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mdsvwpr1524\Trabajo\Produccion\SISPE\Paro y Contratos Excel Web\CONTRATOS\2026\"/>
    </mc:Choice>
  </mc:AlternateContent>
  <xr:revisionPtr revIDLastSave="0" documentId="13_ncr:1_{42C6EAC6-F38B-4248-AF65-FE6BC78A897E}" xr6:coauthVersionLast="47" xr6:coauthVersionMax="47" xr10:uidLastSave="{00000000-0000-0000-0000-000000000000}"/>
  <bookViews>
    <workbookView xWindow="-120" yWindow="-120" windowWidth="29040" windowHeight="15720" xr2:uid="{56A26735-5D04-48C1-9FE4-F757CCC77A09}"/>
  </bookViews>
  <sheets>
    <sheet name="ÍNDICE" sheetId="2" r:id="rId1"/>
    <sheet name="1.1" sheetId="3" r:id="rId2"/>
    <sheet name="1.2" sheetId="4" r:id="rId3"/>
    <sheet name="1.3" sheetId="5" r:id="rId4"/>
    <sheet name="1.4" sheetId="6" r:id="rId5"/>
    <sheet name="1.5" sheetId="7" r:id="rId6"/>
    <sheet name="1.6" sheetId="8" r:id="rId7"/>
    <sheet name="1.7" sheetId="9" r:id="rId8"/>
    <sheet name="1.8" sheetId="10" r:id="rId9"/>
    <sheet name="1.9" sheetId="11" r:id="rId10"/>
    <sheet name="1.10" sheetId="12" r:id="rId11"/>
    <sheet name="1.11" sheetId="13" r:id="rId12"/>
    <sheet name="1.12" sheetId="14" r:id="rId13"/>
    <sheet name="1.13" sheetId="15" r:id="rId14"/>
    <sheet name="1.14" sheetId="16" r:id="rId15"/>
    <sheet name="1.15" sheetId="17" r:id="rId16"/>
    <sheet name="1.16" sheetId="18" r:id="rId17"/>
    <sheet name="1.17" sheetId="19" r:id="rId18"/>
    <sheet name="1.18" sheetId="20" r:id="rId19"/>
    <sheet name="1.19" sheetId="21" r:id="rId20"/>
    <sheet name="1.20" sheetId="22" r:id="rId21"/>
    <sheet name="1.21" sheetId="23" r:id="rId22"/>
    <sheet name="1.22" sheetId="24" r:id="rId23"/>
    <sheet name="1.23" sheetId="25" r:id="rId24"/>
    <sheet name="1.24" sheetId="26" r:id="rId25"/>
    <sheet name="1.25" sheetId="27" r:id="rId26"/>
    <sheet name="2.1" sheetId="28" r:id="rId27"/>
    <sheet name="2.2" sheetId="29" r:id="rId28"/>
    <sheet name="2.3" sheetId="30" r:id="rId29"/>
    <sheet name="2.4" sheetId="31" r:id="rId30"/>
    <sheet name="2.5" sheetId="32" r:id="rId31"/>
    <sheet name="2.6" sheetId="33" r:id="rId32"/>
    <sheet name="2.7" sheetId="34" r:id="rId33"/>
    <sheet name="2.8" sheetId="35" r:id="rId34"/>
    <sheet name="2.9" sheetId="36" r:id="rId35"/>
    <sheet name="2.10" sheetId="37" r:id="rId36"/>
    <sheet name="2.11" sheetId="38" r:id="rId37"/>
    <sheet name="2.12" sheetId="39" r:id="rId38"/>
    <sheet name="2.13" sheetId="40" r:id="rId39"/>
    <sheet name="2.14" sheetId="41" r:id="rId40"/>
    <sheet name="2.15" sheetId="42" r:id="rId41"/>
    <sheet name="2.16" sheetId="43" r:id="rId42"/>
    <sheet name="2.17" sheetId="44" r:id="rId43"/>
    <sheet name="2.18" sheetId="45" r:id="rId44"/>
    <sheet name="3.1" sheetId="46" r:id="rId45"/>
    <sheet name="3.2" sheetId="47" r:id="rId46"/>
    <sheet name="3.3" sheetId="48" r:id="rId47"/>
    <sheet name="3.4" sheetId="49" r:id="rId48"/>
    <sheet name="3.5" sheetId="50" r:id="rId49"/>
    <sheet name="3.6" sheetId="51" r:id="rId50"/>
    <sheet name="3.7" sheetId="52" r:id="rId51"/>
    <sheet name="3.8" sheetId="53" r:id="rId52"/>
    <sheet name="3.9" sheetId="54" r:id="rId53"/>
    <sheet name="NOTAS METODOLÓGICAS" sheetId="55" r:id="rId54"/>
  </sheets>
  <definedNames>
    <definedName name="_xlnm.Print_Area" localSheetId="10">'1.10'!$A$1:$P$76</definedName>
    <definedName name="_xlnm.Print_Area" localSheetId="11">'1.11'!$A$1:$P$48</definedName>
    <definedName name="_xlnm.Print_Area" localSheetId="12">'1.12'!$A$1:$P$94</definedName>
    <definedName name="_xlnm.Print_Area" localSheetId="13">'1.13'!$A$1:$P$94</definedName>
    <definedName name="_xlnm.Print_Area" localSheetId="14">'1.14'!$A$1:$P$57</definedName>
    <definedName name="_xlnm.Print_Area" localSheetId="15">'1.15'!$A$1:$P$108</definedName>
    <definedName name="_xlnm.Print_Area" localSheetId="17">'1.17'!$A$1:$P$27</definedName>
    <definedName name="_xlnm.Print_Area" localSheetId="19">'1.19'!$A$1:$R$54</definedName>
    <definedName name="_xlnm.Print_Area" localSheetId="2">'1.2'!$A$1:$P$81</definedName>
    <definedName name="_xlnm.Print_Area" localSheetId="20">'1.20'!$A$1:$L$109</definedName>
    <definedName name="_xlnm.Print_Area" localSheetId="21">'1.21'!$C$1:$BE$53</definedName>
    <definedName name="_xlnm.Print_Area" localSheetId="24">'1.24'!$A$1:$Y$52</definedName>
    <definedName name="_xlnm.Print_Area" localSheetId="25">'1.25'!$A$1:$H$44</definedName>
    <definedName name="_xlnm.Print_Area" localSheetId="3">'1.3'!$A$1:$P$71</definedName>
    <definedName name="_xlnm.Print_Area" localSheetId="4">'1.4'!$A$1:$P$77</definedName>
    <definedName name="_xlnm.Print_Area" localSheetId="5">'1.5'!$A$1:$P$49</definedName>
    <definedName name="_xlnm.Print_Area" localSheetId="6">'1.6'!$A$1:$P$56</definedName>
    <definedName name="_xlnm.Print_Area" localSheetId="7">'1.7'!$A$1:$P$110</definedName>
    <definedName name="_xlnm.Print_Area" localSheetId="26">'2.1'!$A$1:$P$89</definedName>
    <definedName name="_xlnm.Print_Area" localSheetId="35">'2.10'!$A$1:$P$76</definedName>
    <definedName name="_xlnm.Print_Area" localSheetId="37">'2.12'!$A$1:$P$90</definedName>
    <definedName name="_xlnm.Print_Area" localSheetId="38">'2.13'!$A$1:$P$91</definedName>
    <definedName name="_xlnm.Print_Area" localSheetId="39">'2.14'!$A$1:$P$57</definedName>
    <definedName name="_xlnm.Print_Area" localSheetId="27">'2.2'!$A$1:$P$83</definedName>
    <definedName name="_xlnm.Print_Area" localSheetId="28">'2.3'!$A$1:$P$70</definedName>
    <definedName name="_xlnm.Print_Area" localSheetId="29">'2.4'!$A$1:$P$76</definedName>
    <definedName name="_xlnm.Print_Area" localSheetId="30">'2.5'!$A$1:$P$49</definedName>
    <definedName name="_xlnm.Print_Area" localSheetId="31">'2.6'!$A$1:$P$56</definedName>
    <definedName name="_xlnm.Print_Area" localSheetId="32">'2.7'!$A$1:$P$110</definedName>
    <definedName name="_xlnm.Print_Area" localSheetId="44">'3.1'!$A$1:$K$273</definedName>
    <definedName name="_xlnm.Print_Area" localSheetId="45">'3.2'!$A$1:$K$275</definedName>
    <definedName name="_xlnm.Print_Area" localSheetId="48">'3.5'!$A$1:$K$273</definedName>
    <definedName name="_xlnm.Print_Area" localSheetId="49">'3.6'!$A$1:$K$224</definedName>
    <definedName name="_xlnm.Print_Area" localSheetId="50">'3.7'!$A$1:$K$224</definedName>
    <definedName name="_xlnm.Print_Area" localSheetId="51">'3.8'!$A$1:$K$224</definedName>
    <definedName name="_xlnm.Print_Area" localSheetId="52">'3.9'!$A$1:$K$224</definedName>
    <definedName name="_xlnm.Print_Area" localSheetId="0">ÍNDICE!$A$1:$B$77</definedName>
    <definedName name="_xlnm.Print_Area" localSheetId="53">'NOTAS METODOLÓGICAS'!$A$1:$H$195</definedName>
    <definedName name="_xlnm.Print_Titles" localSheetId="12">'1.12'!$6:$8</definedName>
    <definedName name="_xlnm.Print_Titles" localSheetId="13">'1.13'!$6:$8</definedName>
    <definedName name="_xlnm.Print_Titles" localSheetId="14">'1.14'!$6:$8</definedName>
    <definedName name="_xlnm.Print_Titles" localSheetId="15">'1.15'!$6:$8</definedName>
    <definedName name="_xlnm.Print_Titles" localSheetId="16">'1.16'!$6:$8</definedName>
    <definedName name="_xlnm.Print_Titles" localSheetId="2">'1.2'!$6:$8</definedName>
    <definedName name="_xlnm.Print_Titles" localSheetId="20">'1.20'!$6:$7</definedName>
    <definedName name="_xlnm.Print_Titles" localSheetId="21">'1.21'!$C:$C,'1.21'!$6:$7</definedName>
    <definedName name="_xlnm.Print_Titles" localSheetId="23">'1.23'!$C:$C,'1.23'!$6:$6</definedName>
    <definedName name="_xlnm.Print_Titles" localSheetId="24">'1.24'!$A:$C,'1.24'!$1:$6</definedName>
    <definedName name="_xlnm.Print_Titles" localSheetId="3">'1.3'!$6:$8</definedName>
    <definedName name="_xlnm.Print_Titles" localSheetId="4">'1.4'!$6:$9</definedName>
    <definedName name="_xlnm.Print_Titles" localSheetId="5">'1.5'!$6:$9</definedName>
    <definedName name="_xlnm.Print_Titles" localSheetId="7">'1.7'!$5:$7</definedName>
    <definedName name="_xlnm.Print_Titles" localSheetId="26">'2.1'!$6:$8</definedName>
    <definedName name="_xlnm.Print_Titles" localSheetId="35">'2.10'!$6:$8</definedName>
    <definedName name="_xlnm.Print_Titles" localSheetId="37">'2.12'!$6:$8</definedName>
    <definedName name="_xlnm.Print_Titles" localSheetId="38">'2.13'!$6:$8</definedName>
    <definedName name="_xlnm.Print_Titles" localSheetId="39">'2.14'!$6:$8</definedName>
    <definedName name="_xlnm.Print_Titles" localSheetId="40">'2.15'!$6:$8</definedName>
    <definedName name="_xlnm.Print_Titles" localSheetId="41">'2.16'!$6:$8</definedName>
    <definedName name="_xlnm.Print_Titles" localSheetId="27">'2.2'!$6:$8</definedName>
    <definedName name="_xlnm.Print_Titles" localSheetId="29">'2.4'!$6:$8</definedName>
    <definedName name="_xlnm.Print_Titles" localSheetId="32">'2.7'!$5:$7</definedName>
    <definedName name="_xlnm.Print_Titles" localSheetId="49">'3.6'!$6:$9</definedName>
    <definedName name="_xlnm.Print_Titles" localSheetId="50">'3.7'!$6:$9</definedName>
    <definedName name="_xlnm.Print_Titles" localSheetId="51">'3.8'!$6:$9</definedName>
    <definedName name="_xlnm.Print_Titles" localSheetId="52">'3.9'!$6:$9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20" i="54" l="1"/>
  <c r="K220" i="54" s="1"/>
  <c r="C220" i="54"/>
  <c r="D220" i="54" s="1"/>
  <c r="E220" i="54"/>
  <c r="F220" i="54" s="1"/>
  <c r="J220" i="53"/>
  <c r="K220" i="53" s="1"/>
  <c r="E220" i="53"/>
  <c r="F220" i="53" s="1"/>
  <c r="H150" i="53"/>
  <c r="H149" i="53"/>
  <c r="H148" i="53"/>
  <c r="J220" i="52"/>
  <c r="K220" i="52" s="1"/>
  <c r="H220" i="52"/>
  <c r="I220" i="52" s="1"/>
  <c r="E220" i="52"/>
  <c r="F220" i="52" s="1"/>
  <c r="C220" i="52"/>
  <c r="D220" i="52" s="1"/>
  <c r="J220" i="51"/>
  <c r="K220" i="51" s="1"/>
  <c r="E220" i="51"/>
  <c r="F220" i="51" s="1"/>
  <c r="J166" i="51"/>
  <c r="K166" i="51" s="1"/>
  <c r="H166" i="51"/>
  <c r="I166" i="51" s="1"/>
  <c r="F166" i="51"/>
  <c r="E166" i="51"/>
  <c r="C166" i="51"/>
  <c r="D166" i="51" s="1"/>
  <c r="J268" i="50"/>
  <c r="K268" i="50" s="1"/>
  <c r="H268" i="50"/>
  <c r="I268" i="50" s="1"/>
  <c r="F268" i="50"/>
  <c r="E268" i="50"/>
  <c r="C268" i="50"/>
  <c r="D268" i="50" s="1"/>
  <c r="J199" i="50"/>
  <c r="K199" i="50" s="1"/>
  <c r="H199" i="50"/>
  <c r="I199" i="50" s="1"/>
  <c r="J268" i="49"/>
  <c r="K268" i="49" s="1"/>
  <c r="E268" i="49"/>
  <c r="F268" i="49" s="1"/>
  <c r="J268" i="48"/>
  <c r="K268" i="48" s="1"/>
  <c r="H268" i="48"/>
  <c r="I268" i="48" s="1"/>
  <c r="E268" i="48"/>
  <c r="F268" i="48" s="1"/>
  <c r="J268" i="47"/>
  <c r="K268" i="47" s="1"/>
  <c r="H268" i="47"/>
  <c r="I268" i="47" s="1"/>
  <c r="C268" i="47"/>
  <c r="D268" i="47" s="1"/>
  <c r="E268" i="47"/>
  <c r="F268" i="47" s="1"/>
  <c r="J201" i="47"/>
  <c r="K201" i="47" s="1"/>
  <c r="J200" i="47"/>
  <c r="K200" i="47" s="1"/>
  <c r="J199" i="47"/>
  <c r="K199" i="47" s="1"/>
  <c r="J198" i="47"/>
  <c r="K198" i="47" s="1"/>
  <c r="J197" i="47"/>
  <c r="K197" i="47" s="1"/>
  <c r="K196" i="47"/>
  <c r="J196" i="47"/>
  <c r="J195" i="47"/>
  <c r="K195" i="47" s="1"/>
  <c r="K194" i="47"/>
  <c r="J194" i="47"/>
  <c r="J193" i="47"/>
  <c r="K193" i="47" s="1"/>
  <c r="J192" i="47"/>
  <c r="K192" i="47" s="1"/>
  <c r="J191" i="47"/>
  <c r="K191" i="47" s="1"/>
  <c r="J190" i="47"/>
  <c r="K190" i="47" s="1"/>
  <c r="J189" i="47"/>
  <c r="K189" i="47" s="1"/>
  <c r="K188" i="47"/>
  <c r="J188" i="47"/>
  <c r="J187" i="47"/>
  <c r="K187" i="47" s="1"/>
  <c r="K186" i="47"/>
  <c r="J186" i="47"/>
  <c r="J185" i="47"/>
  <c r="K185" i="47" s="1"/>
  <c r="J184" i="47"/>
  <c r="K184" i="47" s="1"/>
  <c r="J183" i="47"/>
  <c r="K183" i="47" s="1"/>
  <c r="J182" i="47"/>
  <c r="K182" i="47" s="1"/>
  <c r="J181" i="47"/>
  <c r="K181" i="47" s="1"/>
  <c r="K180" i="47"/>
  <c r="J180" i="47"/>
  <c r="J179" i="47"/>
  <c r="K179" i="47" s="1"/>
  <c r="K178" i="47"/>
  <c r="J178" i="47"/>
  <c r="J177" i="47"/>
  <c r="K177" i="47" s="1"/>
  <c r="J176" i="47"/>
  <c r="K176" i="47" s="1"/>
  <c r="J175" i="47"/>
  <c r="K175" i="47" s="1"/>
  <c r="J174" i="47"/>
  <c r="K174" i="47" s="1"/>
  <c r="J173" i="47"/>
  <c r="K173" i="47" s="1"/>
  <c r="K172" i="47"/>
  <c r="J172" i="47"/>
  <c r="J171" i="47"/>
  <c r="K171" i="47" s="1"/>
  <c r="K170" i="47"/>
  <c r="J170" i="47"/>
  <c r="J169" i="47"/>
  <c r="K169" i="47" s="1"/>
  <c r="J168" i="47"/>
  <c r="K168" i="47" s="1"/>
  <c r="J167" i="47"/>
  <c r="K167" i="47" s="1"/>
  <c r="J166" i="47"/>
  <c r="K166" i="47" s="1"/>
  <c r="J165" i="47"/>
  <c r="K165" i="47" s="1"/>
  <c r="K164" i="47"/>
  <c r="J164" i="47"/>
  <c r="J163" i="47"/>
  <c r="K163" i="47" s="1"/>
  <c r="K162" i="47"/>
  <c r="J162" i="47"/>
  <c r="J161" i="47"/>
  <c r="K161" i="47" s="1"/>
  <c r="J160" i="47"/>
  <c r="K160" i="47" s="1"/>
  <c r="J159" i="47"/>
  <c r="K159" i="47" s="1"/>
  <c r="J158" i="47"/>
  <c r="K158" i="47" s="1"/>
  <c r="J157" i="47"/>
  <c r="K157" i="47" s="1"/>
  <c r="J156" i="47"/>
  <c r="K156" i="47" s="1"/>
  <c r="J155" i="47"/>
  <c r="K155" i="47" s="1"/>
  <c r="K154" i="47"/>
  <c r="J154" i="47"/>
  <c r="J153" i="47"/>
  <c r="K153" i="47" s="1"/>
  <c r="J152" i="47"/>
  <c r="K152" i="47" s="1"/>
  <c r="J151" i="47"/>
  <c r="K151" i="47" s="1"/>
  <c r="J150" i="47"/>
  <c r="K150" i="47" s="1"/>
  <c r="J149" i="47"/>
  <c r="K149" i="47" s="1"/>
  <c r="J148" i="47"/>
  <c r="K148" i="47" s="1"/>
  <c r="J147" i="47"/>
  <c r="K147" i="47" s="1"/>
  <c r="K146" i="47"/>
  <c r="J146" i="47"/>
  <c r="J145" i="47"/>
  <c r="K145" i="47" s="1"/>
  <c r="J144" i="47"/>
  <c r="K144" i="47" s="1"/>
  <c r="J143" i="47"/>
  <c r="K143" i="47" s="1"/>
  <c r="J142" i="47"/>
  <c r="K142" i="47" s="1"/>
  <c r="J141" i="47"/>
  <c r="K141" i="47" s="1"/>
  <c r="J140" i="47"/>
  <c r="K140" i="47" s="1"/>
  <c r="J139" i="47"/>
  <c r="K139" i="47" s="1"/>
  <c r="K138" i="47"/>
  <c r="J138" i="47"/>
  <c r="J137" i="47"/>
  <c r="K137" i="47" s="1"/>
  <c r="J136" i="47"/>
  <c r="K136" i="47" s="1"/>
  <c r="J135" i="47"/>
  <c r="K135" i="47" s="1"/>
  <c r="J134" i="47"/>
  <c r="K134" i="47" s="1"/>
  <c r="J133" i="47"/>
  <c r="K133" i="47" s="1"/>
  <c r="J132" i="47"/>
  <c r="K132" i="47" s="1"/>
  <c r="J131" i="47"/>
  <c r="K131" i="47" s="1"/>
  <c r="K130" i="47"/>
  <c r="J130" i="47"/>
  <c r="J129" i="47"/>
  <c r="K129" i="47" s="1"/>
  <c r="J128" i="47"/>
  <c r="K128" i="47" s="1"/>
  <c r="J127" i="47"/>
  <c r="K127" i="47" s="1"/>
  <c r="J126" i="47"/>
  <c r="K126" i="47" s="1"/>
  <c r="J125" i="47"/>
  <c r="K125" i="47" s="1"/>
  <c r="J124" i="47"/>
  <c r="K124" i="47" s="1"/>
  <c r="J123" i="47"/>
  <c r="K123" i="47" s="1"/>
  <c r="K122" i="47"/>
  <c r="J122" i="47"/>
  <c r="J121" i="47"/>
  <c r="K121" i="47" s="1"/>
  <c r="J120" i="47"/>
  <c r="K120" i="47" s="1"/>
  <c r="J119" i="47"/>
  <c r="K119" i="47" s="1"/>
  <c r="J118" i="47"/>
  <c r="K118" i="47" s="1"/>
  <c r="J117" i="47"/>
  <c r="K117" i="47" s="1"/>
  <c r="J116" i="47"/>
  <c r="K116" i="47" s="1"/>
  <c r="J115" i="47"/>
  <c r="K115" i="47" s="1"/>
  <c r="K114" i="47"/>
  <c r="J114" i="47"/>
  <c r="J113" i="47"/>
  <c r="K113" i="47" s="1"/>
  <c r="J112" i="47"/>
  <c r="K112" i="47" s="1"/>
  <c r="J111" i="47"/>
  <c r="K111" i="47" s="1"/>
  <c r="J110" i="47"/>
  <c r="K110" i="47" s="1"/>
  <c r="J109" i="47"/>
  <c r="K109" i="47" s="1"/>
  <c r="J108" i="47"/>
  <c r="K108" i="47" s="1"/>
  <c r="J107" i="47"/>
  <c r="K107" i="47" s="1"/>
  <c r="K106" i="47"/>
  <c r="J106" i="47"/>
  <c r="J105" i="47"/>
  <c r="K105" i="47" s="1"/>
  <c r="J104" i="47"/>
  <c r="K104" i="47" s="1"/>
  <c r="J103" i="47"/>
  <c r="K103" i="47" s="1"/>
  <c r="J102" i="47"/>
  <c r="K102" i="47" s="1"/>
  <c r="J101" i="47"/>
  <c r="K101" i="47" s="1"/>
  <c r="J100" i="47"/>
  <c r="K100" i="47" s="1"/>
  <c r="J99" i="47"/>
  <c r="K99" i="47" s="1"/>
  <c r="K98" i="47"/>
  <c r="J98" i="47"/>
  <c r="J97" i="47"/>
  <c r="K97" i="47" s="1"/>
  <c r="J96" i="47"/>
  <c r="K96" i="47" s="1"/>
  <c r="J95" i="47"/>
  <c r="K95" i="47" s="1"/>
  <c r="J94" i="47"/>
  <c r="K94" i="47" s="1"/>
  <c r="J93" i="47"/>
  <c r="K93" i="47" s="1"/>
  <c r="J92" i="47"/>
  <c r="K92" i="47" s="1"/>
  <c r="J91" i="47"/>
  <c r="K91" i="47" s="1"/>
  <c r="K90" i="47"/>
  <c r="J90" i="47"/>
  <c r="J89" i="47"/>
  <c r="K89" i="47" s="1"/>
  <c r="J88" i="47"/>
  <c r="K88" i="47" s="1"/>
  <c r="J87" i="47"/>
  <c r="K87" i="47" s="1"/>
  <c r="J86" i="47"/>
  <c r="K86" i="47" s="1"/>
  <c r="J85" i="47"/>
  <c r="K85" i="47" s="1"/>
  <c r="J84" i="47"/>
  <c r="K84" i="47" s="1"/>
  <c r="J83" i="47"/>
  <c r="K83" i="47" s="1"/>
  <c r="K82" i="47"/>
  <c r="J82" i="47"/>
  <c r="J81" i="47"/>
  <c r="K81" i="47" s="1"/>
  <c r="J80" i="47"/>
  <c r="K80" i="47" s="1"/>
  <c r="J79" i="47"/>
  <c r="K79" i="47" s="1"/>
  <c r="J78" i="47"/>
  <c r="K78" i="47" s="1"/>
  <c r="J77" i="47"/>
  <c r="K77" i="47" s="1"/>
  <c r="J76" i="47"/>
  <c r="K76" i="47" s="1"/>
  <c r="J75" i="47"/>
  <c r="K75" i="47" s="1"/>
  <c r="K74" i="47"/>
  <c r="J74" i="47"/>
  <c r="J73" i="47"/>
  <c r="K73" i="47" s="1"/>
  <c r="J72" i="47"/>
  <c r="K72" i="47" s="1"/>
  <c r="J71" i="47"/>
  <c r="K71" i="47" s="1"/>
  <c r="J70" i="47"/>
  <c r="K70" i="47" s="1"/>
  <c r="J69" i="47"/>
  <c r="K69" i="47" s="1"/>
  <c r="J68" i="47"/>
  <c r="K68" i="47" s="1"/>
  <c r="J67" i="47"/>
  <c r="K67" i="47" s="1"/>
  <c r="K66" i="47"/>
  <c r="J66" i="47"/>
  <c r="J65" i="47"/>
  <c r="K65" i="47" s="1"/>
  <c r="J64" i="47"/>
  <c r="K64" i="47" s="1"/>
  <c r="J63" i="47"/>
  <c r="K63" i="47" s="1"/>
  <c r="J62" i="47"/>
  <c r="K62" i="47" s="1"/>
  <c r="J61" i="47"/>
  <c r="K61" i="47" s="1"/>
  <c r="J60" i="47"/>
  <c r="K60" i="47" s="1"/>
  <c r="J59" i="47"/>
  <c r="K59" i="47" s="1"/>
  <c r="K58" i="47"/>
  <c r="J58" i="47"/>
  <c r="J57" i="47"/>
  <c r="K57" i="47" s="1"/>
  <c r="J56" i="47"/>
  <c r="K56" i="47" s="1"/>
  <c r="J55" i="47"/>
  <c r="K55" i="47" s="1"/>
  <c r="J54" i="47"/>
  <c r="K54" i="47" s="1"/>
  <c r="J53" i="47"/>
  <c r="K53" i="47" s="1"/>
  <c r="J52" i="47"/>
  <c r="K52" i="47" s="1"/>
  <c r="J51" i="47"/>
  <c r="K51" i="47" s="1"/>
  <c r="K50" i="47"/>
  <c r="J50" i="47"/>
  <c r="J49" i="47"/>
  <c r="K49" i="47" s="1"/>
  <c r="J48" i="47"/>
  <c r="K48" i="47" s="1"/>
  <c r="J47" i="47"/>
  <c r="K47" i="47" s="1"/>
  <c r="J46" i="47"/>
  <c r="K46" i="47" s="1"/>
  <c r="J45" i="47"/>
  <c r="K45" i="47" s="1"/>
  <c r="J44" i="47"/>
  <c r="K44" i="47" s="1"/>
  <c r="J43" i="47"/>
  <c r="K43" i="47" s="1"/>
  <c r="K42" i="47"/>
  <c r="J42" i="47"/>
  <c r="J41" i="47"/>
  <c r="K41" i="47" s="1"/>
  <c r="J40" i="47"/>
  <c r="K40" i="47" s="1"/>
  <c r="J39" i="47"/>
  <c r="K39" i="47" s="1"/>
  <c r="J38" i="47"/>
  <c r="K38" i="47" s="1"/>
  <c r="J37" i="47"/>
  <c r="K37" i="47" s="1"/>
  <c r="J36" i="47"/>
  <c r="K36" i="47" s="1"/>
  <c r="J35" i="47"/>
  <c r="K35" i="47" s="1"/>
  <c r="K34" i="47"/>
  <c r="J34" i="47"/>
  <c r="J33" i="47"/>
  <c r="K33" i="47" s="1"/>
  <c r="J32" i="47"/>
  <c r="K32" i="47" s="1"/>
  <c r="J31" i="47"/>
  <c r="K31" i="47" s="1"/>
  <c r="J30" i="47"/>
  <c r="K30" i="47" s="1"/>
  <c r="J29" i="47"/>
  <c r="K29" i="47" s="1"/>
  <c r="J28" i="47"/>
  <c r="K28" i="47" s="1"/>
  <c r="J27" i="47"/>
  <c r="K27" i="47" s="1"/>
  <c r="K26" i="47"/>
  <c r="J26" i="47"/>
  <c r="J25" i="47"/>
  <c r="K25" i="47" s="1"/>
  <c r="J24" i="47"/>
  <c r="K24" i="47" s="1"/>
  <c r="J23" i="47"/>
  <c r="K23" i="47" s="1"/>
  <c r="J22" i="47"/>
  <c r="K22" i="47" s="1"/>
  <c r="K268" i="46"/>
  <c r="J268" i="46"/>
  <c r="H268" i="46"/>
  <c r="I268" i="46" s="1"/>
  <c r="J193" i="46"/>
  <c r="K193" i="46" s="1"/>
  <c r="H193" i="46"/>
  <c r="I193" i="46" s="1"/>
  <c r="J192" i="46"/>
  <c r="K192" i="46" s="1"/>
  <c r="I192" i="46"/>
  <c r="H192" i="46"/>
  <c r="J191" i="46"/>
  <c r="K191" i="46" s="1"/>
  <c r="H191" i="46"/>
  <c r="I191" i="46" s="1"/>
  <c r="J190" i="46"/>
  <c r="K190" i="46" s="1"/>
  <c r="H190" i="46"/>
  <c r="I190" i="46" s="1"/>
  <c r="J189" i="46"/>
  <c r="K189" i="46" s="1"/>
  <c r="H189" i="46"/>
  <c r="I189" i="46" s="1"/>
  <c r="J188" i="46"/>
  <c r="K188" i="46" s="1"/>
  <c r="I188" i="46"/>
  <c r="H188" i="46"/>
  <c r="J187" i="46"/>
  <c r="K187" i="46" s="1"/>
  <c r="H187" i="46"/>
  <c r="I187" i="46" s="1"/>
  <c r="J186" i="46"/>
  <c r="K186" i="46" s="1"/>
  <c r="H186" i="46"/>
  <c r="I186" i="46" s="1"/>
  <c r="K185" i="46"/>
  <c r="J185" i="46"/>
  <c r="H185" i="46"/>
  <c r="I185" i="46" s="1"/>
  <c r="J184" i="46"/>
  <c r="K184" i="46" s="1"/>
  <c r="I184" i="46"/>
  <c r="H184" i="46"/>
  <c r="J183" i="46"/>
  <c r="K183" i="46" s="1"/>
  <c r="H183" i="46"/>
  <c r="I183" i="46" s="1"/>
  <c r="J182" i="46"/>
  <c r="K182" i="46" s="1"/>
  <c r="H182" i="46"/>
  <c r="I182" i="46" s="1"/>
  <c r="J181" i="46"/>
  <c r="K181" i="46" s="1"/>
  <c r="H181" i="46"/>
  <c r="I181" i="46" s="1"/>
  <c r="K180" i="46"/>
  <c r="J180" i="46"/>
  <c r="I180" i="46"/>
  <c r="H180" i="46"/>
  <c r="J179" i="46"/>
  <c r="K179" i="46" s="1"/>
  <c r="H179" i="46"/>
  <c r="I179" i="46" s="1"/>
  <c r="J178" i="46"/>
  <c r="K178" i="46" s="1"/>
  <c r="H178" i="46"/>
  <c r="I178" i="46" s="1"/>
  <c r="J177" i="46"/>
  <c r="K177" i="46" s="1"/>
  <c r="H177" i="46"/>
  <c r="I177" i="46" s="1"/>
  <c r="J176" i="46"/>
  <c r="K176" i="46" s="1"/>
  <c r="I176" i="46"/>
  <c r="H176" i="46"/>
  <c r="J175" i="46"/>
  <c r="K175" i="46" s="1"/>
  <c r="H175" i="46"/>
  <c r="I175" i="46" s="1"/>
  <c r="J174" i="46"/>
  <c r="K174" i="46" s="1"/>
  <c r="H174" i="46"/>
  <c r="I174" i="46" s="1"/>
  <c r="J173" i="46"/>
  <c r="K173" i="46" s="1"/>
  <c r="H173" i="46"/>
  <c r="I173" i="46" s="1"/>
  <c r="J172" i="46"/>
  <c r="K172" i="46" s="1"/>
  <c r="I172" i="46"/>
  <c r="H172" i="46"/>
  <c r="J171" i="46"/>
  <c r="K171" i="46" s="1"/>
  <c r="H171" i="46"/>
  <c r="I171" i="46" s="1"/>
  <c r="J170" i="46"/>
  <c r="K170" i="46" s="1"/>
  <c r="H170" i="46"/>
  <c r="I170" i="46" s="1"/>
  <c r="K169" i="46"/>
  <c r="J169" i="46"/>
  <c r="H169" i="46"/>
  <c r="I169" i="46" s="1"/>
  <c r="J168" i="46"/>
  <c r="K168" i="46" s="1"/>
  <c r="I168" i="46"/>
  <c r="H168" i="46"/>
  <c r="J167" i="46"/>
  <c r="K167" i="46" s="1"/>
  <c r="H167" i="46"/>
  <c r="I167" i="46" s="1"/>
  <c r="J166" i="46"/>
  <c r="K166" i="46" s="1"/>
  <c r="H166" i="46"/>
  <c r="I166" i="46" s="1"/>
  <c r="J165" i="46"/>
  <c r="K165" i="46" s="1"/>
  <c r="H165" i="46"/>
  <c r="I165" i="46" s="1"/>
  <c r="K164" i="46"/>
  <c r="J164" i="46"/>
  <c r="I164" i="46"/>
  <c r="H164" i="46"/>
  <c r="J163" i="46"/>
  <c r="K163" i="46" s="1"/>
  <c r="H163" i="46"/>
  <c r="I163" i="46" s="1"/>
  <c r="J162" i="46"/>
  <c r="K162" i="46" s="1"/>
  <c r="H162" i="46"/>
  <c r="I162" i="46" s="1"/>
  <c r="J161" i="46"/>
  <c r="K161" i="46" s="1"/>
  <c r="H161" i="46"/>
  <c r="I161" i="46" s="1"/>
  <c r="J160" i="46"/>
  <c r="K160" i="46" s="1"/>
  <c r="I160" i="46"/>
  <c r="H160" i="46"/>
  <c r="J159" i="46"/>
  <c r="K159" i="46" s="1"/>
  <c r="H159" i="46"/>
  <c r="I159" i="46" s="1"/>
  <c r="J158" i="46"/>
  <c r="K158" i="46" s="1"/>
  <c r="H158" i="46"/>
  <c r="I158" i="46" s="1"/>
  <c r="J157" i="46"/>
  <c r="K157" i="46" s="1"/>
  <c r="H157" i="46"/>
  <c r="I157" i="46" s="1"/>
  <c r="J156" i="46"/>
  <c r="K156" i="46" s="1"/>
  <c r="I156" i="46"/>
  <c r="H156" i="46"/>
  <c r="J155" i="46"/>
  <c r="K155" i="46" s="1"/>
  <c r="H155" i="46"/>
  <c r="I155" i="46" s="1"/>
  <c r="J154" i="46"/>
  <c r="K154" i="46" s="1"/>
  <c r="H154" i="46"/>
  <c r="I154" i="46" s="1"/>
  <c r="K153" i="46"/>
  <c r="J153" i="46"/>
  <c r="H153" i="46"/>
  <c r="I153" i="46" s="1"/>
  <c r="J152" i="46"/>
  <c r="K152" i="46" s="1"/>
  <c r="I152" i="46"/>
  <c r="H152" i="46"/>
  <c r="J151" i="46"/>
  <c r="K151" i="46" s="1"/>
  <c r="H151" i="46"/>
  <c r="I151" i="46" s="1"/>
  <c r="J150" i="46"/>
  <c r="K150" i="46" s="1"/>
  <c r="H150" i="46"/>
  <c r="I150" i="46" s="1"/>
  <c r="J149" i="46"/>
  <c r="K149" i="46" s="1"/>
  <c r="H149" i="46"/>
  <c r="I149" i="46" s="1"/>
  <c r="K148" i="46"/>
  <c r="J148" i="46"/>
  <c r="I148" i="46"/>
  <c r="H148" i="46"/>
  <c r="J147" i="46"/>
  <c r="K147" i="46" s="1"/>
  <c r="H147" i="46"/>
  <c r="I147" i="46" s="1"/>
  <c r="J146" i="46"/>
  <c r="K146" i="46" s="1"/>
  <c r="H146" i="46"/>
  <c r="I146" i="46" s="1"/>
  <c r="J145" i="46"/>
  <c r="K145" i="46" s="1"/>
  <c r="H145" i="46"/>
  <c r="I145" i="46" s="1"/>
  <c r="J144" i="46"/>
  <c r="K144" i="46" s="1"/>
  <c r="I144" i="46"/>
  <c r="H144" i="46"/>
  <c r="J143" i="46"/>
  <c r="K143" i="46" s="1"/>
  <c r="H143" i="46"/>
  <c r="I143" i="46" s="1"/>
  <c r="J142" i="46"/>
  <c r="K142" i="46" s="1"/>
  <c r="H142" i="46"/>
  <c r="I142" i="46" s="1"/>
  <c r="J141" i="46"/>
  <c r="K141" i="46" s="1"/>
  <c r="H141" i="46"/>
  <c r="I141" i="46" s="1"/>
  <c r="J140" i="46"/>
  <c r="K140" i="46" s="1"/>
  <c r="I140" i="46"/>
  <c r="H140" i="46"/>
  <c r="J139" i="46"/>
  <c r="K139" i="46" s="1"/>
  <c r="H139" i="46"/>
  <c r="I139" i="46" s="1"/>
  <c r="J138" i="46"/>
  <c r="K138" i="46" s="1"/>
  <c r="H138" i="46"/>
  <c r="I138" i="46" s="1"/>
  <c r="K137" i="46"/>
  <c r="J137" i="46"/>
  <c r="H137" i="46"/>
  <c r="I137" i="46" s="1"/>
  <c r="J136" i="46"/>
  <c r="K136" i="46" s="1"/>
  <c r="I136" i="46"/>
  <c r="H136" i="46"/>
  <c r="J135" i="46"/>
  <c r="K135" i="46" s="1"/>
  <c r="H135" i="46"/>
  <c r="I135" i="46" s="1"/>
  <c r="J134" i="46"/>
  <c r="K134" i="46" s="1"/>
  <c r="H134" i="46"/>
  <c r="I134" i="46" s="1"/>
  <c r="J133" i="46"/>
  <c r="K133" i="46" s="1"/>
  <c r="H133" i="46"/>
  <c r="I133" i="46" s="1"/>
  <c r="K132" i="46"/>
  <c r="J132" i="46"/>
  <c r="I132" i="46"/>
  <c r="H132" i="46"/>
  <c r="J131" i="46"/>
  <c r="K131" i="46" s="1"/>
  <c r="H131" i="46"/>
  <c r="I131" i="46" s="1"/>
  <c r="J130" i="46"/>
  <c r="K130" i="46" s="1"/>
  <c r="H130" i="46"/>
  <c r="I130" i="46" s="1"/>
  <c r="J129" i="46"/>
  <c r="K129" i="46" s="1"/>
  <c r="H129" i="46"/>
  <c r="I129" i="46" s="1"/>
  <c r="J128" i="46"/>
  <c r="K128" i="46" s="1"/>
  <c r="I128" i="46"/>
  <c r="H128" i="46"/>
  <c r="J127" i="46"/>
  <c r="K127" i="46" s="1"/>
  <c r="H127" i="46"/>
  <c r="I127" i="46" s="1"/>
  <c r="J126" i="46"/>
  <c r="K126" i="46" s="1"/>
  <c r="H126" i="46"/>
  <c r="I126" i="46" s="1"/>
  <c r="J125" i="46"/>
  <c r="K125" i="46" s="1"/>
  <c r="H125" i="46"/>
  <c r="I125" i="46" s="1"/>
  <c r="J124" i="46"/>
  <c r="K124" i="46" s="1"/>
  <c r="I124" i="46"/>
  <c r="H124" i="46"/>
  <c r="J123" i="46"/>
  <c r="K123" i="46" s="1"/>
  <c r="H123" i="46"/>
  <c r="I123" i="46" s="1"/>
  <c r="J122" i="46"/>
  <c r="K122" i="46" s="1"/>
  <c r="H122" i="46"/>
  <c r="I122" i="46" s="1"/>
  <c r="K121" i="46"/>
  <c r="J121" i="46"/>
  <c r="H121" i="46"/>
  <c r="I121" i="46" s="1"/>
  <c r="J120" i="46"/>
  <c r="K120" i="46" s="1"/>
  <c r="I120" i="46"/>
  <c r="H120" i="46"/>
  <c r="J119" i="46"/>
  <c r="K119" i="46" s="1"/>
  <c r="H119" i="46"/>
  <c r="I119" i="46" s="1"/>
  <c r="J118" i="46"/>
  <c r="K118" i="46" s="1"/>
  <c r="H118" i="46"/>
  <c r="I118" i="46" s="1"/>
  <c r="J117" i="46"/>
  <c r="K117" i="46" s="1"/>
  <c r="H117" i="46"/>
  <c r="I117" i="46" s="1"/>
  <c r="K116" i="46"/>
  <c r="J116" i="46"/>
  <c r="I116" i="46"/>
  <c r="H116" i="46"/>
  <c r="J115" i="46"/>
  <c r="K115" i="46" s="1"/>
  <c r="H115" i="46"/>
  <c r="I115" i="46" s="1"/>
  <c r="J114" i="46"/>
  <c r="K114" i="46" s="1"/>
  <c r="H114" i="46"/>
  <c r="I114" i="46" s="1"/>
  <c r="J113" i="46"/>
  <c r="K113" i="46" s="1"/>
  <c r="H113" i="46"/>
  <c r="I113" i="46" s="1"/>
  <c r="J112" i="46"/>
  <c r="K112" i="46" s="1"/>
  <c r="I112" i="46"/>
  <c r="H112" i="46"/>
  <c r="J111" i="46"/>
  <c r="K111" i="46" s="1"/>
  <c r="H111" i="46"/>
  <c r="I111" i="46" s="1"/>
  <c r="J110" i="46"/>
  <c r="K110" i="46" s="1"/>
  <c r="H110" i="46"/>
  <c r="I110" i="46" s="1"/>
  <c r="J109" i="46"/>
  <c r="K109" i="46" s="1"/>
  <c r="H109" i="46"/>
  <c r="I109" i="46" s="1"/>
  <c r="J108" i="46"/>
  <c r="K108" i="46" s="1"/>
  <c r="I108" i="46"/>
  <c r="H108" i="46"/>
  <c r="J107" i="46"/>
  <c r="K107" i="46" s="1"/>
  <c r="H107" i="46"/>
  <c r="I107" i="46" s="1"/>
  <c r="J106" i="46"/>
  <c r="K106" i="46" s="1"/>
  <c r="H106" i="46"/>
  <c r="I106" i="46" s="1"/>
  <c r="K105" i="46"/>
  <c r="J105" i="46"/>
  <c r="H105" i="46"/>
  <c r="I105" i="46" s="1"/>
  <c r="J104" i="46"/>
  <c r="K104" i="46" s="1"/>
  <c r="I104" i="46"/>
  <c r="H104" i="46"/>
  <c r="J103" i="46"/>
  <c r="K103" i="46" s="1"/>
  <c r="H103" i="46"/>
  <c r="I103" i="46" s="1"/>
  <c r="J102" i="46"/>
  <c r="K102" i="46" s="1"/>
  <c r="H102" i="46"/>
  <c r="I102" i="46" s="1"/>
  <c r="J101" i="46"/>
  <c r="K101" i="46" s="1"/>
  <c r="H101" i="46"/>
  <c r="I101" i="46" s="1"/>
  <c r="K100" i="46"/>
  <c r="J100" i="46"/>
  <c r="I100" i="46"/>
  <c r="H100" i="46"/>
  <c r="J99" i="46"/>
  <c r="K99" i="46" s="1"/>
  <c r="H99" i="46"/>
  <c r="I99" i="46" s="1"/>
  <c r="J98" i="46"/>
  <c r="K98" i="46" s="1"/>
  <c r="H98" i="46"/>
  <c r="I98" i="46" s="1"/>
  <c r="J97" i="46"/>
  <c r="K97" i="46" s="1"/>
  <c r="H97" i="46"/>
  <c r="I97" i="46" s="1"/>
  <c r="J96" i="46"/>
  <c r="K96" i="46" s="1"/>
  <c r="I96" i="46"/>
  <c r="H96" i="46"/>
  <c r="J95" i="46"/>
  <c r="K95" i="46" s="1"/>
  <c r="H95" i="46"/>
  <c r="I95" i="46" s="1"/>
  <c r="J94" i="46"/>
  <c r="K94" i="46" s="1"/>
  <c r="H94" i="46"/>
  <c r="I94" i="46" s="1"/>
  <c r="J93" i="46"/>
  <c r="K93" i="46" s="1"/>
  <c r="H93" i="46"/>
  <c r="I93" i="46" s="1"/>
  <c r="J92" i="46"/>
  <c r="K92" i="46" s="1"/>
  <c r="I92" i="46"/>
  <c r="H92" i="46"/>
  <c r="J91" i="46"/>
  <c r="K91" i="46" s="1"/>
  <c r="H91" i="46"/>
  <c r="I91" i="46" s="1"/>
  <c r="J90" i="46"/>
  <c r="K90" i="46" s="1"/>
  <c r="H90" i="46"/>
  <c r="I90" i="46" s="1"/>
  <c r="K89" i="46"/>
  <c r="J89" i="46"/>
  <c r="H89" i="46"/>
  <c r="I89" i="46" s="1"/>
  <c r="J88" i="46"/>
  <c r="K88" i="46" s="1"/>
  <c r="I88" i="46"/>
  <c r="H88" i="46"/>
  <c r="J87" i="46"/>
  <c r="K87" i="46" s="1"/>
  <c r="H87" i="46"/>
  <c r="I87" i="46" s="1"/>
  <c r="J86" i="46"/>
  <c r="K86" i="46" s="1"/>
  <c r="H86" i="46"/>
  <c r="I86" i="46" s="1"/>
  <c r="J85" i="46"/>
  <c r="K85" i="46" s="1"/>
  <c r="H85" i="46"/>
  <c r="I85" i="46" s="1"/>
  <c r="K84" i="46"/>
  <c r="J84" i="46"/>
  <c r="I84" i="46"/>
  <c r="H84" i="46"/>
  <c r="J83" i="46"/>
  <c r="K83" i="46" s="1"/>
  <c r="H83" i="46"/>
  <c r="I83" i="46" s="1"/>
  <c r="J82" i="46"/>
  <c r="K82" i="46" s="1"/>
  <c r="H82" i="46"/>
  <c r="I82" i="46" s="1"/>
  <c r="J81" i="46"/>
  <c r="K81" i="46" s="1"/>
  <c r="H81" i="46"/>
  <c r="I81" i="46" s="1"/>
  <c r="J80" i="46"/>
  <c r="K80" i="46" s="1"/>
  <c r="I80" i="46"/>
  <c r="H80" i="46"/>
  <c r="J79" i="46"/>
  <c r="K79" i="46" s="1"/>
  <c r="H79" i="46"/>
  <c r="I79" i="46" s="1"/>
  <c r="J78" i="46"/>
  <c r="K78" i="46" s="1"/>
  <c r="H78" i="46"/>
  <c r="I78" i="46" s="1"/>
  <c r="J77" i="46"/>
  <c r="K77" i="46" s="1"/>
  <c r="H77" i="46"/>
  <c r="I77" i="46" s="1"/>
  <c r="J76" i="46"/>
  <c r="K76" i="46" s="1"/>
  <c r="I76" i="46"/>
  <c r="H76" i="46"/>
  <c r="J75" i="46"/>
  <c r="K75" i="46" s="1"/>
  <c r="H75" i="46"/>
  <c r="I75" i="46" s="1"/>
  <c r="J74" i="46"/>
  <c r="K74" i="46" s="1"/>
  <c r="H74" i="46"/>
  <c r="I74" i="46" s="1"/>
  <c r="K73" i="46"/>
  <c r="J73" i="46"/>
  <c r="H73" i="46"/>
  <c r="I73" i="46" s="1"/>
  <c r="J72" i="46"/>
  <c r="K72" i="46" s="1"/>
  <c r="I72" i="46"/>
  <c r="H72" i="46"/>
  <c r="J71" i="46"/>
  <c r="K71" i="46" s="1"/>
  <c r="H71" i="46"/>
  <c r="I71" i="46" s="1"/>
  <c r="J70" i="46"/>
  <c r="K70" i="46" s="1"/>
  <c r="H70" i="46"/>
  <c r="I70" i="46" s="1"/>
  <c r="J69" i="46"/>
  <c r="K69" i="46" s="1"/>
  <c r="H69" i="46"/>
  <c r="I69" i="46" s="1"/>
  <c r="K68" i="46"/>
  <c r="J68" i="46"/>
  <c r="I68" i="46"/>
  <c r="H68" i="46"/>
  <c r="J67" i="46"/>
  <c r="K67" i="46" s="1"/>
  <c r="H67" i="46"/>
  <c r="I67" i="46" s="1"/>
  <c r="J66" i="46"/>
  <c r="K66" i="46" s="1"/>
  <c r="H66" i="46"/>
  <c r="I66" i="46" s="1"/>
  <c r="J65" i="46"/>
  <c r="K65" i="46" s="1"/>
  <c r="H65" i="46"/>
  <c r="I65" i="46" s="1"/>
  <c r="J64" i="46"/>
  <c r="K64" i="46" s="1"/>
  <c r="I64" i="46"/>
  <c r="H64" i="46"/>
  <c r="J63" i="46"/>
  <c r="K63" i="46" s="1"/>
  <c r="H63" i="46"/>
  <c r="I63" i="46" s="1"/>
  <c r="J62" i="46"/>
  <c r="K62" i="46" s="1"/>
  <c r="H62" i="46"/>
  <c r="I62" i="46" s="1"/>
  <c r="J61" i="46"/>
  <c r="K61" i="46" s="1"/>
  <c r="H61" i="46"/>
  <c r="I61" i="46" s="1"/>
  <c r="J60" i="46"/>
  <c r="K60" i="46" s="1"/>
  <c r="I60" i="46"/>
  <c r="H60" i="46"/>
  <c r="J59" i="46"/>
  <c r="K59" i="46" s="1"/>
  <c r="H59" i="46"/>
  <c r="I59" i="46" s="1"/>
  <c r="J58" i="46"/>
  <c r="K58" i="46" s="1"/>
  <c r="H58" i="46"/>
  <c r="I58" i="46" s="1"/>
  <c r="K57" i="46"/>
  <c r="J57" i="46"/>
  <c r="H57" i="46"/>
  <c r="I57" i="46" s="1"/>
  <c r="J56" i="46"/>
  <c r="K56" i="46" s="1"/>
  <c r="I56" i="46"/>
  <c r="H56" i="46"/>
  <c r="J55" i="46"/>
  <c r="K55" i="46" s="1"/>
  <c r="H55" i="46"/>
  <c r="I55" i="46" s="1"/>
  <c r="J54" i="46"/>
  <c r="K54" i="46" s="1"/>
  <c r="H54" i="46"/>
  <c r="I54" i="46" s="1"/>
  <c r="J53" i="46"/>
  <c r="K53" i="46" s="1"/>
  <c r="H53" i="46"/>
  <c r="I53" i="46" s="1"/>
  <c r="K52" i="46"/>
  <c r="J52" i="46"/>
  <c r="I52" i="46"/>
  <c r="H52" i="46"/>
  <c r="J51" i="46"/>
  <c r="K51" i="46" s="1"/>
  <c r="H51" i="46"/>
  <c r="I51" i="46" s="1"/>
  <c r="J50" i="46"/>
  <c r="K50" i="46" s="1"/>
  <c r="H50" i="46"/>
  <c r="I50" i="46" s="1"/>
  <c r="J49" i="46"/>
  <c r="K49" i="46" s="1"/>
  <c r="H49" i="46"/>
  <c r="I49" i="46" s="1"/>
  <c r="J48" i="46"/>
  <c r="K48" i="46" s="1"/>
  <c r="I48" i="46"/>
  <c r="H48" i="46"/>
  <c r="J47" i="46"/>
  <c r="K47" i="46" s="1"/>
  <c r="H47" i="46"/>
  <c r="I47" i="46" s="1"/>
  <c r="J46" i="46"/>
  <c r="K46" i="46" s="1"/>
  <c r="H46" i="46"/>
  <c r="I46" i="46" s="1"/>
  <c r="J45" i="46"/>
  <c r="K45" i="46" s="1"/>
  <c r="H45" i="46"/>
  <c r="I45" i="46" s="1"/>
  <c r="J44" i="46"/>
  <c r="K44" i="46" s="1"/>
  <c r="I44" i="46"/>
  <c r="H44" i="46"/>
  <c r="J43" i="46"/>
  <c r="K43" i="46" s="1"/>
  <c r="H43" i="46"/>
  <c r="I43" i="46" s="1"/>
  <c r="J42" i="46"/>
  <c r="K42" i="46" s="1"/>
  <c r="H42" i="46"/>
  <c r="I42" i="46" s="1"/>
  <c r="K41" i="46"/>
  <c r="J41" i="46"/>
  <c r="H41" i="46"/>
  <c r="I41" i="46" s="1"/>
  <c r="J40" i="46"/>
  <c r="K40" i="46" s="1"/>
  <c r="I40" i="46"/>
  <c r="H40" i="46"/>
  <c r="J39" i="46"/>
  <c r="K39" i="46" s="1"/>
  <c r="H39" i="46"/>
  <c r="I39" i="46" s="1"/>
  <c r="J38" i="46"/>
  <c r="K38" i="46" s="1"/>
  <c r="H38" i="46"/>
  <c r="I38" i="46" s="1"/>
  <c r="J37" i="46"/>
  <c r="K37" i="46" s="1"/>
  <c r="H37" i="46"/>
  <c r="I37" i="46" s="1"/>
  <c r="K36" i="46"/>
  <c r="J36" i="46"/>
  <c r="I36" i="46"/>
  <c r="H36" i="46"/>
  <c r="J35" i="46"/>
  <c r="K35" i="46" s="1"/>
  <c r="H35" i="46"/>
  <c r="I35" i="46" s="1"/>
  <c r="J34" i="46"/>
  <c r="K34" i="46" s="1"/>
  <c r="H34" i="46"/>
  <c r="I34" i="46" s="1"/>
  <c r="J33" i="46"/>
  <c r="K33" i="46" s="1"/>
  <c r="I33" i="46"/>
  <c r="H33" i="46"/>
  <c r="J32" i="46"/>
  <c r="K32" i="46" s="1"/>
  <c r="I32" i="46"/>
  <c r="H32" i="46"/>
  <c r="J31" i="46"/>
  <c r="K31" i="46" s="1"/>
  <c r="H31" i="46"/>
  <c r="I31" i="46" s="1"/>
  <c r="J30" i="46"/>
  <c r="K30" i="46" s="1"/>
  <c r="H30" i="46"/>
  <c r="I30" i="46" s="1"/>
  <c r="J29" i="46"/>
  <c r="K29" i="46" s="1"/>
  <c r="H29" i="46"/>
  <c r="I29" i="46" s="1"/>
  <c r="J28" i="46"/>
  <c r="K28" i="46" s="1"/>
  <c r="I28" i="46"/>
  <c r="H28" i="46"/>
  <c r="J27" i="46"/>
  <c r="K27" i="46" s="1"/>
  <c r="H27" i="46"/>
  <c r="I27" i="46" s="1"/>
  <c r="J26" i="46"/>
  <c r="K26" i="46" s="1"/>
  <c r="I26" i="46"/>
  <c r="H26" i="46"/>
  <c r="K25" i="46"/>
  <c r="J25" i="46"/>
  <c r="H25" i="46"/>
  <c r="I25" i="46" s="1"/>
  <c r="J24" i="46"/>
  <c r="K24" i="46" s="1"/>
  <c r="I24" i="46"/>
  <c r="H24" i="46"/>
  <c r="J23" i="46"/>
  <c r="K23" i="46" s="1"/>
  <c r="H23" i="46"/>
  <c r="I23" i="46" s="1"/>
  <c r="J22" i="46"/>
  <c r="K22" i="46" s="1"/>
  <c r="H22" i="46"/>
  <c r="I22" i="46" s="1"/>
  <c r="H220" i="54" l="1"/>
  <c r="I220" i="54" s="1"/>
  <c r="C220" i="53"/>
  <c r="D220" i="53" s="1"/>
  <c r="H220" i="53"/>
  <c r="I220" i="53" s="1"/>
  <c r="C220" i="51"/>
  <c r="D220" i="51" s="1"/>
  <c r="H220" i="51"/>
  <c r="I220" i="51" s="1"/>
  <c r="C268" i="49"/>
  <c r="D268" i="49" s="1"/>
  <c r="H268" i="49"/>
  <c r="I268" i="49" s="1"/>
  <c r="C268" i="48"/>
  <c r="D268" i="48" s="1"/>
  <c r="E268" i="46"/>
  <c r="F268" i="46" s="1"/>
  <c r="C268" i="46"/>
  <c r="D268" i="46" s="1"/>
</calcChain>
</file>

<file path=xl/sharedStrings.xml><?xml version="1.0" encoding="utf-8"?>
<sst xmlns="http://schemas.openxmlformats.org/spreadsheetml/2006/main" count="4218" uniqueCount="507">
  <si>
    <t xml:space="preserve"> ÍNDICE</t>
  </si>
  <si>
    <t>CONTRATOS DE TRABAJO REGISTRADOS Y PERSONAS CONTRATADAS. 
COMUNIDAD DE MADRID</t>
  </si>
  <si>
    <t>A</t>
  </si>
  <si>
    <t xml:space="preserve"> NOTAS METODOLÓGICAS</t>
  </si>
  <si>
    <t>B</t>
  </si>
  <si>
    <t>TABULACIÓN</t>
  </si>
  <si>
    <t>CONTRATOS DE TRABAJO</t>
  </si>
  <si>
    <t>1.1 PRINCIPALES INDICADORES. CONTRATOS DE TRABAJO</t>
  </si>
  <si>
    <t>1.2 CONTRATOS DE TRABAJO REGISTRADOS POR SECTOR DE ACTIVIDAD ECONÓMICA, TIPO DE CONTRATO Y TIPO DE JORNADA, SEGÚN SEXO. COMUNIDAD DE MADRID</t>
  </si>
  <si>
    <t>1.3 CONTRATOS DE TRABAJO REGISTRADOS POR TIPO DE CONTRATO Y GRUPOS DE EDAD SEGÚN SEXO. COMUNIDAD DE MADRID</t>
  </si>
  <si>
    <t>1.4 CONTRATOS DE TRABAJO REGISTRADOS TEMPORALES POR GRUPO DE EDAD Y DURACIÓN DEL CONTRATO SEGÚN SEXO. COMUNIDAD DE MADRID</t>
  </si>
  <si>
    <t>1.5 CONTRATOS DE TRABAJO REGISTRADOS TEMPORALES POR TIPO DE CONTRATO Y DURACIÓN DEL CONTRATO SEGÚN SEXO. COMUNIDAD DE MADRID</t>
  </si>
  <si>
    <t>1.6 CONTRATOS DE TRABAJO REGISTRADOS TEMPORALES POR SECTOR DE ACTIVIDAD ECONÓMICA Y DURACIÓN DEL CONTRATO SEGÚN SEXO. COMUNIDAD DE MADRID</t>
  </si>
  <si>
    <t>1.7 CONTRATOS DE TRABAJO REGISTRADOS TEMPORALES POR OCUPACIÓN Y DURACIÓN DEL CONTRATO SEGÚN SEXO. COMUNIDAD DE MADRID</t>
  </si>
  <si>
    <t>1.8 CONTRATOS DE TRABAJO REGISTRADOS POR TIPO DE CONTRATO Y NIVEL DE ESTUDIOS SEGÚN SEXO. COMUNIDAD DE MADRID</t>
  </si>
  <si>
    <t>1.9 CONTRATOS DE TRABAJO REGISTRADOS POR ACTIVIDAD ECONÓMICA Y NIVEL DE ESTUDIOS SEGÚN SEXO. COMUNIDAD DE MADRID</t>
  </si>
  <si>
    <t>1.10 CONTRATOS DE TRABAJO REGISTRADOS POR GRUPO DE EDAD Y NIVEL DE ESTUDIOS SEGÚN SEXO. COMUNIDAD DE MADRID</t>
  </si>
  <si>
    <t>1.11 CONTRATOS DE TRABAJO REGISTRADOS POR ACTIVIDAD ECONÓMICA Y GRUPO DE EDAD SEGÚN SEXO. COMUNIDAD DE MADRID</t>
  </si>
  <si>
    <t>1.12 CONTRATOS DE TRABAJO REGISTRADOS POR GRUPO DE EDAD Y OCUPACIÓN SEGÚN SEXO. COMUNIDAD DE MADRID</t>
  </si>
  <si>
    <t>1.13 CONTRATOS DE TRABAJO REGISTRADOS POR TIPO DE CONTRATO Y OCUPACIÓN SEGÚN SEXO. COMUNIDAD DE MADRID</t>
  </si>
  <si>
    <t>1.14 CONTRATOS DE TRABAJO REGISTRADOS POR NIVEL FORMATIVO Y OCUPACIÓN SEGÚN SEXO. COMUNIDAD DE MADRID</t>
  </si>
  <si>
    <t>1.15 CONTRATOS DE TRABAJO REGISTRADOS POR ACTIVIDAD ECONÓMICA (CNAE 2 DÍGITOS) SEGÚN SEXO. COMUNIDAD DE MADRID</t>
  </si>
  <si>
    <t>1.16 CONTRATOS DE TRABAJO REGISTRADOS POR OCUPACIÓN (CNO A 2 DÍGITOS) SEGÚN SEXO. COMUNIDAD DE MADRID</t>
  </si>
  <si>
    <t>1.17 CONTRATOS DE TRABAJO REGISTRADOS POR NACIONALIDAD Y ACTIVIDAD ECONÓMICA SEGÚN SEXO. COMUNIDAD DE MADRID</t>
  </si>
  <si>
    <t>1.18 CONTRATOS DE TRABAJO REGISTRADOS POR DISCAPACIDAD Y ACTIVIDAD ECONÓMICA SEGÚN SEXO. COMUNIDAD DE MADRID</t>
  </si>
  <si>
    <t>1.19 CONTRATOS DE TRABAJO REGISTRADOS POR TIPO DE CONTRATO SEGÚN SEXO. COMUNIDAD DE MADRID</t>
  </si>
  <si>
    <t>1.20 CONTRATOS DE TRABAJO REGISTRADOS POR TIPO DE CONTRATO SEGÚN NIVEL DE ESTUDIOS. COMUNIDAD DE MADRID</t>
  </si>
  <si>
    <t>1.21 CONTRATOS DE TRABAJO REGISTRADOS POR TIPO DE CONTRATO SEGÚN GRUPO DE EDAD Y SEXO. COMUNIDAD DE MADRID</t>
  </si>
  <si>
    <t>1.22 CONTRATOS DE TRABAJO TEMPORALES POR TIPO DE CONTRATO SEGÚN DURACIÓN DEL CONTRATO. COMUNIDAD DE MADRID</t>
  </si>
  <si>
    <t>1.23 CONTRATOS DE TRABAJO REGISTRADOS POR TIPO DE CONTRATO SEGÚN OCUPACIÓN. COMUNIDAD DE MADRID</t>
  </si>
  <si>
    <t>1.24 CONTRATOS DE TRABAJO REGISTRADOS POR TIPO DE CONTRATO SEGÚN ACTIVIDAD ECONÓMICA. COMUNIDAD DE MADRID</t>
  </si>
  <si>
    <t>1.25 CONTRATOS DE TRABAJO POR COMUNIDADES AUTÓNOMAS</t>
  </si>
  <si>
    <t>PERSONAS CONTRATADAS (ÚLTIMO CONTRATO REGISTRADO)</t>
  </si>
  <si>
    <t>2.1 PRINCIPALES INDICADORES. PERSONAS CONTRATADAS (ÚLTIMO CONTRATO REGISTRADO)</t>
  </si>
  <si>
    <t>2.2 PERSONAS CONTRATADAS (ÚLTIMO CONTRATO REGISTRADO) POR SECTOR DE ACTIVIDAD ECONÓMICA, TIPO DE CONTRATO Y TIPO DE JORNADA, SEGÚN SEXO. COMUNIDAD DE MADRID</t>
  </si>
  <si>
    <t>2.3 PERSONAS CONTRATADAS (ÚLTIMO CONTRATO REGISTRADO) POR TIPO DE CONTRATO Y GRUPOS DE EDAD SEGÚN SEXO. COMUNIDAD DE MADRID</t>
  </si>
  <si>
    <t>2.4 PERSONAS CONTRATADAS (ÚLTIMO CONTRATO REGISTRADO) TEMPORALES POR GRUPO DE EDAD Y DURACIÓN DEL CONTRATO SEGÚN SEXO. COMUNIDAD DE MADRID</t>
  </si>
  <si>
    <t>2.5 PERSONAS CONTRATADAS (ÚLTIMO CONTRATO REGISTRADO) TEMPORALES POR TIPO DE CONTRATO Y DURACIÓN DEL CONTRATO SEGÚN SEXO. COMUNIDAD DE MADRID</t>
  </si>
  <si>
    <t>2.6 PERSONAS CONTRATADAS (ÚLTIMO CONTRATO REGISTRADO) TEMPORALES POR SECTOR DE ACTIVIDAD ECONÓMICA Y DURACIÓN DEL CONTRATO SEGÚN SEXO. COMUNIDAD DE MADRID</t>
  </si>
  <si>
    <t>2.7 PERSONAS CONTRATADAS (ÚLTIMO CONTRATO REGISTRADO) TEMPORALES POR OCUPACIÓN Y DURACIÓN DEL CONTRATO SEGÚN SEXO. COMUNIDAD DE MADRID</t>
  </si>
  <si>
    <t>2.8 PERSONAS CONTRATADAS (ÚLTIMO CONTRATO REGISTRADO) POR TIPO DE CONTRATO Y NIVEL DE ESTUDIOS SEGÚN SEXO. COMUNIDAD DE MADRID</t>
  </si>
  <si>
    <t>2.9 PERSONAS CONTRATADAS (ÚLTIMO CONTRATO REGISTRADO) POR ACTIVIDAD ECONÓMICA Y NIVEL DE ESTUDIOS SEGÚN SEXO. COMUNIDAD DE MADRID</t>
  </si>
  <si>
    <t>2.10 PERSONAS CONTRATADAS (ÚLTIMO CONTRATO REGISTRADO) POR GRUPO DE EDAD Y NIVEL DE ESTUDIOS SEGÚN SEXO. COMUNIDAD DE MADRID</t>
  </si>
  <si>
    <t>2.11 PERSONAS CONTRATADAS (ÚLTIMO CONTRATO REGISTRADO) POR ACTIVIDAD ECONÓMICA Y GRUPO DE EDAD SEGÚN SEXO. COMUNIDAD DE MADRID</t>
  </si>
  <si>
    <t>2.12 PERSONAS CONTRATADAS (ÚLTIMO CONTRATO REGISTRADO) POR GRUPO DE EDAD Y OCUPACIÓN SEGÚN SEXO. COMUNIDAD DE MADRID</t>
  </si>
  <si>
    <t>2.13 PERSONAS CONTRATADAS (ÚLTIMO CONTRATO REGISTRADO) POR TIPO DE CONTRATO Y OCUPACIÓN SEGÚN SEXO. COMUNIDAD DE MADRID</t>
  </si>
  <si>
    <t>2.14 PERSONAS CONTRATADAS (ÚLTIMO CONTRATO REGISTRADO) POR NIVEL DE ESTUDIOS Y OCUPACIÓN SEGÚN SEXO. COMUNIDAD DE MADRID</t>
  </si>
  <si>
    <t>2.15 PERSONAS CONTRATADAS (ÚLTIMO CONTRATO REGISTRADO) POR ACTIVIDAD ECONÓMICA (CNAE 2 DÍGITOS) SEGÚN SEXO. COMUNIDAD DE MADRID</t>
  </si>
  <si>
    <t>2.16 PERSONAS CONTRATADAS (ÚLTIMO CONTRATO REGISTRADO) POR OCUPACIÓN (CNO A 2 DÍGITOS) SEGÚN SEXO. COMUNIDAD DE MADRID</t>
  </si>
  <si>
    <t>2.17 PERSONAS CONTRATADAS (ÚLTIMO CONTRATO REGISTRADO) POR NACIONALIDAD Y ACTIVIDAD ECONÓMICA SEGÚN SEXO. COMUNIDAD DE MADRID</t>
  </si>
  <si>
    <t>2.18 PERSONAS CONTRATADAS (ÚLTIMO CONTRATO REGISTRADO) POR DISCAPACIDAD Y ACTIVIDAD ECONÓMICA SEGÚN SEXO. COMUNIDAD DE MADRID</t>
  </si>
  <si>
    <t>Cuidado verificar si cambiar 98 por 99 no da problema.</t>
  </si>
  <si>
    <t>SERIES TEMPORALES</t>
  </si>
  <si>
    <t>3.1 SERIES: CONTRATOS DE TRABAJO. COMUNIDAD DE MADRID Y ESPAÑA</t>
  </si>
  <si>
    <t>3.2 SERIES: CONTRATOS DE TRABAJO INDEFINIDOS. COMUNIDAD DE MADRID Y ESPAÑA</t>
  </si>
  <si>
    <t>3.3 SERIES: CONTRATOS DE TRABAJO TEMPORALES. COMUNIDAD DE MADRID Y ESPAÑA</t>
  </si>
  <si>
    <t>3.4 SERIES: CONTRATOS DE TRABAJO. MUJERES. COMUNIDAD DE MADRID Y ESPAÑA</t>
  </si>
  <si>
    <t>3.5 SERIES: CONTRATOS DE TRABAJO. HOMBRES. COMUNIDAD DE MADRID Y ESPAÑA</t>
  </si>
  <si>
    <t>3.6 SERIES: CONTRATOS DE TRABAJO INDEFINIDOS. MUJERES. COMUNIDAD DE MADRID Y ESPAÑA</t>
  </si>
  <si>
    <t>3.7 SERIES: CONTRATOS DE TRABAJO INDEFINIDOS. HOMBRES. COMUNIDAD DE MADRID Y ESPAÑA</t>
  </si>
  <si>
    <t>3.8 SERIES: CONTRATOS DE TRABAJO TEMPORALES. MUJERES. COMUNIDAD DE MADRID Y ESPAÑA</t>
  </si>
  <si>
    <t>3.9 SERIES: CONTRATOS DE TRABAJO TEMPORALES. HOMBRES. COMUNIDAD DE MADRID Y ESPAÑA</t>
  </si>
  <si>
    <t>Dirección General del Servicio Público de Empleo de la Comunidad de Madrid</t>
  </si>
  <si>
    <t>Subdirección General de Estrategia y Evaluación de las Políticas de Empleo</t>
  </si>
  <si>
    <t>VOLVER AL ÍNDICE</t>
  </si>
  <si>
    <t>TOTAL</t>
  </si>
  <si>
    <t>MUJERES</t>
  </si>
  <si>
    <t>HOMBRES</t>
  </si>
  <si>
    <t>Mes Actual</t>
  </si>
  <si>
    <t>VARIACIÓN MENSUAL</t>
  </si>
  <si>
    <t>VARIACIÓN    ANUAL</t>
  </si>
  <si>
    <t>Abs.</t>
  </si>
  <si>
    <t>%</t>
  </si>
  <si>
    <t>Indefinido</t>
  </si>
  <si>
    <t>Iniciales</t>
  </si>
  <si>
    <t>Conversiones</t>
  </si>
  <si>
    <t>Temporal</t>
  </si>
  <si>
    <t>Circunstancias de la producción</t>
  </si>
  <si>
    <t>Práctica profesional y Formación en alternancia</t>
  </si>
  <si>
    <t>Otros contratos</t>
  </si>
  <si>
    <t>A tiempo completo</t>
  </si>
  <si>
    <t>A Tiempo parcial</t>
  </si>
  <si>
    <t>Fijo Discontinuo</t>
  </si>
  <si>
    <t>de 16-19 años</t>
  </si>
  <si>
    <t>de 20-24 años</t>
  </si>
  <si>
    <t>de 25-29 años</t>
  </si>
  <si>
    <t>de 30-34 años</t>
  </si>
  <si>
    <t>de 35-39 años</t>
  </si>
  <si>
    <t>de 40-44 años</t>
  </si>
  <si>
    <t>de 45-49 años</t>
  </si>
  <si>
    <t>de 50-54 años</t>
  </si>
  <si>
    <t>de 55-59 años</t>
  </si>
  <si>
    <t>de 60-64 años</t>
  </si>
  <si>
    <t>mayor de 64 años</t>
  </si>
  <si>
    <t>&lt;25</t>
  </si>
  <si>
    <t>&lt;30</t>
  </si>
  <si>
    <t>30-54</t>
  </si>
  <si>
    <t>55-64</t>
  </si>
  <si>
    <t>16-64</t>
  </si>
  <si>
    <t>16 y más</t>
  </si>
  <si>
    <t>Estudios de educación primaria o menos</t>
  </si>
  <si>
    <t>Estudios secundarios</t>
  </si>
  <si>
    <t>FP grado medio</t>
  </si>
  <si>
    <t>Educación general</t>
  </si>
  <si>
    <t>Estudios superiores</t>
  </si>
  <si>
    <t>FP grado superior</t>
  </si>
  <si>
    <t>Universitarios</t>
  </si>
  <si>
    <t>Otros</t>
  </si>
  <si>
    <r>
      <t>TOTAL</t>
    </r>
    <r>
      <rPr>
        <b/>
        <sz val="8"/>
        <color rgb="FFFF0000"/>
        <rFont val="Arial"/>
        <family val="2"/>
      </rPr>
      <t>(*)</t>
    </r>
  </si>
  <si>
    <t>Agricultura y pesca</t>
  </si>
  <si>
    <t>Industria</t>
  </si>
  <si>
    <t>Construcción</t>
  </si>
  <si>
    <t>Servicios</t>
  </si>
  <si>
    <t>0 - Ocupaciones militares</t>
  </si>
  <si>
    <t>1 - Directores y gerentes</t>
  </si>
  <si>
    <t>2 - Técnicos y profesionales científicos e intelectuales</t>
  </si>
  <si>
    <t>3 - Técnicos; profesionales de apoyo</t>
  </si>
  <si>
    <t>4 - Empleados contables, administrativos y otros empleados de oficina</t>
  </si>
  <si>
    <t>5 - Trabajadores de los servicios de restauración, personales, protección y vendedores</t>
  </si>
  <si>
    <t>6 - Trabajadores cualificados en el sector agrícola, ganadero, forestal y pesquero</t>
  </si>
  <si>
    <t xml:space="preserve">7 - Artesanos y trabajadores cualificados de las industrias manufactureras y la construcción </t>
  </si>
  <si>
    <t>8 - Operadores de instalaciones y maquinaria, y montadores</t>
  </si>
  <si>
    <t>9 - Ocupaciones elementales</t>
  </si>
  <si>
    <t>TOTAL CONTRATOS TEMPORALES</t>
  </si>
  <si>
    <t>Duración indeterminada</t>
  </si>
  <si>
    <t>Menos de 6 días</t>
  </si>
  <si>
    <t>De 6 a 15 días</t>
  </si>
  <si>
    <t>De 16 a 30 días</t>
  </si>
  <si>
    <t>De 31 a 60 días</t>
  </si>
  <si>
    <t>De 61 a 90 días</t>
  </si>
  <si>
    <t>De 91 a 180 días</t>
  </si>
  <si>
    <t>Más de 180 días</t>
  </si>
  <si>
    <t>Nacionalidad española</t>
  </si>
  <si>
    <t>Nacionalidad extranjera</t>
  </si>
  <si>
    <t>Con algún tipo de discapacidad declarada</t>
  </si>
  <si>
    <t>En Centros Especiales de Empleo</t>
  </si>
  <si>
    <t>Resto de personas con discapacidad</t>
  </si>
  <si>
    <t>Sin discapacidad declarada</t>
  </si>
  <si>
    <r>
      <rPr>
        <sz val="8"/>
        <color rgb="FFFF0000"/>
        <rFont val="Arial"/>
        <family val="2"/>
      </rPr>
      <t xml:space="preserve">(*) </t>
    </r>
    <r>
      <rPr>
        <sz val="8"/>
        <rFont val="Arial"/>
        <family val="2"/>
      </rPr>
      <t>Debido al cambio en la clasificación de la actividad económica de CNAE09 a CNAE25 las variaciones pueden no ser exactas.</t>
    </r>
  </si>
  <si>
    <t>Fuente: Dirección General del Servicio Público de Empleo de la Comunidad de Madrid.</t>
  </si>
  <si>
    <t>1.2 CONTRATOS DE TRABAJO REGISTRADOS POR SECTOR DE ACTIVIDAD ECONÓMICA, TIPO DE CONTRATO Y TIPO DE JORNADA, SEGÚN SEXO. COMUNIDAD DE MADRID(*)</t>
  </si>
  <si>
    <t>TOTAL SECTORES DE ACTIVIDAD</t>
  </si>
  <si>
    <t>TOTAL TIPO DE CONTRATO</t>
  </si>
  <si>
    <t>Conversiones a indefinido</t>
  </si>
  <si>
    <t>TOTAL TIPO DE JORNADA</t>
  </si>
  <si>
    <t>INDUSTRIA</t>
  </si>
  <si>
    <t>TOTAL INDUSTRIA</t>
  </si>
  <si>
    <t>CONSTRUCCIÓN</t>
  </si>
  <si>
    <t>TOTAL CONSTRUCCIÓN</t>
  </si>
  <si>
    <t>SERVICIOS</t>
  </si>
  <si>
    <t>TOTAL SERVICIOS</t>
  </si>
  <si>
    <t xml:space="preserve">TOTAL </t>
  </si>
  <si>
    <t>CONTRATOS INDEFINIDOS</t>
  </si>
  <si>
    <t>TOTAL INDEFINIDOS</t>
  </si>
  <si>
    <t>CONTRATOS TEMPORALES</t>
  </si>
  <si>
    <t>TOTAL TEMPORALES</t>
  </si>
  <si>
    <t xml:space="preserve">  &lt; 25 TEMPORALES</t>
  </si>
  <si>
    <t xml:space="preserve">  &lt; 30 TEMPORALES</t>
  </si>
  <si>
    <t xml:space="preserve">  30 - 54 TEMPORALES</t>
  </si>
  <si>
    <t xml:space="preserve">  55 - 64 TEMPORALES</t>
  </si>
  <si>
    <t xml:space="preserve">  16 - 64 TEMPORALES</t>
  </si>
  <si>
    <t xml:space="preserve">  16 Y MÁS TEMPORALES</t>
  </si>
  <si>
    <t>CONTRATOS CIRCUNSTANCIAS DE LA PRODUCCIÓN</t>
  </si>
  <si>
    <t>CONTRATOS DE PRÁCTICA PROFESIONAL Y FORMACIÓN EN ALTERNANCIA</t>
  </si>
  <si>
    <t>OTROS CONTRATOS TEMPORALES</t>
  </si>
  <si>
    <t>1.6 CONTRATOS DE TRABAJO REGISTRADOS TEMPORALES POR SECTOR DE ACTIVIDAD ECONÓMICA Y DURACIÓN DEL CONTRATO SEGÚN SEXO. COMUNIDAD DE MADRID(*)</t>
  </si>
  <si>
    <t>CONTRATOS TEMPORALES AGRICULTURA</t>
  </si>
  <si>
    <t>CONTRATOS TEMPORALES INDUSTRIA</t>
  </si>
  <si>
    <t>CONTRATOS TEMPORALES CONSTRUCCIÓN</t>
  </si>
  <si>
    <t>CONTRATOS TEMPORALES SERVICIOS</t>
  </si>
  <si>
    <t>CONTRATOS TEMPORALES - Ocupaciones militares</t>
  </si>
  <si>
    <t>CONTRATOS TEMPORALES - Directores y gerentes</t>
  </si>
  <si>
    <t>CONTRATOS TEMPORALES -Técnicos y profesionales científicos e intelectuales</t>
  </si>
  <si>
    <t>CONTRATOS TEMPORALES - Técnicos; profesionales de apoyo</t>
  </si>
  <si>
    <t>CONTRATOS TEMPORALES - Empleados contables, administrativos y otros empleados de oficina</t>
  </si>
  <si>
    <t>CONTRATOS TEMPORALES - Trabajadores de los servicios de restauración, personales, protección y vendedores</t>
  </si>
  <si>
    <t>CONTRATOS TEMPORALES - Trabajadores cualificados en el sector agrícola, ganadero, forestal y pesquero</t>
  </si>
  <si>
    <t xml:space="preserve">CONTRATOS TEMPORALES - Artesanos y trabajadores cualificados de las industrias manufactureras y la construcción </t>
  </si>
  <si>
    <t>CONTRATOS TEMPORALES - Operadores de instalaciones y maquinaria, y montadores</t>
  </si>
  <si>
    <t>CONTRATOS TEMPORALES - Ocupaciones elementales</t>
  </si>
  <si>
    <t>ESTUDIOS DE EDUCACIÓN PRIMARIA O MENOS</t>
  </si>
  <si>
    <t>ESTUDIOS SECUNDARIOS</t>
  </si>
  <si>
    <t>FP GRADO MEDIO</t>
  </si>
  <si>
    <t>EDUCACIÓN GENERAL</t>
  </si>
  <si>
    <t>ESTUDIOS SUPERIORES</t>
  </si>
  <si>
    <t>FP GRADO SUPERIOR</t>
  </si>
  <si>
    <t>UNIVERSITARIOS</t>
  </si>
  <si>
    <t>NO CONSTA</t>
  </si>
  <si>
    <t>1.9 CONTRATOS DE TRABAJO REGISTRADOS POR ACTIVIDAD ECONÓMICA Y NIVEL DE ESTUDIOS SEGÚN SEXO. COMUNIDAD DE MADRID(*)</t>
  </si>
  <si>
    <t xml:space="preserve">  &lt; 25</t>
  </si>
  <si>
    <t xml:space="preserve">  &lt; 30</t>
  </si>
  <si>
    <t xml:space="preserve">  30 - 54</t>
  </si>
  <si>
    <t xml:space="preserve">  55 - 64</t>
  </si>
  <si>
    <t xml:space="preserve">  16 - 64</t>
  </si>
  <si>
    <t xml:space="preserve">  16 Y MÁS</t>
  </si>
  <si>
    <t>1.11 CONTRATOS DE TRABAJO REGISTRADOS POR ACTIVIDAD ECONÓMICA Y GRUPO DE EDAD SEGÚN SEXO. COMUNIDAD DE MADRID(*)</t>
  </si>
  <si>
    <t>AGRICULTURA Y PESCA</t>
  </si>
  <si>
    <t>TOTAL &lt;25 AÑOS</t>
  </si>
  <si>
    <t>TOTAL &lt;30 AÑOS</t>
  </si>
  <si>
    <t>TOTAL 30-54 AÑOS</t>
  </si>
  <si>
    <t>TOTAL 55-64 AÑOS</t>
  </si>
  <si>
    <t>TOTAL 16-64 AÑOS</t>
  </si>
  <si>
    <t>TOTAL 16 Y MÁS AÑOS</t>
  </si>
  <si>
    <t>7 - Artesanos y trabajadores cualificados de las industrias manufactureras y la construcción (excepto operadores de inst</t>
  </si>
  <si>
    <t xml:space="preserve">  &lt; 25 AÑOS</t>
  </si>
  <si>
    <t xml:space="preserve">  &lt; 30 AÑOS</t>
  </si>
  <si>
    <t xml:space="preserve"> 30 - 54 AÑOS</t>
  </si>
  <si>
    <t>7 - Artesanos y trabajadores cualificados de las industrias manufactureras y la construcción</t>
  </si>
  <si>
    <t xml:space="preserve"> 55 - 64 AÑOS</t>
  </si>
  <si>
    <t xml:space="preserve">  16 - 64 AÑOS</t>
  </si>
  <si>
    <t xml:space="preserve">  16  Y MÁS AÑOS</t>
  </si>
  <si>
    <t>TOTAL CONTRATOS</t>
  </si>
  <si>
    <t>TOTAL INDEFINIDOS TIEMPO COMPLETO</t>
  </si>
  <si>
    <t>TOTAL INDEFINIDOS TIEMPO PARCIAL</t>
  </si>
  <si>
    <t>TOTAL INDEFINIDOS-FIJO DISCONTINUO</t>
  </si>
  <si>
    <t>TOTAL TEMPORALES TIEMPO COMPLETO</t>
  </si>
  <si>
    <t>TOTAL TEMPORALES TIEMPO PARCIAL</t>
  </si>
  <si>
    <t>TOTAL ESTUDIOS DE EDUCACIÓN PRIMARIA O MENOS</t>
  </si>
  <si>
    <t>TOTAL ESTUDIOS DE EDUCACIÓN SECUNDARIA (GENERAL SECUNDARIA Y FP DE GRADO MEDIO)</t>
  </si>
  <si>
    <t>TOTAL ESTUDIOS DE EDUCACIÓN SUPERIOR (UNIVERSITARIOS Y FP SUPERIOR)</t>
  </si>
  <si>
    <t xml:space="preserve">NO CONSTA </t>
  </si>
  <si>
    <t>1.15 CONTRATOS DE TRABAJO REGISTRADOS POR ACTIVIDAD ECONÓMICA (CNAE 2 DÍGITOS) SEGÚN SEXO. COMUNIDAD DE MADRID(*)</t>
  </si>
  <si>
    <r>
      <rPr>
        <sz val="8"/>
        <color rgb="FFFF0000"/>
        <rFont val="Arial"/>
        <family val="2"/>
      </rPr>
      <t xml:space="preserve">(*) </t>
    </r>
    <r>
      <rPr>
        <sz val="8"/>
        <rFont val="Arial"/>
        <family val="2"/>
      </rPr>
      <t>Debido al cambio en la clasificación de la actividad económica de CNAE09 a CNAE25 no se muestran variaciones anuales.</t>
    </r>
  </si>
  <si>
    <t>00 - Ocupaciones militares</t>
  </si>
  <si>
    <t>11 - Miembros del poder ejecutivo y de los cuerpos legislativos; directivos de la Administración Púb</t>
  </si>
  <si>
    <t>12 - Directores de departamentos administrativos y comerciales</t>
  </si>
  <si>
    <t>13 - Directores de producción y operaciones</t>
  </si>
  <si>
    <t>14 - Directores y gerentes de empresas de alojamiento, restauración y comercio</t>
  </si>
  <si>
    <t>15 - Directores y gerentes de otras empresas de servicios no clasificados bajo otros epígrafes</t>
  </si>
  <si>
    <t>21 - Profesionales de la salud</t>
  </si>
  <si>
    <t>22 - Profesionales de la enseñanza infantil, primaria, secundaria y postsecundaria</t>
  </si>
  <si>
    <t>23 - Otros profesionales de la enseñanza</t>
  </si>
  <si>
    <t>24 - Profesionales de la ciencias físicas, químicas, matemáticas y de las ingenierías</t>
  </si>
  <si>
    <t>25 - Profesionales en derecho</t>
  </si>
  <si>
    <t>26 - Especialistas en organización de la Administración Pública y de las empresas y en la comerciali</t>
  </si>
  <si>
    <t>27 - Profesionales de las tecnologías de la información</t>
  </si>
  <si>
    <t>28 - Profesionales en ciencias sociales</t>
  </si>
  <si>
    <t>29 - Profesionales de la cultura y el espectáculo</t>
  </si>
  <si>
    <t>31 - Técnicos de las ciencias y de las ingenierías</t>
  </si>
  <si>
    <t>32 - Supervisores en ingeniería de minas, de industrias manufactureras y de la construcción</t>
  </si>
  <si>
    <t>33 - Técnicos sanitarios y profesionales de las terapias alternativas</t>
  </si>
  <si>
    <t>34 - Profesionales de apoyo en finanzas y matemáticas</t>
  </si>
  <si>
    <t>35 - Representantes, agentes comerciales y afines</t>
  </si>
  <si>
    <t>36 - Profesionales de apoyo a la gestión administrativa; técnicos de las fuerzas y cuerpos de seguri</t>
  </si>
  <si>
    <t>37 - Profesionales de apoyo de servicios jurídicos, sociales, culturales, deportivos y afines</t>
  </si>
  <si>
    <t>38 - Técnicos de las tecnologías de la información y las comunicaciones (TIC)</t>
  </si>
  <si>
    <t>41 - Empleados en servicios contables, financieros, y de servicios de apoyo a la producción y al tra</t>
  </si>
  <si>
    <t>42 - Empleados de bibliotecas, servicios de correos y afines</t>
  </si>
  <si>
    <t>43 - Otros empleados administrativos sin tareas de atención al público</t>
  </si>
  <si>
    <t>44 - Empleados de agencias de viajes, recepcionistas y telefonistas; empleados de ventanilla y afine</t>
  </si>
  <si>
    <t>45 - Empleados administrativos con tareas de atención al público no clasificados bajo otros epígrafe</t>
  </si>
  <si>
    <t>50 - Camareros y cocineros propietarios</t>
  </si>
  <si>
    <t>51 - Trabajadores asalariados de los servicios de restauración</t>
  </si>
  <si>
    <t>52 - Dependientes en tiendas y almacenes</t>
  </si>
  <si>
    <t>53 - Comerciantes propietarios de tiendas</t>
  </si>
  <si>
    <t>54 - Vendedores (excepto en tiendas y almacenes)</t>
  </si>
  <si>
    <t>55 - Cajeros y taquilleros (excepto bancos)</t>
  </si>
  <si>
    <t>56 - Trabajadores de los cuidados a las personas en servicios de salud</t>
  </si>
  <si>
    <t>57 - Otros trabajadores de los cuidados a las personas</t>
  </si>
  <si>
    <t>58 - Trabajadores de los servicios personales</t>
  </si>
  <si>
    <t>59 - Trabajadores de los servicios de protección y seguridad</t>
  </si>
  <si>
    <t>61 - Trabajadores cualificados en actividades agrícolas</t>
  </si>
  <si>
    <t>62 - Trabajadores cualificados en actividades ganaderas, (incluidas avícolas, apícolas y similares)</t>
  </si>
  <si>
    <t>63 - Trabajadores cualificados en actividades agropecuarias mixtas</t>
  </si>
  <si>
    <t>64 - Trabajadores cualificados en actividades forestales, pesqueras y cinegéticas</t>
  </si>
  <si>
    <t>71 - Trabajadores en obras estructurales de construcción y afines</t>
  </si>
  <si>
    <t>72 - Trabajadores de acabado de construcciones e instalaciones (excepto electricistas), pintores y a</t>
  </si>
  <si>
    <t>73 - Soldadores, chapistas, montadores de estructuras metálicas, herreros, elaboradores de herramien</t>
  </si>
  <si>
    <t>74 - Mecánicos y ajustadores de maquinaria</t>
  </si>
  <si>
    <t>75 - Trabajadores especializados en electricidad y electrotecnología</t>
  </si>
  <si>
    <t>76 - Mecánicos de precisión en metales, ceramistas, vidrieros, artesanos y trabajadores de artes grá</t>
  </si>
  <si>
    <t>77 - Trabajadores de la industria de la alimentación, bebidas y tabaco</t>
  </si>
  <si>
    <t>78 - Trabajadores de la madera, textil, confección, piel, cuero, calzado y otros operarios en oficio</t>
  </si>
  <si>
    <t>81 - Operadores de instalaciones y maquinaria fijas</t>
  </si>
  <si>
    <t>82 - Montadores y ensambladores en fábricas</t>
  </si>
  <si>
    <t>83 - Maquinistas de locomotoras, operadores de maquinaria agrícola y de equipos pesados móviles, y m</t>
  </si>
  <si>
    <t>84 - Conductores de vehículos para el transporte urbano o por carretera</t>
  </si>
  <si>
    <t>91 - Empleados domésticos</t>
  </si>
  <si>
    <t>92 - Otro personal de limpieza</t>
  </si>
  <si>
    <t>93 - Ayudantes de preparación de alimentos</t>
  </si>
  <si>
    <t>94 - Recogedores de residuos urbanos, vendedores callejeros y otras ocupaciones elementales en servi</t>
  </si>
  <si>
    <t>95 - Peones agrarios, forestales y de la pesca</t>
  </si>
  <si>
    <t>96 - Peones de la construcción y de la minería</t>
  </si>
  <si>
    <t>97 - Peones de las industrias manufactureras</t>
  </si>
  <si>
    <t>98 - Peones del transporte, descargadores y reponedores</t>
  </si>
  <si>
    <t>NACIONALIDAD ESPAÑOLA</t>
  </si>
  <si>
    <t>NACIONALIDAD EXTRANJERA</t>
  </si>
  <si>
    <t>1.18 CONTRATOS DE TRABAJO REGISTRADOS POR DISCAPACIDAD Y ACTIVIDAD ECONÓMICA SEGÚN SEXO. COMUNIDAD DE MADRID(*)</t>
  </si>
  <si>
    <t>CON ALGÚN TIPO DE DISCAPACIDAD DECLARADA</t>
  </si>
  <si>
    <t>Resto de personas con discapacidadd</t>
  </si>
  <si>
    <t>SIN DISCAPACIDAD DECLARADA</t>
  </si>
  <si>
    <t>INDEFINIDOS</t>
  </si>
  <si>
    <t>Jornada completa</t>
  </si>
  <si>
    <t>Indefinido ordinario</t>
  </si>
  <si>
    <t>Indefinido fomento empleo</t>
  </si>
  <si>
    <t>Pers. con discapacidad</t>
  </si>
  <si>
    <t>Pers. con discapacidad en CEE</t>
  </si>
  <si>
    <t>Conversión en indefinido</t>
  </si>
  <si>
    <t>Total indefinidos jornada completa</t>
  </si>
  <si>
    <t>Jornada parcial</t>
  </si>
  <si>
    <t>Total indefinidos jornada parcial</t>
  </si>
  <si>
    <t>Fijos discontinuos</t>
  </si>
  <si>
    <t>Total fijos discontinuos</t>
  </si>
  <si>
    <t>TEMPORALES</t>
  </si>
  <si>
    <t>Circunstancias de la produc.</t>
  </si>
  <si>
    <t>Sustitución</t>
  </si>
  <si>
    <t>Temporal pers. con discapacidad</t>
  </si>
  <si>
    <t>Temporal pers. con discapacidad en CEE</t>
  </si>
  <si>
    <t>Relevo</t>
  </si>
  <si>
    <t>Jubilación 64 años</t>
  </si>
  <si>
    <t xml:space="preserve">Obten. práctica profesional </t>
  </si>
  <si>
    <t>Investigador predoctoral en formación</t>
  </si>
  <si>
    <t>Formación en alternancia</t>
  </si>
  <si>
    <t>Mejora Ocupabil. Inserc. Laboral</t>
  </si>
  <si>
    <t>Total temporales jornada completa</t>
  </si>
  <si>
    <t>Jubilación parcial</t>
  </si>
  <si>
    <t>Otros temporales</t>
  </si>
  <si>
    <t>Total temporales jornada parcial</t>
  </si>
  <si>
    <t>EDUCACIÓN PRIMARIA O MENOS</t>
  </si>
  <si>
    <t>De 16-19 años</t>
  </si>
  <si>
    <t>De 20-24 años</t>
  </si>
  <si>
    <t>De 25-29 años</t>
  </si>
  <si>
    <t>De 35-39 años</t>
  </si>
  <si>
    <t>De 40-44 años</t>
  </si>
  <si>
    <t>De 45-49 años</t>
  </si>
  <si>
    <t>De 50-54 años</t>
  </si>
  <si>
    <t>De 55-59 años</t>
  </si>
  <si>
    <t>De 60-64 años</t>
  </si>
  <si>
    <t>Mayor de 64 años</t>
  </si>
  <si>
    <t>Mujeres</t>
  </si>
  <si>
    <t>Hombres</t>
  </si>
  <si>
    <t xml:space="preserve">1.25 CONTRATOS DE TRABAJO REGISTRADOS POR COMUNIDADES AUTÓNOMAS </t>
  </si>
  <si>
    <t>VARIACIÓN ANUAL</t>
  </si>
  <si>
    <t>Absoluta</t>
  </si>
  <si>
    <t>Andalucía</t>
  </si>
  <si>
    <t>Aragón</t>
  </si>
  <si>
    <t>Principado de Asturias</t>
  </si>
  <si>
    <t>Islas Baleares</t>
  </si>
  <si>
    <t>Canarias</t>
  </si>
  <si>
    <t>Cantabria</t>
  </si>
  <si>
    <t>Castilla-La Mancha</t>
  </si>
  <si>
    <t>Castilla y León</t>
  </si>
  <si>
    <t>Cataluña</t>
  </si>
  <si>
    <t>Comunidad Valenciana</t>
  </si>
  <si>
    <t>Extremadura</t>
  </si>
  <si>
    <t>Galicia</t>
  </si>
  <si>
    <t>Comunidad de Madrid</t>
  </si>
  <si>
    <t>Región de Murcia</t>
  </si>
  <si>
    <t>Com. foral de Navarra</t>
  </si>
  <si>
    <t>País Vasco</t>
  </si>
  <si>
    <t>La Rioja</t>
  </si>
  <si>
    <t>Ceuta</t>
  </si>
  <si>
    <t>Melilla</t>
  </si>
  <si>
    <t>Zona extranjera</t>
  </si>
  <si>
    <t>mayor de 65 años</t>
  </si>
  <si>
    <t>OTROS</t>
  </si>
  <si>
    <t>2.2 PERSONAS CONTRATADAS (ÚLTIMO CONTRATO REGISTRADO) POR SECTOR DE ACTIVIDAD ECONÓMICA, TIPO DE CONTRATO Y TIPO DE JORNADA, SEGÚN SEXO. COMUNIDAD DE MADRID(*)</t>
  </si>
  <si>
    <t>Circunstancias de la Producción</t>
  </si>
  <si>
    <t>Prácticas y Formación</t>
  </si>
  <si>
    <t>TOTAL AMBOS SEXOS</t>
  </si>
  <si>
    <t>2.4 PERSONAS CONTRATADAS (ÚLTIMO CONTRATO REGISTRADO) CON CONTRATO TEMPORAL POR GRUPO DE EDAD Y DURACIÓN DEL CONTRATO SEGÚN SEXO. COMUNIDAD DE MADRID</t>
  </si>
  <si>
    <t xml:space="preserve">  &lt; 25 años TEMPORALES</t>
  </si>
  <si>
    <t xml:space="preserve">  &lt; 30 años TEMPORALES</t>
  </si>
  <si>
    <t xml:space="preserve">  30 - 54 años TEMPORALES</t>
  </si>
  <si>
    <t xml:space="preserve">  55 - 64 años TEMPORALES</t>
  </si>
  <si>
    <t xml:space="preserve">  16 - 64 años TEMPORALES</t>
  </si>
  <si>
    <t xml:space="preserve">  16 Y MÁS años TEMPORALES</t>
  </si>
  <si>
    <t>2.5 PERSONAS CONTRATADAS (ÚLTIMO CONTRATO REGISTRADO) CON CONTRATO TEMPORAL POR TIPO DE CONTRATO Y DURACIÓN DEL CONTRATO SEGÚN SEXO. COMUNIDAD DE MADRID</t>
  </si>
  <si>
    <t>PRÁCTICA PROFESIONAL Y FORMACIÓN EN ALTERNANCIA</t>
  </si>
  <si>
    <t>2.6 PERSONAS CONTRATADAS (ÚLTIMO CONTRATO REGISTRADO) CON CONTRATO TEMPORAL POR SECTOR DE ACTIVIDAD ECONÓMICA Y DURACIÓN DEL CONTRATO SEGÚN SEXO. COMUNIDAD DE MADRID</t>
  </si>
  <si>
    <t>TOTAL CONTRATO TEMPORAL</t>
  </si>
  <si>
    <t>2.7 PERSONAS CONTRATADAS (ÚLTIMO CONTRATO REGISTRADO) CON CONTRATO TEMPORAL POR OCUPACIÓN Y DURACIÓN DEL CONTRATO SEGÚN SEXO. COMUNIDAD DE MADRID</t>
  </si>
  <si>
    <t>2.9 PERSONAS CONTRATADAS (ÚLTIMO CONTRATO REGISTRADO) POR ACTIVIDAD ECONÓMICA Y NIVEL DE ESTUDIOS SEGÚN SEXO. COMUNIDAD DE MADRID(*)</t>
  </si>
  <si>
    <t>2.11 PERSONAS CONTRATADAS (ÚLTIMO CONTRATO REGISTRADO) POR ACTIVIDAD ECONÓMICA Y GRUPO DE EDAD SEGÚN SEXO. COMUNIDAD DE MADRID(*)</t>
  </si>
  <si>
    <t>2.15 PERSONAS CONTRATADAS (ÚLTIMO CONTRATO REGISTRADO) POR ACTIVIDAD ECONÓMICA (CNAE 2 DÍGITOS) SEGÚN SEXO. COMUNIDAD DE MADRID(*)</t>
  </si>
  <si>
    <t>11 - Miembros del poder ejecutivo y de los cuerpos legislativos; directivos de la Administración Púb.</t>
  </si>
  <si>
    <t>72 - Trabajadores de acabado de construcciones e instalaciones (excepto electricistas), pintores</t>
  </si>
  <si>
    <t>76 - Mecánicos de precisión en metales, ceramistas, vidrieros, artesanos y trabajadores de artes gráficas</t>
  </si>
  <si>
    <t>83 - Maquinistas de locomotoras, operadores de maquinaria agrícola y de equipos pesados móviles</t>
  </si>
  <si>
    <t>94 - Recogedores de residuos urbanos, vendedores callejeros y otras ocupaciones elementales en servi.</t>
  </si>
  <si>
    <t>2.17 PERSONAS CONTRATADAS (ÚLTIMO CONTRATO REGISTRADO) POR NACIONALIDAD Y ACTIVIDAD ECONÓMICA SEGÚN SEXO. COMUNIDAD DE MADRID(*)</t>
  </si>
  <si>
    <t>2.18 PERSONAS CONTRATADAS (ÚLTIMO CONTRATO REGISTRADO) POR DISCAPACIDAD Y ACTIVIDAD ECONÓMICA SEGÚN SEXO. COMUNIDAD DE MADRID(*)</t>
  </si>
  <si>
    <t>CONTRATOS DE TRABAJO TOTALES</t>
  </si>
  <si>
    <t>COMUNIDAD DE MADRID</t>
  </si>
  <si>
    <t>ESPAÑA</t>
  </si>
  <si>
    <t>CONTRATOS DE TRABAJO INDEFINIDOS</t>
  </si>
  <si>
    <t>CONTRATOS DE TRABAJO TEMPORALES</t>
  </si>
  <si>
    <t>CONTRATOS DE TRABAJO TOTALES MUJERES</t>
  </si>
  <si>
    <t>-</t>
  </si>
  <si>
    <t>CONTRATOS DE TRABAJO TOTALES HOMBRES</t>
  </si>
  <si>
    <t>CONTRATOS DE TRABAJO INDEFINIDOS MUJERES</t>
  </si>
  <si>
    <t>CONTRATOS DE TRABAJO INDEFINIDOS HOMBRES</t>
  </si>
  <si>
    <t>CONTRATOS DE TRABAJO TEMPORALES MUJERES</t>
  </si>
  <si>
    <t>CONTRATOS DE TRABAJO TEMPORALES HOMBRES</t>
  </si>
  <si>
    <t>Julio 2026</t>
  </si>
  <si>
    <t>.</t>
  </si>
  <si>
    <t>01 - Agricultura, ganadería, caza y servicios relacionados con las mismas</t>
  </si>
  <si>
    <t>02 - Silvicultura y explotación forestal</t>
  </si>
  <si>
    <t>03 - Pesca y acuicultura</t>
  </si>
  <si>
    <t>05 - Extracción de antracita, hulla y lignito</t>
  </si>
  <si>
    <t>06 - Extracción de petróleo bruto y gas natural</t>
  </si>
  <si>
    <t>07 - Extracción de minerales metálicos</t>
  </si>
  <si>
    <t>08 - Otras industrias extractivas</t>
  </si>
  <si>
    <t>09 - Actividades de apoyo a las industrias extractivas</t>
  </si>
  <si>
    <t>10 - Industria de la alimentación</t>
  </si>
  <si>
    <t>11 - Fabricación de bebidas</t>
  </si>
  <si>
    <t>12 - Industria del tabaco</t>
  </si>
  <si>
    <t>13 - Industria textil</t>
  </si>
  <si>
    <t>14 - Confección de prendas de vestir</t>
  </si>
  <si>
    <t>15 - Industria del cuero y del calzado</t>
  </si>
  <si>
    <t>16 - Industria de la madera y del corcho, excepto muebles; cestería y espartería</t>
  </si>
  <si>
    <t>17 - Industria del papel</t>
  </si>
  <si>
    <t>18 - Artes gráficas y servicios relacionados con las mismas</t>
  </si>
  <si>
    <t>19 - Coquerías y refino de petróleo</t>
  </si>
  <si>
    <t>20 - Industria química</t>
  </si>
  <si>
    <t>21 - Fabricación de productos farmacéuticos</t>
  </si>
  <si>
    <t>22 - Fabricación de productos de caucho y plásticos</t>
  </si>
  <si>
    <t>23 - Fabricación de otros productos minerales no metálicos</t>
  </si>
  <si>
    <t>24 - Metalurgia; fabricación de productos de hierro, acero y ferroaleaciones</t>
  </si>
  <si>
    <t>25 - Fabricación de productos metálicos, excepto maquinaria y equipo</t>
  </si>
  <si>
    <t>26 - Fabricación de productos informáticos, electrónicos y ópticos</t>
  </si>
  <si>
    <t>27 - Fabricación de material y equipo eléctrico</t>
  </si>
  <si>
    <t>28 - Fabricación de maquinaria y equipo n.c.o.p.</t>
  </si>
  <si>
    <t>29 - Fabricación de vehículos de motor, remolques y semirremolques</t>
  </si>
  <si>
    <t>30 - Fabricación de otro material de transporte</t>
  </si>
  <si>
    <t>31 - Fabricación de muebles</t>
  </si>
  <si>
    <t>32 - Otras industrias manufactureras</t>
  </si>
  <si>
    <t>33 - Reparación e instalación de maquinaria y equipo</t>
  </si>
  <si>
    <t>35 - Suministro de energía eléctrica, gas, vapor y aire acondicionado</t>
  </si>
  <si>
    <t>36 - Captación, depuración y distribución de agua</t>
  </si>
  <si>
    <t>37 - Recogida y tratamiento de aguas residuales</t>
  </si>
  <si>
    <t>38 - Recogida, tratamiento y eliminación de residuos; valorización</t>
  </si>
  <si>
    <t>39 - Actividades de descontaminación y otros servicios de gestión de residuos</t>
  </si>
  <si>
    <t>41 - Construcción de edificios</t>
  </si>
  <si>
    <t>42 - Ingeniería civil</t>
  </si>
  <si>
    <t>43 - Actividades de construcción especializada</t>
  </si>
  <si>
    <t>46 - Comercio al por mayor e intermediarios del comercio; reparación de vehículos de motor y motocicletas</t>
  </si>
  <si>
    <t>47 - Comercio al por menor; reparación de vehículos de motor y motocicletas</t>
  </si>
  <si>
    <t>49 - Transporte terrestre y por tubería</t>
  </si>
  <si>
    <t>50 - Transporte marítimo y por vías navegables interiores</t>
  </si>
  <si>
    <t>51 - Transporte aéreo</t>
  </si>
  <si>
    <t>52 - Almacenamiento y actividades anexas al transporte</t>
  </si>
  <si>
    <t>53 - Actividades postales y de correos</t>
  </si>
  <si>
    <t>55 - Servicios de alojamiento</t>
  </si>
  <si>
    <t>56 - Servicios de comidas y bebidas</t>
  </si>
  <si>
    <t>58 - Edición</t>
  </si>
  <si>
    <t>59 - Actividades de cinematografía, vídeo y programas de televisión, grabación de sonido y edición de música</t>
  </si>
  <si>
    <t>60 - Actividades de programación y emisión de radio y televisión</t>
  </si>
  <si>
    <t>61 - Telecomunicaciones</t>
  </si>
  <si>
    <t>62 - Programación, consultoría y otras actividades relacionadas con la informática</t>
  </si>
  <si>
    <t>63 - Servicios de información</t>
  </si>
  <si>
    <t>64 - Servicios financieros, excepto seguros y fondos de pensiones</t>
  </si>
  <si>
    <t>65 - Seguros, reaseguros y fondos de pensiones, excepto Seguridad Social obligatoria</t>
  </si>
  <si>
    <t>66 - Actividades auxiliares a los servicios financieros y a los de seguros</t>
  </si>
  <si>
    <t>68 - Actividades inmobiliarias</t>
  </si>
  <si>
    <t>69 - Actividades jurídicas y de contabilidad</t>
  </si>
  <si>
    <t>70 - Actividades de las sedes centrales; actividades de consultoría de gestión empresarial</t>
  </si>
  <si>
    <t>71 - Servicios técnicos de arquitectura e ingeniería; ensayos y análisis técnicos</t>
  </si>
  <si>
    <t>72 - Investigación y desarrollo</t>
  </si>
  <si>
    <t>73 - Publicidad y estudios de mercado</t>
  </si>
  <si>
    <t>74 - Otras actividades profesionales, científicas y técnicas</t>
  </si>
  <si>
    <t>75 - Actividades veterinarias</t>
  </si>
  <si>
    <t>77 - Actividades de alquiler</t>
  </si>
  <si>
    <t>78 - Actividades relacionadas con el empleo</t>
  </si>
  <si>
    <t>79 - Actividades de agencias de viajes, operadores turísticos, servicios de reservas y actividades relacionadas con los</t>
  </si>
  <si>
    <t>80 - Actividades de seguridad e investigación</t>
  </si>
  <si>
    <t>81 - Servicios a edificios y actividades de jardinería</t>
  </si>
  <si>
    <t>82 - Actividades administrativas de oficina y otras actividades auxiliares a las empresas</t>
  </si>
  <si>
    <t>84 - Administración Pública y defensa; Seguridad Social obligatoria</t>
  </si>
  <si>
    <t>85 - Educación</t>
  </si>
  <si>
    <t>86 - Actividades sanitarias</t>
  </si>
  <si>
    <t>87 - Asistencia en establecimientos residenciales</t>
  </si>
  <si>
    <t>88 - Actividades de servicios sociales sin alojamiento</t>
  </si>
  <si>
    <t>90 - Actividades de creación, artísticas y de espectáculos</t>
  </si>
  <si>
    <t>91 - Actividades de bibliotecas, archivos, museos y otras actividades culturales</t>
  </si>
  <si>
    <t>92 - Actividades de juegos de azar y apuestas</t>
  </si>
  <si>
    <t>93 - Actividades deportivas, recreativas y de entretenimiento</t>
  </si>
  <si>
    <t>94 - Actividades asociativas</t>
  </si>
  <si>
    <t>95 - Reparación de ordenadores, efectos personales y artículos de uso doméstico</t>
  </si>
  <si>
    <t>96 - Otros servicios personales</t>
  </si>
  <si>
    <t>97 - Actividades de los hogares como empleadores de personal doméstico</t>
  </si>
  <si>
    <t>98 - Actividades de los hogares como productores de bienes y servicios para uso propio</t>
  </si>
  <si>
    <t>99 - Actividades de organizaciones y organismos extraterritoriales</t>
  </si>
  <si>
    <t/>
  </si>
  <si>
    <t>Total</t>
  </si>
  <si>
    <t>A - Agricultura, ganadería, silvicultura y pesca</t>
  </si>
  <si>
    <t>B - Industrias extractivas</t>
  </si>
  <si>
    <t>C - Industria manufacturera</t>
  </si>
  <si>
    <t>D - Suministro de energía eléctrica, gas, vapor y aire acondicionado</t>
  </si>
  <si>
    <t>E - Suministro de agua, actividades de saneamiento, gestión de residuos y descontaminación</t>
  </si>
  <si>
    <t>F - Construcción</t>
  </si>
  <si>
    <t>G - Comercio al por mayor y al por menor; reparación de vehículos de motor y motocicletas</t>
  </si>
  <si>
    <t>H - Transporte y almacenamiento</t>
  </si>
  <si>
    <t>I - Hostelería</t>
  </si>
  <si>
    <t>J - Actividades de edición; de producción de cine, vídeo, programas de televisión y radio</t>
  </si>
  <si>
    <t>K - Telecomunicaciones; programación, consultoría informática y servicios de información</t>
  </si>
  <si>
    <t>L - Actividades financieras y de seguros</t>
  </si>
  <si>
    <t>M - Actividades inmobiliarias</t>
  </si>
  <si>
    <t>N - Actividades profesionales, científicas y técnicas</t>
  </si>
  <si>
    <t>O - Actividades administrativas y servicios auxiliares</t>
  </si>
  <si>
    <t>P - Administración Pública y Defensa; Seguridad Social obligatoria</t>
  </si>
  <si>
    <t>Q - Educación</t>
  </si>
  <si>
    <t>R - Actividades sanitarias y de servicios sociales</t>
  </si>
  <si>
    <t>S - Actividades artísticas, recreativas y de entretenimiento</t>
  </si>
  <si>
    <t>T - Otros servicios</t>
  </si>
  <si>
    <t>U - Actividades de los hogares como empleadores de personal doméstico; productores de bienes y servicios para uso propio</t>
  </si>
  <si>
    <t>V - Actividades de organizaciones y organismos extraterritoriales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</si>
</sst>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
    <numFmt numFmtId="167" formatCode="#,##0_ ;\-#,##0\ "/>
    <numFmt numFmtId="168" formatCode="#,##0.0_ ;\-#,##0.0\ "/>
  </numFmts>
  <fonts count="42">
    <font>
      <sz val="11"/>
      <color theme="1"/>
      <name val="Aptos Narrow"/>
      <family val="2"/>
      <scheme val="minor"/>
    </font>
    <font>
      <sz val="11"/>
      <color theme="1"/>
      <name val="Aptos Narrow"/>
      <family val="2"/>
      <scheme val="minor"/>
    </font>
    <font>
      <sz val="11"/>
      <color theme="0"/>
      <name val="Aptos Narrow"/>
      <family val="2"/>
      <scheme val="minor"/>
    </font>
    <font>
      <sz val="9"/>
      <color indexed="56"/>
      <name val="Univers"/>
      <family val="2"/>
    </font>
    <font>
      <b/>
      <sz val="14"/>
      <color indexed="16"/>
      <name val="Arial"/>
      <family val="2"/>
    </font>
    <font>
      <sz val="9"/>
      <color indexed="56"/>
      <name val="Arial"/>
      <family val="2"/>
    </font>
    <font>
      <b/>
      <sz val="11"/>
      <color indexed="16"/>
      <name val="Arial"/>
      <family val="2"/>
    </font>
    <font>
      <b/>
      <sz val="10"/>
      <color indexed="9"/>
      <name val="Arial"/>
      <family val="2"/>
    </font>
    <font>
      <u/>
      <sz val="10"/>
      <color theme="10"/>
      <name val="Arial"/>
      <family val="2"/>
    </font>
    <font>
      <b/>
      <sz val="10"/>
      <color rgb="FF0563C1"/>
      <name val="Arial"/>
      <family val="2"/>
    </font>
    <font>
      <b/>
      <sz val="10"/>
      <color theme="10"/>
      <name val="Arial"/>
      <family val="2"/>
    </font>
    <font>
      <sz val="10"/>
      <color rgb="FF0563C1"/>
      <name val="Arial"/>
      <family val="2"/>
    </font>
    <font>
      <sz val="10"/>
      <color theme="10"/>
      <name val="Arial"/>
      <family val="2"/>
    </font>
    <font>
      <sz val="11"/>
      <color theme="1"/>
      <name val="Arial"/>
      <family val="2"/>
    </font>
    <font>
      <b/>
      <sz val="12"/>
      <color indexed="16"/>
      <name val="Arial"/>
      <family val="2"/>
    </font>
    <font>
      <sz val="10"/>
      <color theme="1"/>
      <name val="Arial"/>
      <family val="2"/>
    </font>
    <font>
      <sz val="10"/>
      <name val="Arial"/>
      <family val="2"/>
    </font>
    <font>
      <sz val="12"/>
      <color indexed="8"/>
      <name val="Arial"/>
      <family val="2"/>
    </font>
    <font>
      <b/>
      <sz val="8"/>
      <color indexed="9"/>
      <name val="Arial"/>
      <family val="2"/>
    </font>
    <font>
      <sz val="8"/>
      <color indexed="9"/>
      <name val="Arial"/>
      <family val="2"/>
    </font>
    <font>
      <sz val="8"/>
      <color indexed="8"/>
      <name val="Arial"/>
      <family val="2"/>
    </font>
    <font>
      <b/>
      <sz val="8"/>
      <name val="Arial"/>
      <family val="2"/>
    </font>
    <font>
      <sz val="8"/>
      <name val="Arial"/>
      <family val="2"/>
    </font>
    <font>
      <sz val="7"/>
      <name val="Arial"/>
      <family val="2"/>
    </font>
    <font>
      <b/>
      <sz val="8"/>
      <color rgb="FFFF0000"/>
      <name val="Arial"/>
      <family val="2"/>
    </font>
    <font>
      <sz val="8"/>
      <color rgb="FFFF0000"/>
      <name val="Arial"/>
      <family val="2"/>
    </font>
    <font>
      <sz val="12"/>
      <name val="Arial"/>
      <family val="2"/>
    </font>
    <font>
      <b/>
      <sz val="14"/>
      <color indexed="16"/>
      <name val="Univers"/>
      <family val="2"/>
    </font>
    <font>
      <b/>
      <sz val="12"/>
      <color indexed="8"/>
      <name val="Arial"/>
      <family val="2"/>
    </font>
    <font>
      <b/>
      <sz val="12"/>
      <color theme="0"/>
      <name val="Arial"/>
      <family val="2"/>
    </font>
    <font>
      <sz val="14"/>
      <color indexed="16"/>
      <name val="Arial"/>
      <family val="2"/>
    </font>
    <font>
      <b/>
      <sz val="8"/>
      <color theme="0"/>
      <name val="Arial"/>
      <family val="2"/>
    </font>
    <font>
      <sz val="11"/>
      <name val="Aptos Narrow"/>
      <family val="2"/>
      <scheme val="minor"/>
    </font>
    <font>
      <b/>
      <sz val="11"/>
      <color theme="0"/>
      <name val="Arial"/>
      <family val="2"/>
    </font>
    <font>
      <b/>
      <sz val="10"/>
      <name val="Arial"/>
      <family val="2"/>
    </font>
    <font>
      <b/>
      <sz val="8"/>
      <color indexed="8"/>
      <name val="Arial"/>
      <family val="2"/>
    </font>
    <font>
      <sz val="8"/>
      <color theme="1" tint="0.14999847407452621"/>
      <name val="HelveticaNeueLT Std Cn"/>
      <family val="2"/>
    </font>
    <font>
      <b/>
      <sz val="9"/>
      <color indexed="9"/>
      <name val="Arial"/>
      <family val="2"/>
    </font>
    <font>
      <b/>
      <sz val="7"/>
      <color indexed="9"/>
      <name val="Arial"/>
      <family val="2"/>
    </font>
    <font>
      <sz val="9"/>
      <name val="Arial"/>
      <family val="2"/>
    </font>
    <font>
      <sz val="6"/>
      <color indexed="8"/>
      <name val="Arial"/>
      <family val="2"/>
    </font>
    <font>
      <sz val="6"/>
      <color indexed="48"/>
      <name val="Arial"/>
      <family val="2"/>
    </font>
  </fonts>
  <fills count="18">
    <fill>
      <patternFill patternType="none"/>
    </fill>
    <fill>
      <patternFill patternType="gray125"/>
    </fill>
    <fill>
      <patternFill patternType="solid">
        <fgColor theme="0"/>
        <bgColor indexed="64"/>
      </patternFill>
    </fill>
    <fill>
      <patternFill patternType="solid">
        <fgColor rgb="FFC0C0C0"/>
        <bgColor indexed="64"/>
      </patternFill>
    </fill>
    <fill>
      <patternFill patternType="solid">
        <fgColor indexed="23"/>
        <bgColor indexed="64"/>
      </patternFill>
    </fill>
    <fill>
      <patternFill patternType="solid">
        <fgColor theme="0"/>
        <bgColor indexed="9"/>
      </patternFill>
    </fill>
    <fill>
      <patternFill patternType="solid">
        <fgColor rgb="FF800000"/>
        <bgColor indexed="64"/>
      </patternFill>
    </fill>
    <fill>
      <patternFill patternType="solid">
        <fgColor indexed="16"/>
        <bgColor indexed="64"/>
      </patternFill>
    </fill>
    <fill>
      <patternFill patternType="solid">
        <fgColor rgb="FF808080"/>
        <bgColor indexed="8"/>
      </patternFill>
    </fill>
    <fill>
      <patternFill patternType="solid">
        <fgColor indexed="23"/>
        <bgColor indexed="8"/>
      </patternFill>
    </fill>
    <fill>
      <patternFill patternType="solid">
        <fgColor indexed="22"/>
        <bgColor indexed="64"/>
      </patternFill>
    </fill>
    <fill>
      <patternFill patternType="solid">
        <fgColor indexed="9"/>
        <bgColor indexed="64"/>
      </patternFill>
    </fill>
    <fill>
      <patternFill patternType="solid">
        <fgColor rgb="FFC0C0C0"/>
        <bgColor rgb="FF000000"/>
      </patternFill>
    </fill>
    <fill>
      <patternFill patternType="solid">
        <fgColor rgb="FFFFFFFF"/>
        <bgColor rgb="FF000000"/>
      </patternFill>
    </fill>
    <fill>
      <patternFill patternType="solid">
        <fgColor rgb="FF800000"/>
        <bgColor indexed="9"/>
      </patternFill>
    </fill>
    <fill>
      <patternFill patternType="solid">
        <fgColor rgb="FF808080"/>
        <bgColor indexed="64"/>
      </patternFill>
    </fill>
    <fill>
      <patternFill patternType="solid">
        <fgColor rgb="FFB2B2B2"/>
        <bgColor indexed="64"/>
      </patternFill>
    </fill>
    <fill>
      <patternFill patternType="solid">
        <fgColor indexed="9"/>
        <bgColor indexed="9"/>
      </patternFill>
    </fill>
  </fills>
  <borders count="84">
    <border>
      <left/>
      <right/>
      <top/>
      <bottom/>
      <diagonal/>
    </border>
    <border>
      <left/>
      <right/>
      <top/>
      <bottom style="medium">
        <color indexed="16"/>
      </bottom>
      <diagonal/>
    </border>
    <border>
      <left/>
      <right/>
      <top style="medium">
        <color indexed="16"/>
      </top>
      <bottom/>
      <diagonal/>
    </border>
    <border>
      <left/>
      <right style="thin">
        <color indexed="9"/>
      </right>
      <top/>
      <bottom/>
      <diagonal/>
    </border>
    <border>
      <left style="thin">
        <color indexed="9"/>
      </left>
      <right/>
      <top/>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indexed="9"/>
      </bottom>
      <diagonal/>
    </border>
    <border>
      <left/>
      <right/>
      <top style="thin">
        <color theme="0"/>
      </top>
      <bottom style="thin">
        <color indexed="9"/>
      </bottom>
      <diagonal/>
    </border>
    <border>
      <left style="thin">
        <color theme="0"/>
      </left>
      <right style="thin">
        <color theme="0"/>
      </right>
      <top/>
      <bottom/>
      <diagonal/>
    </border>
    <border>
      <left style="thin">
        <color indexed="9"/>
      </left>
      <right style="thin">
        <color indexed="9"/>
      </right>
      <top style="thin">
        <color indexed="9"/>
      </top>
      <bottom style="thin">
        <color indexed="9"/>
      </bottom>
      <diagonal/>
    </border>
    <border>
      <left style="thin">
        <color theme="0"/>
      </left>
      <right style="thin">
        <color theme="0"/>
      </right>
      <top/>
      <bottom style="thin">
        <color theme="0"/>
      </bottom>
      <diagonal/>
    </border>
    <border>
      <left style="thick">
        <color indexed="22"/>
      </left>
      <right style="thin">
        <color indexed="9"/>
      </right>
      <top/>
      <bottom style="thin">
        <color indexed="9"/>
      </bottom>
      <diagonal/>
    </border>
    <border>
      <left style="thin">
        <color indexed="9"/>
      </left>
      <right style="thin">
        <color indexed="9"/>
      </right>
      <top/>
      <bottom style="thin">
        <color indexed="9"/>
      </bottom>
      <diagonal/>
    </border>
    <border>
      <left style="thick">
        <color indexed="22"/>
      </left>
      <right style="thin">
        <color indexed="9"/>
      </right>
      <top style="thin">
        <color indexed="9"/>
      </top>
      <bottom/>
      <diagonal/>
    </border>
    <border>
      <left style="thin">
        <color indexed="9"/>
      </left>
      <right style="thin">
        <color indexed="9"/>
      </right>
      <top style="thin">
        <color indexed="9"/>
      </top>
      <bottom/>
      <diagonal/>
    </border>
    <border>
      <left style="thick">
        <color indexed="22"/>
      </left>
      <right style="thin">
        <color indexed="9"/>
      </right>
      <top/>
      <bottom/>
      <diagonal/>
    </border>
    <border>
      <left style="thin">
        <color indexed="9"/>
      </left>
      <right style="thin">
        <color indexed="9"/>
      </right>
      <top/>
      <bottom/>
      <diagonal/>
    </border>
    <border>
      <left style="thick">
        <color indexed="22"/>
      </left>
      <right style="thin">
        <color indexed="9"/>
      </right>
      <top/>
      <bottom style="thin">
        <color auto="1"/>
      </bottom>
      <diagonal/>
    </border>
    <border>
      <left style="thin">
        <color indexed="9"/>
      </left>
      <right style="thin">
        <color indexed="9"/>
      </right>
      <top style="thin">
        <color auto="1"/>
      </top>
      <bottom style="thin">
        <color indexed="9"/>
      </bottom>
      <diagonal/>
    </border>
    <border>
      <left style="thick">
        <color indexed="22"/>
      </left>
      <right style="thin">
        <color indexed="9"/>
      </right>
      <top style="thin">
        <color indexed="9"/>
      </top>
      <bottom style="thin">
        <color indexed="9"/>
      </bottom>
      <diagonal/>
    </border>
    <border>
      <left style="thin">
        <color indexed="9"/>
      </left>
      <right style="thin">
        <color indexed="9"/>
      </right>
      <top/>
      <bottom style="thin">
        <color auto="1"/>
      </bottom>
      <diagonal/>
    </border>
    <border>
      <left style="thick">
        <color indexed="22"/>
      </left>
      <right style="thin">
        <color indexed="9"/>
      </right>
      <top style="thin">
        <color indexed="9"/>
      </top>
      <bottom style="thin">
        <color auto="1"/>
      </bottom>
      <diagonal/>
    </border>
    <border>
      <left style="thin">
        <color indexed="9"/>
      </left>
      <right style="thin">
        <color indexed="9"/>
      </right>
      <top style="thin">
        <color indexed="9"/>
      </top>
      <bottom style="thin">
        <color auto="1"/>
      </bottom>
      <diagonal/>
    </border>
    <border>
      <left style="thick">
        <color rgb="FFC0C0C0"/>
      </left>
      <right style="thin">
        <color rgb="FFFFFFFF"/>
      </right>
      <top style="thin">
        <color rgb="FFFFFFFF"/>
      </top>
      <bottom style="thin">
        <color rgb="FFFFFFFF"/>
      </bottom>
      <diagonal/>
    </border>
    <border>
      <left style="thin">
        <color rgb="FFFFFFFF"/>
      </left>
      <right style="thin">
        <color indexed="9"/>
      </right>
      <top style="thin">
        <color indexed="9"/>
      </top>
      <bottom style="thin">
        <color indexed="9"/>
      </bottom>
      <diagonal/>
    </border>
    <border>
      <left style="thick">
        <color rgb="FFC0C0C0"/>
      </left>
      <right style="thin">
        <color rgb="FFFFFFFF"/>
      </right>
      <top style="thin">
        <color rgb="FFFFFFFF"/>
      </top>
      <bottom/>
      <diagonal/>
    </border>
    <border>
      <left style="thin">
        <color rgb="FFFFFFFF"/>
      </left>
      <right style="thin">
        <color indexed="9"/>
      </right>
      <top style="thin">
        <color indexed="9"/>
      </top>
      <bottom/>
      <diagonal/>
    </border>
    <border>
      <left style="thick">
        <color indexed="22"/>
      </left>
      <right style="thin">
        <color indexed="9"/>
      </right>
      <top style="thin">
        <color auto="1"/>
      </top>
      <bottom style="thin">
        <color indexed="9"/>
      </bottom>
      <diagonal/>
    </border>
    <border>
      <left style="thin">
        <color indexed="9"/>
      </left>
      <right style="thin">
        <color indexed="9"/>
      </right>
      <top style="thin">
        <color rgb="FFFFFFFF"/>
      </top>
      <bottom style="thin">
        <color rgb="FFFFFFFF"/>
      </bottom>
      <diagonal/>
    </border>
    <border>
      <left style="thick">
        <color indexed="22"/>
      </left>
      <right/>
      <top style="thin">
        <color auto="1"/>
      </top>
      <bottom style="thin">
        <color indexed="9"/>
      </bottom>
      <diagonal/>
    </border>
    <border>
      <left/>
      <right/>
      <top style="thin">
        <color auto="1"/>
      </top>
      <bottom/>
      <diagonal/>
    </border>
    <border>
      <left style="thick">
        <color rgb="FFC0C0C0"/>
      </left>
      <right style="thin">
        <color rgb="FFFFFFFF"/>
      </right>
      <top style="thin">
        <color indexed="64"/>
      </top>
      <bottom style="thin">
        <color rgb="FFFFFFFF"/>
      </bottom>
      <diagonal/>
    </border>
    <border>
      <left style="thin">
        <color rgb="FFFFFFFF"/>
      </left>
      <right style="thin">
        <color indexed="9"/>
      </right>
      <top style="thin">
        <color auto="1"/>
      </top>
      <bottom style="thin">
        <color indexed="9"/>
      </bottom>
      <diagonal/>
    </border>
    <border>
      <left style="thick">
        <color rgb="FFC0C0C0"/>
      </left>
      <right style="thin">
        <color rgb="FFFFFFFF"/>
      </right>
      <top style="thin">
        <color rgb="FFFFFFFF"/>
      </top>
      <bottom style="thin">
        <color auto="1"/>
      </bottom>
      <diagonal/>
    </border>
    <border>
      <left style="thin">
        <color rgb="FFFFFFFF"/>
      </left>
      <right style="thin">
        <color indexed="9"/>
      </right>
      <top style="thin">
        <color indexed="9"/>
      </top>
      <bottom style="thin">
        <color auto="1"/>
      </bottom>
      <diagonal/>
    </border>
    <border>
      <left style="thick">
        <color indexed="22"/>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right style="thin">
        <color indexed="9"/>
      </right>
      <top/>
      <bottom style="thin">
        <color indexed="9"/>
      </bottom>
      <diagonal/>
    </border>
    <border>
      <left style="thick">
        <color indexed="22"/>
      </left>
      <right style="thin">
        <color indexed="9"/>
      </right>
      <top style="thin">
        <color auto="1"/>
      </top>
      <bottom style="thin">
        <color auto="1"/>
      </bottom>
      <diagonal/>
    </border>
    <border>
      <left style="thin">
        <color indexed="9"/>
      </left>
      <right style="thin">
        <color indexed="9"/>
      </right>
      <top style="thin">
        <color auto="1"/>
      </top>
      <bottom style="thin">
        <color auto="1"/>
      </bottom>
      <diagonal/>
    </border>
    <border>
      <left style="thick">
        <color indexed="22"/>
      </left>
      <right/>
      <top style="thin">
        <color indexed="9"/>
      </top>
      <bottom style="thin">
        <color indexed="9"/>
      </bottom>
      <diagonal/>
    </border>
    <border>
      <left style="thin">
        <color theme="0"/>
      </left>
      <right style="thin">
        <color theme="0"/>
      </right>
      <top style="thin">
        <color indexed="9"/>
      </top>
      <bottom style="thin">
        <color indexed="9"/>
      </bottom>
      <diagonal/>
    </border>
    <border>
      <left style="thick">
        <color indexed="22"/>
      </left>
      <right/>
      <top/>
      <bottom style="thin">
        <color indexed="9"/>
      </bottom>
      <diagonal/>
    </border>
    <border>
      <left style="thin">
        <color theme="0"/>
      </left>
      <right style="thin">
        <color theme="0"/>
      </right>
      <top/>
      <bottom style="thin">
        <color indexed="9"/>
      </bottom>
      <diagonal/>
    </border>
    <border>
      <left style="thick">
        <color indexed="22"/>
      </left>
      <right/>
      <top style="thin">
        <color indexed="9"/>
      </top>
      <bottom style="thin">
        <color theme="1"/>
      </bottom>
      <diagonal/>
    </border>
    <border>
      <left style="thin">
        <color theme="0"/>
      </left>
      <right style="thin">
        <color theme="0"/>
      </right>
      <top style="thin">
        <color indexed="9"/>
      </top>
      <bottom style="thin">
        <color theme="1"/>
      </bottom>
      <diagonal/>
    </border>
    <border>
      <left style="thick">
        <color indexed="22"/>
      </left>
      <right/>
      <top style="thin">
        <color indexed="9"/>
      </top>
      <bottom style="thin">
        <color auto="1"/>
      </bottom>
      <diagonal/>
    </border>
    <border>
      <left style="thin">
        <color theme="0"/>
      </left>
      <right style="thin">
        <color theme="0"/>
      </right>
      <top style="thin">
        <color indexed="9"/>
      </top>
      <bottom style="thin">
        <color auto="1"/>
      </bottom>
      <diagonal/>
    </border>
    <border>
      <left style="thin">
        <color theme="0"/>
      </left>
      <right/>
      <top style="thin">
        <color indexed="9"/>
      </top>
      <bottom style="thin">
        <color indexed="9"/>
      </bottom>
      <diagonal/>
    </border>
    <border>
      <left style="thin">
        <color theme="0"/>
      </left>
      <right/>
      <top/>
      <bottom style="thin">
        <color indexed="9"/>
      </bottom>
      <diagonal/>
    </border>
    <border>
      <left style="thin">
        <color theme="0"/>
      </left>
      <right/>
      <top style="thin">
        <color indexed="9"/>
      </top>
      <bottom style="thin">
        <color auto="1"/>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style="thin">
        <color indexed="9"/>
      </left>
      <right/>
      <top style="thin">
        <color indexed="9"/>
      </top>
      <bottom style="thin">
        <color indexed="9"/>
      </bottom>
      <diagonal/>
    </border>
    <border>
      <left/>
      <right style="thin">
        <color theme="0"/>
      </right>
      <top style="thin">
        <color theme="0"/>
      </top>
      <bottom/>
      <diagonal/>
    </border>
    <border>
      <left/>
      <right style="thin">
        <color theme="0"/>
      </right>
      <top/>
      <bottom/>
      <diagonal/>
    </border>
    <border>
      <left style="thin">
        <color theme="0"/>
      </left>
      <right style="thin">
        <color theme="0"/>
      </right>
      <top style="thin">
        <color theme="0"/>
      </top>
      <bottom style="thin">
        <color indexed="9"/>
      </bottom>
      <diagonal/>
    </border>
    <border>
      <left/>
      <right/>
      <top/>
      <bottom style="thin">
        <color indexed="9"/>
      </bottom>
      <diagonal/>
    </border>
    <border>
      <left/>
      <right style="thin">
        <color theme="0"/>
      </right>
      <top style="thin">
        <color theme="0"/>
      </top>
      <bottom style="thin">
        <color indexed="9"/>
      </bottom>
      <diagonal/>
    </border>
    <border>
      <left/>
      <right style="thin">
        <color theme="0"/>
      </right>
      <top/>
      <bottom style="thin">
        <color indexed="9"/>
      </bottom>
      <diagonal/>
    </border>
    <border>
      <left/>
      <right style="thin">
        <color theme="0"/>
      </right>
      <top style="thin">
        <color indexed="9"/>
      </top>
      <bottom style="thin">
        <color indexed="9"/>
      </bottom>
      <diagonal/>
    </border>
    <border>
      <left style="thick">
        <color indexed="22"/>
      </left>
      <right/>
      <top/>
      <bottom/>
      <diagonal/>
    </border>
    <border>
      <left style="thin">
        <color indexed="9"/>
      </left>
      <right/>
      <top/>
      <bottom style="thin">
        <color indexed="9"/>
      </bottom>
      <diagonal/>
    </border>
    <border>
      <left style="thin">
        <color indexed="9"/>
      </left>
      <right style="thick">
        <color theme="0" tint="-0.34998626667073579"/>
      </right>
      <top/>
      <bottom/>
      <diagonal/>
    </border>
    <border>
      <left style="thin">
        <color indexed="9"/>
      </left>
      <right style="thick">
        <color theme="0" tint="-0.34998626667073579"/>
      </right>
      <top style="thin">
        <color indexed="9"/>
      </top>
      <bottom style="thin">
        <color indexed="9"/>
      </bottom>
      <diagonal/>
    </border>
    <border>
      <left/>
      <right style="thick">
        <color theme="0" tint="-0.34998626667073579"/>
      </right>
      <top/>
      <bottom/>
      <diagonal/>
    </border>
    <border>
      <left style="thick">
        <color indexed="22"/>
      </left>
      <right style="thick">
        <color theme="0" tint="-0.34998626667073579"/>
      </right>
      <top style="thin">
        <color indexed="9"/>
      </top>
      <bottom style="thin">
        <color indexed="9"/>
      </bottom>
      <diagonal/>
    </border>
    <border>
      <left style="thick">
        <color indexed="22"/>
      </left>
      <right style="thick">
        <color theme="0" tint="-0.34998626667073579"/>
      </right>
      <top/>
      <bottom style="thin">
        <color indexed="9"/>
      </bottom>
      <diagonal/>
    </border>
    <border>
      <left style="thick">
        <color indexed="22"/>
      </left>
      <right style="thick">
        <color indexed="22"/>
      </right>
      <top style="thin">
        <color indexed="9"/>
      </top>
      <bottom style="thin">
        <color indexed="64"/>
      </bottom>
      <diagonal/>
    </border>
    <border>
      <left style="thick">
        <color indexed="22"/>
      </left>
      <right style="thick">
        <color theme="0" tint="-0.34998626667073579"/>
      </right>
      <top style="thin">
        <color indexed="9"/>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indexed="9"/>
      </right>
      <top style="thin">
        <color indexed="9"/>
      </top>
      <bottom/>
      <diagonal/>
    </border>
    <border>
      <left/>
      <right style="thin">
        <color theme="0"/>
      </right>
      <top/>
      <bottom style="thin">
        <color theme="0"/>
      </bottom>
      <diagonal/>
    </border>
    <border>
      <left style="thin">
        <color theme="0"/>
      </left>
      <right style="thin">
        <color indexed="9"/>
      </right>
      <top/>
      <bottom style="thin">
        <color indexed="9"/>
      </bottom>
      <diagonal/>
    </border>
    <border>
      <left style="thick">
        <color indexed="22"/>
      </left>
      <right style="thick">
        <color indexed="22"/>
      </right>
      <top style="thin">
        <color indexed="9"/>
      </top>
      <bottom/>
      <diagonal/>
    </border>
    <border>
      <left style="thick">
        <color indexed="22"/>
      </left>
      <right style="thick">
        <color indexed="22"/>
      </right>
      <top/>
      <bottom/>
      <diagonal/>
    </border>
    <border>
      <left style="thick">
        <color indexed="22"/>
      </left>
      <right style="thick">
        <color indexed="22"/>
      </right>
      <top/>
      <bottom style="thin">
        <color indexed="64"/>
      </bottom>
      <diagonal/>
    </border>
  </borders>
  <cellStyleXfs count="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16" fillId="0" borderId="0"/>
    <xf numFmtId="0" fontId="16" fillId="0" borderId="0"/>
  </cellStyleXfs>
  <cellXfs count="342">
    <xf numFmtId="0" fontId="0" fillId="0" borderId="0" xfId="0"/>
    <xf numFmtId="0" fontId="3" fillId="2" borderId="0" xfId="0" applyFont="1" applyFill="1"/>
    <xf numFmtId="0" fontId="4" fillId="2" borderId="0" xfId="0" applyFont="1" applyFill="1" applyAlignment="1">
      <alignment horizontal="right"/>
    </xf>
    <xf numFmtId="0" fontId="4" fillId="2" borderId="1" xfId="0" applyFont="1" applyFill="1" applyBorder="1"/>
    <xf numFmtId="0" fontId="5" fillId="2" borderId="0" xfId="0" applyFont="1" applyFill="1"/>
    <xf numFmtId="0" fontId="6" fillId="2" borderId="0" xfId="0" applyFont="1" applyFill="1" applyAlignment="1">
      <alignment wrapText="1"/>
    </xf>
    <xf numFmtId="0" fontId="6" fillId="2" borderId="0" xfId="0" applyFont="1" applyFill="1"/>
    <xf numFmtId="0" fontId="7" fillId="3" borderId="3" xfId="0" applyFont="1" applyFill="1" applyBorder="1" applyAlignment="1">
      <alignment horizontal="center" vertical="center"/>
    </xf>
    <xf numFmtId="0" fontId="9" fillId="3" borderId="0" xfId="2" applyFont="1" applyFill="1" applyBorder="1" applyAlignment="1">
      <alignment vertical="center"/>
    </xf>
    <xf numFmtId="0" fontId="0" fillId="2" borderId="0" xfId="0" applyFill="1"/>
    <xf numFmtId="0" fontId="7" fillId="2" borderId="0" xfId="0" applyFont="1" applyFill="1" applyAlignment="1">
      <alignment horizontal="center" vertical="center"/>
    </xf>
    <xf numFmtId="0" fontId="9" fillId="2" borderId="0" xfId="2" applyFont="1" applyFill="1" applyBorder="1" applyAlignment="1">
      <alignment vertical="center"/>
    </xf>
    <xf numFmtId="0" fontId="10" fillId="3" borderId="0" xfId="2" applyFont="1" applyFill="1" applyBorder="1" applyAlignment="1">
      <alignment vertical="center"/>
    </xf>
    <xf numFmtId="0" fontId="7" fillId="4" borderId="3" xfId="0" applyFont="1" applyFill="1" applyBorder="1" applyAlignment="1">
      <alignment horizontal="center" vertical="center"/>
    </xf>
    <xf numFmtId="0" fontId="7" fillId="4" borderId="4" xfId="0" applyFont="1" applyFill="1" applyBorder="1" applyAlignment="1">
      <alignment horizontal="left" vertical="center"/>
    </xf>
    <xf numFmtId="0" fontId="11" fillId="2" borderId="0" xfId="2" applyFont="1" applyFill="1" applyAlignment="1">
      <alignment horizontal="justify" wrapText="1"/>
    </xf>
    <xf numFmtId="0" fontId="12" fillId="2" borderId="0" xfId="2" applyFont="1" applyFill="1" applyAlignment="1">
      <alignment horizontal="justify" vertical="center" wrapText="1"/>
    </xf>
    <xf numFmtId="0" fontId="0" fillId="2" borderId="0" xfId="0" applyFill="1" applyAlignment="1">
      <alignment vertical="center"/>
    </xf>
    <xf numFmtId="0" fontId="12" fillId="0" borderId="0" xfId="2" applyFont="1"/>
    <xf numFmtId="0" fontId="0" fillId="2" borderId="0" xfId="0" applyFill="1" applyAlignment="1">
      <alignment wrapText="1"/>
    </xf>
    <xf numFmtId="0" fontId="12" fillId="0" borderId="0" xfId="2" applyFont="1" applyAlignment="1">
      <alignment horizontal="justify" vertical="center" wrapText="1"/>
    </xf>
    <xf numFmtId="0" fontId="13" fillId="2" borderId="0" xfId="0" applyFont="1" applyFill="1"/>
    <xf numFmtId="0" fontId="14" fillId="2" borderId="0" xfId="0" applyFont="1" applyFill="1" applyAlignment="1">
      <alignment horizontal="justify" vertical="center" wrapText="1"/>
    </xf>
    <xf numFmtId="0" fontId="12" fillId="2" borderId="0" xfId="2" applyFont="1" applyFill="1"/>
    <xf numFmtId="0" fontId="8" fillId="2" borderId="0" xfId="2" applyFill="1"/>
    <xf numFmtId="49" fontId="4" fillId="2" borderId="0" xfId="0" applyNumberFormat="1" applyFont="1" applyFill="1" applyAlignment="1">
      <alignment horizontal="left"/>
    </xf>
    <xf numFmtId="0" fontId="17" fillId="5" borderId="0" xfId="3" applyFont="1" applyFill="1" applyAlignment="1">
      <alignment horizontal="left"/>
    </xf>
    <xf numFmtId="0" fontId="20" fillId="10" borderId="10" xfId="0" applyFont="1" applyFill="1" applyBorder="1" applyAlignment="1">
      <alignment horizontal="center" vertical="center"/>
    </xf>
    <xf numFmtId="2" fontId="20" fillId="10" borderId="10" xfId="0" applyNumberFormat="1" applyFont="1" applyFill="1" applyBorder="1" applyAlignment="1">
      <alignment horizontal="center" vertical="center"/>
    </xf>
    <xf numFmtId="0" fontId="21" fillId="10" borderId="12" xfId="0" applyFont="1" applyFill="1" applyBorder="1" applyAlignment="1">
      <alignment vertical="center" wrapText="1"/>
    </xf>
    <xf numFmtId="3" fontId="21" fillId="10" borderId="13" xfId="0" applyNumberFormat="1" applyFont="1" applyFill="1" applyBorder="1" applyAlignment="1">
      <alignment horizontal="right" vertical="center"/>
    </xf>
    <xf numFmtId="165" fontId="21" fillId="10" borderId="13" xfId="0" applyNumberFormat="1" applyFont="1" applyFill="1" applyBorder="1" applyAlignment="1">
      <alignment horizontal="right" vertical="center"/>
    </xf>
    <xf numFmtId="166" fontId="21" fillId="10" borderId="13" xfId="0" applyNumberFormat="1" applyFont="1" applyFill="1" applyBorder="1" applyAlignment="1">
      <alignment horizontal="right" vertical="center"/>
    </xf>
    <xf numFmtId="0" fontId="22" fillId="10" borderId="12" xfId="0" applyFont="1" applyFill="1" applyBorder="1" applyAlignment="1">
      <alignment horizontal="left" vertical="center" wrapText="1"/>
    </xf>
    <xf numFmtId="3" fontId="22" fillId="10" borderId="13" xfId="0" applyNumberFormat="1" applyFont="1" applyFill="1" applyBorder="1" applyAlignment="1">
      <alignment horizontal="right" vertical="center"/>
    </xf>
    <xf numFmtId="165" fontId="22" fillId="10" borderId="13" xfId="0" applyNumberFormat="1" applyFont="1" applyFill="1" applyBorder="1" applyAlignment="1">
      <alignment horizontal="right" vertical="center"/>
    </xf>
    <xf numFmtId="166" fontId="22" fillId="10" borderId="13" xfId="0" applyNumberFormat="1" applyFont="1" applyFill="1" applyBorder="1" applyAlignment="1">
      <alignment horizontal="right" vertical="center"/>
    </xf>
    <xf numFmtId="0" fontId="22" fillId="11" borderId="14" xfId="0" applyFont="1" applyFill="1" applyBorder="1" applyAlignment="1">
      <alignment horizontal="right" vertical="center" wrapText="1"/>
    </xf>
    <xf numFmtId="3" fontId="22" fillId="11" borderId="15" xfId="0" applyNumberFormat="1" applyFont="1" applyFill="1" applyBorder="1" applyAlignment="1">
      <alignment horizontal="right" vertical="center"/>
    </xf>
    <xf numFmtId="165" fontId="22" fillId="11" borderId="15" xfId="0" applyNumberFormat="1" applyFont="1" applyFill="1" applyBorder="1" applyAlignment="1">
      <alignment horizontal="right" vertical="center"/>
    </xf>
    <xf numFmtId="166" fontId="22" fillId="11" borderId="15" xfId="0" applyNumberFormat="1" applyFont="1" applyFill="1" applyBorder="1" applyAlignment="1">
      <alignment horizontal="right" vertical="center"/>
    </xf>
    <xf numFmtId="0" fontId="22" fillId="11" borderId="16" xfId="0" applyFont="1" applyFill="1" applyBorder="1" applyAlignment="1">
      <alignment horizontal="right" vertical="center" wrapText="1"/>
    </xf>
    <xf numFmtId="3" fontId="22" fillId="11" borderId="17" xfId="0" applyNumberFormat="1" applyFont="1" applyFill="1" applyBorder="1" applyAlignment="1">
      <alignment horizontal="right" vertical="center"/>
    </xf>
    <xf numFmtId="165" fontId="22" fillId="11" borderId="17" xfId="0" applyNumberFormat="1" applyFont="1" applyFill="1" applyBorder="1" applyAlignment="1">
      <alignment horizontal="right" vertical="center"/>
    </xf>
    <xf numFmtId="166" fontId="22" fillId="11" borderId="17" xfId="0" applyNumberFormat="1" applyFont="1" applyFill="1" applyBorder="1" applyAlignment="1">
      <alignment horizontal="right" vertical="center"/>
    </xf>
    <xf numFmtId="0" fontId="22" fillId="11" borderId="18" xfId="0" applyFont="1" applyFill="1" applyBorder="1" applyAlignment="1">
      <alignment horizontal="right" vertical="center" wrapText="1"/>
    </xf>
    <xf numFmtId="3" fontId="21" fillId="10" borderId="19" xfId="0" applyNumberFormat="1" applyFont="1" applyFill="1" applyBorder="1" applyAlignment="1">
      <alignment horizontal="right" vertical="center"/>
    </xf>
    <xf numFmtId="165" fontId="21" fillId="10" borderId="19" xfId="0" applyNumberFormat="1" applyFont="1" applyFill="1" applyBorder="1" applyAlignment="1">
      <alignment horizontal="right" vertical="center"/>
    </xf>
    <xf numFmtId="166" fontId="21" fillId="10" borderId="19" xfId="0" applyNumberFormat="1" applyFont="1" applyFill="1" applyBorder="1" applyAlignment="1">
      <alignment horizontal="right" vertical="center"/>
    </xf>
    <xf numFmtId="0" fontId="22" fillId="11" borderId="20" xfId="0" applyFont="1" applyFill="1" applyBorder="1" applyAlignment="1">
      <alignment horizontal="right" vertical="center" wrapText="1"/>
    </xf>
    <xf numFmtId="3" fontId="22" fillId="11" borderId="10" xfId="0" applyNumberFormat="1" applyFont="1" applyFill="1" applyBorder="1" applyAlignment="1">
      <alignment horizontal="right" vertical="center"/>
    </xf>
    <xf numFmtId="165" fontId="22" fillId="11" borderId="10" xfId="0" applyNumberFormat="1" applyFont="1" applyFill="1" applyBorder="1" applyAlignment="1">
      <alignment horizontal="right" vertical="center"/>
    </xf>
    <xf numFmtId="166" fontId="22" fillId="11" borderId="10" xfId="0" applyNumberFormat="1" applyFont="1" applyFill="1" applyBorder="1" applyAlignment="1">
      <alignment horizontal="right" vertical="center"/>
    </xf>
    <xf numFmtId="0" fontId="22" fillId="10" borderId="20" xfId="0" applyFont="1" applyFill="1" applyBorder="1" applyAlignment="1">
      <alignment horizontal="left" vertical="center" wrapText="1"/>
    </xf>
    <xf numFmtId="3" fontId="22" fillId="10" borderId="10" xfId="0" applyNumberFormat="1" applyFont="1" applyFill="1" applyBorder="1" applyAlignment="1">
      <alignment horizontal="right" vertical="center"/>
    </xf>
    <xf numFmtId="165" fontId="22" fillId="10" borderId="10" xfId="0" applyNumberFormat="1" applyFont="1" applyFill="1" applyBorder="1" applyAlignment="1">
      <alignment horizontal="right" vertical="center"/>
    </xf>
    <xf numFmtId="166" fontId="22" fillId="10" borderId="10" xfId="0" applyNumberFormat="1" applyFont="1" applyFill="1" applyBorder="1" applyAlignment="1">
      <alignment horizontal="right" vertical="center"/>
    </xf>
    <xf numFmtId="0" fontId="22" fillId="10" borderId="18" xfId="0" applyFont="1" applyFill="1" applyBorder="1" applyAlignment="1">
      <alignment horizontal="left" vertical="center" wrapText="1"/>
    </xf>
    <xf numFmtId="3" fontId="22" fillId="10" borderId="21" xfId="0" applyNumberFormat="1" applyFont="1" applyFill="1" applyBorder="1" applyAlignment="1">
      <alignment horizontal="right" vertical="center"/>
    </xf>
    <xf numFmtId="165" fontId="22" fillId="10" borderId="21" xfId="0" applyNumberFormat="1" applyFont="1" applyFill="1" applyBorder="1" applyAlignment="1">
      <alignment horizontal="right" vertical="center"/>
    </xf>
    <xf numFmtId="166" fontId="22" fillId="10" borderId="21" xfId="0" applyNumberFormat="1" applyFont="1" applyFill="1" applyBorder="1" applyAlignment="1">
      <alignment horizontal="right" vertical="center"/>
    </xf>
    <xf numFmtId="0" fontId="21" fillId="11" borderId="20" xfId="0" applyFont="1" applyFill="1" applyBorder="1" applyAlignment="1">
      <alignment horizontal="left" vertical="center" wrapText="1"/>
    </xf>
    <xf numFmtId="3" fontId="21" fillId="11" borderId="13" xfId="0" applyNumberFormat="1" applyFont="1" applyFill="1" applyBorder="1" applyAlignment="1">
      <alignment horizontal="right" vertical="center"/>
    </xf>
    <xf numFmtId="165" fontId="21" fillId="11" borderId="13" xfId="0" applyNumberFormat="1" applyFont="1" applyFill="1" applyBorder="1" applyAlignment="1">
      <alignment horizontal="right" vertical="center"/>
    </xf>
    <xf numFmtId="166" fontId="21" fillId="11" borderId="13" xfId="0" applyNumberFormat="1" applyFont="1" applyFill="1" applyBorder="1" applyAlignment="1">
      <alignment horizontal="right" vertical="center"/>
    </xf>
    <xf numFmtId="0" fontId="22" fillId="11" borderId="20" xfId="0" applyFont="1" applyFill="1" applyBorder="1" applyAlignment="1">
      <alignment horizontal="left" vertical="center" wrapText="1"/>
    </xf>
    <xf numFmtId="0" fontId="22" fillId="10" borderId="22" xfId="0" applyFont="1" applyFill="1" applyBorder="1" applyAlignment="1">
      <alignment horizontal="left" vertical="center" wrapText="1"/>
    </xf>
    <xf numFmtId="3" fontId="22" fillId="10" borderId="23" xfId="0" applyNumberFormat="1" applyFont="1" applyFill="1" applyBorder="1" applyAlignment="1">
      <alignment horizontal="right" vertical="center"/>
    </xf>
    <xf numFmtId="165" fontId="22" fillId="10" borderId="23" xfId="0" applyNumberFormat="1" applyFont="1" applyFill="1" applyBorder="1" applyAlignment="1">
      <alignment horizontal="right" vertical="center"/>
    </xf>
    <xf numFmtId="166" fontId="22" fillId="10" borderId="23" xfId="0" applyNumberFormat="1" applyFont="1" applyFill="1" applyBorder="1" applyAlignment="1">
      <alignment horizontal="right" vertical="center"/>
    </xf>
    <xf numFmtId="0" fontId="22" fillId="11" borderId="12" xfId="0" applyFont="1" applyFill="1" applyBorder="1" applyAlignment="1">
      <alignment horizontal="left" vertical="center" wrapText="1"/>
    </xf>
    <xf numFmtId="3" fontId="22" fillId="11" borderId="13" xfId="0" applyNumberFormat="1" applyFont="1" applyFill="1" applyBorder="1" applyAlignment="1">
      <alignment horizontal="right" vertical="center"/>
    </xf>
    <xf numFmtId="165" fontId="22" fillId="11" borderId="13" xfId="0" applyNumberFormat="1" applyFont="1" applyFill="1" applyBorder="1" applyAlignment="1">
      <alignment horizontal="right" vertical="center"/>
    </xf>
    <xf numFmtId="166" fontId="22" fillId="11" borderId="13" xfId="0" applyNumberFormat="1" applyFont="1" applyFill="1" applyBorder="1" applyAlignment="1">
      <alignment horizontal="right" vertical="center"/>
    </xf>
    <xf numFmtId="0" fontId="21" fillId="11" borderId="12" xfId="0" applyFont="1" applyFill="1" applyBorder="1" applyAlignment="1">
      <alignment horizontal="left" vertical="center" wrapText="1"/>
    </xf>
    <xf numFmtId="0" fontId="23" fillId="10" borderId="20" xfId="0" applyFont="1" applyFill="1" applyBorder="1" applyAlignment="1">
      <alignment horizontal="right" vertical="center" wrapText="1"/>
    </xf>
    <xf numFmtId="3" fontId="23" fillId="10" borderId="10" xfId="0" applyNumberFormat="1" applyFont="1" applyFill="1" applyBorder="1" applyAlignment="1">
      <alignment horizontal="right" vertical="center"/>
    </xf>
    <xf numFmtId="165" fontId="23" fillId="10" borderId="10" xfId="0" applyNumberFormat="1" applyFont="1" applyFill="1" applyBorder="1" applyAlignment="1">
      <alignment horizontal="right" vertical="center"/>
    </xf>
    <xf numFmtId="166" fontId="23" fillId="10" borderId="10" xfId="0" applyNumberFormat="1" applyFont="1" applyFill="1" applyBorder="1" applyAlignment="1">
      <alignment horizontal="right" vertical="center"/>
    </xf>
    <xf numFmtId="0" fontId="23" fillId="11" borderId="20" xfId="0" applyFont="1" applyFill="1" applyBorder="1" applyAlignment="1">
      <alignment horizontal="right" vertical="center" wrapText="1"/>
    </xf>
    <xf numFmtId="3" fontId="23" fillId="11" borderId="10" xfId="0" applyNumberFormat="1" applyFont="1" applyFill="1" applyBorder="1" applyAlignment="1">
      <alignment horizontal="right" vertical="center"/>
    </xf>
    <xf numFmtId="165" fontId="23" fillId="11" borderId="10" xfId="0" applyNumberFormat="1" applyFont="1" applyFill="1" applyBorder="1" applyAlignment="1">
      <alignment horizontal="right" vertical="center"/>
    </xf>
    <xf numFmtId="166" fontId="23" fillId="11" borderId="10" xfId="0" applyNumberFormat="1" applyFont="1" applyFill="1" applyBorder="1" applyAlignment="1">
      <alignment horizontal="right" vertical="center"/>
    </xf>
    <xf numFmtId="0" fontId="22" fillId="11" borderId="22" xfId="0" applyFont="1" applyFill="1" applyBorder="1" applyAlignment="1">
      <alignment horizontal="left" vertical="center" wrapText="1"/>
    </xf>
    <xf numFmtId="3" fontId="22" fillId="11" borderId="23" xfId="0" applyNumberFormat="1" applyFont="1" applyFill="1" applyBorder="1" applyAlignment="1">
      <alignment horizontal="right" vertical="center"/>
    </xf>
    <xf numFmtId="165" fontId="22" fillId="11" borderId="23" xfId="0" applyNumberFormat="1" applyFont="1" applyFill="1" applyBorder="1" applyAlignment="1">
      <alignment horizontal="right" vertical="center"/>
    </xf>
    <xf numFmtId="166" fontId="22" fillId="11" borderId="23" xfId="0" applyNumberFormat="1" applyFont="1" applyFill="1" applyBorder="1" applyAlignment="1">
      <alignment horizontal="right" vertical="center"/>
    </xf>
    <xf numFmtId="0" fontId="22" fillId="10" borderId="20" xfId="0" applyFont="1" applyFill="1" applyBorder="1" applyAlignment="1">
      <alignment vertical="center" wrapText="1"/>
    </xf>
    <xf numFmtId="0" fontId="22" fillId="11" borderId="20" xfId="0" applyFont="1" applyFill="1" applyBorder="1" applyAlignment="1">
      <alignment vertical="center" wrapText="1"/>
    </xf>
    <xf numFmtId="0" fontId="22" fillId="11" borderId="14" xfId="0" applyFont="1" applyFill="1" applyBorder="1" applyAlignment="1">
      <alignment vertical="center" wrapText="1"/>
    </xf>
    <xf numFmtId="0" fontId="22" fillId="10" borderId="12" xfId="0" applyFont="1" applyFill="1" applyBorder="1" applyAlignment="1">
      <alignment vertical="center" wrapText="1"/>
    </xf>
    <xf numFmtId="0" fontId="22" fillId="11" borderId="22" xfId="0" applyFont="1" applyFill="1" applyBorder="1" applyAlignment="1">
      <alignment vertical="center" wrapText="1"/>
    </xf>
    <xf numFmtId="0" fontId="22" fillId="11" borderId="18" xfId="0" applyFont="1" applyFill="1" applyBorder="1" applyAlignment="1">
      <alignment horizontal="left" vertical="center" wrapText="1"/>
    </xf>
    <xf numFmtId="0" fontId="22" fillId="12" borderId="24" xfId="0" applyFont="1" applyFill="1" applyBorder="1" applyAlignment="1">
      <alignment horizontal="left" vertical="center" wrapText="1"/>
    </xf>
    <xf numFmtId="3" fontId="22" fillId="10" borderId="25" xfId="0" applyNumberFormat="1" applyFont="1" applyFill="1" applyBorder="1" applyAlignment="1">
      <alignment horizontal="right" vertical="center"/>
    </xf>
    <xf numFmtId="0" fontId="22" fillId="13" borderId="26" xfId="0" applyFont="1" applyFill="1" applyBorder="1" applyAlignment="1">
      <alignment horizontal="left" vertical="center" wrapText="1"/>
    </xf>
    <xf numFmtId="3" fontId="22" fillId="11" borderId="27" xfId="0" applyNumberFormat="1" applyFont="1" applyFill="1" applyBorder="1" applyAlignment="1">
      <alignment horizontal="right" vertical="center"/>
    </xf>
    <xf numFmtId="0" fontId="21" fillId="11" borderId="28" xfId="0" applyFont="1" applyFill="1" applyBorder="1" applyAlignment="1">
      <alignment horizontal="left" vertical="center" wrapText="1"/>
    </xf>
    <xf numFmtId="3" fontId="21" fillId="11" borderId="19" xfId="0" applyNumberFormat="1" applyFont="1" applyFill="1" applyBorder="1" applyAlignment="1">
      <alignment horizontal="right" vertical="center"/>
    </xf>
    <xf numFmtId="165" fontId="21" fillId="11" borderId="19" xfId="0" applyNumberFormat="1" applyFont="1" applyFill="1" applyBorder="1" applyAlignment="1">
      <alignment horizontal="right" vertical="center"/>
    </xf>
    <xf numFmtId="166" fontId="21" fillId="11" borderId="19" xfId="0" applyNumberFormat="1" applyFont="1" applyFill="1" applyBorder="1" applyAlignment="1">
      <alignment horizontal="right" vertical="center"/>
    </xf>
    <xf numFmtId="0" fontId="22" fillId="10" borderId="10" xfId="0" applyFont="1" applyFill="1" applyBorder="1" applyAlignment="1">
      <alignment horizontal="left" vertical="center" wrapText="1"/>
    </xf>
    <xf numFmtId="0" fontId="23" fillId="13" borderId="29" xfId="0" applyFont="1" applyFill="1" applyBorder="1" applyAlignment="1">
      <alignment horizontal="right" vertical="center" wrapText="1"/>
    </xf>
    <xf numFmtId="0" fontId="22" fillId="10" borderId="23" xfId="0" applyFont="1" applyFill="1" applyBorder="1" applyAlignment="1">
      <alignment horizontal="left" vertical="center" wrapText="1"/>
    </xf>
    <xf numFmtId="0" fontId="22" fillId="2" borderId="0" xfId="0" applyFont="1" applyFill="1"/>
    <xf numFmtId="0" fontId="26" fillId="2" borderId="0" xfId="3" applyFont="1" applyFill="1"/>
    <xf numFmtId="166" fontId="22" fillId="2" borderId="0" xfId="0" applyNumberFormat="1" applyFont="1" applyFill="1"/>
    <xf numFmtId="165" fontId="22" fillId="2" borderId="0" xfId="0" applyNumberFormat="1" applyFont="1" applyFill="1"/>
    <xf numFmtId="49" fontId="27" fillId="2" borderId="0" xfId="0" applyNumberFormat="1" applyFont="1" applyFill="1" applyAlignment="1">
      <alignment horizontal="left"/>
    </xf>
    <xf numFmtId="0" fontId="14" fillId="0" borderId="5" xfId="0" applyFont="1" applyBorder="1" applyAlignment="1">
      <alignment vertical="center" wrapText="1"/>
    </xf>
    <xf numFmtId="0" fontId="28" fillId="5" borderId="0" xfId="3" applyFont="1" applyFill="1" applyAlignment="1">
      <alignment horizontal="left" vertical="center" wrapText="1"/>
    </xf>
    <xf numFmtId="0" fontId="21" fillId="10" borderId="30" xfId="0" applyFont="1" applyFill="1" applyBorder="1" applyAlignment="1">
      <alignment vertical="center" wrapText="1"/>
    </xf>
    <xf numFmtId="0" fontId="21" fillId="10" borderId="28" xfId="0" applyFont="1" applyFill="1" applyBorder="1" applyAlignment="1">
      <alignment vertical="center" wrapText="1"/>
    </xf>
    <xf numFmtId="3" fontId="22" fillId="11" borderId="0" xfId="0" applyNumberFormat="1" applyFont="1" applyFill="1" applyAlignment="1">
      <alignment horizontal="right" vertical="center"/>
    </xf>
    <xf numFmtId="0" fontId="16" fillId="2" borderId="0" xfId="0" applyFont="1" applyFill="1"/>
    <xf numFmtId="2" fontId="22" fillId="2" borderId="0" xfId="0" applyNumberFormat="1" applyFont="1" applyFill="1"/>
    <xf numFmtId="0" fontId="30" fillId="2" borderId="0" xfId="0" applyFont="1" applyFill="1"/>
    <xf numFmtId="0" fontId="14" fillId="2" borderId="5" xfId="0" applyFont="1" applyFill="1" applyBorder="1" applyAlignment="1">
      <alignment vertical="center" wrapText="1"/>
    </xf>
    <xf numFmtId="0" fontId="22" fillId="12" borderId="32" xfId="0" applyFont="1" applyFill="1" applyBorder="1" applyAlignment="1">
      <alignment horizontal="left" vertical="center" wrapText="1"/>
    </xf>
    <xf numFmtId="3" fontId="22" fillId="10" borderId="33" xfId="0" applyNumberFormat="1" applyFont="1" applyFill="1" applyBorder="1" applyAlignment="1">
      <alignment horizontal="right" vertical="center"/>
    </xf>
    <xf numFmtId="3" fontId="22" fillId="10" borderId="19" xfId="0" applyNumberFormat="1" applyFont="1" applyFill="1" applyBorder="1" applyAlignment="1">
      <alignment horizontal="right" vertical="center"/>
    </xf>
    <xf numFmtId="166" fontId="22" fillId="10" borderId="19" xfId="0" applyNumberFormat="1" applyFont="1" applyFill="1" applyBorder="1" applyAlignment="1">
      <alignment horizontal="right" vertical="center"/>
    </xf>
    <xf numFmtId="0" fontId="22" fillId="13" borderId="24" xfId="0" applyFont="1" applyFill="1" applyBorder="1" applyAlignment="1">
      <alignment horizontal="left" vertical="center" wrapText="1"/>
    </xf>
    <xf numFmtId="3" fontId="22" fillId="11" borderId="25" xfId="0" applyNumberFormat="1" applyFont="1" applyFill="1" applyBorder="1" applyAlignment="1">
      <alignment horizontal="right" vertical="center"/>
    </xf>
    <xf numFmtId="0" fontId="22" fillId="13" borderId="34" xfId="0" applyFont="1" applyFill="1" applyBorder="1" applyAlignment="1">
      <alignment horizontal="left" vertical="center" wrapText="1"/>
    </xf>
    <xf numFmtId="3" fontId="22" fillId="11" borderId="35" xfId="0" applyNumberFormat="1" applyFont="1" applyFill="1" applyBorder="1" applyAlignment="1">
      <alignment horizontal="right" vertical="center"/>
    </xf>
    <xf numFmtId="0" fontId="22" fillId="11" borderId="0" xfId="0" applyFont="1" applyFill="1" applyAlignment="1">
      <alignment horizontal="left" vertical="center" wrapText="1"/>
    </xf>
    <xf numFmtId="0" fontId="31" fillId="15" borderId="12" xfId="0" applyFont="1" applyFill="1" applyBorder="1" applyAlignment="1">
      <alignment horizontal="left" vertical="center" wrapText="1"/>
    </xf>
    <xf numFmtId="3" fontId="31" fillId="15" borderId="13" xfId="0" applyNumberFormat="1" applyFont="1" applyFill="1" applyBorder="1" applyAlignment="1">
      <alignment horizontal="right" vertical="center"/>
    </xf>
    <xf numFmtId="166" fontId="31" fillId="15" borderId="13" xfId="0" applyNumberFormat="1" applyFont="1" applyFill="1" applyBorder="1" applyAlignment="1">
      <alignment horizontal="right" vertical="center"/>
    </xf>
    <xf numFmtId="0" fontId="2" fillId="2" borderId="0" xfId="0" applyFont="1" applyFill="1"/>
    <xf numFmtId="0" fontId="32" fillId="2" borderId="0" xfId="0" applyFont="1" applyFill="1"/>
    <xf numFmtId="0" fontId="22" fillId="11" borderId="36" xfId="0" applyFont="1" applyFill="1" applyBorder="1" applyAlignment="1">
      <alignment horizontal="left" vertical="center" wrapText="1"/>
    </xf>
    <xf numFmtId="3" fontId="22" fillId="11" borderId="37" xfId="0" applyNumberFormat="1" applyFont="1" applyFill="1" applyBorder="1" applyAlignment="1">
      <alignment horizontal="right" vertical="center"/>
    </xf>
    <xf numFmtId="166" fontId="22" fillId="11" borderId="37" xfId="0" applyNumberFormat="1" applyFont="1" applyFill="1" applyBorder="1" applyAlignment="1">
      <alignment horizontal="right" vertical="center"/>
    </xf>
    <xf numFmtId="0" fontId="4" fillId="2" borderId="5" xfId="0" applyFont="1" applyFill="1" applyBorder="1" applyAlignment="1">
      <alignment vertical="center" wrapText="1"/>
    </xf>
    <xf numFmtId="0" fontId="22" fillId="10" borderId="36" xfId="0" applyFont="1" applyFill="1" applyBorder="1" applyAlignment="1">
      <alignment horizontal="left" vertical="center" wrapText="1"/>
    </xf>
    <xf numFmtId="3" fontId="22" fillId="10" borderId="37" xfId="0" applyNumberFormat="1" applyFont="1" applyFill="1" applyBorder="1" applyAlignment="1">
      <alignment horizontal="right" vertical="center"/>
    </xf>
    <xf numFmtId="166" fontId="22" fillId="10" borderId="37" xfId="0" applyNumberFormat="1" applyFont="1" applyFill="1" applyBorder="1" applyAlignment="1">
      <alignment horizontal="right" vertical="center"/>
    </xf>
    <xf numFmtId="0" fontId="33" fillId="15" borderId="38" xfId="0" applyFont="1" applyFill="1" applyBorder="1"/>
    <xf numFmtId="0" fontId="33" fillId="6" borderId="10" xfId="0" applyFont="1" applyFill="1" applyBorder="1" applyAlignment="1">
      <alignment vertical="center"/>
    </xf>
    <xf numFmtId="3" fontId="31" fillId="6" borderId="13" xfId="0" applyNumberFormat="1" applyFont="1" applyFill="1" applyBorder="1" applyAlignment="1">
      <alignment horizontal="right" vertical="center"/>
    </xf>
    <xf numFmtId="166" fontId="31" fillId="6" borderId="13" xfId="0" applyNumberFormat="1" applyFont="1" applyFill="1" applyBorder="1" applyAlignment="1">
      <alignment horizontal="right" vertical="center"/>
    </xf>
    <xf numFmtId="0" fontId="34" fillId="2" borderId="0" xfId="0" applyFont="1" applyFill="1" applyAlignment="1">
      <alignment wrapText="1"/>
    </xf>
    <xf numFmtId="3" fontId="21" fillId="11" borderId="10" xfId="0" applyNumberFormat="1" applyFont="1" applyFill="1" applyBorder="1" applyAlignment="1">
      <alignment horizontal="right" vertical="center"/>
    </xf>
    <xf numFmtId="166" fontId="21" fillId="11" borderId="10" xfId="0" applyNumberFormat="1" applyFont="1" applyFill="1" applyBorder="1" applyAlignment="1">
      <alignment horizontal="right" vertical="center"/>
    </xf>
    <xf numFmtId="0" fontId="33" fillId="6" borderId="10" xfId="0" applyFont="1" applyFill="1" applyBorder="1"/>
    <xf numFmtId="0" fontId="21" fillId="11" borderId="39" xfId="0" applyFont="1" applyFill="1" applyBorder="1" applyAlignment="1">
      <alignment horizontal="left" vertical="center" wrapText="1"/>
    </xf>
    <xf numFmtId="3" fontId="21" fillId="11" borderId="40" xfId="0" applyNumberFormat="1" applyFont="1" applyFill="1" applyBorder="1" applyAlignment="1">
      <alignment horizontal="right" vertical="center"/>
    </xf>
    <xf numFmtId="166" fontId="21" fillId="11" borderId="40" xfId="0" applyNumberFormat="1" applyFont="1" applyFill="1" applyBorder="1" applyAlignment="1">
      <alignment horizontal="right" vertical="center"/>
    </xf>
    <xf numFmtId="0" fontId="21" fillId="10" borderId="41" xfId="0" applyFont="1" applyFill="1" applyBorder="1" applyAlignment="1">
      <alignment horizontal="left" vertical="center" wrapText="1"/>
    </xf>
    <xf numFmtId="3" fontId="21" fillId="10" borderId="42" xfId="0" applyNumberFormat="1" applyFont="1" applyFill="1" applyBorder="1" applyAlignment="1">
      <alignment horizontal="right" vertical="center" wrapText="1"/>
    </xf>
    <xf numFmtId="165" fontId="21" fillId="10" borderId="42" xfId="0" applyNumberFormat="1" applyFont="1" applyFill="1" applyBorder="1" applyAlignment="1">
      <alignment horizontal="right" vertical="center" wrapText="1"/>
    </xf>
    <xf numFmtId="0" fontId="22" fillId="11" borderId="43" xfId="0" applyFont="1" applyFill="1" applyBorder="1" applyAlignment="1">
      <alignment horizontal="left" vertical="center" wrapText="1"/>
    </xf>
    <xf numFmtId="3" fontId="22" fillId="11" borderId="44" xfId="0" applyNumberFormat="1" applyFont="1" applyFill="1" applyBorder="1" applyAlignment="1">
      <alignment horizontal="right" vertical="center" wrapText="1"/>
    </xf>
    <xf numFmtId="165" fontId="22" fillId="11" borderId="44" xfId="0" applyNumberFormat="1" applyFont="1" applyFill="1" applyBorder="1" applyAlignment="1">
      <alignment horizontal="right" vertical="center" wrapText="1"/>
    </xf>
    <xf numFmtId="1" fontId="22" fillId="11" borderId="44" xfId="0" applyNumberFormat="1" applyFont="1" applyFill="1" applyBorder="1" applyAlignment="1">
      <alignment horizontal="right" vertical="center" wrapText="1"/>
    </xf>
    <xf numFmtId="0" fontId="22" fillId="11" borderId="43" xfId="0" applyFont="1" applyFill="1" applyBorder="1" applyAlignment="1">
      <alignment horizontal="justify" vertical="center" wrapText="1"/>
    </xf>
    <xf numFmtId="0" fontId="22" fillId="11" borderId="45" xfId="0" applyFont="1" applyFill="1" applyBorder="1" applyAlignment="1">
      <alignment horizontal="justify" vertical="center" wrapText="1"/>
    </xf>
    <xf numFmtId="3" fontId="22" fillId="11" borderId="46" xfId="0" applyNumberFormat="1" applyFont="1" applyFill="1" applyBorder="1" applyAlignment="1">
      <alignment horizontal="right" vertical="center" wrapText="1"/>
    </xf>
    <xf numFmtId="165" fontId="22" fillId="11" borderId="46" xfId="0" applyNumberFormat="1" applyFont="1" applyFill="1" applyBorder="1" applyAlignment="1">
      <alignment horizontal="right" vertical="center" wrapText="1"/>
    </xf>
    <xf numFmtId="1" fontId="22" fillId="11" borderId="46" xfId="0" applyNumberFormat="1" applyFont="1" applyFill="1" applyBorder="1" applyAlignment="1">
      <alignment horizontal="right" vertical="center" wrapText="1"/>
    </xf>
    <xf numFmtId="0" fontId="22" fillId="3" borderId="41" xfId="0" applyFont="1" applyFill="1" applyBorder="1" applyAlignment="1">
      <alignment horizontal="left" vertical="center" wrapText="1"/>
    </xf>
    <xf numFmtId="3" fontId="22" fillId="3" borderId="44" xfId="0" applyNumberFormat="1" applyFont="1" applyFill="1" applyBorder="1" applyAlignment="1">
      <alignment horizontal="right" vertical="center" wrapText="1"/>
    </xf>
    <xf numFmtId="165" fontId="22" fillId="3" borderId="44" xfId="0" applyNumberFormat="1" applyFont="1" applyFill="1" applyBorder="1" applyAlignment="1">
      <alignment horizontal="right" vertical="center" wrapText="1"/>
    </xf>
    <xf numFmtId="1" fontId="22" fillId="3" borderId="44" xfId="0" applyNumberFormat="1" applyFont="1" applyFill="1" applyBorder="1" applyAlignment="1">
      <alignment horizontal="right" vertical="center" wrapText="1"/>
    </xf>
    <xf numFmtId="0" fontId="22" fillId="10" borderId="41" xfId="0" applyFont="1" applyFill="1" applyBorder="1" applyAlignment="1">
      <alignment horizontal="left" vertical="center" wrapText="1"/>
    </xf>
    <xf numFmtId="0" fontId="22" fillId="10" borderId="47" xfId="0" applyFont="1" applyFill="1" applyBorder="1" applyAlignment="1">
      <alignment horizontal="left" vertical="center" wrapText="1"/>
    </xf>
    <xf numFmtId="3" fontId="22" fillId="3" borderId="48" xfId="0" applyNumberFormat="1" applyFont="1" applyFill="1" applyBorder="1" applyAlignment="1">
      <alignment horizontal="right" vertical="center" wrapText="1"/>
    </xf>
    <xf numFmtId="165" fontId="22" fillId="3" borderId="48" xfId="0" applyNumberFormat="1" applyFont="1" applyFill="1" applyBorder="1" applyAlignment="1">
      <alignment horizontal="right" vertical="center" wrapText="1"/>
    </xf>
    <xf numFmtId="1" fontId="22" fillId="3" borderId="48" xfId="0" applyNumberFormat="1" applyFont="1" applyFill="1" applyBorder="1" applyAlignment="1">
      <alignment horizontal="right" vertical="center" wrapText="1"/>
    </xf>
    <xf numFmtId="165" fontId="21" fillId="10" borderId="49" xfId="0" applyNumberFormat="1" applyFont="1" applyFill="1" applyBorder="1" applyAlignment="1">
      <alignment horizontal="right" vertical="center" wrapText="1"/>
    </xf>
    <xf numFmtId="0" fontId="22" fillId="11" borderId="41" xfId="0" applyFont="1" applyFill="1" applyBorder="1" applyAlignment="1">
      <alignment horizontal="left" vertical="center" wrapText="1"/>
    </xf>
    <xf numFmtId="165" fontId="22" fillId="11" borderId="50" xfId="0" applyNumberFormat="1" applyFont="1" applyFill="1" applyBorder="1" applyAlignment="1">
      <alignment horizontal="right" vertical="center" wrapText="1"/>
    </xf>
    <xf numFmtId="0" fontId="22" fillId="11" borderId="47" xfId="0" applyFont="1" applyFill="1" applyBorder="1" applyAlignment="1">
      <alignment horizontal="left" vertical="center" wrapText="1"/>
    </xf>
    <xf numFmtId="3" fontId="22" fillId="11" borderId="48" xfId="0" applyNumberFormat="1" applyFont="1" applyFill="1" applyBorder="1" applyAlignment="1">
      <alignment horizontal="right" vertical="center" wrapText="1"/>
    </xf>
    <xf numFmtId="165" fontId="22" fillId="11" borderId="48" xfId="0" applyNumberFormat="1" applyFont="1" applyFill="1" applyBorder="1" applyAlignment="1">
      <alignment horizontal="right" vertical="center" wrapText="1"/>
    </xf>
    <xf numFmtId="1" fontId="22" fillId="11" borderId="48" xfId="0" applyNumberFormat="1" applyFont="1" applyFill="1" applyBorder="1" applyAlignment="1">
      <alignment horizontal="right" vertical="center" wrapText="1"/>
    </xf>
    <xf numFmtId="165" fontId="22" fillId="11" borderId="51" xfId="0" applyNumberFormat="1" applyFont="1" applyFill="1" applyBorder="1" applyAlignment="1">
      <alignment horizontal="right" vertical="center" wrapText="1"/>
    </xf>
    <xf numFmtId="0" fontId="21" fillId="10" borderId="41" xfId="0" applyFont="1" applyFill="1" applyBorder="1" applyAlignment="1">
      <alignment horizontal="right" vertical="center" wrapText="1"/>
    </xf>
    <xf numFmtId="0" fontId="22" fillId="11" borderId="41" xfId="0" applyFont="1" applyFill="1" applyBorder="1" applyAlignment="1">
      <alignment horizontal="right" vertical="center" wrapText="1"/>
    </xf>
    <xf numFmtId="3" fontId="21" fillId="16" borderId="42" xfId="0" applyNumberFormat="1" applyFont="1" applyFill="1" applyBorder="1" applyAlignment="1">
      <alignment horizontal="right" vertical="center" wrapText="1"/>
    </xf>
    <xf numFmtId="165" fontId="21" fillId="16" borderId="42" xfId="0" applyNumberFormat="1" applyFont="1" applyFill="1" applyBorder="1" applyAlignment="1">
      <alignment horizontal="right" vertical="center" wrapText="1"/>
    </xf>
    <xf numFmtId="165" fontId="21" fillId="16" borderId="49" xfId="0" applyNumberFormat="1" applyFont="1" applyFill="1" applyBorder="1" applyAlignment="1">
      <alignment horizontal="right" vertical="center" wrapText="1"/>
    </xf>
    <xf numFmtId="3" fontId="22" fillId="2" borderId="42" xfId="0" applyNumberFormat="1" applyFont="1" applyFill="1" applyBorder="1" applyAlignment="1">
      <alignment horizontal="left" vertical="center" wrapText="1"/>
    </xf>
    <xf numFmtId="3" fontId="22" fillId="2" borderId="42" xfId="0" applyNumberFormat="1" applyFont="1" applyFill="1" applyBorder="1" applyAlignment="1">
      <alignment horizontal="right" vertical="center" wrapText="1"/>
    </xf>
    <xf numFmtId="165" fontId="22" fillId="2" borderId="42" xfId="0" applyNumberFormat="1" applyFont="1" applyFill="1" applyBorder="1" applyAlignment="1">
      <alignment horizontal="right" vertical="center" wrapText="1"/>
    </xf>
    <xf numFmtId="165" fontId="22" fillId="2" borderId="49" xfId="0" applyNumberFormat="1" applyFont="1" applyFill="1" applyBorder="1" applyAlignment="1">
      <alignment horizontal="right" vertical="center" wrapText="1"/>
    </xf>
    <xf numFmtId="167" fontId="20" fillId="10" borderId="10" xfId="1" applyNumberFormat="1" applyFont="1" applyFill="1" applyBorder="1" applyAlignment="1">
      <alignment vertical="center"/>
    </xf>
    <xf numFmtId="168" fontId="20" fillId="10" borderId="10" xfId="1" applyNumberFormat="1" applyFont="1" applyFill="1" applyBorder="1" applyAlignment="1">
      <alignment vertical="center"/>
    </xf>
    <xf numFmtId="0" fontId="36" fillId="0" borderId="10" xfId="0" applyFont="1" applyBorder="1" applyAlignment="1">
      <alignment horizontal="left" vertical="center"/>
    </xf>
    <xf numFmtId="0" fontId="36" fillId="0" borderId="10" xfId="0" applyFont="1" applyBorder="1" applyAlignment="1">
      <alignment horizontal="left" vertical="center" wrapText="1"/>
    </xf>
    <xf numFmtId="3" fontId="22" fillId="11" borderId="0" xfId="0" applyNumberFormat="1" applyFont="1" applyFill="1" applyAlignment="1">
      <alignment horizontal="right" vertical="center" wrapText="1"/>
    </xf>
    <xf numFmtId="0" fontId="18" fillId="7" borderId="6" xfId="0" applyFont="1" applyFill="1" applyBorder="1" applyAlignment="1">
      <alignment horizontal="center" vertical="center" wrapText="1"/>
    </xf>
    <xf numFmtId="0" fontId="18" fillId="7" borderId="8" xfId="0" applyFont="1" applyFill="1" applyBorder="1" applyAlignment="1">
      <alignment horizontal="center" vertical="center" wrapText="1"/>
    </xf>
    <xf numFmtId="0" fontId="18" fillId="7" borderId="61" xfId="0" applyFont="1" applyFill="1" applyBorder="1" applyAlignment="1">
      <alignment horizontal="center" vertical="center" wrapText="1"/>
    </xf>
    <xf numFmtId="167" fontId="20" fillId="10" borderId="10" xfId="1" applyNumberFormat="1" applyFont="1" applyFill="1" applyBorder="1" applyAlignment="1">
      <alignment vertical="center" wrapText="1"/>
    </xf>
    <xf numFmtId="0" fontId="22" fillId="2" borderId="43" xfId="0" applyFont="1" applyFill="1" applyBorder="1" applyAlignment="1">
      <alignment horizontal="left" vertical="center" wrapText="1"/>
    </xf>
    <xf numFmtId="0" fontId="22" fillId="2" borderId="0" xfId="0" applyFont="1" applyFill="1" applyAlignment="1">
      <alignment horizontal="left" vertical="center" wrapText="1"/>
    </xf>
    <xf numFmtId="0" fontId="7" fillId="7" borderId="63" xfId="0" applyFont="1" applyFill="1" applyBorder="1" applyAlignment="1">
      <alignment vertical="center" wrapText="1"/>
    </xf>
    <xf numFmtId="0" fontId="7" fillId="7" borderId="61" xfId="0" applyFont="1" applyFill="1" applyBorder="1" applyAlignment="1">
      <alignment vertical="center" wrapText="1"/>
    </xf>
    <xf numFmtId="3" fontId="21" fillId="10" borderId="65" xfId="0" applyNumberFormat="1" applyFont="1" applyFill="1" applyBorder="1" applyAlignment="1">
      <alignment horizontal="right" vertical="center" wrapText="1"/>
    </xf>
    <xf numFmtId="0" fontId="7" fillId="7" borderId="7" xfId="0" applyFont="1" applyFill="1" applyBorder="1" applyAlignment="1">
      <alignment horizontal="center" vertical="center" wrapText="1"/>
    </xf>
    <xf numFmtId="0" fontId="7" fillId="7" borderId="8" xfId="0" applyFont="1" applyFill="1" applyBorder="1" applyAlignment="1">
      <alignment vertical="center" wrapText="1"/>
    </xf>
    <xf numFmtId="0" fontId="7" fillId="7" borderId="7" xfId="0" applyFont="1" applyFill="1" applyBorder="1" applyAlignment="1">
      <alignment vertical="center" wrapText="1"/>
    </xf>
    <xf numFmtId="0" fontId="14" fillId="0" borderId="5" xfId="0" applyFont="1" applyBorder="1" applyAlignment="1">
      <alignment vertical="center"/>
    </xf>
    <xf numFmtId="0" fontId="7" fillId="6" borderId="7" xfId="0" applyFont="1" applyFill="1" applyBorder="1" applyAlignment="1">
      <alignment vertical="center" wrapText="1"/>
    </xf>
    <xf numFmtId="0" fontId="38" fillId="7" borderId="61" xfId="0" applyFont="1" applyFill="1" applyBorder="1" applyAlignment="1">
      <alignment horizontal="left" vertical="center" wrapText="1"/>
    </xf>
    <xf numFmtId="0" fontId="22" fillId="2" borderId="55" xfId="0" applyFont="1" applyFill="1" applyBorder="1" applyAlignment="1">
      <alignment horizontal="left" vertical="center" wrapText="1"/>
    </xf>
    <xf numFmtId="3" fontId="22" fillId="2" borderId="0" xfId="0" applyNumberFormat="1" applyFont="1" applyFill="1" applyAlignment="1">
      <alignment horizontal="right" vertical="center" wrapText="1"/>
    </xf>
    <xf numFmtId="0" fontId="22" fillId="2" borderId="0" xfId="0" applyFont="1" applyFill="1" applyAlignment="1">
      <alignment vertical="center"/>
    </xf>
    <xf numFmtId="0" fontId="26" fillId="2" borderId="0" xfId="3" applyFont="1" applyFill="1" applyAlignment="1">
      <alignment vertical="center"/>
    </xf>
    <xf numFmtId="0" fontId="38" fillId="7" borderId="7" xfId="0" applyFont="1" applyFill="1" applyBorder="1" applyAlignment="1">
      <alignment horizontal="center" vertical="center" wrapText="1"/>
    </xf>
    <xf numFmtId="0" fontId="38" fillId="7" borderId="61" xfId="0" applyFont="1" applyFill="1" applyBorder="1" applyAlignment="1">
      <alignment horizontal="center" vertical="center" wrapText="1"/>
    </xf>
    <xf numFmtId="0" fontId="38" fillId="7" borderId="8" xfId="0" applyFont="1" applyFill="1" applyBorder="1" applyAlignment="1">
      <alignment horizontal="center" vertical="center" wrapText="1"/>
    </xf>
    <xf numFmtId="0" fontId="8" fillId="2" borderId="0" xfId="2" applyFill="1" applyAlignment="1">
      <alignment horizontal="right"/>
    </xf>
    <xf numFmtId="2" fontId="4" fillId="2" borderId="0" xfId="0" applyNumberFormat="1" applyFont="1" applyFill="1" applyAlignment="1">
      <alignment horizontal="left"/>
    </xf>
    <xf numFmtId="2" fontId="4" fillId="2" borderId="0" xfId="0" applyNumberFormat="1" applyFont="1" applyFill="1" applyAlignment="1">
      <alignment horizontal="right"/>
    </xf>
    <xf numFmtId="0" fontId="14" fillId="6" borderId="0" xfId="0" applyFont="1" applyFill="1" applyAlignment="1">
      <alignment horizontal="center" wrapText="1"/>
    </xf>
    <xf numFmtId="0" fontId="19" fillId="9" borderId="10" xfId="0" applyFont="1" applyFill="1" applyBorder="1" applyAlignment="1">
      <alignment horizontal="center" vertical="center" wrapText="1"/>
    </xf>
    <xf numFmtId="0" fontId="19" fillId="9" borderId="69" xfId="0" applyFont="1" applyFill="1" applyBorder="1" applyAlignment="1">
      <alignment horizontal="center" vertical="center" wrapText="1"/>
    </xf>
    <xf numFmtId="0" fontId="17" fillId="5" borderId="70" xfId="3" applyFont="1" applyFill="1" applyBorder="1" applyAlignment="1">
      <alignment horizontal="left"/>
    </xf>
    <xf numFmtId="0" fontId="21" fillId="10" borderId="20" xfId="0" applyFont="1" applyFill="1" applyBorder="1" applyAlignment="1">
      <alignment horizontal="left" vertical="center" wrapText="1"/>
    </xf>
    <xf numFmtId="3" fontId="21" fillId="10" borderId="20" xfId="0" applyNumberFormat="1" applyFont="1" applyFill="1" applyBorder="1" applyAlignment="1">
      <alignment horizontal="right" vertical="center" wrapText="1"/>
    </xf>
    <xf numFmtId="166" fontId="21" fillId="10" borderId="20" xfId="0" applyNumberFormat="1" applyFont="1" applyFill="1" applyBorder="1" applyAlignment="1">
      <alignment horizontal="right" vertical="center" wrapText="1"/>
    </xf>
    <xf numFmtId="3" fontId="21" fillId="10" borderId="71" xfId="0" applyNumberFormat="1" applyFont="1" applyFill="1" applyBorder="1" applyAlignment="1">
      <alignment horizontal="right" vertical="center" wrapText="1"/>
    </xf>
    <xf numFmtId="0" fontId="39" fillId="0" borderId="20" xfId="0" applyFont="1" applyBorder="1" applyAlignment="1">
      <alignment horizontal="left" vertical="center" wrapText="1"/>
    </xf>
    <xf numFmtId="3" fontId="22" fillId="11" borderId="12" xfId="0" applyNumberFormat="1" applyFont="1" applyFill="1" applyBorder="1" applyAlignment="1">
      <alignment horizontal="right" vertical="center" wrapText="1"/>
    </xf>
    <xf numFmtId="166" fontId="22" fillId="11" borderId="12" xfId="0" applyNumberFormat="1" applyFont="1" applyFill="1" applyBorder="1" applyAlignment="1">
      <alignment horizontal="right" vertical="center" wrapText="1"/>
    </xf>
    <xf numFmtId="3" fontId="22" fillId="11" borderId="72" xfId="0" applyNumberFormat="1" applyFont="1" applyFill="1" applyBorder="1" applyAlignment="1">
      <alignment horizontal="right" vertical="center" wrapText="1"/>
    </xf>
    <xf numFmtId="0" fontId="39" fillId="0" borderId="36" xfId="0" applyFont="1" applyBorder="1" applyAlignment="1">
      <alignment horizontal="left" vertical="center" wrapText="1"/>
    </xf>
    <xf numFmtId="3" fontId="22" fillId="11" borderId="36" xfId="0" applyNumberFormat="1" applyFont="1" applyFill="1" applyBorder="1" applyAlignment="1">
      <alignment horizontal="right" vertical="center" wrapText="1"/>
    </xf>
    <xf numFmtId="166" fontId="22" fillId="11" borderId="36" xfId="0" applyNumberFormat="1" applyFont="1" applyFill="1" applyBorder="1" applyAlignment="1">
      <alignment horizontal="right" vertical="center" wrapText="1"/>
    </xf>
    <xf numFmtId="3" fontId="22" fillId="11" borderId="73" xfId="0" applyNumberFormat="1" applyFont="1" applyFill="1" applyBorder="1" applyAlignment="1">
      <alignment horizontal="right" vertical="center" wrapText="1"/>
    </xf>
    <xf numFmtId="3" fontId="22" fillId="11" borderId="74" xfId="0" applyNumberFormat="1" applyFont="1" applyFill="1" applyBorder="1" applyAlignment="1">
      <alignment horizontal="right" vertical="center" wrapText="1"/>
    </xf>
    <xf numFmtId="0" fontId="22" fillId="10" borderId="20" xfId="0" applyFont="1" applyFill="1" applyBorder="1" applyAlignment="1">
      <alignment horizontal="right" vertical="center" wrapText="1"/>
    </xf>
    <xf numFmtId="0" fontId="22" fillId="13" borderId="29" xfId="0" applyFont="1" applyFill="1" applyBorder="1" applyAlignment="1">
      <alignment horizontal="left" vertical="center" wrapText="1"/>
    </xf>
    <xf numFmtId="166" fontId="22" fillId="11" borderId="0" xfId="0" applyNumberFormat="1" applyFont="1" applyFill="1" applyAlignment="1">
      <alignment horizontal="right" vertical="center"/>
    </xf>
    <xf numFmtId="2" fontId="27" fillId="2" borderId="0" xfId="0" applyNumberFormat="1" applyFont="1" applyFill="1" applyAlignment="1">
      <alignment horizontal="left"/>
    </xf>
    <xf numFmtId="17" fontId="22" fillId="11" borderId="12" xfId="0" applyNumberFormat="1" applyFont="1" applyFill="1" applyBorder="1" applyAlignment="1">
      <alignment horizontal="left" vertical="center" wrapText="1"/>
    </xf>
    <xf numFmtId="3" fontId="22" fillId="11" borderId="14" xfId="0" applyNumberFormat="1" applyFont="1" applyFill="1" applyBorder="1" applyAlignment="1">
      <alignment horizontal="right" vertical="center" wrapText="1"/>
    </xf>
    <xf numFmtId="166" fontId="22" fillId="11" borderId="14" xfId="0" applyNumberFormat="1" applyFont="1" applyFill="1" applyBorder="1" applyAlignment="1">
      <alignment horizontal="right" vertical="center" wrapText="1"/>
    </xf>
    <xf numFmtId="3" fontId="40" fillId="17" borderId="0" xfId="3" applyNumberFormat="1" applyFont="1" applyFill="1" applyAlignment="1">
      <alignment horizontal="right"/>
    </xf>
    <xf numFmtId="3" fontId="41" fillId="17" borderId="0" xfId="3" applyNumberFormat="1" applyFont="1" applyFill="1" applyAlignment="1">
      <alignment horizontal="right"/>
    </xf>
    <xf numFmtId="3" fontId="40" fillId="17" borderId="0" xfId="4" applyNumberFormat="1" applyFont="1" applyFill="1" applyAlignment="1">
      <alignment horizontal="right"/>
    </xf>
    <xf numFmtId="3" fontId="41" fillId="17" borderId="0" xfId="4" applyNumberFormat="1" applyFont="1" applyFill="1" applyAlignment="1">
      <alignment horizontal="right"/>
    </xf>
    <xf numFmtId="17" fontId="22" fillId="11" borderId="14" xfId="0" applyNumberFormat="1" applyFont="1" applyFill="1" applyBorder="1" applyAlignment="1">
      <alignment horizontal="left" vertical="center" wrapText="1"/>
    </xf>
    <xf numFmtId="17" fontId="22" fillId="11" borderId="16" xfId="0" applyNumberFormat="1" applyFont="1" applyFill="1" applyBorder="1" applyAlignment="1">
      <alignment horizontal="left" vertical="center" wrapText="1"/>
    </xf>
    <xf numFmtId="3" fontId="22" fillId="11" borderId="16" xfId="0" applyNumberFormat="1" applyFont="1" applyFill="1" applyBorder="1" applyAlignment="1">
      <alignment horizontal="right" vertical="center" wrapText="1"/>
    </xf>
    <xf numFmtId="166" fontId="22" fillId="11" borderId="16" xfId="0" applyNumberFormat="1" applyFont="1" applyFill="1" applyBorder="1" applyAlignment="1">
      <alignment horizontal="right" vertical="center" wrapText="1"/>
    </xf>
    <xf numFmtId="3" fontId="22" fillId="0" borderId="16" xfId="0" applyNumberFormat="1" applyFont="1" applyBorder="1" applyAlignment="1">
      <alignment horizontal="right" vertical="center" wrapText="1"/>
    </xf>
    <xf numFmtId="17" fontId="22" fillId="11" borderId="18" xfId="0" applyNumberFormat="1" applyFont="1" applyFill="1" applyBorder="1" applyAlignment="1">
      <alignment horizontal="left" vertical="center" wrapText="1"/>
    </xf>
    <xf numFmtId="3" fontId="22" fillId="11" borderId="18" xfId="0" applyNumberFormat="1" applyFont="1" applyFill="1" applyBorder="1" applyAlignment="1">
      <alignment horizontal="right" vertical="center" wrapText="1"/>
    </xf>
    <xf numFmtId="166" fontId="22" fillId="11" borderId="18" xfId="0" applyNumberFormat="1" applyFont="1" applyFill="1" applyBorder="1" applyAlignment="1">
      <alignment horizontal="right" vertical="center" wrapText="1"/>
    </xf>
    <xf numFmtId="3" fontId="22" fillId="0" borderId="18" xfId="0" applyNumberFormat="1" applyFont="1" applyBorder="1" applyAlignment="1">
      <alignment horizontal="right" vertical="center" wrapText="1"/>
    </xf>
    <xf numFmtId="17" fontId="22" fillId="11" borderId="0" xfId="0" applyNumberFormat="1" applyFont="1" applyFill="1" applyAlignment="1">
      <alignment horizontal="left" vertical="center" wrapText="1"/>
    </xf>
    <xf numFmtId="166" fontId="22" fillId="11" borderId="0" xfId="0" applyNumberFormat="1" applyFont="1" applyFill="1" applyAlignment="1">
      <alignment horizontal="right" vertical="center" wrapText="1"/>
    </xf>
    <xf numFmtId="3" fontId="22" fillId="0" borderId="0" xfId="0" applyNumberFormat="1" applyFont="1" applyAlignment="1">
      <alignment horizontal="right" vertical="center" wrapText="1"/>
    </xf>
    <xf numFmtId="166" fontId="22" fillId="2" borderId="0" xfId="0" applyNumberFormat="1" applyFont="1" applyFill="1" applyAlignment="1">
      <alignment horizontal="center"/>
    </xf>
    <xf numFmtId="3" fontId="22" fillId="11" borderId="81" xfId="0" applyNumberFormat="1" applyFont="1" applyFill="1" applyBorder="1" applyAlignment="1">
      <alignment horizontal="right" vertical="center" wrapText="1"/>
    </xf>
    <xf numFmtId="166" fontId="22" fillId="11" borderId="81" xfId="0" applyNumberFormat="1" applyFont="1" applyFill="1" applyBorder="1" applyAlignment="1">
      <alignment horizontal="right" vertical="center" wrapText="1"/>
    </xf>
    <xf numFmtId="3" fontId="22" fillId="11" borderId="82" xfId="0" applyNumberFormat="1" applyFont="1" applyFill="1" applyBorder="1" applyAlignment="1">
      <alignment horizontal="right" vertical="center" wrapText="1"/>
    </xf>
    <xf numFmtId="166" fontId="22" fillId="11" borderId="82" xfId="0" applyNumberFormat="1" applyFont="1" applyFill="1" applyBorder="1" applyAlignment="1">
      <alignment horizontal="right" vertical="center" wrapText="1"/>
    </xf>
    <xf numFmtId="3" fontId="22" fillId="11" borderId="83" xfId="0" applyNumberFormat="1" applyFont="1" applyFill="1" applyBorder="1" applyAlignment="1">
      <alignment horizontal="right" vertical="center" wrapText="1"/>
    </xf>
    <xf numFmtId="166" fontId="22" fillId="11" borderId="83" xfId="0" applyNumberFormat="1" applyFont="1" applyFill="1" applyBorder="1" applyAlignment="1">
      <alignment horizontal="right" vertical="center" wrapText="1"/>
    </xf>
    <xf numFmtId="0" fontId="12" fillId="2" borderId="0" xfId="2" applyFont="1" applyFill="1" applyAlignment="1"/>
    <xf numFmtId="0" fontId="15" fillId="2" borderId="0" xfId="0" applyFont="1" applyFill="1" applyAlignment="1">
      <alignment horizontal="center"/>
    </xf>
    <xf numFmtId="0" fontId="0" fillId="2" borderId="0" xfId="0" applyFill="1"/>
    <xf numFmtId="0" fontId="6" fillId="2" borderId="2" xfId="0" applyFont="1" applyFill="1" applyBorder="1" applyAlignment="1">
      <alignment horizontal="justify" wrapText="1"/>
    </xf>
    <xf numFmtId="0" fontId="7" fillId="4" borderId="4" xfId="0" applyFont="1" applyFill="1" applyBorder="1" applyAlignment="1">
      <alignment horizontal="justify" vertical="center"/>
    </xf>
    <xf numFmtId="0" fontId="7" fillId="4" borderId="0" xfId="0" applyFont="1" applyFill="1" applyAlignment="1">
      <alignment horizontal="justify" vertical="center"/>
    </xf>
    <xf numFmtId="0" fontId="19" fillId="4" borderId="10" xfId="0" applyFont="1" applyFill="1" applyBorder="1" applyAlignment="1">
      <alignment horizontal="center" vertical="center" wrapText="1"/>
    </xf>
    <xf numFmtId="0" fontId="19" fillId="9" borderId="10" xfId="0" applyFont="1" applyFill="1" applyBorder="1" applyAlignment="1">
      <alignment horizontal="center" vertical="center" wrapText="1"/>
    </xf>
    <xf numFmtId="0" fontId="14" fillId="0" borderId="5" xfId="0" applyFont="1" applyBorder="1" applyAlignment="1">
      <alignment horizontal="justify" vertical="center" wrapText="1"/>
    </xf>
    <xf numFmtId="0" fontId="18" fillId="6" borderId="6"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19" fillId="8" borderId="10" xfId="0" applyFont="1" applyFill="1" applyBorder="1" applyAlignment="1">
      <alignment horizontal="center" vertical="center" wrapText="1"/>
    </xf>
    <xf numFmtId="0" fontId="29" fillId="14" borderId="0" xfId="3" applyFont="1" applyFill="1" applyAlignment="1">
      <alignment horizontal="center" vertical="center" wrapText="1"/>
    </xf>
    <xf numFmtId="0" fontId="29" fillId="14" borderId="31" xfId="3" applyFont="1" applyFill="1" applyBorder="1" applyAlignment="1">
      <alignment horizontal="center" vertical="center" wrapText="1"/>
    </xf>
    <xf numFmtId="166" fontId="22" fillId="2" borderId="0" xfId="0" applyNumberFormat="1" applyFont="1" applyFill="1" applyAlignment="1">
      <alignment horizontal="center"/>
    </xf>
    <xf numFmtId="0" fontId="14" fillId="2" borderId="5" xfId="0" applyFont="1" applyFill="1" applyBorder="1" applyAlignment="1">
      <alignment horizontal="justify" vertical="center" wrapText="1"/>
    </xf>
    <xf numFmtId="0" fontId="18" fillId="7" borderId="6" xfId="0" applyFont="1" applyFill="1" applyBorder="1" applyAlignment="1">
      <alignment horizontal="center" vertical="center" wrapText="1"/>
    </xf>
    <xf numFmtId="0" fontId="18" fillId="7" borderId="9" xfId="0" applyFont="1" applyFill="1" applyBorder="1" applyAlignment="1">
      <alignment horizontal="center" vertical="center" wrapText="1"/>
    </xf>
    <xf numFmtId="0" fontId="18" fillId="7" borderId="11" xfId="0" applyFont="1" applyFill="1" applyBorder="1" applyAlignment="1">
      <alignment horizontal="center" vertical="center" wrapText="1"/>
    </xf>
    <xf numFmtId="0" fontId="14" fillId="0" borderId="5" xfId="0" applyFont="1" applyBorder="1" applyAlignment="1">
      <alignment horizontal="justify" wrapText="1"/>
    </xf>
    <xf numFmtId="0" fontId="31" fillId="6" borderId="57" xfId="0" applyFont="1" applyFill="1" applyBorder="1" applyAlignment="1">
      <alignment horizontal="center" vertical="center" textRotation="90"/>
    </xf>
    <xf numFmtId="0" fontId="31" fillId="6" borderId="3" xfId="0" applyFont="1" applyFill="1" applyBorder="1" applyAlignment="1">
      <alignment horizontal="center" vertical="center" textRotation="90"/>
    </xf>
    <xf numFmtId="167" fontId="35" fillId="10" borderId="58" xfId="1" applyNumberFormat="1" applyFont="1" applyFill="1" applyBorder="1" applyAlignment="1">
      <alignment horizontal="left" vertical="center"/>
    </xf>
    <xf numFmtId="167" fontId="35" fillId="10" borderId="56" xfId="1" applyNumberFormat="1" applyFont="1" applyFill="1" applyBorder="1" applyAlignment="1">
      <alignment horizontal="left" vertical="center"/>
    </xf>
    <xf numFmtId="0" fontId="31" fillId="6" borderId="17" xfId="0" applyFont="1" applyFill="1" applyBorder="1" applyAlignment="1">
      <alignment horizontal="center" vertical="center" textRotation="90"/>
    </xf>
    <xf numFmtId="0" fontId="31" fillId="6" borderId="13" xfId="0" applyFont="1" applyFill="1" applyBorder="1" applyAlignment="1">
      <alignment horizontal="center" vertical="center" textRotation="90"/>
    </xf>
    <xf numFmtId="0" fontId="31" fillId="15" borderId="41" xfId="0" applyFont="1" applyFill="1" applyBorder="1" applyAlignment="1">
      <alignment horizontal="center" vertical="center" wrapText="1"/>
    </xf>
    <xf numFmtId="0" fontId="31" fillId="15" borderId="55" xfId="0" applyFont="1" applyFill="1" applyBorder="1" applyAlignment="1">
      <alignment horizontal="center" vertical="center" wrapText="1"/>
    </xf>
    <xf numFmtId="0" fontId="31" fillId="15" borderId="56" xfId="0" applyFont="1" applyFill="1" applyBorder="1" applyAlignment="1">
      <alignment horizontal="center" vertical="center" wrapText="1"/>
    </xf>
    <xf numFmtId="0" fontId="31" fillId="6" borderId="15" xfId="0" applyFont="1" applyFill="1" applyBorder="1" applyAlignment="1">
      <alignment horizontal="center" vertical="center" textRotation="90"/>
    </xf>
    <xf numFmtId="0" fontId="18" fillId="7" borderId="52" xfId="0" applyFont="1" applyFill="1" applyBorder="1" applyAlignment="1">
      <alignment horizontal="center" vertical="center" wrapText="1"/>
    </xf>
    <xf numFmtId="0" fontId="18" fillId="7" borderId="53" xfId="0" applyFont="1" applyFill="1" applyBorder="1" applyAlignment="1">
      <alignment horizontal="center" vertical="center" wrapText="1"/>
    </xf>
    <xf numFmtId="0" fontId="18" fillId="7" borderId="54" xfId="0" applyFont="1" applyFill="1" applyBorder="1" applyAlignment="1">
      <alignment horizontal="center" vertical="center" wrapText="1"/>
    </xf>
    <xf numFmtId="0" fontId="18" fillId="7" borderId="0" xfId="0" applyFont="1" applyFill="1" applyAlignment="1">
      <alignment horizontal="center" vertical="center" wrapText="1"/>
    </xf>
    <xf numFmtId="0" fontId="18" fillId="7" borderId="50" xfId="0" applyFont="1" applyFill="1" applyBorder="1" applyAlignment="1">
      <alignment horizontal="center" vertical="center" wrapText="1"/>
    </xf>
    <xf numFmtId="0" fontId="18" fillId="7" borderId="62" xfId="0" applyFont="1" applyFill="1" applyBorder="1" applyAlignment="1">
      <alignment horizontal="center" vertical="center" wrapText="1"/>
    </xf>
    <xf numFmtId="0" fontId="37" fillId="7" borderId="6" xfId="0" applyFont="1" applyFill="1" applyBorder="1" applyAlignment="1">
      <alignment horizontal="center" vertical="center" wrapText="1"/>
    </xf>
    <xf numFmtId="0" fontId="37" fillId="7" borderId="9" xfId="0" applyFont="1" applyFill="1" applyBorder="1" applyAlignment="1">
      <alignment horizontal="center" vertical="center" wrapText="1"/>
    </xf>
    <xf numFmtId="0" fontId="37" fillId="7" borderId="59" xfId="0" applyFont="1" applyFill="1" applyBorder="1" applyAlignment="1">
      <alignment horizontal="center" vertical="center" wrapText="1"/>
    </xf>
    <xf numFmtId="0" fontId="37" fillId="7" borderId="60" xfId="0" applyFont="1" applyFill="1" applyBorder="1" applyAlignment="1">
      <alignment horizontal="center" vertical="center" wrapText="1"/>
    </xf>
    <xf numFmtId="0" fontId="37" fillId="7" borderId="52" xfId="0" applyFont="1" applyFill="1" applyBorder="1" applyAlignment="1">
      <alignment horizontal="center" vertical="center" wrapText="1"/>
    </xf>
    <xf numFmtId="0" fontId="37" fillId="7" borderId="53" xfId="0" applyFont="1" applyFill="1" applyBorder="1" applyAlignment="1">
      <alignment horizontal="center" vertical="center" wrapText="1"/>
    </xf>
    <xf numFmtId="0" fontId="37" fillId="7" borderId="54" xfId="0" applyFont="1" applyFill="1" applyBorder="1" applyAlignment="1">
      <alignment horizontal="center" vertical="center" wrapText="1"/>
    </xf>
    <xf numFmtId="0" fontId="7" fillId="7" borderId="63" xfId="0" applyFont="1" applyFill="1" applyBorder="1" applyAlignment="1">
      <alignment horizontal="center" vertical="center" wrapText="1"/>
    </xf>
    <xf numFmtId="0" fontId="21" fillId="10" borderId="43" xfId="0" applyFont="1" applyFill="1" applyBorder="1" applyAlignment="1">
      <alignment horizontal="left" vertical="center" wrapText="1"/>
    </xf>
    <xf numFmtId="0" fontId="21" fillId="10" borderId="62" xfId="0" applyFont="1" applyFill="1" applyBorder="1" applyAlignment="1">
      <alignment horizontal="left" vertical="center" wrapText="1"/>
    </xf>
    <xf numFmtId="0" fontId="21" fillId="10" borderId="64" xfId="0" applyFont="1" applyFill="1" applyBorder="1" applyAlignment="1">
      <alignment horizontal="left" vertical="center" wrapText="1"/>
    </xf>
    <xf numFmtId="0" fontId="14" fillId="0" borderId="0" xfId="0" applyFont="1" applyAlignment="1">
      <alignment horizontal="left" vertical="center" wrapText="1"/>
    </xf>
    <xf numFmtId="0" fontId="7" fillId="7" borderId="0" xfId="0" applyFont="1" applyFill="1" applyAlignment="1">
      <alignment horizontal="center" vertical="center" wrapText="1"/>
    </xf>
    <xf numFmtId="0" fontId="14" fillId="0" borderId="5" xfId="0" applyFont="1" applyBorder="1" applyAlignment="1">
      <alignment horizontal="left" vertical="center" wrapText="1"/>
    </xf>
    <xf numFmtId="0" fontId="17" fillId="14" borderId="0" xfId="3" applyFont="1" applyFill="1" applyAlignment="1">
      <alignment horizontal="center"/>
    </xf>
    <xf numFmtId="0" fontId="17" fillId="14" borderId="60" xfId="3" applyFont="1" applyFill="1" applyBorder="1" applyAlignment="1">
      <alignment horizontal="center"/>
    </xf>
    <xf numFmtId="0" fontId="21" fillId="10" borderId="66" xfId="0" applyFont="1" applyFill="1" applyBorder="1" applyAlignment="1">
      <alignment horizontal="left" vertical="center" wrapText="1"/>
    </xf>
    <xf numFmtId="0" fontId="21" fillId="10" borderId="0" xfId="0" applyFont="1" applyFill="1" applyAlignment="1">
      <alignment horizontal="left" vertical="center" wrapText="1"/>
    </xf>
    <xf numFmtId="0" fontId="21" fillId="10" borderId="60" xfId="0" applyFont="1" applyFill="1" applyBorder="1" applyAlignment="1">
      <alignment horizontal="left" vertical="center" wrapText="1"/>
    </xf>
    <xf numFmtId="0" fontId="14" fillId="2" borderId="5" xfId="0" applyFont="1" applyFill="1" applyBorder="1" applyAlignment="1">
      <alignment horizontal="justify" wrapText="1"/>
    </xf>
    <xf numFmtId="0" fontId="18" fillId="7" borderId="60" xfId="0" applyFont="1" applyFill="1" applyBorder="1" applyAlignment="1">
      <alignment horizontal="center" vertical="center" wrapText="1"/>
    </xf>
    <xf numFmtId="0" fontId="14" fillId="0" borderId="0" xfId="0" applyFont="1" applyAlignment="1">
      <alignment horizontal="justify" wrapText="1"/>
    </xf>
    <xf numFmtId="0" fontId="29" fillId="6" borderId="67" xfId="0" applyFont="1" applyFill="1" applyBorder="1" applyAlignment="1">
      <alignment horizontal="center" wrapText="1"/>
    </xf>
    <xf numFmtId="0" fontId="14" fillId="6" borderId="62" xfId="0" applyFont="1" applyFill="1" applyBorder="1" applyAlignment="1">
      <alignment horizontal="center" wrapText="1"/>
    </xf>
    <xf numFmtId="0" fontId="29" fillId="6" borderId="17" xfId="0" applyFont="1" applyFill="1" applyBorder="1" applyAlignment="1">
      <alignment horizontal="center" vertical="center" wrapText="1"/>
    </xf>
    <xf numFmtId="0" fontId="29" fillId="6" borderId="68" xfId="0" applyFont="1" applyFill="1" applyBorder="1" applyAlignment="1">
      <alignment horizontal="center" vertical="center" wrapText="1"/>
    </xf>
    <xf numFmtId="0" fontId="14" fillId="6" borderId="0" xfId="0" applyFont="1" applyFill="1" applyAlignment="1">
      <alignment horizontal="center" wrapText="1"/>
    </xf>
    <xf numFmtId="0" fontId="14" fillId="6" borderId="5" xfId="0" applyFont="1" applyFill="1" applyBorder="1" applyAlignment="1">
      <alignment horizontal="center" wrapText="1"/>
    </xf>
    <xf numFmtId="0" fontId="19" fillId="4" borderId="58" xfId="0" applyFont="1" applyFill="1" applyBorder="1" applyAlignment="1">
      <alignment horizontal="center" vertical="center" wrapText="1"/>
    </xf>
    <xf numFmtId="0" fontId="19" fillId="4" borderId="56" xfId="0" applyFont="1" applyFill="1" applyBorder="1" applyAlignment="1">
      <alignment horizontal="center" vertical="center" wrapText="1"/>
    </xf>
    <xf numFmtId="0" fontId="14" fillId="6" borderId="60" xfId="0" applyFont="1" applyFill="1" applyBorder="1" applyAlignment="1">
      <alignment horizontal="center" wrapText="1"/>
    </xf>
    <xf numFmtId="0" fontId="14" fillId="6" borderId="79" xfId="0" applyFont="1" applyFill="1" applyBorder="1" applyAlignment="1">
      <alignment horizontal="center" wrapText="1"/>
    </xf>
    <xf numFmtId="0" fontId="7" fillId="7" borderId="75" xfId="0" applyFont="1" applyFill="1" applyBorder="1" applyAlignment="1">
      <alignment horizontal="center" vertical="center" wrapText="1"/>
    </xf>
    <xf numFmtId="0" fontId="7" fillId="7" borderId="76" xfId="0" applyFont="1" applyFill="1" applyBorder="1" applyAlignment="1">
      <alignment horizontal="center" vertical="center" wrapText="1"/>
    </xf>
    <xf numFmtId="0" fontId="7" fillId="7" borderId="77" xfId="0" applyFont="1" applyFill="1" applyBorder="1" applyAlignment="1">
      <alignment horizontal="center" vertical="center" wrapText="1"/>
    </xf>
    <xf numFmtId="0" fontId="19" fillId="9" borderId="78" xfId="0" applyFont="1" applyFill="1" applyBorder="1" applyAlignment="1">
      <alignment horizontal="center" vertical="center" wrapText="1"/>
    </xf>
    <xf numFmtId="0" fontId="19" fillId="9" borderId="80" xfId="0" applyFont="1" applyFill="1" applyBorder="1" applyAlignment="1">
      <alignment horizontal="center" vertical="center" wrapText="1"/>
    </xf>
    <xf numFmtId="0" fontId="14" fillId="0" borderId="0" xfId="0" applyFont="1" applyAlignment="1">
      <alignment horizontal="justify" vertical="center" wrapText="1"/>
    </xf>
  </cellXfs>
  <cellStyles count="5">
    <cellStyle name="Hipervínculo 2" xfId="2" xr:uid="{30C29FDF-21B7-466A-9DCC-8F829A09863F}"/>
    <cellStyle name="Millares" xfId="1" builtinId="3"/>
    <cellStyle name="Normal" xfId="0" builtinId="0"/>
    <cellStyle name="Normal 2" xfId="4" xr:uid="{1D9465DB-D16D-407C-BF04-DF5F410760DF}"/>
    <cellStyle name="Normal 4" xfId="3" xr:uid="{E298EC24-7688-45D1-8CB7-EEE6E7ED3A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64FD231E-6C7A-4B1D-AAFE-BC73D65BFF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D2D465F3-7045-4A95-9D35-1D002529D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3C00E85A-D82B-40DC-9BE9-53052E429D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6312AABB-5477-478F-8D8A-A1F487ECCF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7746FAD1-7A92-4962-A859-FB0878F783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09A85070-6A7C-4F1F-80C3-CE8444A6E7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589B0F31-CF60-48F3-A38A-D539F204CD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6C1A59AB-EC7D-42E7-A2CA-942547C087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A707406F-3EE2-4F62-9EE7-18B8210C44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6A7F81A9-5C9E-439F-B81F-542F1A50BC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70DC4995-B666-4BB3-9F05-8F01FE4CE2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31AB5017-125B-4758-BCE0-3E3D595AD5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15DE3F1A-AC89-4DFD-8404-98BFF54D79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BD9F8366-BC47-48C7-AD0F-34BF820FB0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FFDD1544-DB23-44D5-BD3B-B844286EE8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5AF0B8EA-92B5-494F-8B72-DAA8DE812B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E89193CD-B5A6-4E04-B11C-DD3309B31E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278C89FE-C243-4F3B-BC67-16A5F0E7D2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95DC5F01-6FB2-4133-90DA-319046952F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28575</xdr:colOff>
      <xdr:row>0</xdr:row>
      <xdr:rowOff>28575</xdr:rowOff>
    </xdr:from>
    <xdr:ext cx="1632777" cy="611256"/>
    <xdr:pic>
      <xdr:nvPicPr>
        <xdr:cNvPr id="2" name="Imagen 1">
          <a:extLst>
            <a:ext uri="{FF2B5EF4-FFF2-40B4-BE49-F238E27FC236}">
              <a16:creationId xmlns:a16="http://schemas.microsoft.com/office/drawing/2014/main" id="{4C5180D3-36B5-4719-8970-5A0F0F4B4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32777" cy="611256"/>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28575</xdr:colOff>
      <xdr:row>0</xdr:row>
      <xdr:rowOff>28575</xdr:rowOff>
    </xdr:from>
    <xdr:ext cx="1629602" cy="611256"/>
    <xdr:pic>
      <xdr:nvPicPr>
        <xdr:cNvPr id="2" name="Imagen 1">
          <a:extLst>
            <a:ext uri="{FF2B5EF4-FFF2-40B4-BE49-F238E27FC236}">
              <a16:creationId xmlns:a16="http://schemas.microsoft.com/office/drawing/2014/main" id="{0B0D8477-ED8D-4F10-8AA3-0665082A1E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9602" cy="611256"/>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023600D7-7F1D-4397-8442-4FC2F02F37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xdr:colOff>
      <xdr:row>0</xdr:row>
      <xdr:rowOff>28575</xdr:rowOff>
    </xdr:from>
    <xdr:ext cx="1629602" cy="611256"/>
    <xdr:pic>
      <xdr:nvPicPr>
        <xdr:cNvPr id="2" name="Imagen 1">
          <a:extLst>
            <a:ext uri="{FF2B5EF4-FFF2-40B4-BE49-F238E27FC236}">
              <a16:creationId xmlns:a16="http://schemas.microsoft.com/office/drawing/2014/main" id="{61192EBC-AD27-43C1-989F-CA4D19BAF6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9602" cy="611256"/>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4DE933C1-2EC9-4FD0-B4D3-A27993B3C4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AC94C1FC-2305-4FFF-9D72-E84C8A81B7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40EE0530-FE2E-43C4-96B5-40E90CBC46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3C9FE565-3C11-42EB-A133-8BBC4A6510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478C8D1D-CBA8-418C-B5DF-32A3B6E7B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18DAF753-3A38-4D57-AF50-C02E72AAF3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3AB46873-ADB8-4F3E-A189-00AA050726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61D21AE3-7BF3-4D75-9DDC-31A946CD8C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7D4572D2-8772-4219-A2C7-229E28DF2D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CE463443-ADF6-4900-9457-F10E09CA3E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9BB5AD64-1540-477F-A825-4C5D0A8A5E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12E77B91-7C28-4BB0-96A3-7D81942390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95758F43-04AD-4D59-8070-C3051AED37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6D7C7BFE-9583-4F17-9E89-6FA6033838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50D04806-5092-49DF-8C88-457F34C928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9698E8BB-3FF7-4EA8-8687-266068B72A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78BB4E4A-A84E-4C1F-B947-F85548AA01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D37B1015-67F2-419A-B73C-D3FFBF1FBF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6F401C4A-9710-4BB4-A1F8-D8F8C29607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FCE04E75-BB41-46C2-A68B-9550A8581E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31CBE0FC-486C-4E93-830F-4CB112D608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7DC1D5A0-B79F-4F56-B101-B3DCBA1726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D7E1896B-3F88-4C66-BD41-4E6E2EDFEE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DB55AB82-F464-4198-B079-9346F9EC32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52.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900E584B-D268-4568-BF78-41B090B99C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9746F572-020D-4E5F-9D30-D4F700FEC0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54.xml><?xml version="1.0" encoding="utf-8"?>
<xdr:wsDr xmlns:xdr="http://schemas.openxmlformats.org/drawingml/2006/spreadsheetDrawing" xmlns:a="http://schemas.openxmlformats.org/drawingml/2006/main">
  <xdr:twoCellAnchor>
    <xdr:from>
      <xdr:col>0</xdr:col>
      <xdr:colOff>0</xdr:colOff>
      <xdr:row>3</xdr:row>
      <xdr:rowOff>152400</xdr:rowOff>
    </xdr:from>
    <xdr:to>
      <xdr:col>7</xdr:col>
      <xdr:colOff>733424</xdr:colOff>
      <xdr:row>49</xdr:row>
      <xdr:rowOff>161925</xdr:rowOff>
    </xdr:to>
    <xdr:sp macro="" textlink="">
      <xdr:nvSpPr>
        <xdr:cNvPr id="2" name="CuadroTexto 1">
          <a:extLst>
            <a:ext uri="{FF2B5EF4-FFF2-40B4-BE49-F238E27FC236}">
              <a16:creationId xmlns:a16="http://schemas.microsoft.com/office/drawing/2014/main" id="{6DB72DE2-0D56-4101-B41F-C37E2E8ADD4A}"/>
            </a:ext>
          </a:extLst>
        </xdr:cNvPr>
        <xdr:cNvSpPr txBox="1"/>
      </xdr:nvSpPr>
      <xdr:spPr>
        <a:xfrm>
          <a:off x="0" y="771525"/>
          <a:ext cx="6067424" cy="868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 sz="1600" b="1">
              <a:solidFill>
                <a:srgbClr val="0070C0"/>
              </a:solidFill>
              <a:effectLst/>
              <a:latin typeface="+mn-lt"/>
              <a:ea typeface="+mn-ea"/>
              <a:cs typeface="+mn-cs"/>
            </a:rPr>
            <a:t>NOTAS METODOLÓGICAS</a:t>
          </a:r>
          <a:endParaRPr lang="es-ES" sz="1600">
            <a:solidFill>
              <a:srgbClr val="0070C0"/>
            </a:solidFill>
            <a:effectLst/>
            <a:latin typeface="+mn-lt"/>
            <a:ea typeface="+mn-ea"/>
            <a:cs typeface="+mn-cs"/>
          </a:endParaRPr>
        </a:p>
        <a:p>
          <a:pPr algn="just"/>
          <a:r>
            <a:rPr lang="es-ES" sz="1100" b="1">
              <a:solidFill>
                <a:schemeClr val="dk1"/>
              </a:solidFill>
              <a:effectLst/>
              <a:latin typeface="+mn-lt"/>
              <a:ea typeface="+mn-ea"/>
              <a:cs typeface="+mn-cs"/>
            </a:rPr>
            <a:t> </a:t>
          </a:r>
          <a:endParaRPr lang="es-ES" sz="1100">
            <a:solidFill>
              <a:schemeClr val="dk1"/>
            </a:solidFill>
            <a:effectLst/>
            <a:latin typeface="+mn-lt"/>
            <a:ea typeface="+mn-ea"/>
            <a:cs typeface="+mn-cs"/>
          </a:endParaRPr>
        </a:p>
        <a:p>
          <a:pPr algn="just"/>
          <a:r>
            <a:rPr lang="es-ES" sz="1200" b="1">
              <a:solidFill>
                <a:schemeClr val="dk1"/>
              </a:solidFill>
              <a:effectLst/>
              <a:latin typeface="+mn-lt"/>
              <a:ea typeface="+mn-ea"/>
              <a:cs typeface="+mn-cs"/>
            </a:rPr>
            <a:t>CONTRATOS DE TRABAJO REGISTRADOS Y PERSONAS CONTRATADAS. COMUNIDAD DE MADRID</a:t>
          </a:r>
          <a:endParaRPr lang="es-ES" sz="1200">
            <a:solidFill>
              <a:schemeClr val="dk1"/>
            </a:solidFill>
            <a:effectLst/>
            <a:latin typeface="+mn-lt"/>
            <a:ea typeface="+mn-ea"/>
            <a:cs typeface="+mn-cs"/>
          </a:endParaRPr>
        </a:p>
        <a:p>
          <a:pPr algn="just"/>
          <a:r>
            <a:rPr lang="es-ES" sz="1100">
              <a:solidFill>
                <a:schemeClr val="dk1"/>
              </a:solidFill>
              <a:effectLst/>
              <a:latin typeface="+mn-lt"/>
              <a:ea typeface="+mn-ea"/>
              <a:cs typeface="+mn-cs"/>
            </a:rPr>
            <a:t> </a:t>
          </a:r>
        </a:p>
        <a:p>
          <a:pPr algn="just"/>
          <a:r>
            <a:rPr lang="es-ES" sz="1100">
              <a:solidFill>
                <a:schemeClr val="dk1"/>
              </a:solidFill>
              <a:effectLst/>
              <a:latin typeface="+mn-lt"/>
              <a:ea typeface="+mn-ea"/>
              <a:cs typeface="+mn-cs"/>
            </a:rPr>
            <a:t>  </a:t>
          </a:r>
        </a:p>
        <a:p>
          <a:pPr algn="just"/>
          <a:r>
            <a:rPr lang="es-ES" sz="1100">
              <a:solidFill>
                <a:schemeClr val="dk1"/>
              </a:solidFill>
              <a:effectLst/>
              <a:latin typeface="+mn-lt"/>
              <a:ea typeface="+mn-ea"/>
              <a:cs typeface="+mn-cs"/>
            </a:rPr>
            <a:t>La Dirección General del Servicio Público de Empleo, ha llevado a cabo una nueva explotación estadística sobre el registro administrativo de Contratos de Trabajo de la Comunidad de Madrid. </a:t>
          </a:r>
        </a:p>
        <a:p>
          <a:pPr algn="just"/>
          <a:r>
            <a:rPr lang="es-ES" sz="1100">
              <a:solidFill>
                <a:schemeClr val="dk1"/>
              </a:solidFill>
              <a:effectLst/>
              <a:latin typeface="+mn-lt"/>
              <a:ea typeface="+mn-ea"/>
              <a:cs typeface="+mn-cs"/>
            </a:rPr>
            <a:t> </a:t>
          </a:r>
        </a:p>
        <a:p>
          <a:pPr algn="just"/>
          <a:r>
            <a:rPr lang="es-ES" sz="1100">
              <a:solidFill>
                <a:schemeClr val="dk1"/>
              </a:solidFill>
              <a:effectLst/>
              <a:latin typeface="+mn-lt"/>
              <a:ea typeface="+mn-ea"/>
              <a:cs typeface="+mn-cs"/>
            </a:rPr>
            <a:t>El registro explotado, contiene todos los contratos de trabajo registrados con centro de trabajo en la Comunidad de Madrid, y por tanto su naturaleza es censal. El objetivo de dicha explotación es ofrecer toda la información necesaria para el análisis del mercado laboral madrileño, procedente de los registros derivados de la gestión de los Servicios Públicos de Empleo (SPEs).</a:t>
          </a:r>
        </a:p>
        <a:p>
          <a:pPr algn="just"/>
          <a:r>
            <a:rPr lang="es-ES" sz="1100">
              <a:solidFill>
                <a:schemeClr val="dk1"/>
              </a:solidFill>
              <a:effectLst/>
              <a:latin typeface="+mn-lt"/>
              <a:ea typeface="+mn-ea"/>
              <a:cs typeface="+mn-cs"/>
            </a:rPr>
            <a:t> </a:t>
          </a:r>
        </a:p>
        <a:p>
          <a:pPr algn="just"/>
          <a:r>
            <a:rPr lang="es-ES" sz="1100">
              <a:solidFill>
                <a:schemeClr val="dk1"/>
              </a:solidFill>
              <a:effectLst/>
              <a:latin typeface="+mn-lt"/>
              <a:ea typeface="+mn-ea"/>
              <a:cs typeface="+mn-cs"/>
            </a:rPr>
            <a:t>En virtud a la legislación vigente, los empresarios están obligados a comunicar a los SPEs, en el plazo de diez días hábiles siguientes a su concertación, el contenido de los contratos de trabajo que celebren, remitiendo una copia básica de los mismos. La información es incorporada a las bases de datos por el correspondiente SPEs.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En el caso de los contratos a Empleados del Hogar, el empleador no tiene obligación de registrarlos, pero los datos se incorporan a las bases de datos de Contratos de Trabajo desde las Altas en la TGSS.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La explotación estadística tiene periodicidad mensual y la información contenida en la misma es relativa al mes completo. El ámbito geográfico es la Comunidad de Madrid (centros de trabajo situados en la Comunidad de Madrid) y los contratos objeto del análisis son los registrados a lo largo del mes de referencia, con independencia de la fecha de inicio.</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El registro administrativo de Contratos de Trabajo no es de tipo acumulativo, es decir, un contrato que se registra en una fecha determinada, solo se computará en la estadística relativa a ese mes, pero no volverá a constar en el registro. Por lo tanto, la explotación estadística puede aportar información sobre los nuevos contratos que se van firmando, pero no sobre el stock de contratos de trabajo de los trabajadores madrileños.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Asimismo el registro no permite aproximar una magnitud stock de personas con un contrato de trabajo a una fecha, dado que los contratos se registran cuando comienzan, pero no se registra el momento en el que terminan, por lo que únicamente se dispone de  la duración prevista de los contratos.</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En definitiva, el registro de Contratos de Trabajo solo permite el análisis de flujos y de tendencias del mercado laboral, pero no analizar magnitudes stock,  como son la ocupación total en un momento determinado o la tipología y duración real de los contratos.</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Si bien la estadística de contratos tradicionalmente ha contabilizado el número total de contratos registrados y no el número de personas contratadas en el mes, magnitudes que difieren dado que una misma persona ha podido suscribir varios contratos de trabajo a lo largo de un periodo, la presente explotación estadística contempla ambas unidades estadísticas y se divide en dos epígrafes: Contratos de trabajo registrados en el mes, y Personas distintas contratadas a lo largo del mismo.</a:t>
          </a:r>
        </a:p>
        <a:p>
          <a:pPr algn="just"/>
          <a:endParaRPr lang="es-ES" sz="1100">
            <a:solidFill>
              <a:schemeClr val="dk1"/>
            </a:solidFill>
            <a:effectLst/>
            <a:latin typeface="+mn-lt"/>
            <a:ea typeface="+mn-ea"/>
            <a:cs typeface="+mn-cs"/>
          </a:endParaRPr>
        </a:p>
        <a:p>
          <a:pPr algn="just"/>
          <a:r>
            <a:rPr lang="es-ES" sz="1100" b="1">
              <a:solidFill>
                <a:schemeClr val="dk1"/>
              </a:solidFill>
              <a:effectLst/>
              <a:latin typeface="+mn-lt"/>
              <a:ea typeface="+mn-ea"/>
              <a:cs typeface="+mn-cs"/>
            </a:rPr>
            <a:t> </a:t>
          </a:r>
          <a:endParaRPr lang="es-ES" sz="1100">
            <a:solidFill>
              <a:schemeClr val="dk1"/>
            </a:solidFill>
            <a:effectLst/>
            <a:latin typeface="+mn-lt"/>
            <a:ea typeface="+mn-ea"/>
            <a:cs typeface="+mn-cs"/>
          </a:endParaRPr>
        </a:p>
        <a:p>
          <a:pPr algn="just"/>
          <a:r>
            <a:rPr lang="es-ES" sz="1100" b="1">
              <a:solidFill>
                <a:schemeClr val="dk1"/>
              </a:solidFill>
              <a:effectLst/>
              <a:latin typeface="+mn-lt"/>
              <a:ea typeface="+mn-ea"/>
              <a:cs typeface="+mn-cs"/>
            </a:rPr>
            <a:t> </a:t>
          </a:r>
          <a:endParaRPr lang="es-ES" sz="1100">
            <a:solidFill>
              <a:schemeClr val="dk1"/>
            </a:solidFill>
            <a:effectLst/>
            <a:latin typeface="+mn-lt"/>
            <a:ea typeface="+mn-ea"/>
            <a:cs typeface="+mn-cs"/>
          </a:endParaRPr>
        </a:p>
        <a:p>
          <a:endParaRPr lang="es-ES" sz="1100"/>
        </a:p>
        <a:p>
          <a:endParaRPr lang="es-ES" sz="1100"/>
        </a:p>
        <a:p>
          <a:endParaRPr lang="es-ES" sz="1100"/>
        </a:p>
        <a:p>
          <a:endParaRPr lang="es-ES" sz="1100"/>
        </a:p>
        <a:p>
          <a:endParaRPr lang="es-ES" sz="1100"/>
        </a:p>
        <a:p>
          <a:endParaRPr lang="es-ES" sz="1100"/>
        </a:p>
        <a:p>
          <a:endParaRPr lang="es-ES" sz="1100"/>
        </a:p>
        <a:p>
          <a:endParaRPr lang="es-ES" sz="1100"/>
        </a:p>
        <a:p>
          <a:endParaRPr lang="es-ES" sz="1100"/>
        </a:p>
        <a:p>
          <a:endParaRPr lang="es-ES" sz="1100"/>
        </a:p>
        <a:p>
          <a:endParaRPr lang="es-ES" sz="1100"/>
        </a:p>
        <a:p>
          <a:endParaRPr lang="es-ES" sz="1100"/>
        </a:p>
        <a:p>
          <a:endParaRPr lang="es-ES" sz="1100"/>
        </a:p>
        <a:p>
          <a:endParaRPr lang="es-ES" sz="1100"/>
        </a:p>
        <a:p>
          <a:endParaRPr lang="es-ES" sz="1100"/>
        </a:p>
        <a:p>
          <a:endParaRPr lang="es-ES" sz="1100"/>
        </a:p>
      </xdr:txBody>
    </xdr:sp>
    <xdr:clientData/>
  </xdr:twoCellAnchor>
  <xdr:twoCellAnchor>
    <xdr:from>
      <xdr:col>0</xdr:col>
      <xdr:colOff>0</xdr:colOff>
      <xdr:row>50</xdr:row>
      <xdr:rowOff>76199</xdr:rowOff>
    </xdr:from>
    <xdr:to>
      <xdr:col>7</xdr:col>
      <xdr:colOff>742950</xdr:colOff>
      <xdr:row>95</xdr:row>
      <xdr:rowOff>114301</xdr:rowOff>
    </xdr:to>
    <xdr:sp macro="" textlink="">
      <xdr:nvSpPr>
        <xdr:cNvPr id="3" name="CuadroTexto 2">
          <a:extLst>
            <a:ext uri="{FF2B5EF4-FFF2-40B4-BE49-F238E27FC236}">
              <a16:creationId xmlns:a16="http://schemas.microsoft.com/office/drawing/2014/main" id="{22607A3F-B2D9-4F61-957B-7EB0C3471BBF}"/>
            </a:ext>
          </a:extLst>
        </xdr:cNvPr>
        <xdr:cNvSpPr txBox="1"/>
      </xdr:nvSpPr>
      <xdr:spPr>
        <a:xfrm>
          <a:off x="0" y="9563099"/>
          <a:ext cx="6076950" cy="8610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solidFill>
                <a:schemeClr val="dk1"/>
              </a:solidFill>
              <a:effectLst/>
              <a:latin typeface="+mn-lt"/>
              <a:ea typeface="+mn-ea"/>
              <a:cs typeface="+mn-cs"/>
            </a:rPr>
            <a:t> </a:t>
          </a:r>
          <a:endParaRPr lang="es-ES" sz="1100" b="1">
            <a:solidFill>
              <a:schemeClr val="dk1"/>
            </a:solidFill>
            <a:effectLst/>
            <a:latin typeface="+mn-lt"/>
            <a:ea typeface="+mn-ea"/>
            <a:cs typeface="+mn-cs"/>
          </a:endParaRPr>
        </a:p>
        <a:p>
          <a:pPr algn="just"/>
          <a:r>
            <a:rPr lang="es-ES" sz="1100" b="1">
              <a:solidFill>
                <a:schemeClr val="dk1"/>
              </a:solidFill>
              <a:effectLst/>
              <a:latin typeface="+mn-lt"/>
              <a:ea typeface="+mn-ea"/>
              <a:cs typeface="+mn-cs"/>
            </a:rPr>
            <a:t>DEFINICIONES DE LAS VARIABLES EMPLEADAS EN LA PRESENTE EXPLOTACIÓN ESTADÍSTICA</a:t>
          </a:r>
          <a:endParaRPr lang="es-ES">
            <a:effectLst/>
          </a:endParaRPr>
        </a:p>
        <a:p>
          <a:pPr algn="just"/>
          <a:r>
            <a:rPr lang="es-ES" sz="1100">
              <a:solidFill>
                <a:schemeClr val="dk1"/>
              </a:solidFill>
              <a:effectLst/>
              <a:latin typeface="+mn-lt"/>
              <a:ea typeface="+mn-ea"/>
              <a:cs typeface="+mn-cs"/>
            </a:rPr>
            <a:t> </a:t>
          </a:r>
          <a:endParaRPr lang="es-ES">
            <a:effectLst/>
          </a:endParaRPr>
        </a:p>
        <a:p>
          <a:pPr algn="just"/>
          <a:r>
            <a:rPr lang="es-ES" sz="1100">
              <a:solidFill>
                <a:schemeClr val="dk1"/>
              </a:solidFill>
              <a:effectLst/>
              <a:latin typeface="+mn-lt"/>
              <a:ea typeface="+mn-ea"/>
              <a:cs typeface="+mn-cs"/>
            </a:rPr>
            <a:t>1.- Edad. </a:t>
          </a:r>
          <a:endParaRPr lang="es-ES">
            <a:effectLst/>
          </a:endParaRPr>
        </a:p>
        <a:p>
          <a:pPr algn="just"/>
          <a:r>
            <a:rPr lang="es-ES" sz="1100">
              <a:solidFill>
                <a:schemeClr val="dk1"/>
              </a:solidFill>
              <a:effectLst/>
              <a:latin typeface="+mn-lt"/>
              <a:ea typeface="+mn-ea"/>
              <a:cs typeface="+mn-cs"/>
            </a:rPr>
            <a:t>Edad de la persona que suscribe el contrato de trabajo en la fecha de inicio del mismo. Aunque en España la edad legal mínima para trabajar es de 16 años, excepcionalmente personas menores de esa edad pueden suscribir contratos de trabajo (cine, teatro, etc.), no obstante estos contratos de trabajo no constan en el registro de contratos.</a:t>
          </a:r>
        </a:p>
        <a:p>
          <a:pPr algn="just"/>
          <a:r>
            <a:rPr lang="es-ES" sz="1100">
              <a:solidFill>
                <a:schemeClr val="dk1"/>
              </a:solidFill>
              <a:effectLst/>
              <a:latin typeface="+mn-lt"/>
              <a:ea typeface="+mn-ea"/>
              <a:cs typeface="+mn-cs"/>
            </a:rPr>
            <a:t> </a:t>
          </a:r>
          <a:endParaRPr lang="es-ES">
            <a:effectLst/>
          </a:endParaRPr>
        </a:p>
        <a:p>
          <a:pPr algn="just"/>
          <a:r>
            <a:rPr lang="es-ES" sz="1100">
              <a:solidFill>
                <a:schemeClr val="dk1"/>
              </a:solidFill>
              <a:effectLst/>
              <a:latin typeface="+mn-lt"/>
              <a:ea typeface="+mn-ea"/>
              <a:cs typeface="+mn-cs"/>
            </a:rPr>
            <a:t>2.- Nacionalidad.</a:t>
          </a:r>
          <a:endParaRPr lang="es-ES">
            <a:effectLst/>
          </a:endParaRPr>
        </a:p>
        <a:p>
          <a:pPr algn="just"/>
          <a:r>
            <a:rPr lang="es-ES" sz="1100">
              <a:solidFill>
                <a:schemeClr val="dk1"/>
              </a:solidFill>
              <a:effectLst/>
              <a:latin typeface="+mn-lt"/>
              <a:ea typeface="+mn-ea"/>
              <a:cs typeface="+mn-cs"/>
            </a:rPr>
            <a:t>Nacionalidad declarada por la persona contratada a partir del documento de identificación que presente (DNI, NIE o Pasaporte). </a:t>
          </a:r>
        </a:p>
        <a:p>
          <a:pPr algn="just"/>
          <a:r>
            <a:rPr lang="es-ES" sz="1100">
              <a:solidFill>
                <a:schemeClr val="dk1"/>
              </a:solidFill>
              <a:effectLst/>
              <a:latin typeface="+mn-lt"/>
              <a:ea typeface="+mn-ea"/>
              <a:cs typeface="+mn-cs"/>
            </a:rPr>
            <a:t> </a:t>
          </a:r>
          <a:endParaRPr lang="es-ES">
            <a:effectLst/>
          </a:endParaRPr>
        </a:p>
        <a:p>
          <a:pPr algn="just"/>
          <a:r>
            <a:rPr lang="es-ES" sz="1100">
              <a:solidFill>
                <a:schemeClr val="dk1"/>
              </a:solidFill>
              <a:effectLst/>
              <a:latin typeface="+mn-lt"/>
              <a:ea typeface="+mn-ea"/>
              <a:cs typeface="+mn-cs"/>
            </a:rPr>
            <a:t>3.- Nivel de estudios del contrato. </a:t>
          </a:r>
          <a:endParaRPr lang="es-ES">
            <a:effectLst/>
          </a:endParaRPr>
        </a:p>
        <a:p>
          <a:pPr algn="just"/>
          <a:r>
            <a:rPr lang="es-ES" sz="1100">
              <a:solidFill>
                <a:schemeClr val="dk1"/>
              </a:solidFill>
              <a:effectLst/>
              <a:latin typeface="+mn-lt"/>
              <a:ea typeface="+mn-ea"/>
              <a:cs typeface="+mn-cs"/>
            </a:rPr>
            <a:t>Nivel de estudios registrado en el contrato de trabajo, previamente declarado por la persona contratada al empleador. No requiere su acreditación a los SPEs y el empleador tampoco tiene la obligación de comprobar que ese nivel formativo declarado ha sido efectivamente alcanzado.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En el caso de que los SPEs tuvieran información previa sobre el nivel formativo de la persona cuyo contrato de trabajo se registra, bien porque hubiera sido demandante de empleo, o porque hubiera registrado algún contrato anterior, se mantendrá el nivel formativo que conste en el actual contrato de trabajo.</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En el caso de los contratos a Empleados del Hogar, que no son de registro obligatorio y que se incorporan al registro desde las altas procedentes de la Tesorería General de la Seguridad Social, no consta el nivel formativo.</a:t>
          </a:r>
        </a:p>
        <a:p>
          <a:pPr algn="just"/>
          <a:r>
            <a:rPr lang="es-ES" sz="1100">
              <a:solidFill>
                <a:schemeClr val="dk1"/>
              </a:solidFill>
              <a:effectLst/>
              <a:latin typeface="+mn-lt"/>
              <a:ea typeface="+mn-ea"/>
              <a:cs typeface="+mn-cs"/>
            </a:rPr>
            <a:t> </a:t>
          </a:r>
          <a:endParaRPr lang="es-ES">
            <a:effectLst/>
          </a:endParaRPr>
        </a:p>
        <a:p>
          <a:pPr algn="just"/>
          <a:r>
            <a:rPr lang="es-ES" sz="1100">
              <a:solidFill>
                <a:schemeClr val="dk1"/>
              </a:solidFill>
              <a:effectLst/>
              <a:latin typeface="+mn-lt"/>
              <a:ea typeface="+mn-ea"/>
              <a:cs typeface="+mn-cs"/>
            </a:rPr>
            <a:t>4.- Discapacidad.</a:t>
          </a:r>
        </a:p>
        <a:p>
          <a:pPr algn="just"/>
          <a:r>
            <a:rPr lang="es-ES" sz="1100">
              <a:solidFill>
                <a:schemeClr val="dk1"/>
              </a:solidFill>
              <a:effectLst/>
              <a:latin typeface="+mn-lt"/>
              <a:ea typeface="+mn-ea"/>
              <a:cs typeface="+mn-cs"/>
            </a:rPr>
            <a:t>Esta variable se recoge sólo en el caso de que la modalidad del contrato que se registre sea relativa a personas con discapacidad. Para poder suscribir un contrato específico de discapacidad es necesario que ésta haya sido reconocida oficialmente y que se acredite mediante el documento oficial correspondiente.</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Es importante tener en consideración que, aunque una persona con algún tipo de discapacidad reconocida oficialmente pueda tener una motivación para declarar su grado de discapacidad (para que el empleador pueda recibir una bonificación sobre el contrato de trabajo, o para beneficiarse de algún otro tipo de ayuda pública), la declaración sobre su grado de discapacidad es siempre voluntaria. </a:t>
          </a:r>
        </a:p>
        <a:p>
          <a:pPr algn="just"/>
          <a:endParaRPr lang="es-ES">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5.- Actividad económica. </a:t>
          </a:r>
          <a:endParaRPr lang="es-ES">
            <a:effectLst/>
          </a:endParaRPr>
        </a:p>
        <a:p>
          <a:pPr algn="just"/>
          <a:r>
            <a:rPr lang="es-ES" sz="1100">
              <a:solidFill>
                <a:schemeClr val="dk1"/>
              </a:solidFill>
              <a:effectLst/>
              <a:latin typeface="+mn-lt"/>
              <a:ea typeface="+mn-ea"/>
              <a:cs typeface="+mn-cs"/>
            </a:rPr>
            <a:t>Actividad económica que desarrolle el empleador en la Cuenta de Cotización a la que el trabajador está adscrito, dentro del sistema de la Seguridad Social.</a:t>
          </a:r>
        </a:p>
        <a:p>
          <a:pPr algn="just"/>
          <a:endParaRPr lang="es-ES" sz="1100">
            <a:solidFill>
              <a:schemeClr val="dk1"/>
            </a:solidFill>
            <a:effectLst/>
            <a:latin typeface="+mn-lt"/>
            <a:ea typeface="+mn-ea"/>
            <a:cs typeface="+mn-cs"/>
          </a:endParaRPr>
        </a:p>
        <a:p>
          <a:r>
            <a:rPr lang="es-ES" sz="1100">
              <a:solidFill>
                <a:schemeClr val="dk1"/>
              </a:solidFill>
              <a:effectLst/>
              <a:latin typeface="+mn-lt"/>
              <a:ea typeface="+mn-ea"/>
              <a:cs typeface="+mn-cs"/>
            </a:rPr>
            <a:t>Esta variable se clasifica según la Clasificación Nacional de Actividades Económicas (</a:t>
          </a:r>
          <a:r>
            <a:rPr lang="es-ES" sz="1100" b="1">
              <a:solidFill>
                <a:schemeClr val="dk1"/>
              </a:solidFill>
              <a:effectLst/>
              <a:latin typeface="+mn-lt"/>
              <a:ea typeface="+mn-ea"/>
              <a:cs typeface="+mn-cs"/>
            </a:rPr>
            <a:t>CNAE-2009</a:t>
          </a:r>
          <a:r>
            <a:rPr lang="es-ES" sz="1100">
              <a:solidFill>
                <a:schemeClr val="dk1"/>
              </a:solidFill>
              <a:effectLst/>
              <a:latin typeface="+mn-lt"/>
              <a:ea typeface="+mn-ea"/>
              <a:cs typeface="+mn-cs"/>
            </a:rPr>
            <a:t>) hasta enero de 2026, a partir de ese mes se utiliza </a:t>
          </a:r>
          <a:r>
            <a:rPr lang="es-ES" sz="1100" b="1">
              <a:solidFill>
                <a:schemeClr val="dk1"/>
              </a:solidFill>
              <a:effectLst/>
              <a:latin typeface="+mn-lt"/>
              <a:ea typeface="+mn-ea"/>
              <a:cs typeface="+mn-cs"/>
            </a:rPr>
            <a:t>CNAE-2025</a:t>
          </a:r>
          <a:r>
            <a:rPr lang="es-ES" sz="1100">
              <a:solidFill>
                <a:schemeClr val="dk1"/>
              </a:solidFill>
              <a:effectLst/>
              <a:latin typeface="+mn-lt"/>
              <a:ea typeface="+mn-ea"/>
              <a:cs typeface="+mn-cs"/>
            </a:rPr>
            <a:t>.</a:t>
          </a:r>
          <a:endParaRPr lang="es-ES">
            <a:effectLst/>
          </a:endParaRPr>
        </a:p>
        <a:p>
          <a:pPr algn="just"/>
          <a:endParaRPr lang="es-ES">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6.- Ocupación. </a:t>
          </a:r>
          <a:endParaRPr lang="es-ES">
            <a:effectLst/>
          </a:endParaRPr>
        </a:p>
        <a:p>
          <a:pPr algn="just"/>
          <a:r>
            <a:rPr lang="es-ES" sz="1100">
              <a:solidFill>
                <a:schemeClr val="dk1"/>
              </a:solidFill>
              <a:effectLst/>
              <a:latin typeface="+mn-lt"/>
              <a:ea typeface="+mn-ea"/>
              <a:cs typeface="+mn-cs"/>
            </a:rPr>
            <a:t>Ocupación relativa al puesto de trabajo del contrato. Es una variable de declaración obligatoria por parte del empleador.</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La variable se clasifica según la Clasificación Nacional de Ocupaciones (</a:t>
          </a:r>
          <a:r>
            <a:rPr lang="es-ES" sz="1100" b="1">
              <a:solidFill>
                <a:schemeClr val="dk1"/>
              </a:solidFill>
              <a:effectLst/>
              <a:latin typeface="+mn-lt"/>
              <a:ea typeface="+mn-ea"/>
              <a:cs typeface="+mn-cs"/>
            </a:rPr>
            <a:t>CNO-2011</a:t>
          </a:r>
          <a:r>
            <a:rPr lang="es-ES" sz="1100">
              <a:solidFill>
                <a:schemeClr val="dk1"/>
              </a:solidFill>
              <a:effectLst/>
              <a:latin typeface="+mn-lt"/>
              <a:ea typeface="+mn-ea"/>
              <a:cs typeface="+mn-cs"/>
            </a:rPr>
            <a:t>).</a:t>
          </a:r>
        </a:p>
        <a:p>
          <a:pPr algn="just"/>
          <a:endParaRPr lang="es-ES">
            <a:effectLst/>
          </a:endParaRPr>
        </a:p>
      </xdr:txBody>
    </xdr:sp>
    <xdr:clientData/>
  </xdr:twoCellAnchor>
  <xdr:twoCellAnchor>
    <xdr:from>
      <xdr:col>0</xdr:col>
      <xdr:colOff>38100</xdr:colOff>
      <xdr:row>96</xdr:row>
      <xdr:rowOff>142873</xdr:rowOff>
    </xdr:from>
    <xdr:to>
      <xdr:col>7</xdr:col>
      <xdr:colOff>733425</xdr:colOff>
      <xdr:row>144</xdr:row>
      <xdr:rowOff>161924</xdr:rowOff>
    </xdr:to>
    <xdr:sp macro="" textlink="">
      <xdr:nvSpPr>
        <xdr:cNvPr id="4" name="CuadroTexto 3">
          <a:extLst>
            <a:ext uri="{FF2B5EF4-FFF2-40B4-BE49-F238E27FC236}">
              <a16:creationId xmlns:a16="http://schemas.microsoft.com/office/drawing/2014/main" id="{CF74A63C-211D-42A7-9692-01BB6185DCD7}"/>
            </a:ext>
          </a:extLst>
        </xdr:cNvPr>
        <xdr:cNvSpPr txBox="1"/>
      </xdr:nvSpPr>
      <xdr:spPr>
        <a:xfrm>
          <a:off x="38100" y="18392773"/>
          <a:ext cx="6029325" cy="91630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 sz="1100">
              <a:solidFill>
                <a:schemeClr val="dk1"/>
              </a:solidFill>
              <a:effectLst/>
              <a:latin typeface="+mn-lt"/>
              <a:ea typeface="+mn-ea"/>
              <a:cs typeface="+mn-cs"/>
            </a:rPr>
            <a:t> </a:t>
          </a:r>
          <a:endParaRPr lang="es-ES">
            <a:effectLst/>
          </a:endParaRPr>
        </a:p>
        <a:p>
          <a:pPr algn="just"/>
          <a:r>
            <a:rPr lang="es-ES" sz="1100">
              <a:solidFill>
                <a:schemeClr val="dk1"/>
              </a:solidFill>
              <a:effectLst/>
              <a:latin typeface="+mn-lt"/>
              <a:ea typeface="+mn-ea"/>
              <a:cs typeface="+mn-cs"/>
            </a:rPr>
            <a:t>7.- Tipo de contrato. </a:t>
          </a:r>
          <a:endParaRPr lang="es-ES">
            <a:effectLst/>
          </a:endParaRPr>
        </a:p>
        <a:p>
          <a:pPr algn="just"/>
          <a:r>
            <a:rPr lang="es-ES" sz="1100">
              <a:solidFill>
                <a:schemeClr val="dk1"/>
              </a:solidFill>
              <a:effectLst/>
              <a:latin typeface="+mn-lt"/>
              <a:ea typeface="+mn-ea"/>
              <a:cs typeface="+mn-cs"/>
            </a:rPr>
            <a:t>Los contratos de trabajo se clasifican, atendiendo a su duración, en </a:t>
          </a:r>
          <a:r>
            <a:rPr lang="es-ES" sz="1100" i="1">
              <a:solidFill>
                <a:schemeClr val="dk1"/>
              </a:solidFill>
              <a:effectLst/>
              <a:latin typeface="+mn-lt"/>
              <a:ea typeface="+mn-ea"/>
              <a:cs typeface="+mn-cs"/>
            </a:rPr>
            <a:t>Indefinidos</a:t>
          </a:r>
          <a:r>
            <a:rPr lang="es-ES" sz="1100">
              <a:solidFill>
                <a:schemeClr val="dk1"/>
              </a:solidFill>
              <a:effectLst/>
              <a:latin typeface="+mn-lt"/>
              <a:ea typeface="+mn-ea"/>
              <a:cs typeface="+mn-cs"/>
            </a:rPr>
            <a:t> y </a:t>
          </a:r>
          <a:r>
            <a:rPr lang="es-ES" sz="1100" i="1">
              <a:solidFill>
                <a:schemeClr val="dk1"/>
              </a:solidFill>
              <a:effectLst/>
              <a:latin typeface="+mn-lt"/>
              <a:ea typeface="+mn-ea"/>
              <a:cs typeface="+mn-cs"/>
            </a:rPr>
            <a:t>Temporales</a:t>
          </a:r>
          <a:r>
            <a:rPr lang="es-ES" sz="1100">
              <a:solidFill>
                <a:schemeClr val="dk1"/>
              </a:solidFill>
              <a:effectLst/>
              <a:latin typeface="+mn-lt"/>
              <a:ea typeface="+mn-ea"/>
              <a:cs typeface="+mn-cs"/>
            </a:rPr>
            <a:t>.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Los contratos indefinidos, atendiendo al inicio de la relación laboral, se subclasifican en Iniciales (aquéllos que inician la relación laboral con duración indefinida)  y Conversiones (aquéllos que transforman otros contratos ya existentes de duración temporal en contratos indefinidos).</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Los contratos temporales, a los efectos de la presente estadística, se clasifican a su vez en los siguientes grupos: </a:t>
          </a:r>
        </a:p>
        <a:p>
          <a:pPr algn="just"/>
          <a:endParaRPr lang="es-ES" sz="1100">
            <a:solidFill>
              <a:schemeClr val="dk1"/>
            </a:solidFill>
            <a:effectLst/>
            <a:latin typeface="+mn-lt"/>
            <a:ea typeface="+mn-ea"/>
            <a:cs typeface="+mn-cs"/>
          </a:endParaRPr>
        </a:p>
        <a:p>
          <a:pPr lvl="1" algn="just"/>
          <a:r>
            <a:rPr lang="es-ES" sz="1100">
              <a:solidFill>
                <a:schemeClr val="dk1"/>
              </a:solidFill>
              <a:effectLst/>
              <a:latin typeface="+mn-lt"/>
              <a:ea typeface="+mn-ea"/>
              <a:cs typeface="+mn-cs"/>
            </a:rPr>
            <a:t>•   Obra o Servicio: se conciertan para prestar servicios en una obra o en un servicio determinado, con una duración limitada y sin fecha de finalización.</a:t>
          </a:r>
        </a:p>
        <a:p>
          <a:pPr lvl="0" algn="just"/>
          <a:endParaRPr lang="es-ES" sz="1100">
            <a:solidFill>
              <a:schemeClr val="dk1"/>
            </a:solidFill>
            <a:effectLst/>
            <a:latin typeface="+mn-lt"/>
            <a:ea typeface="+mn-ea"/>
            <a:cs typeface="+mn-cs"/>
          </a:endParaRPr>
        </a:p>
        <a:p>
          <a:pPr lvl="1" algn="just"/>
          <a:r>
            <a:rPr lang="es-ES" sz="1100">
              <a:solidFill>
                <a:schemeClr val="dk1"/>
              </a:solidFill>
              <a:effectLst/>
              <a:latin typeface="+mn-lt"/>
              <a:ea typeface="+mn-ea"/>
              <a:cs typeface="+mn-cs"/>
            </a:rPr>
            <a:t>•   Circunstancias de la Producción: previstos para situaciones en las que se produce un aumento de la actividad imprevisto y temporal para el que la plantilla habitual no es suficiente.</a:t>
          </a:r>
        </a:p>
        <a:p>
          <a:pPr lvl="0" algn="just"/>
          <a:endParaRPr lang="es-ES" sz="1100">
            <a:solidFill>
              <a:schemeClr val="dk1"/>
            </a:solidFill>
            <a:effectLst/>
            <a:latin typeface="+mn-lt"/>
            <a:ea typeface="+mn-ea"/>
            <a:cs typeface="+mn-cs"/>
          </a:endParaRPr>
        </a:p>
        <a:p>
          <a:pPr lvl="1" algn="just"/>
          <a:r>
            <a:rPr lang="es-ES" sz="1100">
              <a:solidFill>
                <a:schemeClr val="dk1"/>
              </a:solidFill>
              <a:effectLst/>
              <a:latin typeface="+mn-lt"/>
              <a:ea typeface="+mn-ea"/>
              <a:cs typeface="+mn-cs"/>
            </a:rPr>
            <a:t>•   Práctica profesional y Formación en alternancia: destinados a completar la formación de personas con títulos universitarios o de formación profesional y los contratos de Formación y Aprendizaje,  destinados a jóvenes para la adquisición de la cualificación necesaria para el desempeño de un oficio o puesto de trabajo concreto.</a:t>
          </a:r>
        </a:p>
        <a:p>
          <a:pPr lvl="0" algn="just"/>
          <a:endParaRPr lang="es-ES" sz="1100">
            <a:solidFill>
              <a:schemeClr val="dk1"/>
            </a:solidFill>
            <a:effectLst/>
            <a:latin typeface="+mn-lt"/>
            <a:ea typeface="+mn-ea"/>
            <a:cs typeface="+mn-cs"/>
          </a:endParaRPr>
        </a:p>
        <a:p>
          <a:pPr lvl="1" algn="just"/>
          <a:r>
            <a:rPr lang="es-ES" sz="1100">
              <a:solidFill>
                <a:schemeClr val="dk1"/>
              </a:solidFill>
              <a:effectLst/>
              <a:latin typeface="+mn-lt"/>
              <a:ea typeface="+mn-ea"/>
              <a:cs typeface="+mn-cs"/>
            </a:rPr>
            <a:t>•   Otros contratos: contratos temporales no clasificables entre los anteriores, como los de Sustitución, Temporal para personas con discapacidad, de Relevo, Jubilación parcial, de sustitución por jubilación, etc.</a:t>
          </a:r>
        </a:p>
        <a:p>
          <a:pPr algn="just"/>
          <a:endParaRPr lang="es-ES">
            <a:effectLst/>
          </a:endParaRPr>
        </a:p>
        <a:p>
          <a:pPr algn="just"/>
          <a:r>
            <a:rPr lang="es-ES" sz="1100">
              <a:solidFill>
                <a:schemeClr val="dk1"/>
              </a:solidFill>
              <a:effectLst/>
              <a:latin typeface="+mn-lt"/>
              <a:ea typeface="+mn-ea"/>
              <a:cs typeface="+mn-cs"/>
            </a:rPr>
            <a:t>8.- Tipo de jornada.</a:t>
          </a:r>
        </a:p>
        <a:p>
          <a:pPr algn="just"/>
          <a:r>
            <a:rPr lang="es-ES" sz="1100">
              <a:solidFill>
                <a:schemeClr val="dk1"/>
              </a:solidFill>
              <a:effectLst/>
              <a:latin typeface="+mn-lt"/>
              <a:ea typeface="+mn-ea"/>
              <a:cs typeface="+mn-cs"/>
            </a:rPr>
            <a:t>El tipo de jornada se clasifica en Jornada a tiempo completo, Jornada a tiempo parcial y Fijo Discontinuo. </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Los contratos Fijo Discontinuo son contratos indefinidos que se conciertan para realizar trabajos que tengan carácter cíclico o discontinuo. Desde el punto de vista de la estadística, se contabilizan únicamente cuando se inician, y no es factible determinar su tipo de jornada.</a:t>
          </a:r>
        </a:p>
        <a:p>
          <a:pPr marL="0" marR="0" indent="0" algn="just" defTabSz="914400" eaLnBrk="1" fontAlgn="auto" latinLnBrk="0" hangingPunct="1">
            <a:lnSpc>
              <a:spcPct val="100000"/>
            </a:lnSpc>
            <a:spcBef>
              <a:spcPts val="0"/>
            </a:spcBef>
            <a:spcAft>
              <a:spcPts val="0"/>
            </a:spcAft>
            <a:buClrTx/>
            <a:buSzTx/>
            <a:buFontTx/>
            <a:buNone/>
            <a:tabLst/>
            <a:defRPr/>
          </a:pPr>
          <a:endParaRPr lang="es-E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9.- Duración del contrato.</a:t>
          </a:r>
          <a:endParaRPr lang="es-ES">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Días transcurridos entre la fecha de inicio y la fecha prevista de finalización  del contrato. Cuando no se conoce la fecha de finalización del mismo (contratos temporales de </a:t>
          </a:r>
          <a:r>
            <a:rPr lang="es-ES" sz="1100" i="1">
              <a:solidFill>
                <a:schemeClr val="dk1"/>
              </a:solidFill>
              <a:effectLst/>
              <a:latin typeface="+mn-lt"/>
              <a:ea typeface="+mn-ea"/>
              <a:cs typeface="+mn-cs"/>
            </a:rPr>
            <a:t>Obra o Servicio, </a:t>
          </a:r>
          <a:r>
            <a:rPr lang="es-ES" sz="1100">
              <a:solidFill>
                <a:schemeClr val="dk1"/>
              </a:solidFill>
              <a:effectLst/>
              <a:latin typeface="+mn-lt"/>
              <a:ea typeface="+mn-ea"/>
              <a:cs typeface="+mn-cs"/>
            </a:rPr>
            <a:t>etc.) los contratos son agrupados bajo el epígrafe de “duración indeterminada”.</a:t>
          </a:r>
        </a:p>
        <a:p>
          <a:pPr algn="just"/>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10.- Municipio del centro de trabajo.</a:t>
          </a:r>
        </a:p>
        <a:p>
          <a:pPr algn="just"/>
          <a:r>
            <a:rPr lang="es-ES" sz="1100">
              <a:solidFill>
                <a:schemeClr val="dk1"/>
              </a:solidFill>
              <a:effectLst/>
              <a:latin typeface="+mn-lt"/>
              <a:ea typeface="+mn-ea"/>
              <a:cs typeface="+mn-cs"/>
            </a:rPr>
            <a:t>Municipio relativo al centro de trabajo registrado en el contrato. </a:t>
          </a:r>
        </a:p>
        <a:p>
          <a:pPr algn="just"/>
          <a:r>
            <a:rPr lang="es-ES" sz="1100">
              <a:solidFill>
                <a:schemeClr val="dk1"/>
              </a:solidFill>
              <a:effectLst/>
              <a:latin typeface="+mn-lt"/>
              <a:ea typeface="+mn-ea"/>
              <a:cs typeface="+mn-cs"/>
            </a:rPr>
            <a:t> </a:t>
          </a:r>
        </a:p>
        <a:p>
          <a:r>
            <a:rPr lang="es-ES" sz="1100">
              <a:solidFill>
                <a:schemeClr val="dk1"/>
              </a:solidFill>
              <a:effectLst/>
              <a:latin typeface="+mn-lt"/>
              <a:ea typeface="+mn-ea"/>
              <a:cs typeface="+mn-cs"/>
            </a:rPr>
            <a:t>11.- Personas</a:t>
          </a:r>
          <a:r>
            <a:rPr lang="es-ES" sz="1100" baseline="0">
              <a:solidFill>
                <a:schemeClr val="dk1"/>
              </a:solidFill>
              <a:effectLst/>
              <a:latin typeface="+mn-lt"/>
              <a:ea typeface="+mn-ea"/>
              <a:cs typeface="+mn-cs"/>
            </a:rPr>
            <a:t> contratadas</a:t>
          </a:r>
          <a:r>
            <a:rPr lang="es-ES" sz="1100">
              <a:solidFill>
                <a:schemeClr val="dk1"/>
              </a:solidFill>
              <a:effectLst/>
              <a:latin typeface="+mn-lt"/>
              <a:ea typeface="+mn-ea"/>
              <a:cs typeface="+mn-cs"/>
            </a:rPr>
            <a:t>.</a:t>
          </a:r>
          <a:endParaRPr lang="es-ES">
            <a:effectLst/>
          </a:endParaRPr>
        </a:p>
        <a:p>
          <a:pPr algn="just"/>
          <a:r>
            <a:rPr lang="es-ES" sz="1100">
              <a:solidFill>
                <a:schemeClr val="dk1"/>
              </a:solidFill>
              <a:effectLst/>
              <a:latin typeface="+mn-lt"/>
              <a:ea typeface="+mn-ea"/>
              <a:cs typeface="+mn-cs"/>
            </a:rPr>
            <a:t>Los</a:t>
          </a:r>
          <a:r>
            <a:rPr lang="es-ES" sz="1100" baseline="0">
              <a:solidFill>
                <a:schemeClr val="dk1"/>
              </a:solidFill>
              <a:effectLst/>
              <a:latin typeface="+mn-lt"/>
              <a:ea typeface="+mn-ea"/>
              <a:cs typeface="+mn-cs"/>
            </a:rPr>
            <a:t> datos sobre personas contratadas son relativos al último contrato registrado en el mes.</a:t>
          </a:r>
          <a:endParaRPr lang="es-ES" sz="1100">
            <a:solidFill>
              <a:schemeClr val="dk1"/>
            </a:solidFill>
            <a:effectLst/>
            <a:latin typeface="+mn-lt"/>
            <a:ea typeface="+mn-ea"/>
            <a:cs typeface="+mn-cs"/>
          </a:endParaRPr>
        </a:p>
        <a:p>
          <a:pPr algn="just"/>
          <a:endParaRPr lang="es-ES" sz="1100">
            <a:solidFill>
              <a:schemeClr val="dk1"/>
            </a:solidFill>
            <a:effectLst/>
            <a:latin typeface="+mn-lt"/>
            <a:ea typeface="+mn-ea"/>
            <a:cs typeface="+mn-cs"/>
          </a:endParaRPr>
        </a:p>
        <a:p>
          <a:pPr algn="just"/>
          <a:endParaRPr lang="es-ES" sz="1100">
            <a:solidFill>
              <a:schemeClr val="dk1"/>
            </a:solidFill>
            <a:effectLst/>
            <a:latin typeface="+mn-lt"/>
            <a:ea typeface="+mn-ea"/>
            <a:cs typeface="+mn-cs"/>
          </a:endParaRPr>
        </a:p>
        <a:p>
          <a:pPr algn="just"/>
          <a:endParaRPr lang="es-ES" sz="1100">
            <a:solidFill>
              <a:schemeClr val="dk1"/>
            </a:solidFill>
            <a:effectLst/>
            <a:latin typeface="+mn-lt"/>
            <a:ea typeface="+mn-ea"/>
            <a:cs typeface="+mn-cs"/>
          </a:endParaRPr>
        </a:p>
        <a:p>
          <a:pPr algn="just"/>
          <a:r>
            <a:rPr lang="es-ES" sz="1100" b="1">
              <a:solidFill>
                <a:schemeClr val="dk1"/>
              </a:solidFill>
              <a:effectLst/>
              <a:latin typeface="+mn-lt"/>
              <a:ea typeface="+mn-ea"/>
              <a:cs typeface="+mn-cs"/>
            </a:rPr>
            <a:t>Subdirección General de Análisis, Planificación y Evaluación. </a:t>
          </a:r>
          <a:endParaRPr lang="es-ES" sz="1100">
            <a:solidFill>
              <a:schemeClr val="dk1"/>
            </a:solidFill>
            <a:effectLst/>
            <a:latin typeface="+mn-lt"/>
            <a:ea typeface="+mn-ea"/>
            <a:cs typeface="+mn-cs"/>
          </a:endParaRPr>
        </a:p>
        <a:p>
          <a:pPr algn="just"/>
          <a:r>
            <a:rPr lang="es-ES" sz="1100" b="1">
              <a:solidFill>
                <a:schemeClr val="dk1"/>
              </a:solidFill>
              <a:effectLst/>
              <a:latin typeface="+mn-lt"/>
              <a:ea typeface="+mn-ea"/>
              <a:cs typeface="+mn-cs"/>
            </a:rPr>
            <a:t>Dirección General del Servicio Público de Empleo de la Comunidad de Madrid.</a:t>
          </a:r>
          <a:endParaRPr lang="es-ES" sz="1100">
            <a:solidFill>
              <a:schemeClr val="dk1"/>
            </a:solidFill>
            <a:effectLst/>
            <a:latin typeface="+mn-lt"/>
            <a:ea typeface="+mn-ea"/>
            <a:cs typeface="+mn-cs"/>
          </a:endParaRPr>
        </a:p>
        <a:p>
          <a:endParaRPr lang="es-ES" sz="1100">
            <a:solidFill>
              <a:schemeClr val="dk1"/>
            </a:solidFill>
            <a:effectLst/>
            <a:latin typeface="+mn-lt"/>
            <a:ea typeface="+mn-ea"/>
            <a:cs typeface="+mn-cs"/>
          </a:endParaRPr>
        </a:p>
      </xdr:txBody>
    </xdr:sp>
    <xdr:clientData/>
  </xdr:twoCellAnchor>
  <xdr:oneCellAnchor>
    <xdr:from>
      <xdr:col>0</xdr:col>
      <xdr:colOff>28575</xdr:colOff>
      <xdr:row>0</xdr:row>
      <xdr:rowOff>28575</xdr:rowOff>
    </xdr:from>
    <xdr:ext cx="1620077" cy="611256"/>
    <xdr:pic>
      <xdr:nvPicPr>
        <xdr:cNvPr id="5" name="Imagen 4">
          <a:extLst>
            <a:ext uri="{FF2B5EF4-FFF2-40B4-BE49-F238E27FC236}">
              <a16:creationId xmlns:a16="http://schemas.microsoft.com/office/drawing/2014/main" id="{356E7850-65F4-448C-B42E-F9829A7B74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49345497-DC52-4814-837A-41525DD1D1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4C9633D9-48A6-4503-A1BC-8D6679EA7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CBDE475A-D65E-44FF-9A9E-01F6D5E843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xdr:colOff>
      <xdr:row>0</xdr:row>
      <xdr:rowOff>28575</xdr:rowOff>
    </xdr:from>
    <xdr:ext cx="1620077" cy="611256"/>
    <xdr:pic>
      <xdr:nvPicPr>
        <xdr:cNvPr id="2" name="Imagen 1">
          <a:extLst>
            <a:ext uri="{FF2B5EF4-FFF2-40B4-BE49-F238E27FC236}">
              <a16:creationId xmlns:a16="http://schemas.microsoft.com/office/drawing/2014/main" id="{8DF607ED-2C9F-4325-87CE-3FE7B14EF3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0C379-E332-44A7-B13B-9C37B212C60C}">
  <sheetPr codeName="Hoja7"/>
  <dimension ref="A1:L76"/>
  <sheetViews>
    <sheetView tabSelected="1" zoomScaleNormal="100" zoomScaleSheetLayoutView="91" workbookViewId="0"/>
  </sheetViews>
  <sheetFormatPr baseColWidth="10" defaultColWidth="11.42578125" defaultRowHeight="15"/>
  <cols>
    <col min="1" max="1" width="3.7109375" style="9" customWidth="1"/>
    <col min="2" max="2" width="88.28515625" style="9" customWidth="1"/>
    <col min="3" max="16384" width="11.42578125" style="9"/>
  </cols>
  <sheetData>
    <row r="1" spans="1:3" s="1" customFormat="1" ht="12"/>
    <row r="2" spans="1:3" s="1" customFormat="1" ht="18" customHeight="1"/>
    <row r="3" spans="1:3" s="1" customFormat="1" ht="18.75" customHeight="1"/>
    <row r="4" spans="1:3" s="1" customFormat="1" ht="18">
      <c r="B4" s="2" t="s">
        <v>394</v>
      </c>
    </row>
    <row r="5" spans="1:3" s="1" customFormat="1" ht="12"/>
    <row r="6" spans="1:3" s="4" customFormat="1" ht="18.75" customHeight="1" thickBot="1">
      <c r="A6" s="3" t="s">
        <v>0</v>
      </c>
      <c r="B6" s="3"/>
    </row>
    <row r="7" spans="1:3" s="4" customFormat="1" ht="30.75" customHeight="1">
      <c r="A7" s="268" t="s">
        <v>1</v>
      </c>
      <c r="B7" s="268"/>
      <c r="C7" s="5"/>
    </row>
    <row r="8" spans="1:3" s="4" customFormat="1" ht="18.75" customHeight="1">
      <c r="A8" s="6"/>
      <c r="B8" s="6"/>
    </row>
    <row r="9" spans="1:3" s="4" customFormat="1" ht="12"/>
    <row r="10" spans="1:3" ht="20.100000000000001" customHeight="1">
      <c r="A10" s="7" t="s">
        <v>2</v>
      </c>
      <c r="B10" s="8" t="s">
        <v>3</v>
      </c>
    </row>
    <row r="11" spans="1:3" ht="6.95" customHeight="1">
      <c r="A11" s="10"/>
      <c r="B11" s="11"/>
    </row>
    <row r="12" spans="1:3" ht="20.100000000000001" customHeight="1">
      <c r="A12" s="7" t="s">
        <v>4</v>
      </c>
      <c r="B12" s="12" t="s">
        <v>5</v>
      </c>
    </row>
    <row r="13" spans="1:3" ht="6.95" customHeight="1"/>
    <row r="14" spans="1:3" ht="20.100000000000001" customHeight="1">
      <c r="A14" s="13">
        <v>1</v>
      </c>
      <c r="B14" s="14" t="s">
        <v>6</v>
      </c>
    </row>
    <row r="15" spans="1:3" ht="6.95" customHeight="1"/>
    <row r="16" spans="1:3" ht="15.95" customHeight="1">
      <c r="B16" s="15" t="s">
        <v>7</v>
      </c>
    </row>
    <row r="17" spans="2:2" s="17" customFormat="1" ht="31.5" customHeight="1">
      <c r="B17" s="16" t="s">
        <v>8</v>
      </c>
    </row>
    <row r="18" spans="2:2" s="17" customFormat="1" ht="31.5" customHeight="1">
      <c r="B18" s="16" t="s">
        <v>9</v>
      </c>
    </row>
    <row r="19" spans="2:2" s="17" customFormat="1" ht="31.5" customHeight="1">
      <c r="B19" s="16" t="s">
        <v>10</v>
      </c>
    </row>
    <row r="20" spans="2:2" s="17" customFormat="1" ht="31.5" customHeight="1">
      <c r="B20" s="16" t="s">
        <v>11</v>
      </c>
    </row>
    <row r="21" spans="2:2" s="17" customFormat="1" ht="31.5" customHeight="1">
      <c r="B21" s="16" t="s">
        <v>12</v>
      </c>
    </row>
    <row r="22" spans="2:2" s="17" customFormat="1" ht="31.5" customHeight="1">
      <c r="B22" s="16" t="s">
        <v>13</v>
      </c>
    </row>
    <row r="23" spans="2:2" s="17" customFormat="1" ht="31.5" customHeight="1">
      <c r="B23" s="16" t="s">
        <v>14</v>
      </c>
    </row>
    <row r="24" spans="2:2" s="17" customFormat="1" ht="31.5" customHeight="1">
      <c r="B24" s="16" t="s">
        <v>15</v>
      </c>
    </row>
    <row r="25" spans="2:2" s="17" customFormat="1" ht="31.5" customHeight="1">
      <c r="B25" s="16" t="s">
        <v>16</v>
      </c>
    </row>
    <row r="26" spans="2:2" s="17" customFormat="1" ht="31.5" customHeight="1">
      <c r="B26" s="16" t="s">
        <v>17</v>
      </c>
    </row>
    <row r="27" spans="2:2" s="17" customFormat="1" ht="31.5" customHeight="1">
      <c r="B27" s="16" t="s">
        <v>18</v>
      </c>
    </row>
    <row r="28" spans="2:2" s="17" customFormat="1" ht="31.5" customHeight="1">
      <c r="B28" s="16" t="s">
        <v>19</v>
      </c>
    </row>
    <row r="29" spans="2:2" s="17" customFormat="1" ht="31.5" customHeight="1">
      <c r="B29" s="16" t="s">
        <v>20</v>
      </c>
    </row>
    <row r="30" spans="2:2" s="17" customFormat="1" ht="31.5" customHeight="1">
      <c r="B30" s="16" t="s">
        <v>21</v>
      </c>
    </row>
    <row r="31" spans="2:2" s="17" customFormat="1" ht="31.5" customHeight="1">
      <c r="B31" s="16" t="s">
        <v>22</v>
      </c>
    </row>
    <row r="32" spans="2:2" s="17" customFormat="1" ht="31.5" customHeight="1">
      <c r="B32" s="16" t="s">
        <v>23</v>
      </c>
    </row>
    <row r="33" spans="1:2" s="17" customFormat="1" ht="31.5" customHeight="1">
      <c r="B33" s="16" t="s">
        <v>24</v>
      </c>
    </row>
    <row r="34" spans="1:2" s="17" customFormat="1" ht="31.5" customHeight="1">
      <c r="B34" s="16" t="s">
        <v>25</v>
      </c>
    </row>
    <row r="35" spans="1:2" s="17" customFormat="1" ht="31.5" customHeight="1">
      <c r="B35" s="16" t="s">
        <v>26</v>
      </c>
    </row>
    <row r="36" spans="1:2" s="17" customFormat="1" ht="31.5" customHeight="1">
      <c r="B36" s="16" t="s">
        <v>27</v>
      </c>
    </row>
    <row r="37" spans="1:2" s="17" customFormat="1" ht="31.5" customHeight="1">
      <c r="B37" s="16" t="s">
        <v>28</v>
      </c>
    </row>
    <row r="38" spans="1:2" s="17" customFormat="1" ht="31.5" customHeight="1">
      <c r="B38" s="16" t="s">
        <v>29</v>
      </c>
    </row>
    <row r="39" spans="1:2" s="17" customFormat="1" ht="31.5" customHeight="1">
      <c r="B39" s="16" t="s">
        <v>30</v>
      </c>
    </row>
    <row r="40" spans="1:2" s="17" customFormat="1">
      <c r="B40" s="18" t="s">
        <v>31</v>
      </c>
    </row>
    <row r="41" spans="1:2" ht="6.95" customHeight="1">
      <c r="B41" s="19"/>
    </row>
    <row r="42" spans="1:2" ht="20.100000000000001" customHeight="1">
      <c r="A42" s="13">
        <v>2</v>
      </c>
      <c r="B42" s="14" t="s">
        <v>32</v>
      </c>
    </row>
    <row r="43" spans="1:2" ht="6.95" customHeight="1">
      <c r="B43" s="19"/>
    </row>
    <row r="44" spans="1:2" s="17" customFormat="1" ht="15.95" customHeight="1">
      <c r="B44" s="16" t="s">
        <v>33</v>
      </c>
    </row>
    <row r="45" spans="1:2" s="17" customFormat="1" ht="31.5" customHeight="1">
      <c r="B45" s="16" t="s">
        <v>34</v>
      </c>
    </row>
    <row r="46" spans="1:2" s="17" customFormat="1" ht="31.5" customHeight="1">
      <c r="B46" s="16" t="s">
        <v>35</v>
      </c>
    </row>
    <row r="47" spans="1:2" s="17" customFormat="1" ht="31.5" customHeight="1">
      <c r="B47" s="16" t="s">
        <v>36</v>
      </c>
    </row>
    <row r="48" spans="1:2" s="17" customFormat="1" ht="31.5" customHeight="1">
      <c r="B48" s="16" t="s">
        <v>37</v>
      </c>
    </row>
    <row r="49" spans="1:5" s="17" customFormat="1" ht="31.5" customHeight="1">
      <c r="B49" s="16" t="s">
        <v>38</v>
      </c>
    </row>
    <row r="50" spans="1:5" s="17" customFormat="1" ht="31.5" customHeight="1">
      <c r="B50" s="16" t="s">
        <v>39</v>
      </c>
    </row>
    <row r="51" spans="1:5" s="17" customFormat="1" ht="31.5" customHeight="1">
      <c r="B51" s="16" t="s">
        <v>40</v>
      </c>
    </row>
    <row r="52" spans="1:5" s="17" customFormat="1" ht="31.5" customHeight="1">
      <c r="B52" s="16" t="s">
        <v>41</v>
      </c>
    </row>
    <row r="53" spans="1:5" s="17" customFormat="1" ht="31.5" customHeight="1">
      <c r="B53" s="16" t="s">
        <v>42</v>
      </c>
    </row>
    <row r="54" spans="1:5" s="17" customFormat="1" ht="31.5" customHeight="1">
      <c r="B54" s="16" t="s">
        <v>43</v>
      </c>
    </row>
    <row r="55" spans="1:5" s="17" customFormat="1" ht="31.5" customHeight="1">
      <c r="B55" s="20" t="s">
        <v>44</v>
      </c>
    </row>
    <row r="56" spans="1:5" s="17" customFormat="1" ht="31.5" customHeight="1">
      <c r="B56" s="16" t="s">
        <v>45</v>
      </c>
    </row>
    <row r="57" spans="1:5" s="17" customFormat="1" ht="31.5" customHeight="1">
      <c r="B57" s="16" t="s">
        <v>46</v>
      </c>
    </row>
    <row r="58" spans="1:5" s="17" customFormat="1" ht="31.5" customHeight="1">
      <c r="B58" s="16" t="s">
        <v>47</v>
      </c>
    </row>
    <row r="59" spans="1:5" s="17" customFormat="1" ht="31.5" customHeight="1">
      <c r="B59" s="16" t="s">
        <v>48</v>
      </c>
    </row>
    <row r="60" spans="1:5" s="17" customFormat="1" ht="32.25" customHeight="1">
      <c r="B60" s="16" t="s">
        <v>49</v>
      </c>
    </row>
    <row r="61" spans="1:5" s="17" customFormat="1" ht="31.5" customHeight="1">
      <c r="B61" s="16" t="s">
        <v>50</v>
      </c>
      <c r="E61" s="17" t="s">
        <v>51</v>
      </c>
    </row>
    <row r="63" spans="1:5" s="21" customFormat="1" ht="20.100000000000001" customHeight="1">
      <c r="A63" s="13">
        <v>3</v>
      </c>
      <c r="B63" s="269" t="s">
        <v>52</v>
      </c>
      <c r="C63" s="270"/>
    </row>
    <row r="64" spans="1:5" s="21" customFormat="1" ht="6.95" customHeight="1"/>
    <row r="65" spans="1:12" s="21" customFormat="1" ht="15.95" customHeight="1">
      <c r="B65" s="265" t="s">
        <v>53</v>
      </c>
      <c r="C65" s="265"/>
    </row>
    <row r="66" spans="1:12" s="21" customFormat="1" ht="15.95" customHeight="1">
      <c r="B66" s="265" t="s">
        <v>54</v>
      </c>
      <c r="C66" s="265"/>
    </row>
    <row r="67" spans="1:12" s="21" customFormat="1" ht="15.95" customHeight="1">
      <c r="B67" s="265" t="s">
        <v>55</v>
      </c>
      <c r="C67" s="265"/>
    </row>
    <row r="68" spans="1:12" s="21" customFormat="1" ht="15.95" customHeight="1">
      <c r="B68" s="265" t="s">
        <v>56</v>
      </c>
      <c r="C68" s="265"/>
    </row>
    <row r="69" spans="1:12" ht="15.75" customHeight="1">
      <c r="B69" s="265" t="s">
        <v>57</v>
      </c>
      <c r="C69" s="265"/>
    </row>
    <row r="70" spans="1:12" ht="15.75" customHeight="1">
      <c r="B70" s="265" t="s">
        <v>58</v>
      </c>
      <c r="C70" s="265"/>
      <c r="D70" s="267"/>
      <c r="E70" s="267"/>
      <c r="F70" s="267"/>
      <c r="G70" s="267"/>
      <c r="H70" s="267"/>
      <c r="I70" s="267"/>
      <c r="J70" s="267"/>
      <c r="K70" s="267"/>
    </row>
    <row r="71" spans="1:12" ht="15.75">
      <c r="B71" s="265" t="s">
        <v>59</v>
      </c>
      <c r="C71" s="265"/>
      <c r="D71" s="22"/>
      <c r="E71" s="22"/>
      <c r="F71" s="22"/>
      <c r="G71" s="22"/>
      <c r="H71" s="22"/>
      <c r="I71" s="22"/>
      <c r="J71" s="22"/>
      <c r="K71" s="22"/>
      <c r="L71" s="22"/>
    </row>
    <row r="72" spans="1:12" ht="15.75">
      <c r="B72" s="23" t="s">
        <v>60</v>
      </c>
      <c r="D72" s="22"/>
      <c r="E72" s="22"/>
      <c r="F72" s="22"/>
      <c r="G72" s="22"/>
      <c r="H72" s="22"/>
      <c r="I72" s="22"/>
      <c r="J72" s="22"/>
      <c r="K72" s="22"/>
      <c r="L72" s="22"/>
    </row>
    <row r="73" spans="1:12" ht="15.75">
      <c r="B73" s="23" t="s">
        <v>61</v>
      </c>
      <c r="D73" s="22"/>
      <c r="E73" s="22"/>
      <c r="F73" s="22"/>
      <c r="G73" s="22"/>
      <c r="H73" s="22"/>
      <c r="I73" s="22"/>
      <c r="J73" s="22"/>
      <c r="K73" s="22"/>
      <c r="L73" s="22"/>
    </row>
    <row r="75" spans="1:12">
      <c r="A75" s="266" t="s">
        <v>62</v>
      </c>
      <c r="B75" s="266"/>
    </row>
    <row r="76" spans="1:12">
      <c r="A76" s="266" t="s">
        <v>63</v>
      </c>
      <c r="B76" s="266"/>
    </row>
  </sheetData>
  <mergeCells count="15">
    <mergeCell ref="D70:E70"/>
    <mergeCell ref="F70:G70"/>
    <mergeCell ref="H70:I70"/>
    <mergeCell ref="J70:K70"/>
    <mergeCell ref="A7:B7"/>
    <mergeCell ref="B63:C63"/>
    <mergeCell ref="B65:C65"/>
    <mergeCell ref="B66:C66"/>
    <mergeCell ref="B67:C67"/>
    <mergeCell ref="B68:C68"/>
    <mergeCell ref="B71:C71"/>
    <mergeCell ref="A75:B75"/>
    <mergeCell ref="A76:B76"/>
    <mergeCell ref="B69:C69"/>
    <mergeCell ref="B70:C70"/>
  </mergeCells>
  <hyperlinks>
    <hyperlink ref="B16" location="'1.1'!A1" display="1.1 PRINCIPALES INDICADORES. CONTRATOS DE TRABAJO" xr:uid="{7596936A-58A4-438A-B92B-2F8E849D8130}"/>
    <hyperlink ref="B17" location="'1.2'!A1" display="1.2 CONTRATOS DE TRABAJO REGISTRADOS POR SECTOR DE ACTIVIDAD ECONÓMICA, TIPO DE CONTRATO Y TIPO DE JORNADA, SEGÚN SEXO. COMUNIDAD DE MADRID" xr:uid="{6B0A3AD7-3AB0-4D74-9150-39B5D1A7651C}"/>
    <hyperlink ref="B18" location="'1.3'!A1" display="1.3 CONTRATOS DE TRABAJO REGISTRADOS POR TIPO DE CONTRATO Y GRUPOS DE EDAD SEGÚN SEXO. COMUNIDAD DE MADRID" xr:uid="{BB0F9D3D-FBF9-41D9-B5E0-0B7C63E35206}"/>
    <hyperlink ref="B19" location="'1.4'!A1" display="1.4 CONTRATOS DE TRABAJO REGISTRADOS TEMPORALES POR GRUPO DE EDAD Y DURACIÓN DEL CONTRATO SEGÚN SEXO. COMUNIDAD DE MADRID" xr:uid="{F759F72B-61AB-4B10-9428-D864638BD0B9}"/>
    <hyperlink ref="B20" location="'1.5'!A1" display="1.5 CONTRATOS DE TRABAJO REGISTRADOS TEMPORALES POR TIPO DE CONTRATO Y DURACIÓN DEL CONTRATO SEGÚN SEXO. COMUNIDAD DE MADRID" xr:uid="{3E5D89C2-1853-4C4F-A08C-E3601016BEE2}"/>
    <hyperlink ref="B21" location="'1.6'!A1" display="1.6 CONTRATOS DE TRABAJO REGISTRADOS TEMPORALES POR SECTOR DE ACTIVIDAD ECONÓMICA Y DURACIÓN DEL CONTRATO SEGÚN SEXO. COMUNIDAD DE MADRID" xr:uid="{2F531567-4B9E-4F2B-85C5-41E5DDA955D1}"/>
    <hyperlink ref="B22" location="'1.7'!A1" display="1.7 CONTRATOS DE TRABAJO REGISTRADOS TEMPORALES POR OCUPACIÓN Y DURACIÓN DEL CONTRATO SEGÚN SEXO. COMUNIDAD DE MADRID" xr:uid="{89142C9B-94CE-4DDF-83E7-6B6FC7DACDD3}"/>
    <hyperlink ref="B23" location="'1.8'!A1" display="1.8 CONTRATOS DE TRABAJO REGISTRADOS POR TIPO DE CONTRATO Y NIVEL DE ESTUDIOS SEGÚN SEXO. COMUNIDAD DE MADRID" xr:uid="{CB2B19C1-8271-4D41-9FE6-4F1344AA3C76}"/>
    <hyperlink ref="B24" location="'1.9'!A1" display="1.9 CONTRATOS DE TRABAJO REGISTRADOS POR ACTIVIDAD ECONÓMICA Y NIVEL DE ESTUDIOS SEGÚN SEXO. COMUNIDAD DE MADRID" xr:uid="{C5E2C934-245B-4603-977F-14A85B1D2C5E}"/>
    <hyperlink ref="B25" location="'1.10'!A1" display="1.10 CONTRATOS DE TRABAJO REGISTRADOS POR GRUPO DE EDAD Y NIVEL DE ESTUDIOS SEGÚN SEXO. COMUNIDAD DE MADRID" xr:uid="{77DE98F1-7B0D-4DF4-88FF-B1E549461123}"/>
    <hyperlink ref="B26" location="'1.11'!A1" display="1.11 CONTRATOS DE TRABAJO REGISTRADOS POR ACTIVIDAD ECONÓMICA Y GRUPO DE EDAD SEGÚN SEXO. COMUNIDAD DE MADRID" xr:uid="{5658A9BB-84F5-4872-B82F-86F2AA11452F}"/>
    <hyperlink ref="B27" location="'1.12'!A1" display="1.12 CONTRATOS DE TRABAJO REGISTRADOS POR GRUPO DE EDAD Y OCUPACIÓN SEGÚN SEXO. COMUNIDAD DE MADRID" xr:uid="{C72A8CE4-B015-415C-AA1A-950F7C805B5D}"/>
    <hyperlink ref="B28" location="'1.13'!A1" display="1.13 CONTRATOS DE TRABAJO REGISTRADOS POR TIPO DE CONTRATO Y OCUPACIÓN SEGÚN SEXO. COMUNIDAD DE MADRID" xr:uid="{382C79E8-EDA4-4D40-99F7-8A24D761FF60}"/>
    <hyperlink ref="B29" location="'1.14'!A1" display="1.14 CONTRATOS DE TRABAJO REGISTRADOS POR NIVEL FORMATIVO Y OCUPACIÓN SEGÚN SEXO. COMUNIDAD DE MADRID" xr:uid="{CF9D3C78-85B9-40FE-9AE6-92DD6BBE63BD}"/>
    <hyperlink ref="B30" location="'1.15'!A1" display="1.15 CONTRATOS DE TRABAJO REGISTRADOS POR ACTIVIDAD ECONÓMICA (CNAE 2 DÍGITOS) SEGÚN SEXO. COMUNIDAD DE MADRID" xr:uid="{3F1C88E6-24F8-4F67-9487-6393542B8C26}"/>
    <hyperlink ref="B31" location="'1.16'!A1" display="1.16 CONTRATOS DE TRABAJO REGISTRADOS POR OCUPACIÓN (CNO A 2 DÍGITOS) SEGÚN SEXO. COMUNIDAD DE MADRID" xr:uid="{51FFE016-FA73-42C8-8933-FCD587006B69}"/>
    <hyperlink ref="B32" location="'1.17'!A1" display="1.17 CONTRATOS DE TRABAJO REGISTRADOS POR NACIONALIDAD Y ACTIVIDAD ECONÓMICA SEGÚN SEXO. COMUNIDAD DE MADRID" xr:uid="{9762D397-A0FC-47D3-940A-8B976F4A91C1}"/>
    <hyperlink ref="B33" location="'1.18'!A1" display="1.18 CONTRATOS DE TRABAJO REGISTRADOS POR DISCAPACIDAD Y ACTIVIDAD ECONÓMICA SEGÚN SEXO. COMUNIDAD DE MADRID" xr:uid="{E979F8BF-E68C-4710-8BF2-A9F0BC898C05}"/>
    <hyperlink ref="B44" location="'2.1'!A1" display="2.1 PRINCIPALES INDICADORES. PERSONAS CONTRATADAS" xr:uid="{E9E71060-F2DF-4452-9192-5EFD2FD09B15}"/>
    <hyperlink ref="B45" location="'2.2'!A1" display="2.2 PERSONAS CONTRATADAS POR SECTOR DE ACTIVIDAD ECONÓMICA, TIPO DE CONTRATO Y TIPO DE JORNADA, SEGÚN SEXO. COMUNIDAD DE MADRID" xr:uid="{2F5D023D-1A09-47A7-B815-F1D650DFABE5}"/>
    <hyperlink ref="B46" location="'2.3'!A1" display="2.3 PERSONAS CONTRATADAS POR TIPO DE CONTRATO Y GRUPOS DE EDAD SEGÚN SEXO. COMUNIDAD DE MADRID" xr:uid="{3F395C2D-B56A-4F36-9C2B-00D2E4E97390}"/>
    <hyperlink ref="B47" location="'2.4'!A1" display="2.4 PERSONAS CONTRATADAS TEMPORALES POR GRUPO DE EDAD Y DURACIÓN DEL CONTRATO SEGÚN SEXO. COMUNIDAD DE MADRID" xr:uid="{94EAC0DF-73A8-45DB-A48D-6BC31FA6454F}"/>
    <hyperlink ref="B48" location="'2.5'!A1" display="2.5 PERSONAS CONTRATADAS TEMPORALES POR TIPO DE CONTRATO Y DURACIÓN DEL CONTRATO SEGÚN SEXO. COMUNIDAD DE MADRID" xr:uid="{19C7633D-22FA-45C4-99B1-C6CC4E4CF036}"/>
    <hyperlink ref="B49" location="'2.6'!A1" display="2.6 PERSONAS CONTRATADAS TEMPORALES POR SECTOR DE ACTIVIDAD ECONÓMICA Y DURACIÓN DEL CONTRATO SEGÚN SEXO. COMUNIDAD DE MADRID" xr:uid="{7FE45583-1613-4735-9312-AEC7436E4521}"/>
    <hyperlink ref="B50" location="'2.7'!A1" display="2.7 PERSONAS CONTRATADAS TEMPORALES POR OCUPACIÓN Y DURACIÓN DEL CONTRATO SEGÚN SEXO. COMUNIDAD DE MADRID" xr:uid="{5101A4CA-D1F1-4112-94ED-246A74FC2D7B}"/>
    <hyperlink ref="B51" location="'2.8'!A1" display="2.8 PERSONAS CONTRATADAS POR TIPO DE CONTRATO Y NIVEL DE ESTUDIOS SEGÚN SEXO. COMUNIDAD DE MADRID" xr:uid="{8473AD38-DB50-4F8A-8B1B-4F0B1A04F5A7}"/>
    <hyperlink ref="B52" location="'2.9'!A1" display="2.9 PERSONAS CONTRATADAS POR ACTIVIDAD ECONÓMICA Y NIVEL DE ESTUDIOS SEGÚN SEXO. COMUNIDAD DE MADRID" xr:uid="{C38B4DEE-898E-4330-988B-B3D1AA06160D}"/>
    <hyperlink ref="B53" location="'2.10'!A1" display="2.10 PERSONAS CONTRATADAS POR GRUPO DE EDAD Y NIVEL DE ESTUDIOS SEGÚN SEXO. COMUNIDAD DE MADRID" xr:uid="{74B26A7F-4AF5-45E2-A126-6D3ACB7D4E46}"/>
    <hyperlink ref="B54" location="'2.11'!A1" display="2.11 PERSONAS CONTRATADAS POR ACTIVIDAD ECONÓMICA Y GRUPO DE EDAD SEGÚN SEXO. COMUNIDAD DE MADRID" xr:uid="{2B4520CF-5A9D-4AA8-91DA-93C2AAD1950F}"/>
    <hyperlink ref="B55" location="'2.12'!A1" display="2.12 PERSONAS CONTRATADAS POR GRUPO DE EDAD Y OCUPACIÓN SEGÚN SEXO. COMUNIDAD DE MADRID" xr:uid="{4588C018-6DD1-4F32-8A1A-7760AB3A7CD0}"/>
    <hyperlink ref="B56" location="'2.13'!A1" display="2.13 PERSONAS CONTRATADAS POR TIPO DE CONTRATO Y OCUPACIÓN SEGÚN SEXO. COMUNIDAD DE MADRID" xr:uid="{BA149221-2B79-4044-AB95-9C8A4CE7B6F7}"/>
    <hyperlink ref="B57" location="'2.14'!A1" display="2.14 PERSONAS CONTRATADAS POR NIVEL FORMATIVO Y OCUPACIÓN SEGÚN SEXO. COMUNIDAD DE MADRID" xr:uid="{974F7F6C-3E40-4787-820F-18227624807C}"/>
    <hyperlink ref="B58" location="'2.15'!A1" display="2.15 PERSONAS CONTRATADAS POR ACTIVIDAD ECONÓMICA (CNAE 2 DÍGITOS) SEGÚN SEXO. COMUNIDAD DE MADRID" xr:uid="{726CF814-3C59-4F3D-A5A4-7FA29ACBDE1D}"/>
    <hyperlink ref="B59" location="'2.16'!A1" display="2.16 PERSONAS CONTRATADAS POR OCUPACIÓN (CNO A 2 DÍGITOS) SEGÚN SEXO. COMUNIDAD DE MADRID" xr:uid="{1F7440C1-E8B1-4C91-A5E7-3B22F29C109E}"/>
    <hyperlink ref="B60" location="'2.17'!A1" display="2.17 PERSONAS CONTRATADAS POR NACIONALIDAD Y ACTIVIDAD ECONÓMICA SEGÚN SEXO. COMUNIDAD DE MADRID" xr:uid="{E2D00DE8-324C-49CE-B9EC-694D051A68F9}"/>
    <hyperlink ref="B61" location="'2.18'!A1" display="2.18 PERSONAS CONTRATADAS POR DISCAPACIDAD Y ACTIVIDAD ECONÓMICA SEGÚN SEXO. COMUNIDAD DE MADRID" xr:uid="{6E29FA65-38CD-4757-8C9A-C88A571BC0B4}"/>
    <hyperlink ref="B65:C65" location="'3.1'!A1" display="3.1 SERIES: CONTRATOS DE TRABAJO. COMUNIDAD DE MADRID Y ESPAÑA" xr:uid="{9C7C64A5-544E-4665-88DE-C6ED14283168}"/>
    <hyperlink ref="B66:C66" location="'3.2'!A1" display="3.2 SERIES: CONTRATOS DE TRABAJO INDEFINIDOS. COMUNIDAD DE MADRID Y ESPAÑA" xr:uid="{D41FF13D-8A67-4019-A20D-8BE5C94F0CEC}"/>
    <hyperlink ref="B67:C67" location="'3.3'!A1" display="3.3 SERIES: CONTRATOS DE TRABAJO TEMPORALES. COMUNIDAD DE MADRID Y ESPAÑA" xr:uid="{CF116CDB-3312-4FD7-9419-CDAEBD46DD5C}"/>
    <hyperlink ref="B68:C68" location="'3.4'!A1" display="3.4 SERIES: CONTRATOS DE TRABAJO. MUJERES. COMUNIDAD DE MADRID Y ESPAÑA" xr:uid="{E9890368-DC08-4CC9-A5C4-2A19E976F888}"/>
    <hyperlink ref="B69:C69" location="'3.5'!A1" display="3.5 SERIES: CONTRATOS DE TRABAJO. HOMBRES. COMUNIDAD DE MADRID Y ESPAÑA" xr:uid="{6B52688D-0A17-4A5B-8C59-29157299EAEF}"/>
    <hyperlink ref="B70:C70" location="'3.6'!A1" display="3.6 SERIES: CONTRATOS DE TRABAJO INDEFINIDOS. MUJERES. COMUNIDAD DE MADRID Y ESPAÑA" xr:uid="{F7D3F0E6-06A0-4A2B-84B0-C0FA28DD8076}"/>
    <hyperlink ref="B71:C71" location="'3.7'!A1" display="3.7 SERIES: CONTRATOS DE TRABAJO INDEFINIDOS. HOMBRES. COMUNIDAD DE MADRID Y ESPAÑA" xr:uid="{AC33442A-5309-4976-BB63-3F20CF5AD435}"/>
    <hyperlink ref="B72" location="'3.8'!A1" display="3.8 SERIES: CONTRATOS DE TRABAJO TEMPORALES. MUJERES. COMUNIDAD DE MADRID Y ESPAÑA" xr:uid="{7662D525-4DBE-4A86-BFE3-56E631B7CF09}"/>
    <hyperlink ref="B73" location="'3.9'!A1" display="3.9 SERIES: CONTRATOS DE TRABAJO TEMPORALES. HOMBRES. COMUNIDAD DE MADRID Y ESPAÑA" xr:uid="{F05CB36B-CBC9-4A8F-BB43-FEFD7EA47909}"/>
    <hyperlink ref="B34" location="'1.19'!A1" display="1.19 CONTRATOS DE TRABAJO REGISTRADOS POR TIPO DE CONTRATO SEGÚN SEXO. COMUNIDAD DE MADRID" xr:uid="{A895D955-D846-41EA-A634-23D58CDF2AF3}"/>
    <hyperlink ref="B35" location="'1.20'!A1" display="1.20 CONTRATOS DE TRABAJO REGISTRADOS POR TIPO DE CONTRATO SEGÚN NIVEL DE ESTUDIOS. COMUNIDAD DE MADRID" xr:uid="{83C330AA-DCBF-4CE3-B60B-D93C5CA29DF0}"/>
    <hyperlink ref="B36" location="'1.21'!A1" display="1.21 CONTRATOS DE TRABAJO REGISTRADOS POR TIPO DE CONTRATO SEGÚN GRUPO DE EDAD Y SEXO. COMUNIDAD DE MADRID" xr:uid="{3884C67A-15B3-4096-B8BF-3D3747C5EC3F}"/>
    <hyperlink ref="B37" location="'1.22'!A1" display="1.22 CONTRATOS DE TRABAJO TEMPORALES POR TIPO DE CONTRATO SEGÚN DURACIÓN DEL CONTRATO. COMUNIDAD DE MADRID" xr:uid="{D23E6EBA-D2A6-4213-9832-2C943798BC7E}"/>
    <hyperlink ref="B38" location="'1.23'!A1" display="1.23 CONTRATOS DE TRABAJO REGISTRADOS POR TIPO DE CONTRATO SEGÚN OCUPACIÓN. COMUNIDAD DE MADRID" xr:uid="{568FF0B7-7FFB-4932-934A-FE8A9C4F9271}"/>
    <hyperlink ref="B39" location="'1.24'!A1" display="1.24 CONTRATOS DE TRABAJO REGISTRADOS POR TIPO DE CONTRATO SEGÚN ACTIVIDAD ECONÓMICA (CNAE 2 DÍGITOS). COMUNIDAD DE MADRID" xr:uid="{C3510E38-6996-4AD0-9706-F312A6A494FF}"/>
    <hyperlink ref="B40" location="'1.25'!A1" display="1.25 CONTRATOS DE TRABAJO POR COMUNIDADES AUTÓNOMAS Y SEXO" xr:uid="{3D662C8A-0906-4A3D-89CB-40E32FD781E3}"/>
    <hyperlink ref="B10" location="'NOTAS METODOLÓGICAS'!A1" display=" NOTAS METODOLÓGICAS" xr:uid="{DF776081-8195-449F-BBAF-5090EE354844}"/>
  </hyperlinks>
  <pageMargins left="0.51181102362204722" right="0.5118110236220472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68774-831E-4574-AA36-DFBEA5BF9AA7}">
  <sheetPr codeName="Hoja16"/>
  <dimension ref="A1:P53"/>
  <sheetViews>
    <sheetView zoomScaleNormal="100" zoomScaleSheetLayoutView="100" workbookViewId="0"/>
  </sheetViews>
  <sheetFormatPr baseColWidth="10" defaultColWidth="9.140625" defaultRowHeight="15"/>
  <cols>
    <col min="1" max="1" width="34.28515625" style="105" customWidth="1"/>
    <col min="2" max="2" width="6.42578125" style="105" customWidth="1"/>
    <col min="3" max="3" width="6.28515625" style="105" customWidth="1"/>
    <col min="4" max="4" width="4.5703125" style="105" customWidth="1"/>
    <col min="5" max="5" width="6.85546875" style="105" customWidth="1"/>
    <col min="6" max="6" width="4.5703125" style="105" customWidth="1"/>
    <col min="7" max="7" width="6.5703125" style="105" customWidth="1"/>
    <col min="8" max="8" width="6.42578125" style="105" customWidth="1"/>
    <col min="9" max="9" width="4.7109375" style="105" customWidth="1"/>
    <col min="10" max="10" width="6.5703125" style="105" customWidth="1"/>
    <col min="11" max="11" width="4.85546875" style="105" customWidth="1"/>
    <col min="12" max="12" width="6.42578125" style="105" customWidth="1"/>
    <col min="13" max="13" width="6.140625" style="105" customWidth="1"/>
    <col min="14" max="14" width="4.7109375" style="105" customWidth="1"/>
    <col min="15" max="15" width="6.42578125" style="105" customWidth="1"/>
    <col min="16" max="16" width="5" style="105" customWidth="1"/>
    <col min="17" max="240" width="9.140625" style="105"/>
    <col min="241" max="241" width="0.42578125" style="105" customWidth="1"/>
    <col min="242" max="242" width="12.140625" style="105" customWidth="1"/>
    <col min="243" max="243" width="9.85546875" style="105" customWidth="1"/>
    <col min="244" max="245" width="10" style="105" customWidth="1"/>
    <col min="246" max="251" width="9.28515625" style="105" customWidth="1"/>
    <col min="252" max="496" width="9.140625" style="105"/>
    <col min="497" max="497" width="0.42578125" style="105" customWidth="1"/>
    <col min="498" max="498" width="12.140625" style="105" customWidth="1"/>
    <col min="499" max="499" width="9.85546875" style="105" customWidth="1"/>
    <col min="500" max="501" width="10" style="105" customWidth="1"/>
    <col min="502" max="507" width="9.28515625" style="105" customWidth="1"/>
    <col min="508" max="752" width="9.140625" style="105"/>
    <col min="753" max="753" width="0.42578125" style="105" customWidth="1"/>
    <col min="754" max="754" width="12.140625" style="105" customWidth="1"/>
    <col min="755" max="755" width="9.85546875" style="105" customWidth="1"/>
    <col min="756" max="757" width="10" style="105" customWidth="1"/>
    <col min="758" max="763" width="9.28515625" style="105" customWidth="1"/>
    <col min="764" max="1008" width="9.140625" style="105"/>
    <col min="1009" max="1009" width="0.42578125" style="105" customWidth="1"/>
    <col min="1010" max="1010" width="12.140625" style="105" customWidth="1"/>
    <col min="1011" max="1011" width="9.85546875" style="105" customWidth="1"/>
    <col min="1012" max="1013" width="10" style="105" customWidth="1"/>
    <col min="1014" max="1019" width="9.28515625" style="105" customWidth="1"/>
    <col min="1020" max="1264" width="9.140625" style="105"/>
    <col min="1265" max="1265" width="0.42578125" style="105" customWidth="1"/>
    <col min="1266" max="1266" width="12.140625" style="105" customWidth="1"/>
    <col min="1267" max="1267" width="9.85546875" style="105" customWidth="1"/>
    <col min="1268" max="1269" width="10" style="105" customWidth="1"/>
    <col min="1270" max="1275" width="9.28515625" style="105" customWidth="1"/>
    <col min="1276" max="1520" width="9.140625" style="105"/>
    <col min="1521" max="1521" width="0.42578125" style="105" customWidth="1"/>
    <col min="1522" max="1522" width="12.140625" style="105" customWidth="1"/>
    <col min="1523" max="1523" width="9.85546875" style="105" customWidth="1"/>
    <col min="1524" max="1525" width="10" style="105" customWidth="1"/>
    <col min="1526" max="1531" width="9.28515625" style="105" customWidth="1"/>
    <col min="1532" max="1776" width="9.140625" style="105"/>
    <col min="1777" max="1777" width="0.42578125" style="105" customWidth="1"/>
    <col min="1778" max="1778" width="12.140625" style="105" customWidth="1"/>
    <col min="1779" max="1779" width="9.85546875" style="105" customWidth="1"/>
    <col min="1780" max="1781" width="10" style="105" customWidth="1"/>
    <col min="1782" max="1787" width="9.28515625" style="105" customWidth="1"/>
    <col min="1788" max="2032" width="9.140625" style="105"/>
    <col min="2033" max="2033" width="0.42578125" style="105" customWidth="1"/>
    <col min="2034" max="2034" width="12.140625" style="105" customWidth="1"/>
    <col min="2035" max="2035" width="9.85546875" style="105" customWidth="1"/>
    <col min="2036" max="2037" width="10" style="105" customWidth="1"/>
    <col min="2038" max="2043" width="9.28515625" style="105" customWidth="1"/>
    <col min="2044" max="2288" width="9.140625" style="105"/>
    <col min="2289" max="2289" width="0.42578125" style="105" customWidth="1"/>
    <col min="2290" max="2290" width="12.140625" style="105" customWidth="1"/>
    <col min="2291" max="2291" width="9.85546875" style="105" customWidth="1"/>
    <col min="2292" max="2293" width="10" style="105" customWidth="1"/>
    <col min="2294" max="2299" width="9.28515625" style="105" customWidth="1"/>
    <col min="2300" max="2544" width="9.140625" style="105"/>
    <col min="2545" max="2545" width="0.42578125" style="105" customWidth="1"/>
    <col min="2546" max="2546" width="12.140625" style="105" customWidth="1"/>
    <col min="2547" max="2547" width="9.85546875" style="105" customWidth="1"/>
    <col min="2548" max="2549" width="10" style="105" customWidth="1"/>
    <col min="2550" max="2555" width="9.28515625" style="105" customWidth="1"/>
    <col min="2556" max="2800" width="9.140625" style="105"/>
    <col min="2801" max="2801" width="0.42578125" style="105" customWidth="1"/>
    <col min="2802" max="2802" width="12.140625" style="105" customWidth="1"/>
    <col min="2803" max="2803" width="9.85546875" style="105" customWidth="1"/>
    <col min="2804" max="2805" width="10" style="105" customWidth="1"/>
    <col min="2806" max="2811" width="9.28515625" style="105" customWidth="1"/>
    <col min="2812" max="3056" width="9.140625" style="105"/>
    <col min="3057" max="3057" width="0.42578125" style="105" customWidth="1"/>
    <col min="3058" max="3058" width="12.140625" style="105" customWidth="1"/>
    <col min="3059" max="3059" width="9.85546875" style="105" customWidth="1"/>
    <col min="3060" max="3061" width="10" style="105" customWidth="1"/>
    <col min="3062" max="3067" width="9.28515625" style="105" customWidth="1"/>
    <col min="3068" max="3312" width="9.140625" style="105"/>
    <col min="3313" max="3313" width="0.42578125" style="105" customWidth="1"/>
    <col min="3314" max="3314" width="12.140625" style="105" customWidth="1"/>
    <col min="3315" max="3315" width="9.85546875" style="105" customWidth="1"/>
    <col min="3316" max="3317" width="10" style="105" customWidth="1"/>
    <col min="3318" max="3323" width="9.28515625" style="105" customWidth="1"/>
    <col min="3324" max="3568" width="9.140625" style="105"/>
    <col min="3569" max="3569" width="0.42578125" style="105" customWidth="1"/>
    <col min="3570" max="3570" width="12.140625" style="105" customWidth="1"/>
    <col min="3571" max="3571" width="9.85546875" style="105" customWidth="1"/>
    <col min="3572" max="3573" width="10" style="105" customWidth="1"/>
    <col min="3574" max="3579" width="9.28515625" style="105" customWidth="1"/>
    <col min="3580" max="3824" width="9.140625" style="105"/>
    <col min="3825" max="3825" width="0.42578125" style="105" customWidth="1"/>
    <col min="3826" max="3826" width="12.140625" style="105" customWidth="1"/>
    <col min="3827" max="3827" width="9.85546875" style="105" customWidth="1"/>
    <col min="3828" max="3829" width="10" style="105" customWidth="1"/>
    <col min="3830" max="3835" width="9.28515625" style="105" customWidth="1"/>
    <col min="3836" max="4080" width="9.140625" style="105"/>
    <col min="4081" max="4081" width="0.42578125" style="105" customWidth="1"/>
    <col min="4082" max="4082" width="12.140625" style="105" customWidth="1"/>
    <col min="4083" max="4083" width="9.85546875" style="105" customWidth="1"/>
    <col min="4084" max="4085" width="10" style="105" customWidth="1"/>
    <col min="4086" max="4091" width="9.28515625" style="105" customWidth="1"/>
    <col min="4092" max="4336" width="9.140625" style="105"/>
    <col min="4337" max="4337" width="0.42578125" style="105" customWidth="1"/>
    <col min="4338" max="4338" width="12.140625" style="105" customWidth="1"/>
    <col min="4339" max="4339" width="9.85546875" style="105" customWidth="1"/>
    <col min="4340" max="4341" width="10" style="105" customWidth="1"/>
    <col min="4342" max="4347" width="9.28515625" style="105" customWidth="1"/>
    <col min="4348" max="4592" width="9.140625" style="105"/>
    <col min="4593" max="4593" width="0.42578125" style="105" customWidth="1"/>
    <col min="4594" max="4594" width="12.140625" style="105" customWidth="1"/>
    <col min="4595" max="4595" width="9.85546875" style="105" customWidth="1"/>
    <col min="4596" max="4597" width="10" style="105" customWidth="1"/>
    <col min="4598" max="4603" width="9.28515625" style="105" customWidth="1"/>
    <col min="4604" max="4848" width="9.140625" style="105"/>
    <col min="4849" max="4849" width="0.42578125" style="105" customWidth="1"/>
    <col min="4850" max="4850" width="12.140625" style="105" customWidth="1"/>
    <col min="4851" max="4851" width="9.85546875" style="105" customWidth="1"/>
    <col min="4852" max="4853" width="10" style="105" customWidth="1"/>
    <col min="4854" max="4859" width="9.28515625" style="105" customWidth="1"/>
    <col min="4860" max="5104" width="9.140625" style="105"/>
    <col min="5105" max="5105" width="0.42578125" style="105" customWidth="1"/>
    <col min="5106" max="5106" width="12.140625" style="105" customWidth="1"/>
    <col min="5107" max="5107" width="9.85546875" style="105" customWidth="1"/>
    <col min="5108" max="5109" width="10" style="105" customWidth="1"/>
    <col min="5110" max="5115" width="9.28515625" style="105" customWidth="1"/>
    <col min="5116" max="5360" width="9.140625" style="105"/>
    <col min="5361" max="5361" width="0.42578125" style="105" customWidth="1"/>
    <col min="5362" max="5362" width="12.140625" style="105" customWidth="1"/>
    <col min="5363" max="5363" width="9.85546875" style="105" customWidth="1"/>
    <col min="5364" max="5365" width="10" style="105" customWidth="1"/>
    <col min="5366" max="5371" width="9.28515625" style="105" customWidth="1"/>
    <col min="5372" max="5616" width="9.140625" style="105"/>
    <col min="5617" max="5617" width="0.42578125" style="105" customWidth="1"/>
    <col min="5618" max="5618" width="12.140625" style="105" customWidth="1"/>
    <col min="5619" max="5619" width="9.85546875" style="105" customWidth="1"/>
    <col min="5620" max="5621" width="10" style="105" customWidth="1"/>
    <col min="5622" max="5627" width="9.28515625" style="105" customWidth="1"/>
    <col min="5628" max="5872" width="9.140625" style="105"/>
    <col min="5873" max="5873" width="0.42578125" style="105" customWidth="1"/>
    <col min="5874" max="5874" width="12.140625" style="105" customWidth="1"/>
    <col min="5875" max="5875" width="9.85546875" style="105" customWidth="1"/>
    <col min="5876" max="5877" width="10" style="105" customWidth="1"/>
    <col min="5878" max="5883" width="9.28515625" style="105" customWidth="1"/>
    <col min="5884" max="6128" width="9.140625" style="105"/>
    <col min="6129" max="6129" width="0.42578125" style="105" customWidth="1"/>
    <col min="6130" max="6130" width="12.140625" style="105" customWidth="1"/>
    <col min="6131" max="6131" width="9.85546875" style="105" customWidth="1"/>
    <col min="6132" max="6133" width="10" style="105" customWidth="1"/>
    <col min="6134" max="6139" width="9.28515625" style="105" customWidth="1"/>
    <col min="6140" max="6384" width="9.140625" style="105"/>
    <col min="6385" max="6385" width="0.42578125" style="105" customWidth="1"/>
    <col min="6386" max="6386" width="12.140625" style="105" customWidth="1"/>
    <col min="6387" max="6387" width="9.85546875" style="105" customWidth="1"/>
    <col min="6388" max="6389" width="10" style="105" customWidth="1"/>
    <col min="6390" max="6395" width="9.28515625" style="105" customWidth="1"/>
    <col min="6396" max="6640" width="9.140625" style="105"/>
    <col min="6641" max="6641" width="0.42578125" style="105" customWidth="1"/>
    <col min="6642" max="6642" width="12.140625" style="105" customWidth="1"/>
    <col min="6643" max="6643" width="9.85546875" style="105" customWidth="1"/>
    <col min="6644" max="6645" width="10" style="105" customWidth="1"/>
    <col min="6646" max="6651" width="9.28515625" style="105" customWidth="1"/>
    <col min="6652" max="6896" width="9.140625" style="105"/>
    <col min="6897" max="6897" width="0.42578125" style="105" customWidth="1"/>
    <col min="6898" max="6898" width="12.140625" style="105" customWidth="1"/>
    <col min="6899" max="6899" width="9.85546875" style="105" customWidth="1"/>
    <col min="6900" max="6901" width="10" style="105" customWidth="1"/>
    <col min="6902" max="6907" width="9.28515625" style="105" customWidth="1"/>
    <col min="6908" max="7152" width="9.140625" style="105"/>
    <col min="7153" max="7153" width="0.42578125" style="105" customWidth="1"/>
    <col min="7154" max="7154" width="12.140625" style="105" customWidth="1"/>
    <col min="7155" max="7155" width="9.85546875" style="105" customWidth="1"/>
    <col min="7156" max="7157" width="10" style="105" customWidth="1"/>
    <col min="7158" max="7163" width="9.28515625" style="105" customWidth="1"/>
    <col min="7164" max="7408" width="9.140625" style="105"/>
    <col min="7409" max="7409" width="0.42578125" style="105" customWidth="1"/>
    <col min="7410" max="7410" width="12.140625" style="105" customWidth="1"/>
    <col min="7411" max="7411" width="9.85546875" style="105" customWidth="1"/>
    <col min="7412" max="7413" width="10" style="105" customWidth="1"/>
    <col min="7414" max="7419" width="9.28515625" style="105" customWidth="1"/>
    <col min="7420" max="7664" width="9.140625" style="105"/>
    <col min="7665" max="7665" width="0.42578125" style="105" customWidth="1"/>
    <col min="7666" max="7666" width="12.140625" style="105" customWidth="1"/>
    <col min="7667" max="7667" width="9.85546875" style="105" customWidth="1"/>
    <col min="7668" max="7669" width="10" style="105" customWidth="1"/>
    <col min="7670" max="7675" width="9.28515625" style="105" customWidth="1"/>
    <col min="7676" max="7920" width="9.140625" style="105"/>
    <col min="7921" max="7921" width="0.42578125" style="105" customWidth="1"/>
    <col min="7922" max="7922" width="12.140625" style="105" customWidth="1"/>
    <col min="7923" max="7923" width="9.85546875" style="105" customWidth="1"/>
    <col min="7924" max="7925" width="10" style="105" customWidth="1"/>
    <col min="7926" max="7931" width="9.28515625" style="105" customWidth="1"/>
    <col min="7932" max="8176" width="9.140625" style="105"/>
    <col min="8177" max="8177" width="0.42578125" style="105" customWidth="1"/>
    <col min="8178" max="8178" width="12.140625" style="105" customWidth="1"/>
    <col min="8179" max="8179" width="9.85546875" style="105" customWidth="1"/>
    <col min="8180" max="8181" width="10" style="105" customWidth="1"/>
    <col min="8182" max="8187" width="9.28515625" style="105" customWidth="1"/>
    <col min="8188" max="8432" width="9.140625" style="105"/>
    <col min="8433" max="8433" width="0.42578125" style="105" customWidth="1"/>
    <col min="8434" max="8434" width="12.140625" style="105" customWidth="1"/>
    <col min="8435" max="8435" width="9.85546875" style="105" customWidth="1"/>
    <col min="8436" max="8437" width="10" style="105" customWidth="1"/>
    <col min="8438" max="8443" width="9.28515625" style="105" customWidth="1"/>
    <col min="8444" max="8688" width="9.140625" style="105"/>
    <col min="8689" max="8689" width="0.42578125" style="105" customWidth="1"/>
    <col min="8690" max="8690" width="12.140625" style="105" customWidth="1"/>
    <col min="8691" max="8691" width="9.85546875" style="105" customWidth="1"/>
    <col min="8692" max="8693" width="10" style="105" customWidth="1"/>
    <col min="8694" max="8699" width="9.28515625" style="105" customWidth="1"/>
    <col min="8700" max="8944" width="9.140625" style="105"/>
    <col min="8945" max="8945" width="0.42578125" style="105" customWidth="1"/>
    <col min="8946" max="8946" width="12.140625" style="105" customWidth="1"/>
    <col min="8947" max="8947" width="9.85546875" style="105" customWidth="1"/>
    <col min="8948" max="8949" width="10" style="105" customWidth="1"/>
    <col min="8950" max="8955" width="9.28515625" style="105" customWidth="1"/>
    <col min="8956" max="9200" width="9.140625" style="105"/>
    <col min="9201" max="9201" width="0.42578125" style="105" customWidth="1"/>
    <col min="9202" max="9202" width="12.140625" style="105" customWidth="1"/>
    <col min="9203" max="9203" width="9.85546875" style="105" customWidth="1"/>
    <col min="9204" max="9205" width="10" style="105" customWidth="1"/>
    <col min="9206" max="9211" width="9.28515625" style="105" customWidth="1"/>
    <col min="9212" max="9456" width="9.140625" style="105"/>
    <col min="9457" max="9457" width="0.42578125" style="105" customWidth="1"/>
    <col min="9458" max="9458" width="12.140625" style="105" customWidth="1"/>
    <col min="9459" max="9459" width="9.85546875" style="105" customWidth="1"/>
    <col min="9460" max="9461" width="10" style="105" customWidth="1"/>
    <col min="9462" max="9467" width="9.28515625" style="105" customWidth="1"/>
    <col min="9468" max="9712" width="9.140625" style="105"/>
    <col min="9713" max="9713" width="0.42578125" style="105" customWidth="1"/>
    <col min="9714" max="9714" width="12.140625" style="105" customWidth="1"/>
    <col min="9715" max="9715" width="9.85546875" style="105" customWidth="1"/>
    <col min="9716" max="9717" width="10" style="105" customWidth="1"/>
    <col min="9718" max="9723" width="9.28515625" style="105" customWidth="1"/>
    <col min="9724" max="9968" width="9.140625" style="105"/>
    <col min="9969" max="9969" width="0.42578125" style="105" customWidth="1"/>
    <col min="9970" max="9970" width="12.140625" style="105" customWidth="1"/>
    <col min="9971" max="9971" width="9.85546875" style="105" customWidth="1"/>
    <col min="9972" max="9973" width="10" style="105" customWidth="1"/>
    <col min="9974" max="9979" width="9.28515625" style="105" customWidth="1"/>
    <col min="9980" max="10224" width="9.140625" style="105"/>
    <col min="10225" max="10225" width="0.42578125" style="105" customWidth="1"/>
    <col min="10226" max="10226" width="12.140625" style="105" customWidth="1"/>
    <col min="10227" max="10227" width="9.85546875" style="105" customWidth="1"/>
    <col min="10228" max="10229" width="10" style="105" customWidth="1"/>
    <col min="10230" max="10235" width="9.28515625" style="105" customWidth="1"/>
    <col min="10236" max="10480" width="9.140625" style="105"/>
    <col min="10481" max="10481" width="0.42578125" style="105" customWidth="1"/>
    <col min="10482" max="10482" width="12.140625" style="105" customWidth="1"/>
    <col min="10483" max="10483" width="9.85546875" style="105" customWidth="1"/>
    <col min="10484" max="10485" width="10" style="105" customWidth="1"/>
    <col min="10486" max="10491" width="9.28515625" style="105" customWidth="1"/>
    <col min="10492" max="10736" width="9.140625" style="105"/>
    <col min="10737" max="10737" width="0.42578125" style="105" customWidth="1"/>
    <col min="10738" max="10738" width="12.140625" style="105" customWidth="1"/>
    <col min="10739" max="10739" width="9.85546875" style="105" customWidth="1"/>
    <col min="10740" max="10741" width="10" style="105" customWidth="1"/>
    <col min="10742" max="10747" width="9.28515625" style="105" customWidth="1"/>
    <col min="10748" max="10992" width="9.140625" style="105"/>
    <col min="10993" max="10993" width="0.42578125" style="105" customWidth="1"/>
    <col min="10994" max="10994" width="12.140625" style="105" customWidth="1"/>
    <col min="10995" max="10995" width="9.85546875" style="105" customWidth="1"/>
    <col min="10996" max="10997" width="10" style="105" customWidth="1"/>
    <col min="10998" max="11003" width="9.28515625" style="105" customWidth="1"/>
    <col min="11004" max="11248" width="9.140625" style="105"/>
    <col min="11249" max="11249" width="0.42578125" style="105" customWidth="1"/>
    <col min="11250" max="11250" width="12.140625" style="105" customWidth="1"/>
    <col min="11251" max="11251" width="9.85546875" style="105" customWidth="1"/>
    <col min="11252" max="11253" width="10" style="105" customWidth="1"/>
    <col min="11254" max="11259" width="9.28515625" style="105" customWidth="1"/>
    <col min="11260" max="11504" width="9.140625" style="105"/>
    <col min="11505" max="11505" width="0.42578125" style="105" customWidth="1"/>
    <col min="11506" max="11506" width="12.140625" style="105" customWidth="1"/>
    <col min="11507" max="11507" width="9.85546875" style="105" customWidth="1"/>
    <col min="11508" max="11509" width="10" style="105" customWidth="1"/>
    <col min="11510" max="11515" width="9.28515625" style="105" customWidth="1"/>
    <col min="11516" max="11760" width="9.140625" style="105"/>
    <col min="11761" max="11761" width="0.42578125" style="105" customWidth="1"/>
    <col min="11762" max="11762" width="12.140625" style="105" customWidth="1"/>
    <col min="11763" max="11763" width="9.85546875" style="105" customWidth="1"/>
    <col min="11764" max="11765" width="10" style="105" customWidth="1"/>
    <col min="11766" max="11771" width="9.28515625" style="105" customWidth="1"/>
    <col min="11772" max="12016" width="9.140625" style="105"/>
    <col min="12017" max="12017" width="0.42578125" style="105" customWidth="1"/>
    <col min="12018" max="12018" width="12.140625" style="105" customWidth="1"/>
    <col min="12019" max="12019" width="9.85546875" style="105" customWidth="1"/>
    <col min="12020" max="12021" width="10" style="105" customWidth="1"/>
    <col min="12022" max="12027" width="9.28515625" style="105" customWidth="1"/>
    <col min="12028" max="12272" width="9.140625" style="105"/>
    <col min="12273" max="12273" width="0.42578125" style="105" customWidth="1"/>
    <col min="12274" max="12274" width="12.140625" style="105" customWidth="1"/>
    <col min="12275" max="12275" width="9.85546875" style="105" customWidth="1"/>
    <col min="12276" max="12277" width="10" style="105" customWidth="1"/>
    <col min="12278" max="12283" width="9.28515625" style="105" customWidth="1"/>
    <col min="12284" max="12528" width="9.140625" style="105"/>
    <col min="12529" max="12529" width="0.42578125" style="105" customWidth="1"/>
    <col min="12530" max="12530" width="12.140625" style="105" customWidth="1"/>
    <col min="12531" max="12531" width="9.85546875" style="105" customWidth="1"/>
    <col min="12532" max="12533" width="10" style="105" customWidth="1"/>
    <col min="12534" max="12539" width="9.28515625" style="105" customWidth="1"/>
    <col min="12540" max="12784" width="9.140625" style="105"/>
    <col min="12785" max="12785" width="0.42578125" style="105" customWidth="1"/>
    <col min="12786" max="12786" width="12.140625" style="105" customWidth="1"/>
    <col min="12787" max="12787" width="9.85546875" style="105" customWidth="1"/>
    <col min="12788" max="12789" width="10" style="105" customWidth="1"/>
    <col min="12790" max="12795" width="9.28515625" style="105" customWidth="1"/>
    <col min="12796" max="13040" width="9.140625" style="105"/>
    <col min="13041" max="13041" width="0.42578125" style="105" customWidth="1"/>
    <col min="13042" max="13042" width="12.140625" style="105" customWidth="1"/>
    <col min="13043" max="13043" width="9.85546875" style="105" customWidth="1"/>
    <col min="13044" max="13045" width="10" style="105" customWidth="1"/>
    <col min="13046" max="13051" width="9.28515625" style="105" customWidth="1"/>
    <col min="13052" max="13296" width="9.140625" style="105"/>
    <col min="13297" max="13297" width="0.42578125" style="105" customWidth="1"/>
    <col min="13298" max="13298" width="12.140625" style="105" customWidth="1"/>
    <col min="13299" max="13299" width="9.85546875" style="105" customWidth="1"/>
    <col min="13300" max="13301" width="10" style="105" customWidth="1"/>
    <col min="13302" max="13307" width="9.28515625" style="105" customWidth="1"/>
    <col min="13308" max="13552" width="9.140625" style="105"/>
    <col min="13553" max="13553" width="0.42578125" style="105" customWidth="1"/>
    <col min="13554" max="13554" width="12.140625" style="105" customWidth="1"/>
    <col min="13555" max="13555" width="9.85546875" style="105" customWidth="1"/>
    <col min="13556" max="13557" width="10" style="105" customWidth="1"/>
    <col min="13558" max="13563" width="9.28515625" style="105" customWidth="1"/>
    <col min="13564" max="13808" width="9.140625" style="105"/>
    <col min="13809" max="13809" width="0.42578125" style="105" customWidth="1"/>
    <col min="13810" max="13810" width="12.140625" style="105" customWidth="1"/>
    <col min="13811" max="13811" width="9.85546875" style="105" customWidth="1"/>
    <col min="13812" max="13813" width="10" style="105" customWidth="1"/>
    <col min="13814" max="13819" width="9.28515625" style="105" customWidth="1"/>
    <col min="13820" max="14064" width="9.140625" style="105"/>
    <col min="14065" max="14065" width="0.42578125" style="105" customWidth="1"/>
    <col min="14066" max="14066" width="12.140625" style="105" customWidth="1"/>
    <col min="14067" max="14067" width="9.85546875" style="105" customWidth="1"/>
    <col min="14068" max="14069" width="10" style="105" customWidth="1"/>
    <col min="14070" max="14075" width="9.28515625" style="105" customWidth="1"/>
    <col min="14076" max="14320" width="9.140625" style="105"/>
    <col min="14321" max="14321" width="0.42578125" style="105" customWidth="1"/>
    <col min="14322" max="14322" width="12.140625" style="105" customWidth="1"/>
    <col min="14323" max="14323" width="9.85546875" style="105" customWidth="1"/>
    <col min="14324" max="14325" width="10" style="105" customWidth="1"/>
    <col min="14326" max="14331" width="9.28515625" style="105" customWidth="1"/>
    <col min="14332" max="14576" width="9.140625" style="105"/>
    <col min="14577" max="14577" width="0.42578125" style="105" customWidth="1"/>
    <col min="14578" max="14578" width="12.140625" style="105" customWidth="1"/>
    <col min="14579" max="14579" width="9.85546875" style="105" customWidth="1"/>
    <col min="14580" max="14581" width="10" style="105" customWidth="1"/>
    <col min="14582" max="14587" width="9.28515625" style="105" customWidth="1"/>
    <col min="14588" max="14832" width="9.140625" style="105"/>
    <col min="14833" max="14833" width="0.42578125" style="105" customWidth="1"/>
    <col min="14834" max="14834" width="12.140625" style="105" customWidth="1"/>
    <col min="14835" max="14835" width="9.85546875" style="105" customWidth="1"/>
    <col min="14836" max="14837" width="10" style="105" customWidth="1"/>
    <col min="14838" max="14843" width="9.28515625" style="105" customWidth="1"/>
    <col min="14844" max="15088" width="9.140625" style="105"/>
    <col min="15089" max="15089" width="0.42578125" style="105" customWidth="1"/>
    <col min="15090" max="15090" width="12.140625" style="105" customWidth="1"/>
    <col min="15091" max="15091" width="9.85546875" style="105" customWidth="1"/>
    <col min="15092" max="15093" width="10" style="105" customWidth="1"/>
    <col min="15094" max="15099" width="9.28515625" style="105" customWidth="1"/>
    <col min="15100" max="15344" width="9.140625" style="105"/>
    <col min="15345" max="15345" width="0.42578125" style="105" customWidth="1"/>
    <col min="15346" max="15346" width="12.140625" style="105" customWidth="1"/>
    <col min="15347" max="15347" width="9.85546875" style="105" customWidth="1"/>
    <col min="15348" max="15349" width="10" style="105" customWidth="1"/>
    <col min="15350" max="15355" width="9.28515625" style="105" customWidth="1"/>
    <col min="15356" max="15600" width="9.140625" style="105"/>
    <col min="15601" max="15601" width="0.42578125" style="105" customWidth="1"/>
    <col min="15602" max="15602" width="12.140625" style="105" customWidth="1"/>
    <col min="15603" max="15603" width="9.85546875" style="105" customWidth="1"/>
    <col min="15604" max="15605" width="10" style="105" customWidth="1"/>
    <col min="15606" max="15611" width="9.28515625" style="105" customWidth="1"/>
    <col min="15612" max="15856" width="9.140625" style="105"/>
    <col min="15857" max="15857" width="0.42578125" style="105" customWidth="1"/>
    <col min="15858" max="15858" width="12.140625" style="105" customWidth="1"/>
    <col min="15859" max="15859" width="9.85546875" style="105" customWidth="1"/>
    <col min="15860" max="15861" width="10" style="105" customWidth="1"/>
    <col min="15862" max="15867" width="9.28515625" style="105" customWidth="1"/>
    <col min="15868" max="16112" width="9.140625" style="105"/>
    <col min="16113" max="16113" width="0.42578125" style="105" customWidth="1"/>
    <col min="16114" max="16114" width="12.140625" style="105" customWidth="1"/>
    <col min="16115" max="16115" width="9.85546875" style="105" customWidth="1"/>
    <col min="16116" max="16117" width="10" style="105" customWidth="1"/>
    <col min="16118" max="16123" width="9.28515625" style="105" customWidth="1"/>
    <col min="16124" max="16384" width="9.140625" style="105"/>
  </cols>
  <sheetData>
    <row r="1" spans="1:16" s="1" customFormat="1" ht="12"/>
    <row r="2" spans="1:16" s="1" customFormat="1" ht="18" customHeight="1">
      <c r="M2" s="24" t="s">
        <v>64</v>
      </c>
    </row>
    <row r="3" spans="1:16" s="1" customFormat="1" ht="18.75" customHeight="1"/>
    <row r="4" spans="1:16" s="1" customFormat="1" ht="18">
      <c r="N4" s="25"/>
      <c r="P4" s="2" t="s">
        <v>394</v>
      </c>
    </row>
    <row r="5" spans="1:16" s="26" customFormat="1" ht="42" customHeight="1">
      <c r="A5" s="273" t="s">
        <v>188</v>
      </c>
      <c r="B5" s="273"/>
      <c r="C5" s="273"/>
      <c r="D5" s="273"/>
      <c r="E5" s="273"/>
      <c r="F5" s="273"/>
      <c r="G5" s="273"/>
      <c r="H5" s="273"/>
      <c r="I5" s="273"/>
      <c r="J5" s="273"/>
      <c r="K5" s="273"/>
      <c r="L5" s="1"/>
      <c r="M5" s="1"/>
      <c r="N5" s="1"/>
      <c r="O5" s="1"/>
      <c r="P5" s="1"/>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c r="G9" s="110"/>
      <c r="H9" s="110"/>
      <c r="I9" s="110"/>
      <c r="J9" s="110"/>
      <c r="K9" s="110"/>
      <c r="L9" s="110"/>
      <c r="M9" s="110"/>
      <c r="N9" s="110"/>
      <c r="O9" s="110"/>
      <c r="P9" s="110"/>
    </row>
    <row r="10" spans="1:16" s="26" customFormat="1" ht="15" customHeight="1">
      <c r="A10" s="280" t="s">
        <v>151</v>
      </c>
      <c r="B10" s="280"/>
      <c r="C10" s="280"/>
      <c r="D10" s="280"/>
      <c r="E10" s="280"/>
      <c r="F10" s="280"/>
      <c r="G10" s="280"/>
      <c r="H10" s="280"/>
      <c r="I10" s="280"/>
      <c r="J10" s="280"/>
      <c r="K10" s="280"/>
      <c r="L10" s="280"/>
      <c r="M10" s="280"/>
      <c r="N10" s="280"/>
      <c r="O10" s="280"/>
      <c r="P10" s="280"/>
    </row>
    <row r="11" spans="1:16" s="26" customFormat="1" ht="14.25" customHeight="1">
      <c r="A11" s="74" t="s">
        <v>65</v>
      </c>
      <c r="B11" s="62">
        <v>215405</v>
      </c>
      <c r="C11" s="62">
        <v>-18101</v>
      </c>
      <c r="D11" s="64">
        <v>-7.7518350706191708</v>
      </c>
      <c r="E11" s="62">
        <v>-8085</v>
      </c>
      <c r="F11" s="64">
        <v>-3.617611526242785</v>
      </c>
      <c r="G11" s="62">
        <v>102300</v>
      </c>
      <c r="H11" s="62">
        <v>-8263</v>
      </c>
      <c r="I11" s="64">
        <v>-7.473567106536545</v>
      </c>
      <c r="J11" s="62">
        <v>-7494</v>
      </c>
      <c r="K11" s="64">
        <v>-6.8255095906880161</v>
      </c>
      <c r="L11" s="62">
        <v>113105</v>
      </c>
      <c r="M11" s="62">
        <v>-9838</v>
      </c>
      <c r="N11" s="64">
        <v>-8.002082265765436</v>
      </c>
      <c r="O11" s="62">
        <v>-591</v>
      </c>
      <c r="P11" s="64">
        <v>-0.51980720517872225</v>
      </c>
    </row>
    <row r="12" spans="1:16" s="26" customFormat="1" ht="12.75" customHeight="1">
      <c r="A12" s="53" t="s">
        <v>180</v>
      </c>
      <c r="B12" s="54">
        <v>69917</v>
      </c>
      <c r="C12" s="54">
        <v>-2964</v>
      </c>
      <c r="D12" s="56">
        <v>-4.0669035825523796</v>
      </c>
      <c r="E12" s="54">
        <v>-3644</v>
      </c>
      <c r="F12" s="56">
        <v>-4.9537118853740436</v>
      </c>
      <c r="G12" s="54">
        <v>30391</v>
      </c>
      <c r="H12" s="54">
        <v>-1353</v>
      </c>
      <c r="I12" s="56">
        <v>-4.2622227822580649</v>
      </c>
      <c r="J12" s="54">
        <v>-3723</v>
      </c>
      <c r="K12" s="56">
        <v>-10.913407984991499</v>
      </c>
      <c r="L12" s="54">
        <v>39526</v>
      </c>
      <c r="M12" s="54">
        <v>-1611</v>
      </c>
      <c r="N12" s="56">
        <v>-3.9161825120937355</v>
      </c>
      <c r="O12" s="54">
        <v>79</v>
      </c>
      <c r="P12" s="56">
        <v>0.20026871498466298</v>
      </c>
    </row>
    <row r="13" spans="1:16" s="26" customFormat="1" ht="12.75" customHeight="1">
      <c r="A13" s="53" t="s">
        <v>181</v>
      </c>
      <c r="B13" s="54">
        <v>94286</v>
      </c>
      <c r="C13" s="54">
        <v>-10747</v>
      </c>
      <c r="D13" s="56">
        <v>-10.232022316795673</v>
      </c>
      <c r="E13" s="54">
        <v>-5500</v>
      </c>
      <c r="F13" s="56">
        <v>-5.5117952418174898</v>
      </c>
      <c r="G13" s="54">
        <v>44005</v>
      </c>
      <c r="H13" s="54">
        <v>-4865</v>
      </c>
      <c r="I13" s="56">
        <v>-9.9549826069163085</v>
      </c>
      <c r="J13" s="54">
        <v>-4154</v>
      </c>
      <c r="K13" s="56">
        <v>-8.6255943852654742</v>
      </c>
      <c r="L13" s="54">
        <v>50281</v>
      </c>
      <c r="M13" s="54">
        <v>-5882</v>
      </c>
      <c r="N13" s="56">
        <v>-10.473087263856987</v>
      </c>
      <c r="O13" s="54">
        <v>-1346</v>
      </c>
      <c r="P13" s="56">
        <v>-2.60716291862785</v>
      </c>
    </row>
    <row r="14" spans="1:16" s="26" customFormat="1" ht="12.75" customHeight="1">
      <c r="A14" s="49" t="s">
        <v>182</v>
      </c>
      <c r="B14" s="50">
        <v>10451</v>
      </c>
      <c r="C14" s="50">
        <v>-1825</v>
      </c>
      <c r="D14" s="52">
        <v>-14.866405995438253</v>
      </c>
      <c r="E14" s="50">
        <v>-651</v>
      </c>
      <c r="F14" s="52">
        <v>-5.863808322824716</v>
      </c>
      <c r="G14" s="50">
        <v>5855</v>
      </c>
      <c r="H14" s="50">
        <v>-640</v>
      </c>
      <c r="I14" s="52">
        <v>-9.8537336412625098</v>
      </c>
      <c r="J14" s="50">
        <v>-234</v>
      </c>
      <c r="K14" s="52">
        <v>-3.8429955657743471</v>
      </c>
      <c r="L14" s="50">
        <v>4596</v>
      </c>
      <c r="M14" s="50">
        <v>-1185</v>
      </c>
      <c r="N14" s="52">
        <v>-20.498183705241306</v>
      </c>
      <c r="O14" s="50">
        <v>-417</v>
      </c>
      <c r="P14" s="52">
        <v>-8.318372232196289</v>
      </c>
    </row>
    <row r="15" spans="1:16" s="26" customFormat="1" ht="12.75" customHeight="1">
      <c r="A15" s="49" t="s">
        <v>183</v>
      </c>
      <c r="B15" s="50">
        <v>83835</v>
      </c>
      <c r="C15" s="50">
        <v>-8922</v>
      </c>
      <c r="D15" s="52">
        <v>-9.6186810698922987</v>
      </c>
      <c r="E15" s="50">
        <v>-4849</v>
      </c>
      <c r="F15" s="52">
        <v>-5.4677281133011588</v>
      </c>
      <c r="G15" s="50">
        <v>38150</v>
      </c>
      <c r="H15" s="50">
        <v>-4225</v>
      </c>
      <c r="I15" s="52">
        <v>-9.9705014749262535</v>
      </c>
      <c r="J15" s="50">
        <v>-3920</v>
      </c>
      <c r="K15" s="52">
        <v>-9.3178036605657244</v>
      </c>
      <c r="L15" s="50">
        <v>45685</v>
      </c>
      <c r="M15" s="50">
        <v>-4697</v>
      </c>
      <c r="N15" s="52">
        <v>-9.3227740065896558</v>
      </c>
      <c r="O15" s="50">
        <v>-929</v>
      </c>
      <c r="P15" s="52">
        <v>-1.9929634873643112</v>
      </c>
    </row>
    <row r="16" spans="1:16" s="26" customFormat="1" ht="12.75" customHeight="1">
      <c r="A16" s="53" t="s">
        <v>184</v>
      </c>
      <c r="B16" s="54">
        <v>48148</v>
      </c>
      <c r="C16" s="54">
        <v>-4082</v>
      </c>
      <c r="D16" s="56">
        <v>-7.8154317442083094</v>
      </c>
      <c r="E16" s="54">
        <v>234</v>
      </c>
      <c r="F16" s="56">
        <v>0.48837500521768168</v>
      </c>
      <c r="G16" s="54">
        <v>24983</v>
      </c>
      <c r="H16" s="54">
        <v>-1761</v>
      </c>
      <c r="I16" s="56">
        <v>-6.5846545019443612</v>
      </c>
      <c r="J16" s="54">
        <v>-413</v>
      </c>
      <c r="K16" s="56">
        <v>-1.6262403528114664</v>
      </c>
      <c r="L16" s="54">
        <v>23165</v>
      </c>
      <c r="M16" s="54">
        <v>-2321</v>
      </c>
      <c r="N16" s="56">
        <v>-9.1069606842972615</v>
      </c>
      <c r="O16" s="54">
        <v>647</v>
      </c>
      <c r="P16" s="56">
        <v>2.8732569499955591</v>
      </c>
    </row>
    <row r="17" spans="1:16" s="26" customFormat="1" ht="12.75" customHeight="1">
      <c r="A17" s="49" t="s">
        <v>185</v>
      </c>
      <c r="B17" s="50">
        <v>10166</v>
      </c>
      <c r="C17" s="50">
        <v>-1167</v>
      </c>
      <c r="D17" s="52">
        <v>-10.297361687108445</v>
      </c>
      <c r="E17" s="50">
        <v>-412</v>
      </c>
      <c r="F17" s="52">
        <v>-3.8948761580639064</v>
      </c>
      <c r="G17" s="50">
        <v>4801</v>
      </c>
      <c r="H17" s="50">
        <v>-421</v>
      </c>
      <c r="I17" s="52">
        <v>-8.0620451934124855</v>
      </c>
      <c r="J17" s="50">
        <v>-234</v>
      </c>
      <c r="K17" s="52">
        <v>-4.6474677259185704</v>
      </c>
      <c r="L17" s="50">
        <v>5365</v>
      </c>
      <c r="M17" s="50">
        <v>-746</v>
      </c>
      <c r="N17" s="52">
        <v>-12.207494681721485</v>
      </c>
      <c r="O17" s="50">
        <v>-178</v>
      </c>
      <c r="P17" s="52">
        <v>-3.21125744181851</v>
      </c>
    </row>
    <row r="18" spans="1:16" s="26" customFormat="1" ht="12.75" customHeight="1">
      <c r="A18" s="49" t="s">
        <v>186</v>
      </c>
      <c r="B18" s="50">
        <v>37982</v>
      </c>
      <c r="C18" s="50">
        <v>-2915</v>
      </c>
      <c r="D18" s="52">
        <v>-7.1276621757097098</v>
      </c>
      <c r="E18" s="50">
        <v>646</v>
      </c>
      <c r="F18" s="52">
        <v>1.7302335547460896</v>
      </c>
      <c r="G18" s="50">
        <v>20182</v>
      </c>
      <c r="H18" s="50">
        <v>-1340</v>
      </c>
      <c r="I18" s="52">
        <v>-6.2261871573273861</v>
      </c>
      <c r="J18" s="50">
        <v>-179</v>
      </c>
      <c r="K18" s="52">
        <v>-0.87913167329698938</v>
      </c>
      <c r="L18" s="50">
        <v>17800</v>
      </c>
      <c r="M18" s="50">
        <v>-1575</v>
      </c>
      <c r="N18" s="52">
        <v>-8.129032258064516</v>
      </c>
      <c r="O18" s="50">
        <v>825</v>
      </c>
      <c r="P18" s="52">
        <v>4.860088365243004</v>
      </c>
    </row>
    <row r="19" spans="1:16" s="26" customFormat="1" ht="12.75" customHeight="1">
      <c r="A19" s="53" t="s">
        <v>187</v>
      </c>
      <c r="B19" s="54">
        <v>3054</v>
      </c>
      <c r="C19" s="54">
        <v>-308</v>
      </c>
      <c r="D19" s="56">
        <v>-9.1612135633551457</v>
      </c>
      <c r="E19" s="54">
        <v>825</v>
      </c>
      <c r="F19" s="56">
        <v>37.012113055181693</v>
      </c>
      <c r="G19" s="54">
        <v>2921</v>
      </c>
      <c r="H19" s="54">
        <v>-284</v>
      </c>
      <c r="I19" s="56">
        <v>-8.8611544461778475</v>
      </c>
      <c r="J19" s="54">
        <v>796</v>
      </c>
      <c r="K19" s="56">
        <v>37.458823529411767</v>
      </c>
      <c r="L19" s="54">
        <v>133</v>
      </c>
      <c r="M19" s="54">
        <v>-24</v>
      </c>
      <c r="N19" s="56">
        <v>-15.286624203821656</v>
      </c>
      <c r="O19" s="54">
        <v>29</v>
      </c>
      <c r="P19" s="56">
        <v>27.884615384615383</v>
      </c>
    </row>
    <row r="20" spans="1:16" s="26" customFormat="1" ht="15" customHeight="1">
      <c r="A20" s="280" t="s">
        <v>145</v>
      </c>
      <c r="B20" s="280"/>
      <c r="C20" s="280"/>
      <c r="D20" s="280"/>
      <c r="E20" s="280"/>
      <c r="F20" s="280"/>
      <c r="G20" s="280"/>
      <c r="H20" s="280"/>
      <c r="I20" s="280"/>
      <c r="J20" s="280"/>
      <c r="K20" s="280"/>
      <c r="L20" s="280"/>
      <c r="M20" s="280"/>
      <c r="N20" s="280"/>
      <c r="O20" s="280"/>
      <c r="P20" s="280"/>
    </row>
    <row r="21" spans="1:16" s="26" customFormat="1" ht="15.75" customHeight="1">
      <c r="A21" s="74" t="s">
        <v>65</v>
      </c>
      <c r="B21" s="62">
        <v>12204</v>
      </c>
      <c r="C21" s="62">
        <v>25</v>
      </c>
      <c r="D21" s="64">
        <v>0.20527136874948682</v>
      </c>
      <c r="E21" s="62">
        <v>34</v>
      </c>
      <c r="F21" s="64">
        <v>0.27937551355792933</v>
      </c>
      <c r="G21" s="62">
        <v>3957</v>
      </c>
      <c r="H21" s="62">
        <v>-146</v>
      </c>
      <c r="I21" s="64">
        <v>-3.5583719229831829</v>
      </c>
      <c r="J21" s="62">
        <v>-5</v>
      </c>
      <c r="K21" s="64">
        <v>-0.12619888944977284</v>
      </c>
      <c r="L21" s="62">
        <v>8247</v>
      </c>
      <c r="M21" s="62">
        <v>171</v>
      </c>
      <c r="N21" s="64">
        <v>2.1173848439821694</v>
      </c>
      <c r="O21" s="62">
        <v>39</v>
      </c>
      <c r="P21" s="64">
        <v>0.47514619883040937</v>
      </c>
    </row>
    <row r="22" spans="1:16" s="26" customFormat="1" ht="12.75" customHeight="1">
      <c r="A22" s="53" t="s">
        <v>180</v>
      </c>
      <c r="B22" s="54">
        <v>4403</v>
      </c>
      <c r="C22" s="54">
        <v>527</v>
      </c>
      <c r="D22" s="56">
        <v>13.596491228070175</v>
      </c>
      <c r="E22" s="54">
        <v>441</v>
      </c>
      <c r="F22" s="56">
        <v>11.130742049469964</v>
      </c>
      <c r="G22" s="54">
        <v>1211</v>
      </c>
      <c r="H22" s="54">
        <v>46</v>
      </c>
      <c r="I22" s="56">
        <v>3.9484978540772531</v>
      </c>
      <c r="J22" s="54">
        <v>165</v>
      </c>
      <c r="K22" s="56">
        <v>15.774378585086042</v>
      </c>
      <c r="L22" s="54">
        <v>3192</v>
      </c>
      <c r="M22" s="54">
        <v>481</v>
      </c>
      <c r="N22" s="56">
        <v>17.742530431575066</v>
      </c>
      <c r="O22" s="54">
        <v>276</v>
      </c>
      <c r="P22" s="56">
        <v>9.4650205761316872</v>
      </c>
    </row>
    <row r="23" spans="1:16" s="26" customFormat="1" ht="12.75" customHeight="1">
      <c r="A23" s="53" t="s">
        <v>181</v>
      </c>
      <c r="B23" s="54">
        <v>5392</v>
      </c>
      <c r="C23" s="54">
        <v>-318</v>
      </c>
      <c r="D23" s="56">
        <v>-5.5691768826619965</v>
      </c>
      <c r="E23" s="54">
        <v>-484</v>
      </c>
      <c r="F23" s="56">
        <v>-8.2368958475153171</v>
      </c>
      <c r="G23" s="54">
        <v>1833</v>
      </c>
      <c r="H23" s="54">
        <v>-81</v>
      </c>
      <c r="I23" s="56">
        <v>-4.2319749216300941</v>
      </c>
      <c r="J23" s="54">
        <v>-188</v>
      </c>
      <c r="K23" s="56">
        <v>-9.3023255813953494</v>
      </c>
      <c r="L23" s="54">
        <v>3559</v>
      </c>
      <c r="M23" s="54">
        <v>-237</v>
      </c>
      <c r="N23" s="56">
        <v>-6.2434141201264488</v>
      </c>
      <c r="O23" s="54">
        <v>-296</v>
      </c>
      <c r="P23" s="56">
        <v>-7.6783398184176397</v>
      </c>
    </row>
    <row r="24" spans="1:16" s="26" customFormat="1" ht="12.75" customHeight="1">
      <c r="A24" s="49" t="s">
        <v>182</v>
      </c>
      <c r="B24" s="50">
        <v>584</v>
      </c>
      <c r="C24" s="50">
        <v>-165</v>
      </c>
      <c r="D24" s="52">
        <v>-22.029372496662216</v>
      </c>
      <c r="E24" s="50">
        <v>-71</v>
      </c>
      <c r="F24" s="52">
        <v>-10.83969465648855</v>
      </c>
      <c r="G24" s="50">
        <v>193</v>
      </c>
      <c r="H24" s="50">
        <v>-47</v>
      </c>
      <c r="I24" s="52">
        <v>-19.583333333333332</v>
      </c>
      <c r="J24" s="50">
        <v>-12</v>
      </c>
      <c r="K24" s="52">
        <v>-5.8536585365853657</v>
      </c>
      <c r="L24" s="50">
        <v>391</v>
      </c>
      <c r="M24" s="50">
        <v>-118</v>
      </c>
      <c r="N24" s="52">
        <v>-23.18271119842829</v>
      </c>
      <c r="O24" s="50">
        <v>-59</v>
      </c>
      <c r="P24" s="52">
        <v>-13.111111111111111</v>
      </c>
    </row>
    <row r="25" spans="1:16" s="26" customFormat="1" ht="12.75" customHeight="1">
      <c r="A25" s="49" t="s">
        <v>183</v>
      </c>
      <c r="B25" s="50">
        <v>4808</v>
      </c>
      <c r="C25" s="50">
        <v>-153</v>
      </c>
      <c r="D25" s="52">
        <v>-3.0840556339447693</v>
      </c>
      <c r="E25" s="50">
        <v>-413</v>
      </c>
      <c r="F25" s="52">
        <v>-7.9103619996169314</v>
      </c>
      <c r="G25" s="50">
        <v>1640</v>
      </c>
      <c r="H25" s="50">
        <v>-34</v>
      </c>
      <c r="I25" s="52">
        <v>-2.031063321385902</v>
      </c>
      <c r="J25" s="50">
        <v>-176</v>
      </c>
      <c r="K25" s="52">
        <v>-9.6916299559471373</v>
      </c>
      <c r="L25" s="50">
        <v>3168</v>
      </c>
      <c r="M25" s="50">
        <v>-119</v>
      </c>
      <c r="N25" s="52">
        <v>-3.620322482506845</v>
      </c>
      <c r="O25" s="50">
        <v>-237</v>
      </c>
      <c r="P25" s="52">
        <v>-6.9603524229074889</v>
      </c>
    </row>
    <row r="26" spans="1:16" s="26" customFormat="1" ht="12.75" customHeight="1">
      <c r="A26" s="53" t="s">
        <v>184</v>
      </c>
      <c r="B26" s="54">
        <v>2409</v>
      </c>
      <c r="C26" s="54">
        <v>-184</v>
      </c>
      <c r="D26" s="56">
        <v>-7.0960277670651752</v>
      </c>
      <c r="E26" s="54">
        <v>77</v>
      </c>
      <c r="F26" s="56">
        <v>3.3018867924528301</v>
      </c>
      <c r="G26" s="54">
        <v>913</v>
      </c>
      <c r="H26" s="54">
        <v>-111</v>
      </c>
      <c r="I26" s="56">
        <v>-10.83984375</v>
      </c>
      <c r="J26" s="54">
        <v>18</v>
      </c>
      <c r="K26" s="56">
        <v>2.011173184357542</v>
      </c>
      <c r="L26" s="54">
        <v>1496</v>
      </c>
      <c r="M26" s="54">
        <v>-73</v>
      </c>
      <c r="N26" s="56">
        <v>-4.6526449968132573</v>
      </c>
      <c r="O26" s="54">
        <v>59</v>
      </c>
      <c r="P26" s="56">
        <v>4.1057759220598466</v>
      </c>
    </row>
    <row r="27" spans="1:16" s="26" customFormat="1" ht="12.75" customHeight="1">
      <c r="A27" s="49" t="s">
        <v>185</v>
      </c>
      <c r="B27" s="50">
        <v>833</v>
      </c>
      <c r="C27" s="50">
        <v>-10</v>
      </c>
      <c r="D27" s="52">
        <v>-1.1862396204033214</v>
      </c>
      <c r="E27" s="50">
        <v>17</v>
      </c>
      <c r="F27" s="52">
        <v>2.0833333333333335</v>
      </c>
      <c r="G27" s="50">
        <v>263</v>
      </c>
      <c r="H27" s="50">
        <v>-32</v>
      </c>
      <c r="I27" s="52">
        <v>-10.847457627118644</v>
      </c>
      <c r="J27" s="50">
        <v>22</v>
      </c>
      <c r="K27" s="52">
        <v>9.1286307053941904</v>
      </c>
      <c r="L27" s="50">
        <v>570</v>
      </c>
      <c r="M27" s="50">
        <v>22</v>
      </c>
      <c r="N27" s="52">
        <v>4.0145985401459852</v>
      </c>
      <c r="O27" s="50">
        <v>-5</v>
      </c>
      <c r="P27" s="52">
        <v>-0.86956521739130432</v>
      </c>
    </row>
    <row r="28" spans="1:16" s="26" customFormat="1" ht="12.75" customHeight="1">
      <c r="A28" s="49" t="s">
        <v>186</v>
      </c>
      <c r="B28" s="50">
        <v>1576</v>
      </c>
      <c r="C28" s="50">
        <v>-174</v>
      </c>
      <c r="D28" s="52">
        <v>-9.9428571428571431</v>
      </c>
      <c r="E28" s="50">
        <v>60</v>
      </c>
      <c r="F28" s="52">
        <v>3.9577836411609497</v>
      </c>
      <c r="G28" s="50">
        <v>650</v>
      </c>
      <c r="H28" s="50">
        <v>-79</v>
      </c>
      <c r="I28" s="52">
        <v>-10.83676268861454</v>
      </c>
      <c r="J28" s="50">
        <v>-4</v>
      </c>
      <c r="K28" s="52">
        <v>-0.6116207951070336</v>
      </c>
      <c r="L28" s="50">
        <v>926</v>
      </c>
      <c r="M28" s="50">
        <v>-95</v>
      </c>
      <c r="N28" s="52">
        <v>-9.3046033300685611</v>
      </c>
      <c r="O28" s="50">
        <v>64</v>
      </c>
      <c r="P28" s="52">
        <v>7.4245939675174011</v>
      </c>
    </row>
    <row r="29" spans="1:16" s="26" customFormat="1" ht="12.75" customHeight="1">
      <c r="A29" s="53" t="s">
        <v>187</v>
      </c>
      <c r="B29" s="54">
        <v>0</v>
      </c>
      <c r="C29" s="54">
        <v>0</v>
      </c>
      <c r="D29" s="56" t="s">
        <v>395</v>
      </c>
      <c r="E29" s="54">
        <v>0</v>
      </c>
      <c r="F29" s="56" t="s">
        <v>395</v>
      </c>
      <c r="G29" s="54">
        <v>0</v>
      </c>
      <c r="H29" s="54">
        <v>0</v>
      </c>
      <c r="I29" s="56" t="s">
        <v>395</v>
      </c>
      <c r="J29" s="54">
        <v>0</v>
      </c>
      <c r="K29" s="56" t="s">
        <v>395</v>
      </c>
      <c r="L29" s="54">
        <v>0</v>
      </c>
      <c r="M29" s="54">
        <v>0</v>
      </c>
      <c r="N29" s="56" t="s">
        <v>395</v>
      </c>
      <c r="O29" s="54">
        <v>0</v>
      </c>
      <c r="P29" s="56" t="s">
        <v>395</v>
      </c>
    </row>
    <row r="30" spans="1:16" s="26" customFormat="1" ht="15" customHeight="1">
      <c r="A30" s="280" t="s">
        <v>147</v>
      </c>
      <c r="B30" s="280"/>
      <c r="C30" s="280"/>
      <c r="D30" s="280"/>
      <c r="E30" s="280"/>
      <c r="F30" s="280"/>
      <c r="G30" s="280"/>
      <c r="H30" s="280"/>
      <c r="I30" s="280"/>
      <c r="J30" s="280"/>
      <c r="K30" s="280"/>
      <c r="L30" s="280"/>
      <c r="M30" s="280"/>
      <c r="N30" s="280"/>
      <c r="O30" s="280"/>
      <c r="P30" s="280"/>
    </row>
    <row r="31" spans="1:16" s="26" customFormat="1" ht="14.25" customHeight="1">
      <c r="A31" s="74" t="s">
        <v>65</v>
      </c>
      <c r="B31" s="62">
        <v>11827</v>
      </c>
      <c r="C31" s="62">
        <v>-540</v>
      </c>
      <c r="D31" s="64">
        <v>-4.3664591250909677</v>
      </c>
      <c r="E31" s="62">
        <v>1145</v>
      </c>
      <c r="F31" s="64">
        <v>10.718966485676839</v>
      </c>
      <c r="G31" s="62">
        <v>819</v>
      </c>
      <c r="H31" s="62">
        <v>-128</v>
      </c>
      <c r="I31" s="64">
        <v>-13.51636747624076</v>
      </c>
      <c r="J31" s="62">
        <v>-77</v>
      </c>
      <c r="K31" s="64">
        <v>-8.59375</v>
      </c>
      <c r="L31" s="62">
        <v>11008</v>
      </c>
      <c r="M31" s="62">
        <v>-412</v>
      </c>
      <c r="N31" s="64">
        <v>-3.6077057793345011</v>
      </c>
      <c r="O31" s="62">
        <v>1222</v>
      </c>
      <c r="P31" s="64">
        <v>12.48722665031678</v>
      </c>
    </row>
    <row r="32" spans="1:16" s="26" customFormat="1" ht="12.75" customHeight="1">
      <c r="A32" s="53" t="s">
        <v>180</v>
      </c>
      <c r="B32" s="54">
        <v>6591</v>
      </c>
      <c r="C32" s="54">
        <v>35</v>
      </c>
      <c r="D32" s="56">
        <v>0.53386211104331904</v>
      </c>
      <c r="E32" s="54">
        <v>785</v>
      </c>
      <c r="F32" s="56">
        <v>13.520496038580779</v>
      </c>
      <c r="G32" s="54">
        <v>285</v>
      </c>
      <c r="H32" s="54">
        <v>-30</v>
      </c>
      <c r="I32" s="56">
        <v>-9.5238095238095237</v>
      </c>
      <c r="J32" s="54">
        <v>34</v>
      </c>
      <c r="K32" s="56">
        <v>13.545816733067729</v>
      </c>
      <c r="L32" s="54">
        <v>6306</v>
      </c>
      <c r="M32" s="54">
        <v>65</v>
      </c>
      <c r="N32" s="56">
        <v>1.0414997596539015</v>
      </c>
      <c r="O32" s="54">
        <v>751</v>
      </c>
      <c r="P32" s="56">
        <v>13.519351935193519</v>
      </c>
    </row>
    <row r="33" spans="1:16" s="26" customFormat="1" ht="12.75" customHeight="1">
      <c r="A33" s="53" t="s">
        <v>181</v>
      </c>
      <c r="B33" s="54">
        <v>4201</v>
      </c>
      <c r="C33" s="54">
        <v>-430</v>
      </c>
      <c r="D33" s="56">
        <v>-9.2852515655366012</v>
      </c>
      <c r="E33" s="54">
        <v>391</v>
      </c>
      <c r="F33" s="56">
        <v>10.262467191601051</v>
      </c>
      <c r="G33" s="54">
        <v>282</v>
      </c>
      <c r="H33" s="54">
        <v>-81</v>
      </c>
      <c r="I33" s="56">
        <v>-22.314049586776861</v>
      </c>
      <c r="J33" s="54">
        <v>-45</v>
      </c>
      <c r="K33" s="56">
        <v>-13.761467889908257</v>
      </c>
      <c r="L33" s="54">
        <v>3919</v>
      </c>
      <c r="M33" s="54">
        <v>-349</v>
      </c>
      <c r="N33" s="56">
        <v>-8.1771321462043112</v>
      </c>
      <c r="O33" s="54">
        <v>436</v>
      </c>
      <c r="P33" s="56">
        <v>12.517944300890038</v>
      </c>
    </row>
    <row r="34" spans="1:16" s="26" customFormat="1" ht="12.75" customHeight="1">
      <c r="A34" s="49" t="s">
        <v>182</v>
      </c>
      <c r="B34" s="50">
        <v>353</v>
      </c>
      <c r="C34" s="50">
        <v>-16</v>
      </c>
      <c r="D34" s="52">
        <v>-4.3360433604336039</v>
      </c>
      <c r="E34" s="50">
        <v>40</v>
      </c>
      <c r="F34" s="52">
        <v>12.779552715654953</v>
      </c>
      <c r="G34" s="50">
        <v>30</v>
      </c>
      <c r="H34" s="50">
        <v>-19</v>
      </c>
      <c r="I34" s="52">
        <v>-38.775510204081634</v>
      </c>
      <c r="J34" s="50">
        <v>-9</v>
      </c>
      <c r="K34" s="52">
        <v>-23.076923076923077</v>
      </c>
      <c r="L34" s="50">
        <v>323</v>
      </c>
      <c r="M34" s="50">
        <v>3</v>
      </c>
      <c r="N34" s="52">
        <v>0.9375</v>
      </c>
      <c r="O34" s="50">
        <v>49</v>
      </c>
      <c r="P34" s="52">
        <v>17.883211678832115</v>
      </c>
    </row>
    <row r="35" spans="1:16" s="26" customFormat="1" ht="12.75" customHeight="1">
      <c r="A35" s="49" t="s">
        <v>183</v>
      </c>
      <c r="B35" s="50">
        <v>3848</v>
      </c>
      <c r="C35" s="50">
        <v>-414</v>
      </c>
      <c r="D35" s="52">
        <v>-9.7137494134209295</v>
      </c>
      <c r="E35" s="50">
        <v>351</v>
      </c>
      <c r="F35" s="52">
        <v>10.037174721189592</v>
      </c>
      <c r="G35" s="50">
        <v>252</v>
      </c>
      <c r="H35" s="50">
        <v>-62</v>
      </c>
      <c r="I35" s="52">
        <v>-19.745222929936304</v>
      </c>
      <c r="J35" s="50">
        <v>-36</v>
      </c>
      <c r="K35" s="52">
        <v>-12.5</v>
      </c>
      <c r="L35" s="50">
        <v>3596</v>
      </c>
      <c r="M35" s="50">
        <v>-352</v>
      </c>
      <c r="N35" s="52">
        <v>-8.9159067882472129</v>
      </c>
      <c r="O35" s="50">
        <v>387</v>
      </c>
      <c r="P35" s="52">
        <v>12.059831723278279</v>
      </c>
    </row>
    <row r="36" spans="1:16" s="26" customFormat="1" ht="12.75" customHeight="1">
      <c r="A36" s="53" t="s">
        <v>184</v>
      </c>
      <c r="B36" s="54">
        <v>1035</v>
      </c>
      <c r="C36" s="54">
        <v>-145</v>
      </c>
      <c r="D36" s="56">
        <v>-12.288135593220339</v>
      </c>
      <c r="E36" s="54">
        <v>-31</v>
      </c>
      <c r="F36" s="56">
        <v>-2.9080675422138835</v>
      </c>
      <c r="G36" s="54">
        <v>252</v>
      </c>
      <c r="H36" s="54">
        <v>-17</v>
      </c>
      <c r="I36" s="56">
        <v>-6.3197026022304836</v>
      </c>
      <c r="J36" s="54">
        <v>-66</v>
      </c>
      <c r="K36" s="56">
        <v>-20.754716981132077</v>
      </c>
      <c r="L36" s="54">
        <v>783</v>
      </c>
      <c r="M36" s="54">
        <v>-128</v>
      </c>
      <c r="N36" s="56">
        <v>-14.050493962678376</v>
      </c>
      <c r="O36" s="54">
        <v>35</v>
      </c>
      <c r="P36" s="56">
        <v>4.6791443850267376</v>
      </c>
    </row>
    <row r="37" spans="1:16" s="26" customFormat="1" ht="12.75" customHeight="1">
      <c r="A37" s="49" t="s">
        <v>185</v>
      </c>
      <c r="B37" s="50">
        <v>225</v>
      </c>
      <c r="C37" s="50">
        <v>-64</v>
      </c>
      <c r="D37" s="52">
        <v>-22.145328719723182</v>
      </c>
      <c r="E37" s="50">
        <v>-5</v>
      </c>
      <c r="F37" s="52">
        <v>-2.1739130434782608</v>
      </c>
      <c r="G37" s="50">
        <v>55</v>
      </c>
      <c r="H37" s="50">
        <v>-7</v>
      </c>
      <c r="I37" s="52">
        <v>-11.290322580645162</v>
      </c>
      <c r="J37" s="50">
        <v>-20</v>
      </c>
      <c r="K37" s="52">
        <v>-26.666666666666668</v>
      </c>
      <c r="L37" s="50">
        <v>170</v>
      </c>
      <c r="M37" s="50">
        <v>-57</v>
      </c>
      <c r="N37" s="52">
        <v>-25.110132158590307</v>
      </c>
      <c r="O37" s="50">
        <v>15</v>
      </c>
      <c r="P37" s="52">
        <v>9.67741935483871</v>
      </c>
    </row>
    <row r="38" spans="1:16" s="26" customFormat="1" ht="12.75" customHeight="1">
      <c r="A38" s="49" t="s">
        <v>186</v>
      </c>
      <c r="B38" s="50">
        <v>810</v>
      </c>
      <c r="C38" s="50">
        <v>-81</v>
      </c>
      <c r="D38" s="52">
        <v>-9.0909090909090917</v>
      </c>
      <c r="E38" s="50">
        <v>-26</v>
      </c>
      <c r="F38" s="52">
        <v>-3.1100478468899522</v>
      </c>
      <c r="G38" s="50">
        <v>197</v>
      </c>
      <c r="H38" s="50">
        <v>-10</v>
      </c>
      <c r="I38" s="52">
        <v>-4.8309178743961354</v>
      </c>
      <c r="J38" s="50">
        <v>-46</v>
      </c>
      <c r="K38" s="52">
        <v>-18.930041152263374</v>
      </c>
      <c r="L38" s="50">
        <v>613</v>
      </c>
      <c r="M38" s="50">
        <v>-71</v>
      </c>
      <c r="N38" s="52">
        <v>-10.380116959064328</v>
      </c>
      <c r="O38" s="50">
        <v>20</v>
      </c>
      <c r="P38" s="52">
        <v>3.3726812816188869</v>
      </c>
    </row>
    <row r="39" spans="1:16" s="26" customFormat="1" ht="12.75" customHeight="1">
      <c r="A39" s="53" t="s">
        <v>187</v>
      </c>
      <c r="B39" s="54">
        <v>0</v>
      </c>
      <c r="C39" s="54">
        <v>0</v>
      </c>
      <c r="D39" s="56" t="s">
        <v>395</v>
      </c>
      <c r="E39" s="54">
        <v>0</v>
      </c>
      <c r="F39" s="56" t="s">
        <v>395</v>
      </c>
      <c r="G39" s="54">
        <v>0</v>
      </c>
      <c r="H39" s="54">
        <v>0</v>
      </c>
      <c r="I39" s="56" t="s">
        <v>395</v>
      </c>
      <c r="J39" s="54">
        <v>0</v>
      </c>
      <c r="K39" s="56" t="s">
        <v>395</v>
      </c>
      <c r="L39" s="54">
        <v>0</v>
      </c>
      <c r="M39" s="54">
        <v>0</v>
      </c>
      <c r="N39" s="56" t="s">
        <v>395</v>
      </c>
      <c r="O39" s="54">
        <v>0</v>
      </c>
      <c r="P39" s="56" t="s">
        <v>395</v>
      </c>
    </row>
    <row r="40" spans="1:16" s="26" customFormat="1" ht="15" customHeight="1">
      <c r="A40" s="280" t="s">
        <v>149</v>
      </c>
      <c r="B40" s="280"/>
      <c r="C40" s="280"/>
      <c r="D40" s="280"/>
      <c r="E40" s="280"/>
      <c r="F40" s="280"/>
      <c r="G40" s="280"/>
      <c r="H40" s="280"/>
      <c r="I40" s="280"/>
      <c r="J40" s="280"/>
      <c r="K40" s="280"/>
      <c r="L40" s="280"/>
      <c r="M40" s="280"/>
      <c r="N40" s="280"/>
      <c r="O40" s="280"/>
      <c r="P40" s="280"/>
    </row>
    <row r="41" spans="1:16" s="26" customFormat="1" ht="14.25" customHeight="1">
      <c r="A41" s="74" t="s">
        <v>65</v>
      </c>
      <c r="B41" s="62">
        <v>190856</v>
      </c>
      <c r="C41" s="62">
        <v>-17426</v>
      </c>
      <c r="D41" s="64">
        <v>-8.3665415158294998</v>
      </c>
      <c r="E41" s="62">
        <v>-9325</v>
      </c>
      <c r="F41" s="64">
        <v>-4.65828425275126</v>
      </c>
      <c r="G41" s="62">
        <v>97441</v>
      </c>
      <c r="H41" s="62">
        <v>-7943</v>
      </c>
      <c r="I41" s="64">
        <v>-7.537197297502467</v>
      </c>
      <c r="J41" s="62">
        <v>-7406</v>
      </c>
      <c r="K41" s="64">
        <v>-7.0636260455711657</v>
      </c>
      <c r="L41" s="62">
        <v>93415</v>
      </c>
      <c r="M41" s="62">
        <v>-9483</v>
      </c>
      <c r="N41" s="64">
        <v>-9.2159225640925957</v>
      </c>
      <c r="O41" s="62">
        <v>-1919</v>
      </c>
      <c r="P41" s="64">
        <v>-2.0129229865525415</v>
      </c>
    </row>
    <row r="42" spans="1:16" s="26" customFormat="1" ht="12.75" customHeight="1">
      <c r="A42" s="53" t="s">
        <v>180</v>
      </c>
      <c r="B42" s="54">
        <v>58558</v>
      </c>
      <c r="C42" s="54">
        <v>-3410</v>
      </c>
      <c r="D42" s="56">
        <v>-5.50284017557449</v>
      </c>
      <c r="E42" s="54">
        <v>-4921</v>
      </c>
      <c r="F42" s="56">
        <v>-7.7521700089793475</v>
      </c>
      <c r="G42" s="54">
        <v>28841</v>
      </c>
      <c r="H42" s="54">
        <v>-1336</v>
      </c>
      <c r="I42" s="56">
        <v>-4.4272127779434669</v>
      </c>
      <c r="J42" s="54">
        <v>-3924</v>
      </c>
      <c r="K42" s="56">
        <v>-11.976194109568137</v>
      </c>
      <c r="L42" s="54">
        <v>29717</v>
      </c>
      <c r="M42" s="54">
        <v>-2074</v>
      </c>
      <c r="N42" s="56">
        <v>-6.5238589537919536</v>
      </c>
      <c r="O42" s="54">
        <v>-997</v>
      </c>
      <c r="P42" s="56">
        <v>-3.2460767076903041</v>
      </c>
    </row>
    <row r="43" spans="1:16" s="26" customFormat="1" ht="12.75" customHeight="1">
      <c r="A43" s="53" t="s">
        <v>181</v>
      </c>
      <c r="B43" s="54">
        <v>84558</v>
      </c>
      <c r="C43" s="54">
        <v>-9972</v>
      </c>
      <c r="D43" s="56">
        <v>-10.549032053316408</v>
      </c>
      <c r="E43" s="54">
        <v>-5429</v>
      </c>
      <c r="F43" s="56">
        <v>-6.0330936690855346</v>
      </c>
      <c r="G43" s="54">
        <v>41865</v>
      </c>
      <c r="H43" s="54">
        <v>-4694</v>
      </c>
      <c r="I43" s="56">
        <v>-10.081831654459933</v>
      </c>
      <c r="J43" s="54">
        <v>-3924</v>
      </c>
      <c r="K43" s="56">
        <v>-8.5697438249361202</v>
      </c>
      <c r="L43" s="54">
        <v>42693</v>
      </c>
      <c r="M43" s="54">
        <v>-5278</v>
      </c>
      <c r="N43" s="56">
        <v>-11.002480665402013</v>
      </c>
      <c r="O43" s="54">
        <v>-1505</v>
      </c>
      <c r="P43" s="56">
        <v>-3.4051314539119417</v>
      </c>
    </row>
    <row r="44" spans="1:16" s="26" customFormat="1" ht="12.75" customHeight="1">
      <c r="A44" s="49" t="s">
        <v>182</v>
      </c>
      <c r="B44" s="50">
        <v>9486</v>
      </c>
      <c r="C44" s="50">
        <v>-1644</v>
      </c>
      <c r="D44" s="52">
        <v>-14.770889487870621</v>
      </c>
      <c r="E44" s="50">
        <v>-629</v>
      </c>
      <c r="F44" s="52">
        <v>-6.2184873949579833</v>
      </c>
      <c r="G44" s="50">
        <v>5627</v>
      </c>
      <c r="H44" s="50">
        <v>-577</v>
      </c>
      <c r="I44" s="52">
        <v>-9.3004513217279179</v>
      </c>
      <c r="J44" s="50">
        <v>-209</v>
      </c>
      <c r="K44" s="52">
        <v>-3.5812200137080192</v>
      </c>
      <c r="L44" s="50">
        <v>3859</v>
      </c>
      <c r="M44" s="50">
        <v>-1067</v>
      </c>
      <c r="N44" s="52">
        <v>-21.66057653268372</v>
      </c>
      <c r="O44" s="50">
        <v>-420</v>
      </c>
      <c r="P44" s="52">
        <v>-9.8153774246319241</v>
      </c>
    </row>
    <row r="45" spans="1:16" s="26" customFormat="1" ht="12.75" customHeight="1">
      <c r="A45" s="49" t="s">
        <v>183</v>
      </c>
      <c r="B45" s="50">
        <v>75072</v>
      </c>
      <c r="C45" s="50">
        <v>-8328</v>
      </c>
      <c r="D45" s="52">
        <v>-9.985611510791367</v>
      </c>
      <c r="E45" s="50">
        <v>-4800</v>
      </c>
      <c r="F45" s="52">
        <v>-6.009615384615385</v>
      </c>
      <c r="G45" s="50">
        <v>36238</v>
      </c>
      <c r="H45" s="50">
        <v>-4117</v>
      </c>
      <c r="I45" s="52">
        <v>-10.201957626068641</v>
      </c>
      <c r="J45" s="50">
        <v>-3715</v>
      </c>
      <c r="K45" s="52">
        <v>-9.2984256501389133</v>
      </c>
      <c r="L45" s="50">
        <v>38834</v>
      </c>
      <c r="M45" s="50">
        <v>-4211</v>
      </c>
      <c r="N45" s="52">
        <v>-9.7827854570798003</v>
      </c>
      <c r="O45" s="50">
        <v>-1085</v>
      </c>
      <c r="P45" s="52">
        <v>-2.7180039580149802</v>
      </c>
    </row>
    <row r="46" spans="1:16" s="26" customFormat="1" ht="12.75" customHeight="1">
      <c r="A46" s="53" t="s">
        <v>184</v>
      </c>
      <c r="B46" s="54">
        <v>44686</v>
      </c>
      <c r="C46" s="54">
        <v>-3736</v>
      </c>
      <c r="D46" s="56">
        <v>-7.7155012184544214</v>
      </c>
      <c r="E46" s="54">
        <v>200</v>
      </c>
      <c r="F46" s="56">
        <v>0.44957964303376341</v>
      </c>
      <c r="G46" s="54">
        <v>23814</v>
      </c>
      <c r="H46" s="54">
        <v>-1629</v>
      </c>
      <c r="I46" s="56">
        <v>-6.4025468694729399</v>
      </c>
      <c r="J46" s="54">
        <v>-354</v>
      </c>
      <c r="K46" s="56">
        <v>-1.464746772591857</v>
      </c>
      <c r="L46" s="54">
        <v>20872</v>
      </c>
      <c r="M46" s="54">
        <v>-2107</v>
      </c>
      <c r="N46" s="56">
        <v>-9.1692414813525396</v>
      </c>
      <c r="O46" s="54">
        <v>554</v>
      </c>
      <c r="P46" s="56">
        <v>2.7266463234570333</v>
      </c>
    </row>
    <row r="47" spans="1:16" s="26" customFormat="1" ht="12.75" customHeight="1">
      <c r="A47" s="49" t="s">
        <v>185</v>
      </c>
      <c r="B47" s="50">
        <v>9105</v>
      </c>
      <c r="C47" s="50">
        <v>-1091</v>
      </c>
      <c r="D47" s="52">
        <v>-10.700274617497058</v>
      </c>
      <c r="E47" s="50">
        <v>-416</v>
      </c>
      <c r="F47" s="52">
        <v>-4.3692889402373698</v>
      </c>
      <c r="G47" s="50">
        <v>4482</v>
      </c>
      <c r="H47" s="50">
        <v>-382</v>
      </c>
      <c r="I47" s="52">
        <v>-7.8536184210526319</v>
      </c>
      <c r="J47" s="50">
        <v>-234</v>
      </c>
      <c r="K47" s="52">
        <v>-4.9618320610687023</v>
      </c>
      <c r="L47" s="50">
        <v>4623</v>
      </c>
      <c r="M47" s="50">
        <v>-709</v>
      </c>
      <c r="N47" s="52">
        <v>-13.297074268567142</v>
      </c>
      <c r="O47" s="50">
        <v>-182</v>
      </c>
      <c r="P47" s="52">
        <v>-3.7877211238293444</v>
      </c>
    </row>
    <row r="48" spans="1:16" s="26" customFormat="1" ht="12.75" customHeight="1">
      <c r="A48" s="49" t="s">
        <v>186</v>
      </c>
      <c r="B48" s="50">
        <v>35581</v>
      </c>
      <c r="C48" s="50">
        <v>-2645</v>
      </c>
      <c r="D48" s="52">
        <v>-6.9193742478941038</v>
      </c>
      <c r="E48" s="50">
        <v>616</v>
      </c>
      <c r="F48" s="52">
        <v>1.7617617617617618</v>
      </c>
      <c r="G48" s="50">
        <v>19332</v>
      </c>
      <c r="H48" s="50">
        <v>-1247</v>
      </c>
      <c r="I48" s="52">
        <v>-6.0595752952038486</v>
      </c>
      <c r="J48" s="50">
        <v>-120</v>
      </c>
      <c r="K48" s="52">
        <v>-0.61690314620604569</v>
      </c>
      <c r="L48" s="50">
        <v>16249</v>
      </c>
      <c r="M48" s="50">
        <v>-1398</v>
      </c>
      <c r="N48" s="52">
        <v>-7.9220264067546893</v>
      </c>
      <c r="O48" s="50">
        <v>736</v>
      </c>
      <c r="P48" s="52">
        <v>4.7444079159414683</v>
      </c>
    </row>
    <row r="49" spans="1:16" s="26" customFormat="1" ht="12.75" customHeight="1">
      <c r="A49" s="53" t="s">
        <v>187</v>
      </c>
      <c r="B49" s="54">
        <v>3054</v>
      </c>
      <c r="C49" s="54">
        <v>-308</v>
      </c>
      <c r="D49" s="56">
        <v>-9.1612135633551457</v>
      </c>
      <c r="E49" s="54">
        <v>825</v>
      </c>
      <c r="F49" s="56">
        <v>37.012113055181693</v>
      </c>
      <c r="G49" s="54">
        <v>2921</v>
      </c>
      <c r="H49" s="54">
        <v>-284</v>
      </c>
      <c r="I49" s="56">
        <v>-8.8611544461778475</v>
      </c>
      <c r="J49" s="54">
        <v>796</v>
      </c>
      <c r="K49" s="56">
        <v>37.458823529411767</v>
      </c>
      <c r="L49" s="54">
        <v>133</v>
      </c>
      <c r="M49" s="54">
        <v>-24</v>
      </c>
      <c r="N49" s="56">
        <v>-15.286624203821656</v>
      </c>
      <c r="O49" s="54">
        <v>29</v>
      </c>
      <c r="P49" s="56">
        <v>27.884615384615383</v>
      </c>
    </row>
    <row r="50" spans="1:16">
      <c r="A50" s="104" t="s">
        <v>138</v>
      </c>
    </row>
    <row r="51" spans="1:16" s="114" customFormat="1" ht="12.75">
      <c r="A51" s="104" t="s">
        <v>139</v>
      </c>
      <c r="B51" s="104"/>
      <c r="C51" s="104"/>
      <c r="D51" s="104"/>
      <c r="E51" s="104"/>
      <c r="F51" s="104"/>
    </row>
    <row r="52" spans="1:16" s="114" customFormat="1" ht="12.75">
      <c r="A52" s="104"/>
      <c r="B52" s="104"/>
      <c r="C52" s="106"/>
      <c r="D52" s="107"/>
      <c r="E52" s="115"/>
      <c r="F52" s="107"/>
    </row>
    <row r="53" spans="1:16">
      <c r="C53" s="106" t="s">
        <v>63</v>
      </c>
    </row>
  </sheetData>
  <mergeCells count="18">
    <mergeCell ref="A5:K5"/>
    <mergeCell ref="A6:A8"/>
    <mergeCell ref="B6:F6"/>
    <mergeCell ref="G6:K6"/>
    <mergeCell ref="L6:P6"/>
    <mergeCell ref="B7:B8"/>
    <mergeCell ref="C7:D7"/>
    <mergeCell ref="E7:F7"/>
    <mergeCell ref="G7:G8"/>
    <mergeCell ref="H7:I7"/>
    <mergeCell ref="A30:P30"/>
    <mergeCell ref="A40:P40"/>
    <mergeCell ref="J7:K7"/>
    <mergeCell ref="L7:L8"/>
    <mergeCell ref="M7:N7"/>
    <mergeCell ref="O7:P7"/>
    <mergeCell ref="A10:P10"/>
    <mergeCell ref="A20:P20"/>
  </mergeCells>
  <hyperlinks>
    <hyperlink ref="M2" location="ÍNDICE!A1" display="VOLVER AL ÍNDICE" xr:uid="{4F42A9AB-CE4D-419C-83D4-3B9B7347D52E}"/>
  </hyperlinks>
  <pageMargins left="0.51181102362204722" right="0.51181102362204722" top="0.74803149606299213" bottom="0.74803149606299213" header="0.31496062992125984" footer="0.31496062992125984"/>
  <pageSetup paperSize="9" scale="7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0B08F-447F-4EB3-A0F3-823C565B1B19}">
  <sheetPr codeName="Hoja17"/>
  <dimension ref="A1:S76"/>
  <sheetViews>
    <sheetView zoomScaleNormal="100" workbookViewId="0"/>
  </sheetViews>
  <sheetFormatPr baseColWidth="10" defaultColWidth="11.42578125" defaultRowHeight="15"/>
  <cols>
    <col min="1" max="1" width="26" style="130" customWidth="1"/>
    <col min="2" max="2" width="6.7109375" style="130" customWidth="1"/>
    <col min="3" max="3" width="6.42578125" style="130" customWidth="1"/>
    <col min="4" max="4" width="5.7109375" style="130" customWidth="1"/>
    <col min="5" max="5" width="6.85546875" style="130" customWidth="1"/>
    <col min="6" max="6" width="5.7109375" style="130" customWidth="1"/>
    <col min="7" max="7" width="6.5703125" style="130" customWidth="1"/>
    <col min="8" max="8" width="6.140625" style="130" customWidth="1"/>
    <col min="9" max="9" width="5.7109375" style="130" customWidth="1"/>
    <col min="10" max="10" width="6.28515625" style="130" bestFit="1" customWidth="1"/>
    <col min="11" max="11" width="5.7109375" style="130" customWidth="1"/>
    <col min="12" max="12" width="6.85546875" style="130" customWidth="1"/>
    <col min="13" max="13" width="6.140625" style="130" customWidth="1"/>
    <col min="14" max="14" width="5.7109375" style="130" customWidth="1"/>
    <col min="15" max="15" width="6.28515625" style="130" bestFit="1" customWidth="1"/>
    <col min="16" max="16" width="5.7109375" style="130" customWidth="1"/>
    <col min="17" max="16384" width="11.42578125" style="130"/>
  </cols>
  <sheetData>
    <row r="1" spans="1:19" s="1" customFormat="1" ht="12"/>
    <row r="2" spans="1:19" s="1" customFormat="1" ht="18" customHeight="1">
      <c r="M2" s="24" t="s">
        <v>64</v>
      </c>
    </row>
    <row r="3" spans="1:19" s="1" customFormat="1" ht="18.75" customHeight="1"/>
    <row r="4" spans="1:19" s="1" customFormat="1" ht="18">
      <c r="N4" s="25"/>
      <c r="P4" s="2" t="s">
        <v>394</v>
      </c>
    </row>
    <row r="5" spans="1:19" s="26" customFormat="1" ht="42" customHeight="1">
      <c r="A5" s="273" t="s">
        <v>16</v>
      </c>
      <c r="B5" s="273"/>
      <c r="C5" s="273"/>
      <c r="D5" s="273"/>
      <c r="E5" s="273"/>
      <c r="F5" s="273"/>
      <c r="G5" s="273"/>
      <c r="H5" s="273"/>
      <c r="I5" s="273"/>
      <c r="J5" s="273"/>
      <c r="K5" s="273"/>
      <c r="L5" s="1"/>
      <c r="M5" s="1"/>
      <c r="N5" s="1"/>
      <c r="O5" s="1"/>
      <c r="P5" s="1"/>
    </row>
    <row r="6" spans="1:19" s="26" customFormat="1" ht="15.75" customHeight="1">
      <c r="A6" s="284"/>
      <c r="B6" s="277" t="s">
        <v>65</v>
      </c>
      <c r="C6" s="278"/>
      <c r="D6" s="278"/>
      <c r="E6" s="278"/>
      <c r="F6" s="278"/>
      <c r="G6" s="277" t="s">
        <v>66</v>
      </c>
      <c r="H6" s="278"/>
      <c r="I6" s="278"/>
      <c r="J6" s="278"/>
      <c r="K6" s="278"/>
      <c r="L6" s="277" t="s">
        <v>67</v>
      </c>
      <c r="M6" s="278"/>
      <c r="N6" s="278"/>
      <c r="O6" s="278"/>
      <c r="P6" s="278"/>
    </row>
    <row r="7" spans="1:19"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9"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9" s="26" customFormat="1" ht="3" customHeight="1">
      <c r="A9" s="110"/>
      <c r="B9" s="110"/>
      <c r="C9" s="110"/>
      <c r="D9" s="110"/>
      <c r="E9" s="110"/>
      <c r="F9" s="110"/>
      <c r="G9" s="110"/>
      <c r="H9" s="110"/>
      <c r="I9" s="110"/>
      <c r="J9" s="110"/>
      <c r="K9" s="110"/>
      <c r="L9" s="110"/>
      <c r="M9" s="110"/>
      <c r="N9" s="110"/>
      <c r="O9" s="110"/>
      <c r="P9" s="110"/>
    </row>
    <row r="10" spans="1:19" ht="15.75">
      <c r="A10" s="74" t="s">
        <v>65</v>
      </c>
      <c r="B10" s="62">
        <v>215405</v>
      </c>
      <c r="C10" s="62">
        <v>-18101</v>
      </c>
      <c r="D10" s="64">
        <v>-7.7518350706191708</v>
      </c>
      <c r="E10" s="62">
        <v>-8085</v>
      </c>
      <c r="F10" s="64">
        <v>-3.617611526242785</v>
      </c>
      <c r="G10" s="62">
        <v>102300</v>
      </c>
      <c r="H10" s="62">
        <v>-8263</v>
      </c>
      <c r="I10" s="64">
        <v>-7.473567106536545</v>
      </c>
      <c r="J10" s="62">
        <v>-7494</v>
      </c>
      <c r="K10" s="64">
        <v>-6.8255095906880161</v>
      </c>
      <c r="L10" s="62">
        <v>113105</v>
      </c>
      <c r="M10" s="62">
        <v>-9838</v>
      </c>
      <c r="N10" s="64">
        <v>-8.002082265765436</v>
      </c>
      <c r="O10" s="62">
        <v>-591</v>
      </c>
      <c r="P10" s="64">
        <v>-0.51980720517872225</v>
      </c>
      <c r="Q10" s="131"/>
      <c r="R10" s="131"/>
      <c r="S10" s="26"/>
    </row>
    <row r="11" spans="1:19" ht="22.5">
      <c r="A11" s="53" t="s">
        <v>180</v>
      </c>
      <c r="B11" s="54">
        <v>69917</v>
      </c>
      <c r="C11" s="54">
        <v>-2964</v>
      </c>
      <c r="D11" s="56">
        <v>-4.0669035825523796</v>
      </c>
      <c r="E11" s="54">
        <v>-3644</v>
      </c>
      <c r="F11" s="56">
        <v>-4.9537118853740436</v>
      </c>
      <c r="G11" s="54">
        <v>30391</v>
      </c>
      <c r="H11" s="54">
        <v>-1353</v>
      </c>
      <c r="I11" s="56">
        <v>-4.2622227822580649</v>
      </c>
      <c r="J11" s="54">
        <v>-3723</v>
      </c>
      <c r="K11" s="56">
        <v>-10.913407984991499</v>
      </c>
      <c r="L11" s="54">
        <v>39526</v>
      </c>
      <c r="M11" s="54">
        <v>-1611</v>
      </c>
      <c r="N11" s="56">
        <v>-3.9161825120937355</v>
      </c>
      <c r="O11" s="54">
        <v>79</v>
      </c>
      <c r="P11" s="56">
        <v>0.20026871498466298</v>
      </c>
      <c r="Q11" s="131"/>
      <c r="R11" s="131"/>
      <c r="S11" s="26"/>
    </row>
    <row r="12" spans="1:19" ht="15.75">
      <c r="A12" s="53" t="s">
        <v>181</v>
      </c>
      <c r="B12" s="54">
        <v>94286</v>
      </c>
      <c r="C12" s="54">
        <v>-10747</v>
      </c>
      <c r="D12" s="56">
        <v>-10.232022316795673</v>
      </c>
      <c r="E12" s="54">
        <v>-5500</v>
      </c>
      <c r="F12" s="56">
        <v>-5.5117952418174898</v>
      </c>
      <c r="G12" s="54">
        <v>44005</v>
      </c>
      <c r="H12" s="54">
        <v>-4865</v>
      </c>
      <c r="I12" s="56">
        <v>-9.9549826069163085</v>
      </c>
      <c r="J12" s="54">
        <v>-4154</v>
      </c>
      <c r="K12" s="56">
        <v>-8.6255943852654742</v>
      </c>
      <c r="L12" s="54">
        <v>50281</v>
      </c>
      <c r="M12" s="54">
        <v>-5882</v>
      </c>
      <c r="N12" s="56">
        <v>-10.473087263856987</v>
      </c>
      <c r="O12" s="54">
        <v>-1346</v>
      </c>
      <c r="P12" s="56">
        <v>-2.60716291862785</v>
      </c>
      <c r="Q12" s="131"/>
      <c r="R12" s="131"/>
      <c r="S12" s="26"/>
    </row>
    <row r="13" spans="1:19" ht="15.75">
      <c r="A13" s="49" t="s">
        <v>182</v>
      </c>
      <c r="B13" s="50">
        <v>10451</v>
      </c>
      <c r="C13" s="50">
        <v>-1825</v>
      </c>
      <c r="D13" s="52">
        <v>-14.866405995438253</v>
      </c>
      <c r="E13" s="50">
        <v>-651</v>
      </c>
      <c r="F13" s="52">
        <v>-5.863808322824716</v>
      </c>
      <c r="G13" s="50">
        <v>5855</v>
      </c>
      <c r="H13" s="50">
        <v>-640</v>
      </c>
      <c r="I13" s="52">
        <v>-9.8537336412625098</v>
      </c>
      <c r="J13" s="50">
        <v>-234</v>
      </c>
      <c r="K13" s="52">
        <v>-3.8429955657743471</v>
      </c>
      <c r="L13" s="50">
        <v>4596</v>
      </c>
      <c r="M13" s="50">
        <v>-1185</v>
      </c>
      <c r="N13" s="52">
        <v>-20.498183705241306</v>
      </c>
      <c r="O13" s="50">
        <v>-417</v>
      </c>
      <c r="P13" s="52">
        <v>-8.318372232196289</v>
      </c>
      <c r="Q13" s="131"/>
      <c r="R13" s="131"/>
      <c r="S13" s="26"/>
    </row>
    <row r="14" spans="1:19" ht="15.75">
      <c r="A14" s="49" t="s">
        <v>183</v>
      </c>
      <c r="B14" s="50">
        <v>83835</v>
      </c>
      <c r="C14" s="50">
        <v>-8922</v>
      </c>
      <c r="D14" s="52">
        <v>-9.6186810698922987</v>
      </c>
      <c r="E14" s="50">
        <v>-4849</v>
      </c>
      <c r="F14" s="52">
        <v>-5.4677281133011588</v>
      </c>
      <c r="G14" s="50">
        <v>38150</v>
      </c>
      <c r="H14" s="50">
        <v>-4225</v>
      </c>
      <c r="I14" s="52">
        <v>-9.9705014749262535</v>
      </c>
      <c r="J14" s="50">
        <v>-3920</v>
      </c>
      <c r="K14" s="52">
        <v>-9.3178036605657244</v>
      </c>
      <c r="L14" s="50">
        <v>45685</v>
      </c>
      <c r="M14" s="50">
        <v>-4697</v>
      </c>
      <c r="N14" s="52">
        <v>-9.3227740065896558</v>
      </c>
      <c r="O14" s="50">
        <v>-929</v>
      </c>
      <c r="P14" s="52">
        <v>-1.9929634873643112</v>
      </c>
      <c r="Q14" s="131"/>
      <c r="R14" s="131"/>
      <c r="S14" s="26"/>
    </row>
    <row r="15" spans="1:19" ht="15.75">
      <c r="A15" s="53" t="s">
        <v>184</v>
      </c>
      <c r="B15" s="54">
        <v>48148</v>
      </c>
      <c r="C15" s="54">
        <v>-4082</v>
      </c>
      <c r="D15" s="56">
        <v>-7.8154317442083094</v>
      </c>
      <c r="E15" s="54">
        <v>234</v>
      </c>
      <c r="F15" s="56">
        <v>0.48837500521768168</v>
      </c>
      <c r="G15" s="54">
        <v>24983</v>
      </c>
      <c r="H15" s="54">
        <v>-1761</v>
      </c>
      <c r="I15" s="56">
        <v>-6.5846545019443612</v>
      </c>
      <c r="J15" s="54">
        <v>-413</v>
      </c>
      <c r="K15" s="56">
        <v>-1.6262403528114664</v>
      </c>
      <c r="L15" s="54">
        <v>23165</v>
      </c>
      <c r="M15" s="54">
        <v>-2321</v>
      </c>
      <c r="N15" s="56">
        <v>-9.1069606842972615</v>
      </c>
      <c r="O15" s="54">
        <v>647</v>
      </c>
      <c r="P15" s="56">
        <v>2.8732569499955591</v>
      </c>
      <c r="Q15" s="131"/>
      <c r="R15" s="131"/>
      <c r="S15" s="26"/>
    </row>
    <row r="16" spans="1:19" ht="15.75">
      <c r="A16" s="49" t="s">
        <v>185</v>
      </c>
      <c r="B16" s="50">
        <v>10166</v>
      </c>
      <c r="C16" s="50">
        <v>-1167</v>
      </c>
      <c r="D16" s="52">
        <v>-10.297361687108445</v>
      </c>
      <c r="E16" s="50">
        <v>-412</v>
      </c>
      <c r="F16" s="52">
        <v>-3.8948761580639064</v>
      </c>
      <c r="G16" s="50">
        <v>4801</v>
      </c>
      <c r="H16" s="50">
        <v>-421</v>
      </c>
      <c r="I16" s="52">
        <v>-8.0620451934124855</v>
      </c>
      <c r="J16" s="50">
        <v>-234</v>
      </c>
      <c r="K16" s="52">
        <v>-4.6474677259185704</v>
      </c>
      <c r="L16" s="50">
        <v>5365</v>
      </c>
      <c r="M16" s="50">
        <v>-746</v>
      </c>
      <c r="N16" s="52">
        <v>-12.207494681721485</v>
      </c>
      <c r="O16" s="50">
        <v>-178</v>
      </c>
      <c r="P16" s="52">
        <v>-3.21125744181851</v>
      </c>
      <c r="Q16" s="131"/>
      <c r="R16" s="131"/>
      <c r="S16" s="26"/>
    </row>
    <row r="17" spans="1:19" ht="15.75">
      <c r="A17" s="49" t="s">
        <v>186</v>
      </c>
      <c r="B17" s="50">
        <v>37982</v>
      </c>
      <c r="C17" s="50">
        <v>-2915</v>
      </c>
      <c r="D17" s="52">
        <v>-7.1276621757097098</v>
      </c>
      <c r="E17" s="50">
        <v>646</v>
      </c>
      <c r="F17" s="52">
        <v>1.7302335547460896</v>
      </c>
      <c r="G17" s="50">
        <v>20182</v>
      </c>
      <c r="H17" s="50">
        <v>-1340</v>
      </c>
      <c r="I17" s="52">
        <v>-6.2261871573273861</v>
      </c>
      <c r="J17" s="50">
        <v>-179</v>
      </c>
      <c r="K17" s="52">
        <v>-0.87913167329698938</v>
      </c>
      <c r="L17" s="50">
        <v>17800</v>
      </c>
      <c r="M17" s="50">
        <v>-1575</v>
      </c>
      <c r="N17" s="52">
        <v>-8.129032258064516</v>
      </c>
      <c r="O17" s="50">
        <v>825</v>
      </c>
      <c r="P17" s="52">
        <v>4.860088365243004</v>
      </c>
      <c r="Q17" s="131"/>
      <c r="R17" s="131"/>
      <c r="S17" s="26"/>
    </row>
    <row r="18" spans="1:19" ht="15.75">
      <c r="A18" s="66" t="s">
        <v>187</v>
      </c>
      <c r="B18" s="67">
        <v>3054</v>
      </c>
      <c r="C18" s="67">
        <v>-308</v>
      </c>
      <c r="D18" s="69">
        <v>-9.1612135633551457</v>
      </c>
      <c r="E18" s="67">
        <v>825</v>
      </c>
      <c r="F18" s="69">
        <v>37.012113055181693</v>
      </c>
      <c r="G18" s="67">
        <v>2921</v>
      </c>
      <c r="H18" s="67">
        <v>-284</v>
      </c>
      <c r="I18" s="69">
        <v>-8.8611544461778475</v>
      </c>
      <c r="J18" s="67">
        <v>796</v>
      </c>
      <c r="K18" s="69">
        <v>37.458823529411767</v>
      </c>
      <c r="L18" s="67">
        <v>133</v>
      </c>
      <c r="M18" s="67">
        <v>-24</v>
      </c>
      <c r="N18" s="69">
        <v>-15.286624203821656</v>
      </c>
      <c r="O18" s="67">
        <v>29</v>
      </c>
      <c r="P18" s="69">
        <v>27.884615384615383</v>
      </c>
      <c r="S18" s="26"/>
    </row>
    <row r="19" spans="1:19">
      <c r="A19" s="74" t="s">
        <v>189</v>
      </c>
      <c r="B19" s="62">
        <v>63268</v>
      </c>
      <c r="C19" s="62">
        <v>-10604</v>
      </c>
      <c r="D19" s="64">
        <v>-14.354559237600172</v>
      </c>
      <c r="E19" s="62">
        <v>-1670</v>
      </c>
      <c r="F19" s="64">
        <v>-2.5716837598940527</v>
      </c>
      <c r="G19" s="62">
        <v>29435</v>
      </c>
      <c r="H19" s="62">
        <v>-4711</v>
      </c>
      <c r="I19" s="64">
        <v>-13.796637966379663</v>
      </c>
      <c r="J19" s="62">
        <v>-592</v>
      </c>
      <c r="K19" s="64">
        <v>-1.9715589302960668</v>
      </c>
      <c r="L19" s="62">
        <v>33833</v>
      </c>
      <c r="M19" s="62">
        <v>-5893</v>
      </c>
      <c r="N19" s="64">
        <v>-14.834113678699088</v>
      </c>
      <c r="O19" s="62">
        <v>-1078</v>
      </c>
      <c r="P19" s="64">
        <v>-3.0878519664289192</v>
      </c>
    </row>
    <row r="20" spans="1:19" ht="22.5">
      <c r="A20" s="53" t="s">
        <v>180</v>
      </c>
      <c r="B20" s="54">
        <v>18546</v>
      </c>
      <c r="C20" s="54">
        <v>-2524</v>
      </c>
      <c r="D20" s="56">
        <v>-11.979117228286663</v>
      </c>
      <c r="E20" s="54">
        <v>-766</v>
      </c>
      <c r="F20" s="56">
        <v>-3.9664457332228666</v>
      </c>
      <c r="G20" s="54">
        <v>7545</v>
      </c>
      <c r="H20" s="54">
        <v>-1091</v>
      </c>
      <c r="I20" s="56">
        <v>-12.633163501621121</v>
      </c>
      <c r="J20" s="54">
        <v>-191</v>
      </c>
      <c r="K20" s="56">
        <v>-2.4689762150982419</v>
      </c>
      <c r="L20" s="54">
        <v>11001</v>
      </c>
      <c r="M20" s="54">
        <v>-1433</v>
      </c>
      <c r="N20" s="56">
        <v>-11.524851214412095</v>
      </c>
      <c r="O20" s="54">
        <v>-575</v>
      </c>
      <c r="P20" s="56">
        <v>-4.9671734623358672</v>
      </c>
    </row>
    <row r="21" spans="1:19">
      <c r="A21" s="53" t="s">
        <v>181</v>
      </c>
      <c r="B21" s="54">
        <v>32962</v>
      </c>
      <c r="C21" s="54">
        <v>-6352</v>
      </c>
      <c r="D21" s="56">
        <v>-16.157094164928523</v>
      </c>
      <c r="E21" s="54">
        <v>-1010</v>
      </c>
      <c r="F21" s="56">
        <v>-2.9730366183916166</v>
      </c>
      <c r="G21" s="54">
        <v>15347</v>
      </c>
      <c r="H21" s="54">
        <v>-2796</v>
      </c>
      <c r="I21" s="56">
        <v>-15.410902276360028</v>
      </c>
      <c r="J21" s="54">
        <v>-459</v>
      </c>
      <c r="K21" s="56">
        <v>-2.9039605213210171</v>
      </c>
      <c r="L21" s="54">
        <v>17615</v>
      </c>
      <c r="M21" s="54">
        <v>-3556</v>
      </c>
      <c r="N21" s="56">
        <v>-16.796561333900147</v>
      </c>
      <c r="O21" s="54">
        <v>-551</v>
      </c>
      <c r="P21" s="56">
        <v>-3.0331388307827809</v>
      </c>
    </row>
    <row r="22" spans="1:19">
      <c r="A22" s="49" t="s">
        <v>182</v>
      </c>
      <c r="B22" s="50">
        <v>3809</v>
      </c>
      <c r="C22" s="50">
        <v>-1297</v>
      </c>
      <c r="D22" s="52">
        <v>-25.401488444966706</v>
      </c>
      <c r="E22" s="50">
        <v>-84</v>
      </c>
      <c r="F22" s="52">
        <v>-2.1577189827896226</v>
      </c>
      <c r="G22" s="50">
        <v>1968</v>
      </c>
      <c r="H22" s="50">
        <v>-549</v>
      </c>
      <c r="I22" s="52">
        <v>-21.811680572109655</v>
      </c>
      <c r="J22" s="50">
        <v>9</v>
      </c>
      <c r="K22" s="52">
        <v>0.45941807044410415</v>
      </c>
      <c r="L22" s="50">
        <v>1841</v>
      </c>
      <c r="M22" s="50">
        <v>-748</v>
      </c>
      <c r="N22" s="52">
        <v>-28.891463885670142</v>
      </c>
      <c r="O22" s="50">
        <v>-93</v>
      </c>
      <c r="P22" s="52">
        <v>-4.8086866597724924</v>
      </c>
    </row>
    <row r="23" spans="1:19">
      <c r="A23" s="49" t="s">
        <v>183</v>
      </c>
      <c r="B23" s="50">
        <v>29153</v>
      </c>
      <c r="C23" s="50">
        <v>-5055</v>
      </c>
      <c r="D23" s="52">
        <v>-14.777245088868101</v>
      </c>
      <c r="E23" s="50">
        <v>-926</v>
      </c>
      <c r="F23" s="52">
        <v>-3.0785597925462946</v>
      </c>
      <c r="G23" s="50">
        <v>13379</v>
      </c>
      <c r="H23" s="50">
        <v>-2247</v>
      </c>
      <c r="I23" s="52">
        <v>-14.379879687699987</v>
      </c>
      <c r="J23" s="50">
        <v>-468</v>
      </c>
      <c r="K23" s="52">
        <v>-3.3797934570665125</v>
      </c>
      <c r="L23" s="50">
        <v>15774</v>
      </c>
      <c r="M23" s="50">
        <v>-2808</v>
      </c>
      <c r="N23" s="52">
        <v>-15.111398127219891</v>
      </c>
      <c r="O23" s="50">
        <v>-458</v>
      </c>
      <c r="P23" s="52">
        <v>-2.8215869886643667</v>
      </c>
    </row>
    <row r="24" spans="1:19">
      <c r="A24" s="53" t="s">
        <v>184</v>
      </c>
      <c r="B24" s="54">
        <v>11512</v>
      </c>
      <c r="C24" s="54">
        <v>-1695</v>
      </c>
      <c r="D24" s="56">
        <v>-12.834103127129552</v>
      </c>
      <c r="E24" s="54">
        <v>-15</v>
      </c>
      <c r="F24" s="56">
        <v>-0.13012926173332176</v>
      </c>
      <c r="G24" s="54">
        <v>6311</v>
      </c>
      <c r="H24" s="54">
        <v>-789</v>
      </c>
      <c r="I24" s="56">
        <v>-11.112676056338028</v>
      </c>
      <c r="J24" s="54">
        <v>-60</v>
      </c>
      <c r="K24" s="56">
        <v>-0.9417673834562863</v>
      </c>
      <c r="L24" s="54">
        <v>5201</v>
      </c>
      <c r="M24" s="54">
        <v>-906</v>
      </c>
      <c r="N24" s="56">
        <v>-14.835434747011625</v>
      </c>
      <c r="O24" s="54">
        <v>45</v>
      </c>
      <c r="P24" s="56">
        <v>0.87276958882854927</v>
      </c>
    </row>
    <row r="25" spans="1:19">
      <c r="A25" s="49" t="s">
        <v>185</v>
      </c>
      <c r="B25" s="50">
        <v>3683</v>
      </c>
      <c r="C25" s="50">
        <v>-512</v>
      </c>
      <c r="D25" s="52">
        <v>-12.205005959475566</v>
      </c>
      <c r="E25" s="50">
        <v>-199</v>
      </c>
      <c r="F25" s="52">
        <v>-5.1262235960844924</v>
      </c>
      <c r="G25" s="50">
        <v>1799</v>
      </c>
      <c r="H25" s="50">
        <v>-170</v>
      </c>
      <c r="I25" s="52">
        <v>-8.6338242762823771</v>
      </c>
      <c r="J25" s="50">
        <v>-117</v>
      </c>
      <c r="K25" s="52">
        <v>-6.1064718162839249</v>
      </c>
      <c r="L25" s="50">
        <v>1884</v>
      </c>
      <c r="M25" s="50">
        <v>-342</v>
      </c>
      <c r="N25" s="52">
        <v>-15.363881401617251</v>
      </c>
      <c r="O25" s="50">
        <v>-82</v>
      </c>
      <c r="P25" s="52">
        <v>-4.1709053916581889</v>
      </c>
    </row>
    <row r="26" spans="1:19">
      <c r="A26" s="49" t="s">
        <v>186</v>
      </c>
      <c r="B26" s="50">
        <v>7829</v>
      </c>
      <c r="C26" s="50">
        <v>-1183</v>
      </c>
      <c r="D26" s="52">
        <v>-13.12694185530404</v>
      </c>
      <c r="E26" s="50">
        <v>184</v>
      </c>
      <c r="F26" s="52">
        <v>2.4068018312622628</v>
      </c>
      <c r="G26" s="50">
        <v>4512</v>
      </c>
      <c r="H26" s="50">
        <v>-619</v>
      </c>
      <c r="I26" s="52">
        <v>-12.06392516078737</v>
      </c>
      <c r="J26" s="50">
        <v>57</v>
      </c>
      <c r="K26" s="52">
        <v>1.2794612794612794</v>
      </c>
      <c r="L26" s="50">
        <v>3317</v>
      </c>
      <c r="M26" s="50">
        <v>-564</v>
      </c>
      <c r="N26" s="52">
        <v>-14.532337026539551</v>
      </c>
      <c r="O26" s="50">
        <v>127</v>
      </c>
      <c r="P26" s="52">
        <v>3.981191222570533</v>
      </c>
    </row>
    <row r="27" spans="1:19">
      <c r="A27" s="66" t="s">
        <v>187</v>
      </c>
      <c r="B27" s="67">
        <v>248</v>
      </c>
      <c r="C27" s="67">
        <v>-33</v>
      </c>
      <c r="D27" s="69">
        <v>-11.743772241992882</v>
      </c>
      <c r="E27" s="67">
        <v>121</v>
      </c>
      <c r="F27" s="69">
        <v>95.275590551181097</v>
      </c>
      <c r="G27" s="67">
        <v>232</v>
      </c>
      <c r="H27" s="67">
        <v>-35</v>
      </c>
      <c r="I27" s="69">
        <v>-13.108614232209737</v>
      </c>
      <c r="J27" s="67">
        <v>118</v>
      </c>
      <c r="K27" s="69">
        <v>103.50877192982456</v>
      </c>
      <c r="L27" s="67">
        <v>16</v>
      </c>
      <c r="M27" s="67">
        <v>2</v>
      </c>
      <c r="N27" s="69">
        <v>14.285714285714286</v>
      </c>
      <c r="O27" s="67">
        <v>3</v>
      </c>
      <c r="P27" s="69">
        <v>23.076923076923077</v>
      </c>
    </row>
    <row r="28" spans="1:19">
      <c r="A28" s="74" t="s">
        <v>190</v>
      </c>
      <c r="B28" s="62">
        <v>98520</v>
      </c>
      <c r="C28" s="62">
        <v>-12838</v>
      </c>
      <c r="D28" s="64">
        <v>-11.528583487490796</v>
      </c>
      <c r="E28" s="62">
        <v>-1064</v>
      </c>
      <c r="F28" s="64">
        <v>-1.0684447300771209</v>
      </c>
      <c r="G28" s="62">
        <v>46128</v>
      </c>
      <c r="H28" s="62">
        <v>-5992</v>
      </c>
      <c r="I28" s="64">
        <v>-11.496546431312357</v>
      </c>
      <c r="J28" s="62">
        <v>-607</v>
      </c>
      <c r="K28" s="64">
        <v>-1.2988124531935381</v>
      </c>
      <c r="L28" s="62">
        <v>52392</v>
      </c>
      <c r="M28" s="62">
        <v>-6846</v>
      </c>
      <c r="N28" s="64">
        <v>-11.556770991593234</v>
      </c>
      <c r="O28" s="62">
        <v>-457</v>
      </c>
      <c r="P28" s="64">
        <v>-0.86472780941928895</v>
      </c>
    </row>
    <row r="29" spans="1:19" ht="22.5">
      <c r="A29" s="53" t="s">
        <v>180</v>
      </c>
      <c r="B29" s="54">
        <v>28406</v>
      </c>
      <c r="C29" s="54">
        <v>-2568</v>
      </c>
      <c r="D29" s="56">
        <v>-8.2908245625363204</v>
      </c>
      <c r="E29" s="54">
        <v>-112</v>
      </c>
      <c r="F29" s="56">
        <v>-0.39273441335297005</v>
      </c>
      <c r="G29" s="54">
        <v>11553</v>
      </c>
      <c r="H29" s="54">
        <v>-1297</v>
      </c>
      <c r="I29" s="56">
        <v>-10.093385214007782</v>
      </c>
      <c r="J29" s="54">
        <v>-153</v>
      </c>
      <c r="K29" s="56">
        <v>-1.3070220399794976</v>
      </c>
      <c r="L29" s="54">
        <v>16853</v>
      </c>
      <c r="M29" s="54">
        <v>-1271</v>
      </c>
      <c r="N29" s="56">
        <v>-7.0128007062458622</v>
      </c>
      <c r="O29" s="54">
        <v>41</v>
      </c>
      <c r="P29" s="56">
        <v>0.24387342374494408</v>
      </c>
    </row>
    <row r="30" spans="1:19">
      <c r="A30" s="53" t="s">
        <v>181</v>
      </c>
      <c r="B30" s="54">
        <v>47288</v>
      </c>
      <c r="C30" s="54">
        <v>-7599</v>
      </c>
      <c r="D30" s="56">
        <v>-13.844808424581412</v>
      </c>
      <c r="E30" s="54">
        <v>-1139</v>
      </c>
      <c r="F30" s="56">
        <v>-2.3519937225101701</v>
      </c>
      <c r="G30" s="54">
        <v>21814</v>
      </c>
      <c r="H30" s="54">
        <v>-3433</v>
      </c>
      <c r="I30" s="56">
        <v>-13.597655166950529</v>
      </c>
      <c r="J30" s="54">
        <v>-608</v>
      </c>
      <c r="K30" s="56">
        <v>-2.7116225136027117</v>
      </c>
      <c r="L30" s="54">
        <v>25474</v>
      </c>
      <c r="M30" s="54">
        <v>-4166</v>
      </c>
      <c r="N30" s="56">
        <v>-14.055330634278002</v>
      </c>
      <c r="O30" s="54">
        <v>-531</v>
      </c>
      <c r="P30" s="56">
        <v>-2.0419150163430109</v>
      </c>
    </row>
    <row r="31" spans="1:19">
      <c r="A31" s="49" t="s">
        <v>182</v>
      </c>
      <c r="B31" s="50">
        <v>5326</v>
      </c>
      <c r="C31" s="50">
        <v>-1509</v>
      </c>
      <c r="D31" s="52">
        <v>-22.077542062911483</v>
      </c>
      <c r="E31" s="50">
        <v>-110</v>
      </c>
      <c r="F31" s="52">
        <v>-2.0235467255334805</v>
      </c>
      <c r="G31" s="50">
        <v>2810</v>
      </c>
      <c r="H31" s="50">
        <v>-614</v>
      </c>
      <c r="I31" s="52">
        <v>-17.932242990654206</v>
      </c>
      <c r="J31" s="50">
        <v>6</v>
      </c>
      <c r="K31" s="52">
        <v>0.21398002853067047</v>
      </c>
      <c r="L31" s="50">
        <v>2516</v>
      </c>
      <c r="M31" s="50">
        <v>-895</v>
      </c>
      <c r="N31" s="52">
        <v>-26.238639695104077</v>
      </c>
      <c r="O31" s="50">
        <v>-116</v>
      </c>
      <c r="P31" s="52">
        <v>-4.4072948328267474</v>
      </c>
    </row>
    <row r="32" spans="1:19">
      <c r="A32" s="49" t="s">
        <v>183</v>
      </c>
      <c r="B32" s="50">
        <v>41962</v>
      </c>
      <c r="C32" s="50">
        <v>-6090</v>
      </c>
      <c r="D32" s="52">
        <v>-12.673770082410721</v>
      </c>
      <c r="E32" s="50">
        <v>-1029</v>
      </c>
      <c r="F32" s="52">
        <v>-2.3935242260007907</v>
      </c>
      <c r="G32" s="50">
        <v>19004</v>
      </c>
      <c r="H32" s="50">
        <v>-2819</v>
      </c>
      <c r="I32" s="52">
        <v>-12.917564037941622</v>
      </c>
      <c r="J32" s="50">
        <v>-614</v>
      </c>
      <c r="K32" s="52">
        <v>-3.1297787745947598</v>
      </c>
      <c r="L32" s="50">
        <v>22958</v>
      </c>
      <c r="M32" s="50">
        <v>-3271</v>
      </c>
      <c r="N32" s="52">
        <v>-12.470929124251782</v>
      </c>
      <c r="O32" s="50">
        <v>-415</v>
      </c>
      <c r="P32" s="52">
        <v>-1.775552988490994</v>
      </c>
    </row>
    <row r="33" spans="1:16">
      <c r="A33" s="53" t="s">
        <v>184</v>
      </c>
      <c r="B33" s="54">
        <v>22138</v>
      </c>
      <c r="C33" s="54">
        <v>-2526</v>
      </c>
      <c r="D33" s="56">
        <v>-10.241647745702238</v>
      </c>
      <c r="E33" s="54">
        <v>-95</v>
      </c>
      <c r="F33" s="56">
        <v>-0.42729276300994018</v>
      </c>
      <c r="G33" s="54">
        <v>12111</v>
      </c>
      <c r="H33" s="54">
        <v>-1117</v>
      </c>
      <c r="I33" s="56">
        <v>-8.4442092530994852</v>
      </c>
      <c r="J33" s="54">
        <v>-114</v>
      </c>
      <c r="K33" s="56">
        <v>-0.93251533742331283</v>
      </c>
      <c r="L33" s="54">
        <v>10027</v>
      </c>
      <c r="M33" s="54">
        <v>-1409</v>
      </c>
      <c r="N33" s="56">
        <v>-12.320741518013291</v>
      </c>
      <c r="O33" s="54">
        <v>19</v>
      </c>
      <c r="P33" s="56">
        <v>0.18984812150279776</v>
      </c>
    </row>
    <row r="34" spans="1:16">
      <c r="A34" s="49" t="s">
        <v>185</v>
      </c>
      <c r="B34" s="50">
        <v>5732</v>
      </c>
      <c r="C34" s="50">
        <v>-760</v>
      </c>
      <c r="D34" s="52">
        <v>-11.706715958102279</v>
      </c>
      <c r="E34" s="50">
        <v>-228</v>
      </c>
      <c r="F34" s="52">
        <v>-3.825503355704698</v>
      </c>
      <c r="G34" s="50">
        <v>2755</v>
      </c>
      <c r="H34" s="50">
        <v>-311</v>
      </c>
      <c r="I34" s="52">
        <v>-10.143509458577952</v>
      </c>
      <c r="J34" s="50">
        <v>-156</v>
      </c>
      <c r="K34" s="52">
        <v>-5.3589831672964614</v>
      </c>
      <c r="L34" s="50">
        <v>2977</v>
      </c>
      <c r="M34" s="50">
        <v>-449</v>
      </c>
      <c r="N34" s="52">
        <v>-13.105662580268534</v>
      </c>
      <c r="O34" s="50">
        <v>-72</v>
      </c>
      <c r="P34" s="52">
        <v>-2.3614299770416531</v>
      </c>
    </row>
    <row r="35" spans="1:16">
      <c r="A35" s="49" t="s">
        <v>186</v>
      </c>
      <c r="B35" s="50">
        <v>16406</v>
      </c>
      <c r="C35" s="50">
        <v>-1766</v>
      </c>
      <c r="D35" s="52">
        <v>-9.7182478538410741</v>
      </c>
      <c r="E35" s="50">
        <v>133</v>
      </c>
      <c r="F35" s="52">
        <v>0.81730473790942049</v>
      </c>
      <c r="G35" s="50">
        <v>9356</v>
      </c>
      <c r="H35" s="50">
        <v>-806</v>
      </c>
      <c r="I35" s="52">
        <v>-7.9315095453650857</v>
      </c>
      <c r="J35" s="50">
        <v>42</v>
      </c>
      <c r="K35" s="52">
        <v>0.45093407773244576</v>
      </c>
      <c r="L35" s="50">
        <v>7050</v>
      </c>
      <c r="M35" s="50">
        <v>-960</v>
      </c>
      <c r="N35" s="52">
        <v>-11.985018726591761</v>
      </c>
      <c r="O35" s="50">
        <v>91</v>
      </c>
      <c r="P35" s="52">
        <v>1.3076591464290845</v>
      </c>
    </row>
    <row r="36" spans="1:16">
      <c r="A36" s="66" t="s">
        <v>187</v>
      </c>
      <c r="B36" s="67">
        <v>688</v>
      </c>
      <c r="C36" s="67">
        <v>-145</v>
      </c>
      <c r="D36" s="69">
        <v>-17.406962785114047</v>
      </c>
      <c r="E36" s="67">
        <v>282</v>
      </c>
      <c r="F36" s="69">
        <v>69.458128078817737</v>
      </c>
      <c r="G36" s="67">
        <v>650</v>
      </c>
      <c r="H36" s="67">
        <v>-145</v>
      </c>
      <c r="I36" s="69">
        <v>-18.238993710691823</v>
      </c>
      <c r="J36" s="67">
        <v>268</v>
      </c>
      <c r="K36" s="69">
        <v>70.157068062827221</v>
      </c>
      <c r="L36" s="67">
        <v>38</v>
      </c>
      <c r="M36" s="67">
        <v>0</v>
      </c>
      <c r="N36" s="69">
        <v>0</v>
      </c>
      <c r="O36" s="67">
        <v>14</v>
      </c>
      <c r="P36" s="69">
        <v>58.333333333333336</v>
      </c>
    </row>
    <row r="37" spans="1:16">
      <c r="A37" s="74" t="s">
        <v>191</v>
      </c>
      <c r="B37" s="62">
        <v>98163</v>
      </c>
      <c r="C37" s="62">
        <v>-4748</v>
      </c>
      <c r="D37" s="64">
        <v>-4.6136953289735789</v>
      </c>
      <c r="E37" s="62">
        <v>-4453</v>
      </c>
      <c r="F37" s="64">
        <v>-4.3394792235129023</v>
      </c>
      <c r="G37" s="62">
        <v>46858</v>
      </c>
      <c r="H37" s="62">
        <v>-2190</v>
      </c>
      <c r="I37" s="64">
        <v>-4.4650138639699888</v>
      </c>
      <c r="J37" s="62">
        <v>-4802</v>
      </c>
      <c r="K37" s="64">
        <v>-9.2953929539295395</v>
      </c>
      <c r="L37" s="62">
        <v>51305</v>
      </c>
      <c r="M37" s="62">
        <v>-2558</v>
      </c>
      <c r="N37" s="64">
        <v>-4.7490856432059116</v>
      </c>
      <c r="O37" s="62">
        <v>349</v>
      </c>
      <c r="P37" s="64">
        <v>0.68490462359682869</v>
      </c>
    </row>
    <row r="38" spans="1:16" ht="22.5">
      <c r="A38" s="53" t="s">
        <v>180</v>
      </c>
      <c r="B38" s="54">
        <v>33608</v>
      </c>
      <c r="C38" s="54">
        <v>-335</v>
      </c>
      <c r="D38" s="56">
        <v>-0.9869487081283328</v>
      </c>
      <c r="E38" s="54">
        <v>-1828</v>
      </c>
      <c r="F38" s="56">
        <v>-5.1585957783045489</v>
      </c>
      <c r="G38" s="54">
        <v>14839</v>
      </c>
      <c r="H38" s="54">
        <v>-114</v>
      </c>
      <c r="I38" s="56">
        <v>-0.76238881829733163</v>
      </c>
      <c r="J38" s="54">
        <v>-2385</v>
      </c>
      <c r="K38" s="56">
        <v>-13.846957733395262</v>
      </c>
      <c r="L38" s="54">
        <v>18769</v>
      </c>
      <c r="M38" s="54">
        <v>-221</v>
      </c>
      <c r="N38" s="56">
        <v>-1.1637704054765665</v>
      </c>
      <c r="O38" s="54">
        <v>557</v>
      </c>
      <c r="P38" s="56">
        <v>3.0584230177904677</v>
      </c>
    </row>
    <row r="39" spans="1:16">
      <c r="A39" s="53" t="s">
        <v>181</v>
      </c>
      <c r="B39" s="54">
        <v>39860</v>
      </c>
      <c r="C39" s="54">
        <v>-2741</v>
      </c>
      <c r="D39" s="56">
        <v>-6.4341212647590433</v>
      </c>
      <c r="E39" s="54">
        <v>-3157</v>
      </c>
      <c r="F39" s="56">
        <v>-7.3389590162028968</v>
      </c>
      <c r="G39" s="54">
        <v>18706</v>
      </c>
      <c r="H39" s="54">
        <v>-1332</v>
      </c>
      <c r="I39" s="56">
        <v>-6.647369997005689</v>
      </c>
      <c r="J39" s="54">
        <v>-2569</v>
      </c>
      <c r="K39" s="56">
        <v>-12.075205640423032</v>
      </c>
      <c r="L39" s="54">
        <v>21154</v>
      </c>
      <c r="M39" s="54">
        <v>-1409</v>
      </c>
      <c r="N39" s="56">
        <v>-6.2447369587377564</v>
      </c>
      <c r="O39" s="54">
        <v>-588</v>
      </c>
      <c r="P39" s="56">
        <v>-2.7044430135222153</v>
      </c>
    </row>
    <row r="40" spans="1:16">
      <c r="A40" s="49" t="s">
        <v>182</v>
      </c>
      <c r="B40" s="50">
        <v>4356</v>
      </c>
      <c r="C40" s="50">
        <v>-296</v>
      </c>
      <c r="D40" s="52">
        <v>-6.3628546861564921</v>
      </c>
      <c r="E40" s="50">
        <v>-476</v>
      </c>
      <c r="F40" s="52">
        <v>-9.8509933774834444</v>
      </c>
      <c r="G40" s="50">
        <v>2570</v>
      </c>
      <c r="H40" s="50">
        <v>-51</v>
      </c>
      <c r="I40" s="52">
        <v>-1.9458222052651659</v>
      </c>
      <c r="J40" s="50">
        <v>-169</v>
      </c>
      <c r="K40" s="52">
        <v>-6.1701350857977362</v>
      </c>
      <c r="L40" s="50">
        <v>1786</v>
      </c>
      <c r="M40" s="50">
        <v>-245</v>
      </c>
      <c r="N40" s="52">
        <v>-12.063023141309699</v>
      </c>
      <c r="O40" s="50">
        <v>-307</v>
      </c>
      <c r="P40" s="52">
        <v>-14.667940754897277</v>
      </c>
    </row>
    <row r="41" spans="1:16">
      <c r="A41" s="49" t="s">
        <v>183</v>
      </c>
      <c r="B41" s="50">
        <v>35504</v>
      </c>
      <c r="C41" s="50">
        <v>-2445</v>
      </c>
      <c r="D41" s="52">
        <v>-6.4428575193022217</v>
      </c>
      <c r="E41" s="50">
        <v>-2681</v>
      </c>
      <c r="F41" s="52">
        <v>-7.0210815765352885</v>
      </c>
      <c r="G41" s="50">
        <v>16136</v>
      </c>
      <c r="H41" s="50">
        <v>-1281</v>
      </c>
      <c r="I41" s="52">
        <v>-7.3548831601309068</v>
      </c>
      <c r="J41" s="50">
        <v>-2400</v>
      </c>
      <c r="K41" s="52">
        <v>-12.94777729823047</v>
      </c>
      <c r="L41" s="50">
        <v>19368</v>
      </c>
      <c r="M41" s="50">
        <v>-1164</v>
      </c>
      <c r="N41" s="52">
        <v>-5.6691992986557569</v>
      </c>
      <c r="O41" s="50">
        <v>-281</v>
      </c>
      <c r="P41" s="52">
        <v>-1.4300982238281847</v>
      </c>
    </row>
    <row r="42" spans="1:16">
      <c r="A42" s="53" t="s">
        <v>184</v>
      </c>
      <c r="B42" s="54">
        <v>22700</v>
      </c>
      <c r="C42" s="54">
        <v>-1514</v>
      </c>
      <c r="D42" s="56">
        <v>-6.2525811514000162</v>
      </c>
      <c r="E42" s="54">
        <v>26</v>
      </c>
      <c r="F42" s="56">
        <v>0.11466878362882597</v>
      </c>
      <c r="G42" s="54">
        <v>11402</v>
      </c>
      <c r="H42" s="54">
        <v>-599</v>
      </c>
      <c r="I42" s="56">
        <v>-4.9912507291059081</v>
      </c>
      <c r="J42" s="54">
        <v>-330</v>
      </c>
      <c r="K42" s="56">
        <v>-2.812819638595295</v>
      </c>
      <c r="L42" s="54">
        <v>11298</v>
      </c>
      <c r="M42" s="54">
        <v>-915</v>
      </c>
      <c r="N42" s="56">
        <v>-7.4920167035126504</v>
      </c>
      <c r="O42" s="54">
        <v>356</v>
      </c>
      <c r="P42" s="56">
        <v>3.253518552367026</v>
      </c>
    </row>
    <row r="43" spans="1:16">
      <c r="A43" s="49" t="s">
        <v>185</v>
      </c>
      <c r="B43" s="50">
        <v>3967</v>
      </c>
      <c r="C43" s="50">
        <v>-391</v>
      </c>
      <c r="D43" s="52">
        <v>-8.9720055071133551</v>
      </c>
      <c r="E43" s="50">
        <v>-208</v>
      </c>
      <c r="F43" s="52">
        <v>-4.9820359281437128</v>
      </c>
      <c r="G43" s="50">
        <v>1830</v>
      </c>
      <c r="H43" s="50">
        <v>-124</v>
      </c>
      <c r="I43" s="52">
        <v>-6.3459570112589558</v>
      </c>
      <c r="J43" s="50">
        <v>-76</v>
      </c>
      <c r="K43" s="52">
        <v>-3.9874081846799578</v>
      </c>
      <c r="L43" s="50">
        <v>2137</v>
      </c>
      <c r="M43" s="50">
        <v>-267</v>
      </c>
      <c r="N43" s="52">
        <v>-11.10648918469218</v>
      </c>
      <c r="O43" s="50">
        <v>-132</v>
      </c>
      <c r="P43" s="52">
        <v>-5.8175407668576469</v>
      </c>
    </row>
    <row r="44" spans="1:16">
      <c r="A44" s="49" t="s">
        <v>186</v>
      </c>
      <c r="B44" s="50">
        <v>18733</v>
      </c>
      <c r="C44" s="50">
        <v>-1123</v>
      </c>
      <c r="D44" s="52">
        <v>-5.6557211925866238</v>
      </c>
      <c r="E44" s="50">
        <v>234</v>
      </c>
      <c r="F44" s="52">
        <v>1.2649332396345749</v>
      </c>
      <c r="G44" s="50">
        <v>9572</v>
      </c>
      <c r="H44" s="50">
        <v>-475</v>
      </c>
      <c r="I44" s="52">
        <v>-4.7277794366477552</v>
      </c>
      <c r="J44" s="50">
        <v>-254</v>
      </c>
      <c r="K44" s="52">
        <v>-2.5849786281294524</v>
      </c>
      <c r="L44" s="50">
        <v>9161</v>
      </c>
      <c r="M44" s="50">
        <v>-648</v>
      </c>
      <c r="N44" s="52">
        <v>-6.6061779997961052</v>
      </c>
      <c r="O44" s="50">
        <v>488</v>
      </c>
      <c r="P44" s="52">
        <v>5.6266574426380718</v>
      </c>
    </row>
    <row r="45" spans="1:16">
      <c r="A45" s="66" t="s">
        <v>187</v>
      </c>
      <c r="B45" s="67">
        <v>1995</v>
      </c>
      <c r="C45" s="67">
        <v>-158</v>
      </c>
      <c r="D45" s="69">
        <v>-7.3385973060845329</v>
      </c>
      <c r="E45" s="67">
        <v>506</v>
      </c>
      <c r="F45" s="69">
        <v>33.982538616521154</v>
      </c>
      <c r="G45" s="67">
        <v>1911</v>
      </c>
      <c r="H45" s="67">
        <v>-145</v>
      </c>
      <c r="I45" s="69">
        <v>-7.0525291828793772</v>
      </c>
      <c r="J45" s="67">
        <v>482</v>
      </c>
      <c r="K45" s="69">
        <v>33.729881035689296</v>
      </c>
      <c r="L45" s="67">
        <v>84</v>
      </c>
      <c r="M45" s="67">
        <v>-13</v>
      </c>
      <c r="N45" s="69">
        <v>-13.402061855670103</v>
      </c>
      <c r="O45" s="67">
        <v>24</v>
      </c>
      <c r="P45" s="69">
        <v>40</v>
      </c>
    </row>
    <row r="46" spans="1:16">
      <c r="A46" s="74" t="s">
        <v>192</v>
      </c>
      <c r="B46" s="62">
        <v>16335</v>
      </c>
      <c r="C46" s="62">
        <v>-362</v>
      </c>
      <c r="D46" s="64">
        <v>-2.1680541414625383</v>
      </c>
      <c r="E46" s="62">
        <v>-2458</v>
      </c>
      <c r="F46" s="64">
        <v>-13.079338051402118</v>
      </c>
      <c r="G46" s="62">
        <v>8283</v>
      </c>
      <c r="H46" s="62">
        <v>12</v>
      </c>
      <c r="I46" s="64">
        <v>0.14508523757707653</v>
      </c>
      <c r="J46" s="62">
        <v>-1896</v>
      </c>
      <c r="K46" s="64">
        <v>-18.626584143825522</v>
      </c>
      <c r="L46" s="62">
        <v>8052</v>
      </c>
      <c r="M46" s="62">
        <v>-374</v>
      </c>
      <c r="N46" s="64">
        <v>-4.438642297650131</v>
      </c>
      <c r="O46" s="62">
        <v>-562</v>
      </c>
      <c r="P46" s="64">
        <v>-6.5242628279544927</v>
      </c>
    </row>
    <row r="47" spans="1:16" ht="22.5">
      <c r="A47" s="53" t="s">
        <v>180</v>
      </c>
      <c r="B47" s="54">
        <v>6886</v>
      </c>
      <c r="C47" s="54">
        <v>58</v>
      </c>
      <c r="D47" s="56">
        <v>0.84944346807264204</v>
      </c>
      <c r="E47" s="54">
        <v>-1579</v>
      </c>
      <c r="F47" s="56">
        <v>-18.653278204370938</v>
      </c>
      <c r="G47" s="54">
        <v>3557</v>
      </c>
      <c r="H47" s="54">
        <v>102</v>
      </c>
      <c r="I47" s="56">
        <v>2.9522431259044861</v>
      </c>
      <c r="J47" s="54">
        <v>-1119</v>
      </c>
      <c r="K47" s="56">
        <v>-23.930710008554321</v>
      </c>
      <c r="L47" s="54">
        <v>3329</v>
      </c>
      <c r="M47" s="54">
        <v>-44</v>
      </c>
      <c r="N47" s="56">
        <v>-1.3044767269493034</v>
      </c>
      <c r="O47" s="54">
        <v>-460</v>
      </c>
      <c r="P47" s="56">
        <v>-12.14040643969385</v>
      </c>
    </row>
    <row r="48" spans="1:16">
      <c r="A48" s="53" t="s">
        <v>181</v>
      </c>
      <c r="B48" s="54">
        <v>6278</v>
      </c>
      <c r="C48" s="54">
        <v>-382</v>
      </c>
      <c r="D48" s="56">
        <v>-5.7357357357357355</v>
      </c>
      <c r="E48" s="54">
        <v>-1167</v>
      </c>
      <c r="F48" s="56">
        <v>-15.67494963062458</v>
      </c>
      <c r="G48" s="54">
        <v>3110</v>
      </c>
      <c r="H48" s="54">
        <v>-65</v>
      </c>
      <c r="I48" s="56">
        <v>-2.0472440944881889</v>
      </c>
      <c r="J48" s="54">
        <v>-883</v>
      </c>
      <c r="K48" s="56">
        <v>-22.113698973203107</v>
      </c>
      <c r="L48" s="54">
        <v>3168</v>
      </c>
      <c r="M48" s="54">
        <v>-317</v>
      </c>
      <c r="N48" s="56">
        <v>-9.0961262553802005</v>
      </c>
      <c r="O48" s="54">
        <v>-284</v>
      </c>
      <c r="P48" s="56">
        <v>-8.2271147161066054</v>
      </c>
    </row>
    <row r="49" spans="1:16">
      <c r="A49" s="49" t="s">
        <v>182</v>
      </c>
      <c r="B49" s="50">
        <v>702</v>
      </c>
      <c r="C49" s="50">
        <v>-29</v>
      </c>
      <c r="D49" s="52">
        <v>-3.9671682626538987</v>
      </c>
      <c r="E49" s="50">
        <v>-80</v>
      </c>
      <c r="F49" s="52">
        <v>-10.230179028132993</v>
      </c>
      <c r="G49" s="50">
        <v>443</v>
      </c>
      <c r="H49" s="50">
        <v>27</v>
      </c>
      <c r="I49" s="52">
        <v>6.490384615384615</v>
      </c>
      <c r="J49" s="50">
        <v>-73</v>
      </c>
      <c r="K49" s="52">
        <v>-14.147286821705427</v>
      </c>
      <c r="L49" s="50">
        <v>259</v>
      </c>
      <c r="M49" s="50">
        <v>-56</v>
      </c>
      <c r="N49" s="52">
        <v>-17.777777777777779</v>
      </c>
      <c r="O49" s="50">
        <v>-7</v>
      </c>
      <c r="P49" s="52">
        <v>-2.6315789473684212</v>
      </c>
    </row>
    <row r="50" spans="1:16">
      <c r="A50" s="49" t="s">
        <v>183</v>
      </c>
      <c r="B50" s="50">
        <v>5576</v>
      </c>
      <c r="C50" s="50">
        <v>-353</v>
      </c>
      <c r="D50" s="52">
        <v>-5.9537864732669927</v>
      </c>
      <c r="E50" s="50">
        <v>-1087</v>
      </c>
      <c r="F50" s="52">
        <v>-16.313972684976736</v>
      </c>
      <c r="G50" s="50">
        <v>2667</v>
      </c>
      <c r="H50" s="50">
        <v>-92</v>
      </c>
      <c r="I50" s="52">
        <v>-3.3345415005436752</v>
      </c>
      <c r="J50" s="50">
        <v>-810</v>
      </c>
      <c r="K50" s="52">
        <v>-23.295944779982744</v>
      </c>
      <c r="L50" s="50">
        <v>2909</v>
      </c>
      <c r="M50" s="50">
        <v>-261</v>
      </c>
      <c r="N50" s="52">
        <v>-8.2334384858044167</v>
      </c>
      <c r="O50" s="50">
        <v>-277</v>
      </c>
      <c r="P50" s="52">
        <v>-8.6942875078468305</v>
      </c>
    </row>
    <row r="51" spans="1:16">
      <c r="A51" s="53" t="s">
        <v>184</v>
      </c>
      <c r="B51" s="54">
        <v>2842</v>
      </c>
      <c r="C51" s="54">
        <v>-31</v>
      </c>
      <c r="D51" s="56">
        <v>-1.0790114862513052</v>
      </c>
      <c r="E51" s="54">
        <v>205</v>
      </c>
      <c r="F51" s="56">
        <v>7.7739855896852488</v>
      </c>
      <c r="G51" s="54">
        <v>1295</v>
      </c>
      <c r="H51" s="54">
        <v>-29</v>
      </c>
      <c r="I51" s="56">
        <v>-2.190332326283988</v>
      </c>
      <c r="J51" s="54">
        <v>24</v>
      </c>
      <c r="K51" s="56">
        <v>1.8882769472856018</v>
      </c>
      <c r="L51" s="54">
        <v>1547</v>
      </c>
      <c r="M51" s="54">
        <v>-2</v>
      </c>
      <c r="N51" s="56">
        <v>-0.12911555842479019</v>
      </c>
      <c r="O51" s="54">
        <v>181</v>
      </c>
      <c r="P51" s="56">
        <v>13.250366032210835</v>
      </c>
    </row>
    <row r="52" spans="1:16">
      <c r="A52" s="49" t="s">
        <v>185</v>
      </c>
      <c r="B52" s="50">
        <v>425</v>
      </c>
      <c r="C52" s="50">
        <v>-19</v>
      </c>
      <c r="D52" s="52">
        <v>-4.2792792792792795</v>
      </c>
      <c r="E52" s="50">
        <v>14</v>
      </c>
      <c r="F52" s="52">
        <v>3.4063260340632602</v>
      </c>
      <c r="G52" s="50">
        <v>196</v>
      </c>
      <c r="H52" s="50">
        <v>6</v>
      </c>
      <c r="I52" s="52">
        <v>3.1578947368421053</v>
      </c>
      <c r="J52" s="50">
        <v>-4</v>
      </c>
      <c r="K52" s="52">
        <v>-2</v>
      </c>
      <c r="L52" s="50">
        <v>229</v>
      </c>
      <c r="M52" s="50">
        <v>-25</v>
      </c>
      <c r="N52" s="52">
        <v>-9.8425196850393704</v>
      </c>
      <c r="O52" s="50">
        <v>18</v>
      </c>
      <c r="P52" s="52">
        <v>8.5308056872037916</v>
      </c>
    </row>
    <row r="53" spans="1:16">
      <c r="A53" s="49" t="s">
        <v>186</v>
      </c>
      <c r="B53" s="50">
        <v>2417</v>
      </c>
      <c r="C53" s="50">
        <v>-12</v>
      </c>
      <c r="D53" s="52">
        <v>-0.49403046521202143</v>
      </c>
      <c r="E53" s="50">
        <v>191</v>
      </c>
      <c r="F53" s="52">
        <v>8.5804132973944292</v>
      </c>
      <c r="G53" s="50">
        <v>1099</v>
      </c>
      <c r="H53" s="50">
        <v>-35</v>
      </c>
      <c r="I53" s="52">
        <v>-3.0864197530864197</v>
      </c>
      <c r="J53" s="50">
        <v>28</v>
      </c>
      <c r="K53" s="52">
        <v>2.6143790849673203</v>
      </c>
      <c r="L53" s="50">
        <v>1318</v>
      </c>
      <c r="M53" s="50">
        <v>23</v>
      </c>
      <c r="N53" s="52">
        <v>1.7760617760617761</v>
      </c>
      <c r="O53" s="50">
        <v>163</v>
      </c>
      <c r="P53" s="52">
        <v>14.112554112554113</v>
      </c>
    </row>
    <row r="54" spans="1:16">
      <c r="A54" s="66" t="s">
        <v>187</v>
      </c>
      <c r="B54" s="67">
        <v>329</v>
      </c>
      <c r="C54" s="67">
        <v>-7</v>
      </c>
      <c r="D54" s="69">
        <v>-2.0833333333333335</v>
      </c>
      <c r="E54" s="67">
        <v>83</v>
      </c>
      <c r="F54" s="69">
        <v>33.739837398373986</v>
      </c>
      <c r="G54" s="67">
        <v>321</v>
      </c>
      <c r="H54" s="67">
        <v>4</v>
      </c>
      <c r="I54" s="69">
        <v>1.2618296529968454</v>
      </c>
      <c r="J54" s="67">
        <v>82</v>
      </c>
      <c r="K54" s="69">
        <v>34.30962343096234</v>
      </c>
      <c r="L54" s="67">
        <v>8</v>
      </c>
      <c r="M54" s="67">
        <v>-11</v>
      </c>
      <c r="N54" s="69">
        <v>-57.89473684210526</v>
      </c>
      <c r="O54" s="67">
        <v>1</v>
      </c>
      <c r="P54" s="69">
        <v>14.285714285714286</v>
      </c>
    </row>
    <row r="55" spans="1:16">
      <c r="A55" s="74" t="s">
        <v>193</v>
      </c>
      <c r="B55" s="62">
        <v>213018</v>
      </c>
      <c r="C55" s="62">
        <v>-17948</v>
      </c>
      <c r="D55" s="64">
        <v>-7.7708407298043864</v>
      </c>
      <c r="E55" s="62">
        <v>-7975</v>
      </c>
      <c r="F55" s="64">
        <v>-3.608711588149851</v>
      </c>
      <c r="G55" s="62">
        <v>101269</v>
      </c>
      <c r="H55" s="62">
        <v>-8170</v>
      </c>
      <c r="I55" s="64">
        <v>-7.4653459918310654</v>
      </c>
      <c r="J55" s="62">
        <v>-7305</v>
      </c>
      <c r="K55" s="64">
        <v>-6.7281301232339237</v>
      </c>
      <c r="L55" s="62">
        <v>111749</v>
      </c>
      <c r="M55" s="62">
        <v>-9778</v>
      </c>
      <c r="N55" s="64">
        <v>-8.0459486369284186</v>
      </c>
      <c r="O55" s="62">
        <v>-670</v>
      </c>
      <c r="P55" s="64">
        <v>-0.59598466451400567</v>
      </c>
    </row>
    <row r="56" spans="1:16" ht="22.5">
      <c r="A56" s="53" t="s">
        <v>180</v>
      </c>
      <c r="B56" s="54">
        <v>68900</v>
      </c>
      <c r="C56" s="54">
        <v>-2845</v>
      </c>
      <c r="D56" s="56">
        <v>-3.9654331312286573</v>
      </c>
      <c r="E56" s="54">
        <v>-3519</v>
      </c>
      <c r="F56" s="56">
        <v>-4.8592220273685083</v>
      </c>
      <c r="G56" s="54">
        <v>29949</v>
      </c>
      <c r="H56" s="54">
        <v>-1309</v>
      </c>
      <c r="I56" s="56">
        <v>-4.187727941646938</v>
      </c>
      <c r="J56" s="54">
        <v>-3657</v>
      </c>
      <c r="K56" s="56">
        <v>-10.881985359757186</v>
      </c>
      <c r="L56" s="54">
        <v>38951</v>
      </c>
      <c r="M56" s="54">
        <v>-1536</v>
      </c>
      <c r="N56" s="56">
        <v>-3.7938103588806285</v>
      </c>
      <c r="O56" s="54">
        <v>138</v>
      </c>
      <c r="P56" s="56">
        <v>0.35555097518872542</v>
      </c>
    </row>
    <row r="57" spans="1:16">
      <c r="A57" s="53" t="s">
        <v>181</v>
      </c>
      <c r="B57" s="54">
        <v>93426</v>
      </c>
      <c r="C57" s="54">
        <v>-10722</v>
      </c>
      <c r="D57" s="56">
        <v>-10.294964857702499</v>
      </c>
      <c r="E57" s="54">
        <v>-5463</v>
      </c>
      <c r="F57" s="56">
        <v>-5.5243758153080726</v>
      </c>
      <c r="G57" s="54">
        <v>43630</v>
      </c>
      <c r="H57" s="54">
        <v>-4830</v>
      </c>
      <c r="I57" s="56">
        <v>-9.9669830788278997</v>
      </c>
      <c r="J57" s="54">
        <v>-4060</v>
      </c>
      <c r="K57" s="56">
        <v>-8.513315160410988</v>
      </c>
      <c r="L57" s="54">
        <v>49796</v>
      </c>
      <c r="M57" s="54">
        <v>-5892</v>
      </c>
      <c r="N57" s="56">
        <v>-10.580376382703635</v>
      </c>
      <c r="O57" s="54">
        <v>-1403</v>
      </c>
      <c r="P57" s="56">
        <v>-2.7402878962479735</v>
      </c>
    </row>
    <row r="58" spans="1:16">
      <c r="A58" s="49" t="s">
        <v>182</v>
      </c>
      <c r="B58" s="50">
        <v>10384</v>
      </c>
      <c r="C58" s="50">
        <v>-1834</v>
      </c>
      <c r="D58" s="52">
        <v>-15.010640039286299</v>
      </c>
      <c r="E58" s="50">
        <v>-666</v>
      </c>
      <c r="F58" s="52">
        <v>-6.0271493212669682</v>
      </c>
      <c r="G58" s="50">
        <v>5823</v>
      </c>
      <c r="H58" s="50">
        <v>-638</v>
      </c>
      <c r="I58" s="52">
        <v>-9.8746324098436773</v>
      </c>
      <c r="J58" s="50">
        <v>-236</v>
      </c>
      <c r="K58" s="52">
        <v>-3.895032183528635</v>
      </c>
      <c r="L58" s="50">
        <v>4561</v>
      </c>
      <c r="M58" s="50">
        <v>-1196</v>
      </c>
      <c r="N58" s="52">
        <v>-20.774709049852355</v>
      </c>
      <c r="O58" s="50">
        <v>-430</v>
      </c>
      <c r="P58" s="52">
        <v>-8.6155079142456419</v>
      </c>
    </row>
    <row r="59" spans="1:16">
      <c r="A59" s="49" t="s">
        <v>183</v>
      </c>
      <c r="B59" s="50">
        <v>83042</v>
      </c>
      <c r="C59" s="50">
        <v>-8888</v>
      </c>
      <c r="D59" s="52">
        <v>-9.6682258239965186</v>
      </c>
      <c r="E59" s="50">
        <v>-4797</v>
      </c>
      <c r="F59" s="52">
        <v>-5.4611277450790654</v>
      </c>
      <c r="G59" s="50">
        <v>37807</v>
      </c>
      <c r="H59" s="50">
        <v>-4192</v>
      </c>
      <c r="I59" s="52">
        <v>-9.9811900283340087</v>
      </c>
      <c r="J59" s="50">
        <v>-3824</v>
      </c>
      <c r="K59" s="52">
        <v>-9.1854627561192377</v>
      </c>
      <c r="L59" s="50">
        <v>45235</v>
      </c>
      <c r="M59" s="50">
        <v>-4696</v>
      </c>
      <c r="N59" s="52">
        <v>-9.4049788708417612</v>
      </c>
      <c r="O59" s="50">
        <v>-973</v>
      </c>
      <c r="P59" s="52">
        <v>-2.1056959833795013</v>
      </c>
    </row>
    <row r="60" spans="1:16">
      <c r="A60" s="53" t="s">
        <v>184</v>
      </c>
      <c r="B60" s="54">
        <v>47680</v>
      </c>
      <c r="C60" s="54">
        <v>-4071</v>
      </c>
      <c r="D60" s="56">
        <v>-7.8665146567216091</v>
      </c>
      <c r="E60" s="54">
        <v>136</v>
      </c>
      <c r="F60" s="56">
        <v>0.28605081608615179</v>
      </c>
      <c r="G60" s="54">
        <v>24808</v>
      </c>
      <c r="H60" s="54">
        <v>-1745</v>
      </c>
      <c r="I60" s="56">
        <v>-6.5717621361051481</v>
      </c>
      <c r="J60" s="54">
        <v>-420</v>
      </c>
      <c r="K60" s="56">
        <v>-1.664816870144284</v>
      </c>
      <c r="L60" s="54">
        <v>22872</v>
      </c>
      <c r="M60" s="54">
        <v>-2326</v>
      </c>
      <c r="N60" s="56">
        <v>-9.2308913405825859</v>
      </c>
      <c r="O60" s="54">
        <v>556</v>
      </c>
      <c r="P60" s="56">
        <v>2.4914859293780247</v>
      </c>
    </row>
    <row r="61" spans="1:16">
      <c r="A61" s="49" t="s">
        <v>185</v>
      </c>
      <c r="B61" s="50">
        <v>10124</v>
      </c>
      <c r="C61" s="50">
        <v>-1170</v>
      </c>
      <c r="D61" s="52">
        <v>-10.359482911280326</v>
      </c>
      <c r="E61" s="50">
        <v>-422</v>
      </c>
      <c r="F61" s="52">
        <v>-4.0015171629053672</v>
      </c>
      <c r="G61" s="50">
        <v>4781</v>
      </c>
      <c r="H61" s="50">
        <v>-429</v>
      </c>
      <c r="I61" s="52">
        <v>-8.2341650671785036</v>
      </c>
      <c r="J61" s="50">
        <v>-236</v>
      </c>
      <c r="K61" s="52">
        <v>-4.7040063783137329</v>
      </c>
      <c r="L61" s="50">
        <v>5343</v>
      </c>
      <c r="M61" s="50">
        <v>-741</v>
      </c>
      <c r="N61" s="52">
        <v>-12.179487179487179</v>
      </c>
      <c r="O61" s="50">
        <v>-186</v>
      </c>
      <c r="P61" s="52">
        <v>-3.3640803038524147</v>
      </c>
    </row>
    <row r="62" spans="1:16">
      <c r="A62" s="49" t="s">
        <v>186</v>
      </c>
      <c r="B62" s="50">
        <v>37556</v>
      </c>
      <c r="C62" s="50">
        <v>-2901</v>
      </c>
      <c r="D62" s="52">
        <v>-7.1705761672887265</v>
      </c>
      <c r="E62" s="50">
        <v>558</v>
      </c>
      <c r="F62" s="52">
        <v>1.5081896318719932</v>
      </c>
      <c r="G62" s="50">
        <v>20027</v>
      </c>
      <c r="H62" s="50">
        <v>-1316</v>
      </c>
      <c r="I62" s="52">
        <v>-6.1659560511643159</v>
      </c>
      <c r="J62" s="50">
        <v>-184</v>
      </c>
      <c r="K62" s="52">
        <v>-0.91039532927613676</v>
      </c>
      <c r="L62" s="50">
        <v>17529</v>
      </c>
      <c r="M62" s="50">
        <v>-1585</v>
      </c>
      <c r="N62" s="52">
        <v>-8.2923511562205707</v>
      </c>
      <c r="O62" s="50">
        <v>742</v>
      </c>
      <c r="P62" s="52">
        <v>4.4200869720617142</v>
      </c>
    </row>
    <row r="63" spans="1:16">
      <c r="A63" s="66" t="s">
        <v>187</v>
      </c>
      <c r="B63" s="67">
        <v>3012</v>
      </c>
      <c r="C63" s="67">
        <v>-310</v>
      </c>
      <c r="D63" s="69">
        <v>-9.3317278747742325</v>
      </c>
      <c r="E63" s="67">
        <v>871</v>
      </c>
      <c r="F63" s="69">
        <v>40.681924334423165</v>
      </c>
      <c r="G63" s="67">
        <v>2882</v>
      </c>
      <c r="H63" s="67">
        <v>-286</v>
      </c>
      <c r="I63" s="69">
        <v>-9.0277777777777786</v>
      </c>
      <c r="J63" s="67">
        <v>832</v>
      </c>
      <c r="K63" s="69">
        <v>40.585365853658537</v>
      </c>
      <c r="L63" s="67">
        <v>130</v>
      </c>
      <c r="M63" s="67">
        <v>-24</v>
      </c>
      <c r="N63" s="69">
        <v>-15.584415584415584</v>
      </c>
      <c r="O63" s="67">
        <v>39</v>
      </c>
      <c r="P63" s="69">
        <v>42.857142857142854</v>
      </c>
    </row>
    <row r="64" spans="1:16">
      <c r="A64" s="74" t="s">
        <v>194</v>
      </c>
      <c r="B64" s="62">
        <v>215405</v>
      </c>
      <c r="C64" s="62">
        <v>-18101</v>
      </c>
      <c r="D64" s="64">
        <v>-7.7518350706191708</v>
      </c>
      <c r="E64" s="62">
        <v>-8085</v>
      </c>
      <c r="F64" s="64">
        <v>-3.617611526242785</v>
      </c>
      <c r="G64" s="62">
        <v>102300</v>
      </c>
      <c r="H64" s="62">
        <v>-8263</v>
      </c>
      <c r="I64" s="64">
        <v>-7.473567106536545</v>
      </c>
      <c r="J64" s="62">
        <v>-7494</v>
      </c>
      <c r="K64" s="64">
        <v>-6.8255095906880161</v>
      </c>
      <c r="L64" s="62">
        <v>113105</v>
      </c>
      <c r="M64" s="62">
        <v>-9838</v>
      </c>
      <c r="N64" s="64">
        <v>-8.002082265765436</v>
      </c>
      <c r="O64" s="62">
        <v>-591</v>
      </c>
      <c r="P64" s="64">
        <v>-0.51980720517872225</v>
      </c>
    </row>
    <row r="65" spans="1:16" ht="22.5">
      <c r="A65" s="53" t="s">
        <v>180</v>
      </c>
      <c r="B65" s="54">
        <v>69917</v>
      </c>
      <c r="C65" s="54">
        <v>-2964</v>
      </c>
      <c r="D65" s="56">
        <v>-4.0669035825523796</v>
      </c>
      <c r="E65" s="54">
        <v>-3644</v>
      </c>
      <c r="F65" s="56">
        <v>-4.9537118853740436</v>
      </c>
      <c r="G65" s="54">
        <v>30391</v>
      </c>
      <c r="H65" s="54">
        <v>-1353</v>
      </c>
      <c r="I65" s="56">
        <v>-4.2622227822580649</v>
      </c>
      <c r="J65" s="54">
        <v>-3723</v>
      </c>
      <c r="K65" s="56">
        <v>-10.913407984991499</v>
      </c>
      <c r="L65" s="54">
        <v>39526</v>
      </c>
      <c r="M65" s="54">
        <v>-1611</v>
      </c>
      <c r="N65" s="56">
        <v>-3.9161825120937355</v>
      </c>
      <c r="O65" s="54">
        <v>79</v>
      </c>
      <c r="P65" s="56">
        <v>0.20026871498466298</v>
      </c>
    </row>
    <row r="66" spans="1:16">
      <c r="A66" s="53" t="s">
        <v>181</v>
      </c>
      <c r="B66" s="54">
        <v>94286</v>
      </c>
      <c r="C66" s="54">
        <v>-10747</v>
      </c>
      <c r="D66" s="56">
        <v>-10.232022316795673</v>
      </c>
      <c r="E66" s="54">
        <v>-5500</v>
      </c>
      <c r="F66" s="56">
        <v>-5.5117952418174898</v>
      </c>
      <c r="G66" s="54">
        <v>44005</v>
      </c>
      <c r="H66" s="54">
        <v>-4865</v>
      </c>
      <c r="I66" s="56">
        <v>-9.9549826069163085</v>
      </c>
      <c r="J66" s="54">
        <v>-4154</v>
      </c>
      <c r="K66" s="56">
        <v>-8.6255943852654742</v>
      </c>
      <c r="L66" s="54">
        <v>50281</v>
      </c>
      <c r="M66" s="54">
        <v>-5882</v>
      </c>
      <c r="N66" s="56">
        <v>-10.473087263856987</v>
      </c>
      <c r="O66" s="54">
        <v>-1346</v>
      </c>
      <c r="P66" s="56">
        <v>-2.60716291862785</v>
      </c>
    </row>
    <row r="67" spans="1:16">
      <c r="A67" s="49" t="s">
        <v>182</v>
      </c>
      <c r="B67" s="50">
        <v>10451</v>
      </c>
      <c r="C67" s="50">
        <v>-1825</v>
      </c>
      <c r="D67" s="52">
        <v>-14.866405995438253</v>
      </c>
      <c r="E67" s="50">
        <v>-651</v>
      </c>
      <c r="F67" s="52">
        <v>-5.863808322824716</v>
      </c>
      <c r="G67" s="50">
        <v>5855</v>
      </c>
      <c r="H67" s="50">
        <v>-640</v>
      </c>
      <c r="I67" s="52">
        <v>-9.8537336412625098</v>
      </c>
      <c r="J67" s="50">
        <v>-234</v>
      </c>
      <c r="K67" s="52">
        <v>-3.8429955657743471</v>
      </c>
      <c r="L67" s="50">
        <v>4596</v>
      </c>
      <c r="M67" s="50">
        <v>-1185</v>
      </c>
      <c r="N67" s="52">
        <v>-20.498183705241306</v>
      </c>
      <c r="O67" s="50">
        <v>-417</v>
      </c>
      <c r="P67" s="52">
        <v>-8.318372232196289</v>
      </c>
    </row>
    <row r="68" spans="1:16">
      <c r="A68" s="49" t="s">
        <v>183</v>
      </c>
      <c r="B68" s="50">
        <v>83835</v>
      </c>
      <c r="C68" s="50">
        <v>-8922</v>
      </c>
      <c r="D68" s="52">
        <v>-9.6186810698922987</v>
      </c>
      <c r="E68" s="50">
        <v>-4849</v>
      </c>
      <c r="F68" s="52">
        <v>-5.4677281133011588</v>
      </c>
      <c r="G68" s="50">
        <v>38150</v>
      </c>
      <c r="H68" s="50">
        <v>-4225</v>
      </c>
      <c r="I68" s="52">
        <v>-9.9705014749262535</v>
      </c>
      <c r="J68" s="50">
        <v>-3920</v>
      </c>
      <c r="K68" s="52">
        <v>-9.3178036605657244</v>
      </c>
      <c r="L68" s="50">
        <v>45685</v>
      </c>
      <c r="M68" s="50">
        <v>-4697</v>
      </c>
      <c r="N68" s="52">
        <v>-9.3227740065896558</v>
      </c>
      <c r="O68" s="50">
        <v>-929</v>
      </c>
      <c r="P68" s="52">
        <v>-1.9929634873643112</v>
      </c>
    </row>
    <row r="69" spans="1:16">
      <c r="A69" s="53" t="s">
        <v>184</v>
      </c>
      <c r="B69" s="54">
        <v>48148</v>
      </c>
      <c r="C69" s="54">
        <v>-4082</v>
      </c>
      <c r="D69" s="56">
        <v>-7.8154317442083094</v>
      </c>
      <c r="E69" s="54">
        <v>234</v>
      </c>
      <c r="F69" s="56">
        <v>0.48837500521768168</v>
      </c>
      <c r="G69" s="54">
        <v>24983</v>
      </c>
      <c r="H69" s="54">
        <v>-1761</v>
      </c>
      <c r="I69" s="56">
        <v>-6.5846545019443612</v>
      </c>
      <c r="J69" s="54">
        <v>-413</v>
      </c>
      <c r="K69" s="56">
        <v>-1.6262403528114664</v>
      </c>
      <c r="L69" s="54">
        <v>23165</v>
      </c>
      <c r="M69" s="54">
        <v>-2321</v>
      </c>
      <c r="N69" s="56">
        <v>-9.1069606842972615</v>
      </c>
      <c r="O69" s="54">
        <v>647</v>
      </c>
      <c r="P69" s="56">
        <v>2.8732569499955591</v>
      </c>
    </row>
    <row r="70" spans="1:16">
      <c r="A70" s="49" t="s">
        <v>185</v>
      </c>
      <c r="B70" s="50">
        <v>10166</v>
      </c>
      <c r="C70" s="50">
        <v>-1167</v>
      </c>
      <c r="D70" s="52">
        <v>-10.297361687108445</v>
      </c>
      <c r="E70" s="50">
        <v>-412</v>
      </c>
      <c r="F70" s="52">
        <v>-3.8948761580639064</v>
      </c>
      <c r="G70" s="50">
        <v>4801</v>
      </c>
      <c r="H70" s="50">
        <v>-421</v>
      </c>
      <c r="I70" s="52">
        <v>-8.0620451934124855</v>
      </c>
      <c r="J70" s="50">
        <v>-234</v>
      </c>
      <c r="K70" s="52">
        <v>-4.6474677259185704</v>
      </c>
      <c r="L70" s="50">
        <v>5365</v>
      </c>
      <c r="M70" s="50">
        <v>-746</v>
      </c>
      <c r="N70" s="52">
        <v>-12.207494681721485</v>
      </c>
      <c r="O70" s="50">
        <v>-178</v>
      </c>
      <c r="P70" s="52">
        <v>-3.21125744181851</v>
      </c>
    </row>
    <row r="71" spans="1:16">
      <c r="A71" s="49" t="s">
        <v>186</v>
      </c>
      <c r="B71" s="50">
        <v>37982</v>
      </c>
      <c r="C71" s="50">
        <v>-2915</v>
      </c>
      <c r="D71" s="52">
        <v>-7.1276621757097098</v>
      </c>
      <c r="E71" s="50">
        <v>646</v>
      </c>
      <c r="F71" s="52">
        <v>1.7302335547460896</v>
      </c>
      <c r="G71" s="50">
        <v>20182</v>
      </c>
      <c r="H71" s="50">
        <v>-1340</v>
      </c>
      <c r="I71" s="52">
        <v>-6.2261871573273861</v>
      </c>
      <c r="J71" s="50">
        <v>-179</v>
      </c>
      <c r="K71" s="52">
        <v>-0.87913167329698938</v>
      </c>
      <c r="L71" s="50">
        <v>17800</v>
      </c>
      <c r="M71" s="50">
        <v>-1575</v>
      </c>
      <c r="N71" s="52">
        <v>-8.129032258064516</v>
      </c>
      <c r="O71" s="50">
        <v>825</v>
      </c>
      <c r="P71" s="52">
        <v>4.860088365243004</v>
      </c>
    </row>
    <row r="72" spans="1:16">
      <c r="A72" s="66" t="s">
        <v>187</v>
      </c>
      <c r="B72" s="67">
        <v>3054</v>
      </c>
      <c r="C72" s="67">
        <v>-308</v>
      </c>
      <c r="D72" s="69">
        <v>-9.1612135633551457</v>
      </c>
      <c r="E72" s="67">
        <v>825</v>
      </c>
      <c r="F72" s="69">
        <v>37.012113055181693</v>
      </c>
      <c r="G72" s="67">
        <v>2921</v>
      </c>
      <c r="H72" s="67">
        <v>-284</v>
      </c>
      <c r="I72" s="69">
        <v>-8.8611544461778475</v>
      </c>
      <c r="J72" s="67">
        <v>796</v>
      </c>
      <c r="K72" s="69">
        <v>37.458823529411767</v>
      </c>
      <c r="L72" s="67">
        <v>133</v>
      </c>
      <c r="M72" s="67">
        <v>-24</v>
      </c>
      <c r="N72" s="69">
        <v>-15.286624203821656</v>
      </c>
      <c r="O72" s="67">
        <v>29</v>
      </c>
      <c r="P72" s="69">
        <v>27.884615384615383</v>
      </c>
    </row>
    <row r="73" spans="1:16" s="26" customFormat="1" ht="12.75" customHeight="1">
      <c r="A73" s="126"/>
      <c r="B73" s="113"/>
      <c r="C73" s="113"/>
      <c r="D73" s="113"/>
      <c r="E73" s="113"/>
      <c r="F73" s="113"/>
      <c r="G73" s="113"/>
      <c r="H73" s="113"/>
      <c r="I73" s="113"/>
      <c r="J73" s="113"/>
      <c r="K73" s="113"/>
      <c r="L73" s="113"/>
      <c r="M73" s="113"/>
      <c r="N73" s="113"/>
      <c r="O73" s="113"/>
      <c r="P73" s="113"/>
    </row>
    <row r="74" spans="1:16" s="114" customFormat="1" ht="12.75">
      <c r="A74" s="104" t="s">
        <v>139</v>
      </c>
      <c r="B74" s="104"/>
      <c r="C74" s="104"/>
      <c r="D74" s="104"/>
      <c r="E74" s="104"/>
      <c r="F74" s="104"/>
      <c r="G74" s="104"/>
      <c r="H74" s="104"/>
      <c r="I74" s="104"/>
      <c r="J74" s="104"/>
      <c r="K74" s="104"/>
      <c r="L74" s="104"/>
      <c r="M74" s="104"/>
      <c r="N74" s="104"/>
      <c r="O74" s="104"/>
      <c r="P74" s="104"/>
    </row>
    <row r="75" spans="1:16" s="114" customFormat="1" ht="12.75">
      <c r="A75" s="104"/>
      <c r="B75" s="104"/>
      <c r="C75" s="106"/>
      <c r="D75" s="107"/>
      <c r="E75" s="115"/>
      <c r="F75" s="107"/>
      <c r="G75" s="104"/>
      <c r="H75" s="106"/>
      <c r="I75" s="107"/>
      <c r="J75" s="115"/>
      <c r="K75" s="107"/>
      <c r="L75" s="104"/>
      <c r="M75" s="106"/>
      <c r="N75" s="107"/>
      <c r="O75" s="115"/>
      <c r="P75" s="107"/>
    </row>
    <row r="76" spans="1:16" s="114" customFormat="1" ht="12.75">
      <c r="A76" s="104"/>
      <c r="B76" s="104"/>
      <c r="C76" s="106"/>
      <c r="D76" s="106" t="s">
        <v>63</v>
      </c>
      <c r="F76" s="107"/>
      <c r="G76" s="104"/>
      <c r="H76" s="106"/>
      <c r="I76" s="107"/>
      <c r="J76" s="115"/>
      <c r="K76" s="107"/>
      <c r="L76" s="104"/>
      <c r="M76" s="106"/>
      <c r="N76" s="107"/>
      <c r="O76" s="115"/>
      <c r="P76" s="107"/>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E36CD509-EDCD-4ED4-92BD-610F70ED9C0A}"/>
  </hyperlinks>
  <pageMargins left="0.51181102362204722" right="0.51181102362204722" top="0.74803149606299213" bottom="0.74803149606299213" header="0.31496062992125984" footer="0.31496062992125984"/>
  <pageSetup paperSize="9" scale="8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AC90E-DB98-40FD-A977-66F79ACF8047}">
  <sheetPr codeName="Hoja18"/>
  <dimension ref="A1:Q48"/>
  <sheetViews>
    <sheetView zoomScaleNormal="100" workbookViewId="0"/>
  </sheetViews>
  <sheetFormatPr baseColWidth="10" defaultColWidth="9.140625" defaultRowHeight="15"/>
  <cols>
    <col min="1" max="1" width="18.7109375" style="105" customWidth="1"/>
    <col min="2" max="2" width="6.5703125" style="105" customWidth="1"/>
    <col min="3" max="3" width="6.28515625" style="105" customWidth="1"/>
    <col min="4" max="4" width="5.28515625" style="105" customWidth="1"/>
    <col min="5" max="5" width="7" style="105" customWidth="1"/>
    <col min="6" max="6" width="5.42578125" style="105" customWidth="1"/>
    <col min="7" max="8" width="6" style="105" customWidth="1"/>
    <col min="9" max="10" width="6.5703125" style="105" customWidth="1"/>
    <col min="11" max="11" width="5.42578125" style="105" customWidth="1"/>
    <col min="12" max="13" width="6" style="105" customWidth="1"/>
    <col min="14" max="14" width="4.85546875" style="105" customWidth="1"/>
    <col min="15" max="15" width="6.5703125" style="105" customWidth="1"/>
    <col min="16" max="16" width="5.7109375" style="105" customWidth="1"/>
    <col min="17" max="245" width="9.140625" style="105"/>
    <col min="246" max="246" width="0.42578125" style="105" customWidth="1"/>
    <col min="247" max="247" width="12.140625" style="105" customWidth="1"/>
    <col min="248" max="248" width="9.85546875" style="105" customWidth="1"/>
    <col min="249" max="250" width="10" style="105" customWidth="1"/>
    <col min="251" max="256" width="9.28515625" style="105" customWidth="1"/>
    <col min="257" max="501" width="9.140625" style="105"/>
    <col min="502" max="502" width="0.42578125" style="105" customWidth="1"/>
    <col min="503" max="503" width="12.140625" style="105" customWidth="1"/>
    <col min="504" max="504" width="9.85546875" style="105" customWidth="1"/>
    <col min="505" max="506" width="10" style="105" customWidth="1"/>
    <col min="507" max="512" width="9.28515625" style="105" customWidth="1"/>
    <col min="513" max="757" width="9.140625" style="105"/>
    <col min="758" max="758" width="0.42578125" style="105" customWidth="1"/>
    <col min="759" max="759" width="12.140625" style="105" customWidth="1"/>
    <col min="760" max="760" width="9.85546875" style="105" customWidth="1"/>
    <col min="761" max="762" width="10" style="105" customWidth="1"/>
    <col min="763" max="768" width="9.28515625" style="105" customWidth="1"/>
    <col min="769" max="1013" width="9.140625" style="105"/>
    <col min="1014" max="1014" width="0.42578125" style="105" customWidth="1"/>
    <col min="1015" max="1015" width="12.140625" style="105" customWidth="1"/>
    <col min="1016" max="1016" width="9.85546875" style="105" customWidth="1"/>
    <col min="1017" max="1018" width="10" style="105" customWidth="1"/>
    <col min="1019" max="1024" width="9.28515625" style="105" customWidth="1"/>
    <col min="1025" max="1269" width="9.140625" style="105"/>
    <col min="1270" max="1270" width="0.42578125" style="105" customWidth="1"/>
    <col min="1271" max="1271" width="12.140625" style="105" customWidth="1"/>
    <col min="1272" max="1272" width="9.85546875" style="105" customWidth="1"/>
    <col min="1273" max="1274" width="10" style="105" customWidth="1"/>
    <col min="1275" max="1280" width="9.28515625" style="105" customWidth="1"/>
    <col min="1281" max="1525" width="9.140625" style="105"/>
    <col min="1526" max="1526" width="0.42578125" style="105" customWidth="1"/>
    <col min="1527" max="1527" width="12.140625" style="105" customWidth="1"/>
    <col min="1528" max="1528" width="9.85546875" style="105" customWidth="1"/>
    <col min="1529" max="1530" width="10" style="105" customWidth="1"/>
    <col min="1531" max="1536" width="9.28515625" style="105" customWidth="1"/>
    <col min="1537" max="1781" width="9.140625" style="105"/>
    <col min="1782" max="1782" width="0.42578125" style="105" customWidth="1"/>
    <col min="1783" max="1783" width="12.140625" style="105" customWidth="1"/>
    <col min="1784" max="1784" width="9.85546875" style="105" customWidth="1"/>
    <col min="1785" max="1786" width="10" style="105" customWidth="1"/>
    <col min="1787" max="1792" width="9.28515625" style="105" customWidth="1"/>
    <col min="1793" max="2037" width="9.140625" style="105"/>
    <col min="2038" max="2038" width="0.42578125" style="105" customWidth="1"/>
    <col min="2039" max="2039" width="12.140625" style="105" customWidth="1"/>
    <col min="2040" max="2040" width="9.85546875" style="105" customWidth="1"/>
    <col min="2041" max="2042" width="10" style="105" customWidth="1"/>
    <col min="2043" max="2048" width="9.28515625" style="105" customWidth="1"/>
    <col min="2049" max="2293" width="9.140625" style="105"/>
    <col min="2294" max="2294" width="0.42578125" style="105" customWidth="1"/>
    <col min="2295" max="2295" width="12.140625" style="105" customWidth="1"/>
    <col min="2296" max="2296" width="9.85546875" style="105" customWidth="1"/>
    <col min="2297" max="2298" width="10" style="105" customWidth="1"/>
    <col min="2299" max="2304" width="9.28515625" style="105" customWidth="1"/>
    <col min="2305" max="2549" width="9.140625" style="105"/>
    <col min="2550" max="2550" width="0.42578125" style="105" customWidth="1"/>
    <col min="2551" max="2551" width="12.140625" style="105" customWidth="1"/>
    <col min="2552" max="2552" width="9.85546875" style="105" customWidth="1"/>
    <col min="2553" max="2554" width="10" style="105" customWidth="1"/>
    <col min="2555" max="2560" width="9.28515625" style="105" customWidth="1"/>
    <col min="2561" max="2805" width="9.140625" style="105"/>
    <col min="2806" max="2806" width="0.42578125" style="105" customWidth="1"/>
    <col min="2807" max="2807" width="12.140625" style="105" customWidth="1"/>
    <col min="2808" max="2808" width="9.85546875" style="105" customWidth="1"/>
    <col min="2809" max="2810" width="10" style="105" customWidth="1"/>
    <col min="2811" max="2816" width="9.28515625" style="105" customWidth="1"/>
    <col min="2817" max="3061" width="9.140625" style="105"/>
    <col min="3062" max="3062" width="0.42578125" style="105" customWidth="1"/>
    <col min="3063" max="3063" width="12.140625" style="105" customWidth="1"/>
    <col min="3064" max="3064" width="9.85546875" style="105" customWidth="1"/>
    <col min="3065" max="3066" width="10" style="105" customWidth="1"/>
    <col min="3067" max="3072" width="9.28515625" style="105" customWidth="1"/>
    <col min="3073" max="3317" width="9.140625" style="105"/>
    <col min="3318" max="3318" width="0.42578125" style="105" customWidth="1"/>
    <col min="3319" max="3319" width="12.140625" style="105" customWidth="1"/>
    <col min="3320" max="3320" width="9.85546875" style="105" customWidth="1"/>
    <col min="3321" max="3322" width="10" style="105" customWidth="1"/>
    <col min="3323" max="3328" width="9.28515625" style="105" customWidth="1"/>
    <col min="3329" max="3573" width="9.140625" style="105"/>
    <col min="3574" max="3574" width="0.42578125" style="105" customWidth="1"/>
    <col min="3575" max="3575" width="12.140625" style="105" customWidth="1"/>
    <col min="3576" max="3576" width="9.85546875" style="105" customWidth="1"/>
    <col min="3577" max="3578" width="10" style="105" customWidth="1"/>
    <col min="3579" max="3584" width="9.28515625" style="105" customWidth="1"/>
    <col min="3585" max="3829" width="9.140625" style="105"/>
    <col min="3830" max="3830" width="0.42578125" style="105" customWidth="1"/>
    <col min="3831" max="3831" width="12.140625" style="105" customWidth="1"/>
    <col min="3832" max="3832" width="9.85546875" style="105" customWidth="1"/>
    <col min="3833" max="3834" width="10" style="105" customWidth="1"/>
    <col min="3835" max="3840" width="9.28515625" style="105" customWidth="1"/>
    <col min="3841" max="4085" width="9.140625" style="105"/>
    <col min="4086" max="4086" width="0.42578125" style="105" customWidth="1"/>
    <col min="4087" max="4087" width="12.140625" style="105" customWidth="1"/>
    <col min="4088" max="4088" width="9.85546875" style="105" customWidth="1"/>
    <col min="4089" max="4090" width="10" style="105" customWidth="1"/>
    <col min="4091" max="4096" width="9.28515625" style="105" customWidth="1"/>
    <col min="4097" max="4341" width="9.140625" style="105"/>
    <col min="4342" max="4342" width="0.42578125" style="105" customWidth="1"/>
    <col min="4343" max="4343" width="12.140625" style="105" customWidth="1"/>
    <col min="4344" max="4344" width="9.85546875" style="105" customWidth="1"/>
    <col min="4345" max="4346" width="10" style="105" customWidth="1"/>
    <col min="4347" max="4352" width="9.28515625" style="105" customWidth="1"/>
    <col min="4353" max="4597" width="9.140625" style="105"/>
    <col min="4598" max="4598" width="0.42578125" style="105" customWidth="1"/>
    <col min="4599" max="4599" width="12.140625" style="105" customWidth="1"/>
    <col min="4600" max="4600" width="9.85546875" style="105" customWidth="1"/>
    <col min="4601" max="4602" width="10" style="105" customWidth="1"/>
    <col min="4603" max="4608" width="9.28515625" style="105" customWidth="1"/>
    <col min="4609" max="4853" width="9.140625" style="105"/>
    <col min="4854" max="4854" width="0.42578125" style="105" customWidth="1"/>
    <col min="4855" max="4855" width="12.140625" style="105" customWidth="1"/>
    <col min="4856" max="4856" width="9.85546875" style="105" customWidth="1"/>
    <col min="4857" max="4858" width="10" style="105" customWidth="1"/>
    <col min="4859" max="4864" width="9.28515625" style="105" customWidth="1"/>
    <col min="4865" max="5109" width="9.140625" style="105"/>
    <col min="5110" max="5110" width="0.42578125" style="105" customWidth="1"/>
    <col min="5111" max="5111" width="12.140625" style="105" customWidth="1"/>
    <col min="5112" max="5112" width="9.85546875" style="105" customWidth="1"/>
    <col min="5113" max="5114" width="10" style="105" customWidth="1"/>
    <col min="5115" max="5120" width="9.28515625" style="105" customWidth="1"/>
    <col min="5121" max="5365" width="9.140625" style="105"/>
    <col min="5366" max="5366" width="0.42578125" style="105" customWidth="1"/>
    <col min="5367" max="5367" width="12.140625" style="105" customWidth="1"/>
    <col min="5368" max="5368" width="9.85546875" style="105" customWidth="1"/>
    <col min="5369" max="5370" width="10" style="105" customWidth="1"/>
    <col min="5371" max="5376" width="9.28515625" style="105" customWidth="1"/>
    <col min="5377" max="5621" width="9.140625" style="105"/>
    <col min="5622" max="5622" width="0.42578125" style="105" customWidth="1"/>
    <col min="5623" max="5623" width="12.140625" style="105" customWidth="1"/>
    <col min="5624" max="5624" width="9.85546875" style="105" customWidth="1"/>
    <col min="5625" max="5626" width="10" style="105" customWidth="1"/>
    <col min="5627" max="5632" width="9.28515625" style="105" customWidth="1"/>
    <col min="5633" max="5877" width="9.140625" style="105"/>
    <col min="5878" max="5878" width="0.42578125" style="105" customWidth="1"/>
    <col min="5879" max="5879" width="12.140625" style="105" customWidth="1"/>
    <col min="5880" max="5880" width="9.85546875" style="105" customWidth="1"/>
    <col min="5881" max="5882" width="10" style="105" customWidth="1"/>
    <col min="5883" max="5888" width="9.28515625" style="105" customWidth="1"/>
    <col min="5889" max="6133" width="9.140625" style="105"/>
    <col min="6134" max="6134" width="0.42578125" style="105" customWidth="1"/>
    <col min="6135" max="6135" width="12.140625" style="105" customWidth="1"/>
    <col min="6136" max="6136" width="9.85546875" style="105" customWidth="1"/>
    <col min="6137" max="6138" width="10" style="105" customWidth="1"/>
    <col min="6139" max="6144" width="9.28515625" style="105" customWidth="1"/>
    <col min="6145" max="6389" width="9.140625" style="105"/>
    <col min="6390" max="6390" width="0.42578125" style="105" customWidth="1"/>
    <col min="6391" max="6391" width="12.140625" style="105" customWidth="1"/>
    <col min="6392" max="6392" width="9.85546875" style="105" customWidth="1"/>
    <col min="6393" max="6394" width="10" style="105" customWidth="1"/>
    <col min="6395" max="6400" width="9.28515625" style="105" customWidth="1"/>
    <col min="6401" max="6645" width="9.140625" style="105"/>
    <col min="6646" max="6646" width="0.42578125" style="105" customWidth="1"/>
    <col min="6647" max="6647" width="12.140625" style="105" customWidth="1"/>
    <col min="6648" max="6648" width="9.85546875" style="105" customWidth="1"/>
    <col min="6649" max="6650" width="10" style="105" customWidth="1"/>
    <col min="6651" max="6656" width="9.28515625" style="105" customWidth="1"/>
    <col min="6657" max="6901" width="9.140625" style="105"/>
    <col min="6902" max="6902" width="0.42578125" style="105" customWidth="1"/>
    <col min="6903" max="6903" width="12.140625" style="105" customWidth="1"/>
    <col min="6904" max="6904" width="9.85546875" style="105" customWidth="1"/>
    <col min="6905" max="6906" width="10" style="105" customWidth="1"/>
    <col min="6907" max="6912" width="9.28515625" style="105" customWidth="1"/>
    <col min="6913" max="7157" width="9.140625" style="105"/>
    <col min="7158" max="7158" width="0.42578125" style="105" customWidth="1"/>
    <col min="7159" max="7159" width="12.140625" style="105" customWidth="1"/>
    <col min="7160" max="7160" width="9.85546875" style="105" customWidth="1"/>
    <col min="7161" max="7162" width="10" style="105" customWidth="1"/>
    <col min="7163" max="7168" width="9.28515625" style="105" customWidth="1"/>
    <col min="7169" max="7413" width="9.140625" style="105"/>
    <col min="7414" max="7414" width="0.42578125" style="105" customWidth="1"/>
    <col min="7415" max="7415" width="12.140625" style="105" customWidth="1"/>
    <col min="7416" max="7416" width="9.85546875" style="105" customWidth="1"/>
    <col min="7417" max="7418" width="10" style="105" customWidth="1"/>
    <col min="7419" max="7424" width="9.28515625" style="105" customWidth="1"/>
    <col min="7425" max="7669" width="9.140625" style="105"/>
    <col min="7670" max="7670" width="0.42578125" style="105" customWidth="1"/>
    <col min="7671" max="7671" width="12.140625" style="105" customWidth="1"/>
    <col min="7672" max="7672" width="9.85546875" style="105" customWidth="1"/>
    <col min="7673" max="7674" width="10" style="105" customWidth="1"/>
    <col min="7675" max="7680" width="9.28515625" style="105" customWidth="1"/>
    <col min="7681" max="7925" width="9.140625" style="105"/>
    <col min="7926" max="7926" width="0.42578125" style="105" customWidth="1"/>
    <col min="7927" max="7927" width="12.140625" style="105" customWidth="1"/>
    <col min="7928" max="7928" width="9.85546875" style="105" customWidth="1"/>
    <col min="7929" max="7930" width="10" style="105" customWidth="1"/>
    <col min="7931" max="7936" width="9.28515625" style="105" customWidth="1"/>
    <col min="7937" max="8181" width="9.140625" style="105"/>
    <col min="8182" max="8182" width="0.42578125" style="105" customWidth="1"/>
    <col min="8183" max="8183" width="12.140625" style="105" customWidth="1"/>
    <col min="8184" max="8184" width="9.85546875" style="105" customWidth="1"/>
    <col min="8185" max="8186" width="10" style="105" customWidth="1"/>
    <col min="8187" max="8192" width="9.28515625" style="105" customWidth="1"/>
    <col min="8193" max="8437" width="9.140625" style="105"/>
    <col min="8438" max="8438" width="0.42578125" style="105" customWidth="1"/>
    <col min="8439" max="8439" width="12.140625" style="105" customWidth="1"/>
    <col min="8440" max="8440" width="9.85546875" style="105" customWidth="1"/>
    <col min="8441" max="8442" width="10" style="105" customWidth="1"/>
    <col min="8443" max="8448" width="9.28515625" style="105" customWidth="1"/>
    <col min="8449" max="8693" width="9.140625" style="105"/>
    <col min="8694" max="8694" width="0.42578125" style="105" customWidth="1"/>
    <col min="8695" max="8695" width="12.140625" style="105" customWidth="1"/>
    <col min="8696" max="8696" width="9.85546875" style="105" customWidth="1"/>
    <col min="8697" max="8698" width="10" style="105" customWidth="1"/>
    <col min="8699" max="8704" width="9.28515625" style="105" customWidth="1"/>
    <col min="8705" max="8949" width="9.140625" style="105"/>
    <col min="8950" max="8950" width="0.42578125" style="105" customWidth="1"/>
    <col min="8951" max="8951" width="12.140625" style="105" customWidth="1"/>
    <col min="8952" max="8952" width="9.85546875" style="105" customWidth="1"/>
    <col min="8953" max="8954" width="10" style="105" customWidth="1"/>
    <col min="8955" max="8960" width="9.28515625" style="105" customWidth="1"/>
    <col min="8961" max="9205" width="9.140625" style="105"/>
    <col min="9206" max="9206" width="0.42578125" style="105" customWidth="1"/>
    <col min="9207" max="9207" width="12.140625" style="105" customWidth="1"/>
    <col min="9208" max="9208" width="9.85546875" style="105" customWidth="1"/>
    <col min="9209" max="9210" width="10" style="105" customWidth="1"/>
    <col min="9211" max="9216" width="9.28515625" style="105" customWidth="1"/>
    <col min="9217" max="9461" width="9.140625" style="105"/>
    <col min="9462" max="9462" width="0.42578125" style="105" customWidth="1"/>
    <col min="9463" max="9463" width="12.140625" style="105" customWidth="1"/>
    <col min="9464" max="9464" width="9.85546875" style="105" customWidth="1"/>
    <col min="9465" max="9466" width="10" style="105" customWidth="1"/>
    <col min="9467" max="9472" width="9.28515625" style="105" customWidth="1"/>
    <col min="9473" max="9717" width="9.140625" style="105"/>
    <col min="9718" max="9718" width="0.42578125" style="105" customWidth="1"/>
    <col min="9719" max="9719" width="12.140625" style="105" customWidth="1"/>
    <col min="9720" max="9720" width="9.85546875" style="105" customWidth="1"/>
    <col min="9721" max="9722" width="10" style="105" customWidth="1"/>
    <col min="9723" max="9728" width="9.28515625" style="105" customWidth="1"/>
    <col min="9729" max="9973" width="9.140625" style="105"/>
    <col min="9974" max="9974" width="0.42578125" style="105" customWidth="1"/>
    <col min="9975" max="9975" width="12.140625" style="105" customWidth="1"/>
    <col min="9976" max="9976" width="9.85546875" style="105" customWidth="1"/>
    <col min="9977" max="9978" width="10" style="105" customWidth="1"/>
    <col min="9979" max="9984" width="9.28515625" style="105" customWidth="1"/>
    <col min="9985" max="10229" width="9.140625" style="105"/>
    <col min="10230" max="10230" width="0.42578125" style="105" customWidth="1"/>
    <col min="10231" max="10231" width="12.140625" style="105" customWidth="1"/>
    <col min="10232" max="10232" width="9.85546875" style="105" customWidth="1"/>
    <col min="10233" max="10234" width="10" style="105" customWidth="1"/>
    <col min="10235" max="10240" width="9.28515625" style="105" customWidth="1"/>
    <col min="10241" max="10485" width="9.140625" style="105"/>
    <col min="10486" max="10486" width="0.42578125" style="105" customWidth="1"/>
    <col min="10487" max="10487" width="12.140625" style="105" customWidth="1"/>
    <col min="10488" max="10488" width="9.85546875" style="105" customWidth="1"/>
    <col min="10489" max="10490" width="10" style="105" customWidth="1"/>
    <col min="10491" max="10496" width="9.28515625" style="105" customWidth="1"/>
    <col min="10497" max="10741" width="9.140625" style="105"/>
    <col min="10742" max="10742" width="0.42578125" style="105" customWidth="1"/>
    <col min="10743" max="10743" width="12.140625" style="105" customWidth="1"/>
    <col min="10744" max="10744" width="9.85546875" style="105" customWidth="1"/>
    <col min="10745" max="10746" width="10" style="105" customWidth="1"/>
    <col min="10747" max="10752" width="9.28515625" style="105" customWidth="1"/>
    <col min="10753" max="10997" width="9.140625" style="105"/>
    <col min="10998" max="10998" width="0.42578125" style="105" customWidth="1"/>
    <col min="10999" max="10999" width="12.140625" style="105" customWidth="1"/>
    <col min="11000" max="11000" width="9.85546875" style="105" customWidth="1"/>
    <col min="11001" max="11002" width="10" style="105" customWidth="1"/>
    <col min="11003" max="11008" width="9.28515625" style="105" customWidth="1"/>
    <col min="11009" max="11253" width="9.140625" style="105"/>
    <col min="11254" max="11254" width="0.42578125" style="105" customWidth="1"/>
    <col min="11255" max="11255" width="12.140625" style="105" customWidth="1"/>
    <col min="11256" max="11256" width="9.85546875" style="105" customWidth="1"/>
    <col min="11257" max="11258" width="10" style="105" customWidth="1"/>
    <col min="11259" max="11264" width="9.28515625" style="105" customWidth="1"/>
    <col min="11265" max="11509" width="9.140625" style="105"/>
    <col min="11510" max="11510" width="0.42578125" style="105" customWidth="1"/>
    <col min="11511" max="11511" width="12.140625" style="105" customWidth="1"/>
    <col min="11512" max="11512" width="9.85546875" style="105" customWidth="1"/>
    <col min="11513" max="11514" width="10" style="105" customWidth="1"/>
    <col min="11515" max="11520" width="9.28515625" style="105" customWidth="1"/>
    <col min="11521" max="11765" width="9.140625" style="105"/>
    <col min="11766" max="11766" width="0.42578125" style="105" customWidth="1"/>
    <col min="11767" max="11767" width="12.140625" style="105" customWidth="1"/>
    <col min="11768" max="11768" width="9.85546875" style="105" customWidth="1"/>
    <col min="11769" max="11770" width="10" style="105" customWidth="1"/>
    <col min="11771" max="11776" width="9.28515625" style="105" customWidth="1"/>
    <col min="11777" max="12021" width="9.140625" style="105"/>
    <col min="12022" max="12022" width="0.42578125" style="105" customWidth="1"/>
    <col min="12023" max="12023" width="12.140625" style="105" customWidth="1"/>
    <col min="12024" max="12024" width="9.85546875" style="105" customWidth="1"/>
    <col min="12025" max="12026" width="10" style="105" customWidth="1"/>
    <col min="12027" max="12032" width="9.28515625" style="105" customWidth="1"/>
    <col min="12033" max="12277" width="9.140625" style="105"/>
    <col min="12278" max="12278" width="0.42578125" style="105" customWidth="1"/>
    <col min="12279" max="12279" width="12.140625" style="105" customWidth="1"/>
    <col min="12280" max="12280" width="9.85546875" style="105" customWidth="1"/>
    <col min="12281" max="12282" width="10" style="105" customWidth="1"/>
    <col min="12283" max="12288" width="9.28515625" style="105" customWidth="1"/>
    <col min="12289" max="12533" width="9.140625" style="105"/>
    <col min="12534" max="12534" width="0.42578125" style="105" customWidth="1"/>
    <col min="12535" max="12535" width="12.140625" style="105" customWidth="1"/>
    <col min="12536" max="12536" width="9.85546875" style="105" customWidth="1"/>
    <col min="12537" max="12538" width="10" style="105" customWidth="1"/>
    <col min="12539" max="12544" width="9.28515625" style="105" customWidth="1"/>
    <col min="12545" max="12789" width="9.140625" style="105"/>
    <col min="12790" max="12790" width="0.42578125" style="105" customWidth="1"/>
    <col min="12791" max="12791" width="12.140625" style="105" customWidth="1"/>
    <col min="12792" max="12792" width="9.85546875" style="105" customWidth="1"/>
    <col min="12793" max="12794" width="10" style="105" customWidth="1"/>
    <col min="12795" max="12800" width="9.28515625" style="105" customWidth="1"/>
    <col min="12801" max="13045" width="9.140625" style="105"/>
    <col min="13046" max="13046" width="0.42578125" style="105" customWidth="1"/>
    <col min="13047" max="13047" width="12.140625" style="105" customWidth="1"/>
    <col min="13048" max="13048" width="9.85546875" style="105" customWidth="1"/>
    <col min="13049" max="13050" width="10" style="105" customWidth="1"/>
    <col min="13051" max="13056" width="9.28515625" style="105" customWidth="1"/>
    <col min="13057" max="13301" width="9.140625" style="105"/>
    <col min="13302" max="13302" width="0.42578125" style="105" customWidth="1"/>
    <col min="13303" max="13303" width="12.140625" style="105" customWidth="1"/>
    <col min="13304" max="13304" width="9.85546875" style="105" customWidth="1"/>
    <col min="13305" max="13306" width="10" style="105" customWidth="1"/>
    <col min="13307" max="13312" width="9.28515625" style="105" customWidth="1"/>
    <col min="13313" max="13557" width="9.140625" style="105"/>
    <col min="13558" max="13558" width="0.42578125" style="105" customWidth="1"/>
    <col min="13559" max="13559" width="12.140625" style="105" customWidth="1"/>
    <col min="13560" max="13560" width="9.85546875" style="105" customWidth="1"/>
    <col min="13561" max="13562" width="10" style="105" customWidth="1"/>
    <col min="13563" max="13568" width="9.28515625" style="105" customWidth="1"/>
    <col min="13569" max="13813" width="9.140625" style="105"/>
    <col min="13814" max="13814" width="0.42578125" style="105" customWidth="1"/>
    <col min="13815" max="13815" width="12.140625" style="105" customWidth="1"/>
    <col min="13816" max="13816" width="9.85546875" style="105" customWidth="1"/>
    <col min="13817" max="13818" width="10" style="105" customWidth="1"/>
    <col min="13819" max="13824" width="9.28515625" style="105" customWidth="1"/>
    <col min="13825" max="14069" width="9.140625" style="105"/>
    <col min="14070" max="14070" width="0.42578125" style="105" customWidth="1"/>
    <col min="14071" max="14071" width="12.140625" style="105" customWidth="1"/>
    <col min="14072" max="14072" width="9.85546875" style="105" customWidth="1"/>
    <col min="14073" max="14074" width="10" style="105" customWidth="1"/>
    <col min="14075" max="14080" width="9.28515625" style="105" customWidth="1"/>
    <col min="14081" max="14325" width="9.140625" style="105"/>
    <col min="14326" max="14326" width="0.42578125" style="105" customWidth="1"/>
    <col min="14327" max="14327" width="12.140625" style="105" customWidth="1"/>
    <col min="14328" max="14328" width="9.85546875" style="105" customWidth="1"/>
    <col min="14329" max="14330" width="10" style="105" customWidth="1"/>
    <col min="14331" max="14336" width="9.28515625" style="105" customWidth="1"/>
    <col min="14337" max="14581" width="9.140625" style="105"/>
    <col min="14582" max="14582" width="0.42578125" style="105" customWidth="1"/>
    <col min="14583" max="14583" width="12.140625" style="105" customWidth="1"/>
    <col min="14584" max="14584" width="9.85546875" style="105" customWidth="1"/>
    <col min="14585" max="14586" width="10" style="105" customWidth="1"/>
    <col min="14587" max="14592" width="9.28515625" style="105" customWidth="1"/>
    <col min="14593" max="14837" width="9.140625" style="105"/>
    <col min="14838" max="14838" width="0.42578125" style="105" customWidth="1"/>
    <col min="14839" max="14839" width="12.140625" style="105" customWidth="1"/>
    <col min="14840" max="14840" width="9.85546875" style="105" customWidth="1"/>
    <col min="14841" max="14842" width="10" style="105" customWidth="1"/>
    <col min="14843" max="14848" width="9.28515625" style="105" customWidth="1"/>
    <col min="14849" max="15093" width="9.140625" style="105"/>
    <col min="15094" max="15094" width="0.42578125" style="105" customWidth="1"/>
    <col min="15095" max="15095" width="12.140625" style="105" customWidth="1"/>
    <col min="15096" max="15096" width="9.85546875" style="105" customWidth="1"/>
    <col min="15097" max="15098" width="10" style="105" customWidth="1"/>
    <col min="15099" max="15104" width="9.28515625" style="105" customWidth="1"/>
    <col min="15105" max="15349" width="9.140625" style="105"/>
    <col min="15350" max="15350" width="0.42578125" style="105" customWidth="1"/>
    <col min="15351" max="15351" width="12.140625" style="105" customWidth="1"/>
    <col min="15352" max="15352" width="9.85546875" style="105" customWidth="1"/>
    <col min="15353" max="15354" width="10" style="105" customWidth="1"/>
    <col min="15355" max="15360" width="9.28515625" style="105" customWidth="1"/>
    <col min="15361" max="15605" width="9.140625" style="105"/>
    <col min="15606" max="15606" width="0.42578125" style="105" customWidth="1"/>
    <col min="15607" max="15607" width="12.140625" style="105" customWidth="1"/>
    <col min="15608" max="15608" width="9.85546875" style="105" customWidth="1"/>
    <col min="15609" max="15610" width="10" style="105" customWidth="1"/>
    <col min="15611" max="15616" width="9.28515625" style="105" customWidth="1"/>
    <col min="15617" max="15861" width="9.140625" style="105"/>
    <col min="15862" max="15862" width="0.42578125" style="105" customWidth="1"/>
    <col min="15863" max="15863" width="12.140625" style="105" customWidth="1"/>
    <col min="15864" max="15864" width="9.85546875" style="105" customWidth="1"/>
    <col min="15865" max="15866" width="10" style="105" customWidth="1"/>
    <col min="15867" max="15872" width="9.28515625" style="105" customWidth="1"/>
    <col min="15873" max="16117" width="9.140625" style="105"/>
    <col min="16118" max="16118" width="0.42578125" style="105" customWidth="1"/>
    <col min="16119" max="16119" width="12.140625" style="105" customWidth="1"/>
    <col min="16120" max="16120" width="9.85546875" style="105" customWidth="1"/>
    <col min="16121" max="16122" width="10" style="105" customWidth="1"/>
    <col min="16123" max="16128" width="9.28515625" style="105" customWidth="1"/>
    <col min="16129" max="16384" width="9.140625" style="105"/>
  </cols>
  <sheetData>
    <row r="1" spans="1:17" s="1" customFormat="1" ht="12"/>
    <row r="2" spans="1:17" s="1" customFormat="1" ht="18" customHeight="1">
      <c r="N2" s="24" t="s">
        <v>64</v>
      </c>
    </row>
    <row r="3" spans="1:17" s="1" customFormat="1" ht="18.75" customHeight="1">
      <c r="L3" s="26"/>
      <c r="M3" s="26"/>
      <c r="O3" s="26"/>
      <c r="P3" s="26"/>
      <c r="Q3" s="26"/>
    </row>
    <row r="4" spans="1:17" s="1" customFormat="1" ht="18">
      <c r="L4" s="26"/>
      <c r="M4" s="26"/>
      <c r="N4" s="25"/>
      <c r="O4" s="26"/>
      <c r="P4" s="2" t="s">
        <v>394</v>
      </c>
      <c r="Q4" s="26"/>
    </row>
    <row r="5" spans="1:17" s="26" customFormat="1" ht="45.75" customHeight="1">
      <c r="A5" s="273" t="s">
        <v>195</v>
      </c>
      <c r="B5" s="273"/>
      <c r="C5" s="273"/>
      <c r="D5" s="273"/>
      <c r="E5" s="273"/>
      <c r="F5" s="273"/>
      <c r="G5" s="273"/>
      <c r="H5" s="273"/>
      <c r="I5" s="273"/>
      <c r="J5" s="273"/>
      <c r="K5" s="273"/>
    </row>
    <row r="6" spans="1:17" s="26" customFormat="1" ht="15.75" customHeight="1">
      <c r="A6" s="284"/>
      <c r="B6" s="277" t="s">
        <v>65</v>
      </c>
      <c r="C6" s="278"/>
      <c r="D6" s="278"/>
      <c r="E6" s="278"/>
      <c r="F6" s="278"/>
      <c r="G6" s="277" t="s">
        <v>66</v>
      </c>
      <c r="H6" s="278"/>
      <c r="I6" s="278"/>
      <c r="J6" s="278"/>
      <c r="K6" s="278"/>
      <c r="L6" s="277" t="s">
        <v>67</v>
      </c>
      <c r="M6" s="278"/>
      <c r="N6" s="278"/>
      <c r="O6" s="278"/>
      <c r="P6" s="278"/>
    </row>
    <row r="7" spans="1:17"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7"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7" s="26" customFormat="1" ht="3" customHeight="1">
      <c r="A9" s="110"/>
      <c r="B9" s="110"/>
      <c r="C9" s="110"/>
      <c r="D9" s="110"/>
      <c r="E9" s="110"/>
      <c r="F9" s="110"/>
      <c r="G9" s="110"/>
      <c r="H9" s="110"/>
      <c r="I9" s="110"/>
      <c r="J9" s="110"/>
      <c r="K9" s="110"/>
    </row>
    <row r="10" spans="1:17" s="26" customFormat="1" ht="14.25" customHeight="1">
      <c r="A10" s="74" t="s">
        <v>65</v>
      </c>
      <c r="B10" s="62">
        <v>215405</v>
      </c>
      <c r="C10" s="62">
        <v>-18101</v>
      </c>
      <c r="D10" s="64">
        <v>-7.7518350706191708</v>
      </c>
      <c r="E10" s="62">
        <v>-8085</v>
      </c>
      <c r="F10" s="64">
        <v>-3.617611526242785</v>
      </c>
      <c r="G10" s="62">
        <v>102300</v>
      </c>
      <c r="H10" s="62">
        <v>-8263</v>
      </c>
      <c r="I10" s="64">
        <v>-7.473567106536545</v>
      </c>
      <c r="J10" s="62">
        <v>-7494</v>
      </c>
      <c r="K10" s="64">
        <v>-6.8255095906880161</v>
      </c>
      <c r="L10" s="62">
        <v>113105</v>
      </c>
      <c r="M10" s="62">
        <v>-9838</v>
      </c>
      <c r="N10" s="64">
        <v>-8.002082265765436</v>
      </c>
      <c r="O10" s="62">
        <v>-591</v>
      </c>
      <c r="P10" s="64">
        <v>-0.51980720517872225</v>
      </c>
    </row>
    <row r="11" spans="1:17" s="26" customFormat="1" ht="12.75" customHeight="1">
      <c r="A11" s="53" t="s">
        <v>196</v>
      </c>
      <c r="B11" s="54">
        <v>518</v>
      </c>
      <c r="C11" s="54">
        <v>-160</v>
      </c>
      <c r="D11" s="56">
        <v>-23.598820058997049</v>
      </c>
      <c r="E11" s="54">
        <v>61</v>
      </c>
      <c r="F11" s="56">
        <v>13.347921225382931</v>
      </c>
      <c r="G11" s="54">
        <v>83</v>
      </c>
      <c r="H11" s="54">
        <v>-46</v>
      </c>
      <c r="I11" s="56">
        <v>-35.65891472868217</v>
      </c>
      <c r="J11" s="54">
        <v>-6</v>
      </c>
      <c r="K11" s="56">
        <v>-6.7415730337078648</v>
      </c>
      <c r="L11" s="54">
        <v>435</v>
      </c>
      <c r="M11" s="54">
        <v>-114</v>
      </c>
      <c r="N11" s="56">
        <v>-20.765027322404372</v>
      </c>
      <c r="O11" s="54">
        <v>67</v>
      </c>
      <c r="P11" s="56">
        <v>18.206521739130434</v>
      </c>
    </row>
    <row r="12" spans="1:17" s="26" customFormat="1" ht="12.75" customHeight="1">
      <c r="A12" s="65" t="s">
        <v>145</v>
      </c>
      <c r="B12" s="50">
        <v>12204</v>
      </c>
      <c r="C12" s="50">
        <v>25</v>
      </c>
      <c r="D12" s="52">
        <v>0.20527136874948682</v>
      </c>
      <c r="E12" s="50">
        <v>34</v>
      </c>
      <c r="F12" s="52">
        <v>0.27937551355792933</v>
      </c>
      <c r="G12" s="50">
        <v>3957</v>
      </c>
      <c r="H12" s="50">
        <v>-146</v>
      </c>
      <c r="I12" s="52">
        <v>-3.5583719229831829</v>
      </c>
      <c r="J12" s="50">
        <v>-5</v>
      </c>
      <c r="K12" s="52">
        <v>-0.12619888944977284</v>
      </c>
      <c r="L12" s="50">
        <v>8247</v>
      </c>
      <c r="M12" s="50">
        <v>171</v>
      </c>
      <c r="N12" s="52">
        <v>2.1173848439821694</v>
      </c>
      <c r="O12" s="50">
        <v>39</v>
      </c>
      <c r="P12" s="52">
        <v>0.47514619883040937</v>
      </c>
    </row>
    <row r="13" spans="1:17" s="26" customFormat="1" ht="12.75" customHeight="1">
      <c r="A13" s="53" t="s">
        <v>147</v>
      </c>
      <c r="B13" s="54">
        <v>11827</v>
      </c>
      <c r="C13" s="54">
        <v>-540</v>
      </c>
      <c r="D13" s="56">
        <v>-4.3664591250909677</v>
      </c>
      <c r="E13" s="54">
        <v>1145</v>
      </c>
      <c r="F13" s="56">
        <v>10.718966485676839</v>
      </c>
      <c r="G13" s="54">
        <v>819</v>
      </c>
      <c r="H13" s="54">
        <v>-128</v>
      </c>
      <c r="I13" s="56">
        <v>-13.51636747624076</v>
      </c>
      <c r="J13" s="54">
        <v>-77</v>
      </c>
      <c r="K13" s="56">
        <v>-8.59375</v>
      </c>
      <c r="L13" s="54">
        <v>11008</v>
      </c>
      <c r="M13" s="54">
        <v>-412</v>
      </c>
      <c r="N13" s="56">
        <v>-3.6077057793345011</v>
      </c>
      <c r="O13" s="54">
        <v>1222</v>
      </c>
      <c r="P13" s="56">
        <v>12.48722665031678</v>
      </c>
    </row>
    <row r="14" spans="1:17" s="26" customFormat="1" ht="12.75" customHeight="1">
      <c r="A14" s="83" t="s">
        <v>149</v>
      </c>
      <c r="B14" s="84">
        <v>190856</v>
      </c>
      <c r="C14" s="84">
        <v>-17426</v>
      </c>
      <c r="D14" s="86">
        <v>-8.3665415158294998</v>
      </c>
      <c r="E14" s="84">
        <v>-9325</v>
      </c>
      <c r="F14" s="86">
        <v>-4.65828425275126</v>
      </c>
      <c r="G14" s="84">
        <v>97441</v>
      </c>
      <c r="H14" s="84">
        <v>-7943</v>
      </c>
      <c r="I14" s="86">
        <v>-7.537197297502467</v>
      </c>
      <c r="J14" s="84">
        <v>-7406</v>
      </c>
      <c r="K14" s="86">
        <v>-7.0636260455711657</v>
      </c>
      <c r="L14" s="84">
        <v>93415</v>
      </c>
      <c r="M14" s="84">
        <v>-9483</v>
      </c>
      <c r="N14" s="86">
        <v>-9.2159225640925957</v>
      </c>
      <c r="O14" s="84">
        <v>-1919</v>
      </c>
      <c r="P14" s="86">
        <v>-2.0129229865525415</v>
      </c>
    </row>
    <row r="15" spans="1:17" s="26" customFormat="1" ht="15.75" customHeight="1">
      <c r="A15" s="74" t="s">
        <v>197</v>
      </c>
      <c r="B15" s="62">
        <v>63268</v>
      </c>
      <c r="C15" s="62">
        <v>-10604</v>
      </c>
      <c r="D15" s="64">
        <v>-14.354559237600172</v>
      </c>
      <c r="E15" s="62">
        <v>-1670</v>
      </c>
      <c r="F15" s="64">
        <v>-2.5716837598940527</v>
      </c>
      <c r="G15" s="62">
        <v>29435</v>
      </c>
      <c r="H15" s="62">
        <v>-4711</v>
      </c>
      <c r="I15" s="64">
        <v>-13.796637966379663</v>
      </c>
      <c r="J15" s="62">
        <v>-592</v>
      </c>
      <c r="K15" s="64">
        <v>-1.9715589302960668</v>
      </c>
      <c r="L15" s="62">
        <v>33833</v>
      </c>
      <c r="M15" s="62">
        <v>-5893</v>
      </c>
      <c r="N15" s="64">
        <v>-14.834113678699088</v>
      </c>
      <c r="O15" s="62">
        <v>-1078</v>
      </c>
      <c r="P15" s="64">
        <v>-3.0878519664289192</v>
      </c>
    </row>
    <row r="16" spans="1:17" s="26" customFormat="1" ht="12.75" customHeight="1">
      <c r="A16" s="53" t="s">
        <v>196</v>
      </c>
      <c r="B16" s="54">
        <v>118</v>
      </c>
      <c r="C16" s="54">
        <v>-4</v>
      </c>
      <c r="D16" s="56">
        <v>-3.278688524590164</v>
      </c>
      <c r="E16" s="54">
        <v>29</v>
      </c>
      <c r="F16" s="56">
        <v>32.584269662921351</v>
      </c>
      <c r="G16" s="54">
        <v>19</v>
      </c>
      <c r="H16" s="54">
        <v>-2</v>
      </c>
      <c r="I16" s="56">
        <v>-9.5238095238095237</v>
      </c>
      <c r="J16" s="54">
        <v>4</v>
      </c>
      <c r="K16" s="56">
        <v>26.666666666666668</v>
      </c>
      <c r="L16" s="54">
        <v>99</v>
      </c>
      <c r="M16" s="54">
        <v>-2</v>
      </c>
      <c r="N16" s="56">
        <v>-1.9801980198019802</v>
      </c>
      <c r="O16" s="54">
        <v>25</v>
      </c>
      <c r="P16" s="56">
        <v>33.783783783783782</v>
      </c>
    </row>
    <row r="17" spans="1:16" s="26" customFormat="1" ht="12.75" customHeight="1">
      <c r="A17" s="65" t="s">
        <v>145</v>
      </c>
      <c r="B17" s="50">
        <v>3431</v>
      </c>
      <c r="C17" s="50">
        <v>-12</v>
      </c>
      <c r="D17" s="52">
        <v>-0.34853325588149869</v>
      </c>
      <c r="E17" s="50">
        <v>-37</v>
      </c>
      <c r="F17" s="52">
        <v>-1.0668973471741638</v>
      </c>
      <c r="G17" s="50">
        <v>899</v>
      </c>
      <c r="H17" s="50">
        <v>-32</v>
      </c>
      <c r="I17" s="52">
        <v>-3.4371643394199785</v>
      </c>
      <c r="J17" s="50">
        <v>-31</v>
      </c>
      <c r="K17" s="52">
        <v>-3.3333333333333335</v>
      </c>
      <c r="L17" s="50">
        <v>2532</v>
      </c>
      <c r="M17" s="50">
        <v>20</v>
      </c>
      <c r="N17" s="52">
        <v>0.79617834394904463</v>
      </c>
      <c r="O17" s="50">
        <v>-6</v>
      </c>
      <c r="P17" s="52">
        <v>-0.2364066193853428</v>
      </c>
    </row>
    <row r="18" spans="1:16" s="26" customFormat="1" ht="12.75" customHeight="1">
      <c r="A18" s="53" t="s">
        <v>147</v>
      </c>
      <c r="B18" s="54">
        <v>2090</v>
      </c>
      <c r="C18" s="54">
        <v>-292</v>
      </c>
      <c r="D18" s="56">
        <v>-12.258606213266162</v>
      </c>
      <c r="E18" s="54">
        <v>157</v>
      </c>
      <c r="F18" s="56">
        <v>8.1220900155199178</v>
      </c>
      <c r="G18" s="54">
        <v>150</v>
      </c>
      <c r="H18" s="54">
        <v>-76</v>
      </c>
      <c r="I18" s="56">
        <v>-33.628318584070797</v>
      </c>
      <c r="J18" s="54">
        <v>-14</v>
      </c>
      <c r="K18" s="56">
        <v>-8.536585365853659</v>
      </c>
      <c r="L18" s="54">
        <v>1940</v>
      </c>
      <c r="M18" s="54">
        <v>-216</v>
      </c>
      <c r="N18" s="56">
        <v>-10.018552875695732</v>
      </c>
      <c r="O18" s="54">
        <v>171</v>
      </c>
      <c r="P18" s="56">
        <v>9.6664782362916899</v>
      </c>
    </row>
    <row r="19" spans="1:16" s="26" customFormat="1" ht="12.75" customHeight="1">
      <c r="A19" s="83" t="s">
        <v>149</v>
      </c>
      <c r="B19" s="84">
        <v>57629</v>
      </c>
      <c r="C19" s="84">
        <v>-10296</v>
      </c>
      <c r="D19" s="86">
        <v>-15.157894736842104</v>
      </c>
      <c r="E19" s="84">
        <v>-1819</v>
      </c>
      <c r="F19" s="86">
        <v>-3.0598169829094335</v>
      </c>
      <c r="G19" s="84">
        <v>28367</v>
      </c>
      <c r="H19" s="84">
        <v>-4601</v>
      </c>
      <c r="I19" s="86">
        <v>-13.955957291919438</v>
      </c>
      <c r="J19" s="84">
        <v>-551</v>
      </c>
      <c r="K19" s="86">
        <v>-1.9053876478318004</v>
      </c>
      <c r="L19" s="84">
        <v>29262</v>
      </c>
      <c r="M19" s="84">
        <v>-5695</v>
      </c>
      <c r="N19" s="86">
        <v>-16.291443773779214</v>
      </c>
      <c r="O19" s="84">
        <v>-1268</v>
      </c>
      <c r="P19" s="86">
        <v>-4.1532918440877822</v>
      </c>
    </row>
    <row r="20" spans="1:16" s="26" customFormat="1" ht="14.25" customHeight="1">
      <c r="A20" s="74" t="s">
        <v>198</v>
      </c>
      <c r="B20" s="62">
        <v>98520</v>
      </c>
      <c r="C20" s="62">
        <v>-12838</v>
      </c>
      <c r="D20" s="64">
        <v>-11.528583487490796</v>
      </c>
      <c r="E20" s="62">
        <v>-1064</v>
      </c>
      <c r="F20" s="64">
        <v>-1.0684447300771209</v>
      </c>
      <c r="G20" s="62">
        <v>46128</v>
      </c>
      <c r="H20" s="62">
        <v>-5992</v>
      </c>
      <c r="I20" s="64">
        <v>-11.496546431312357</v>
      </c>
      <c r="J20" s="62">
        <v>-607</v>
      </c>
      <c r="K20" s="64">
        <v>-1.2988124531935381</v>
      </c>
      <c r="L20" s="62">
        <v>52392</v>
      </c>
      <c r="M20" s="62">
        <v>-6846</v>
      </c>
      <c r="N20" s="64">
        <v>-11.556770991593234</v>
      </c>
      <c r="O20" s="62">
        <v>-457</v>
      </c>
      <c r="P20" s="64">
        <v>-0.86472780941928895</v>
      </c>
    </row>
    <row r="21" spans="1:16" s="26" customFormat="1" ht="12.75" customHeight="1">
      <c r="A21" s="53" t="s">
        <v>196</v>
      </c>
      <c r="B21" s="54">
        <v>188</v>
      </c>
      <c r="C21" s="54">
        <v>-42</v>
      </c>
      <c r="D21" s="56">
        <v>-18.260869565217391</v>
      </c>
      <c r="E21" s="54">
        <v>32</v>
      </c>
      <c r="F21" s="56">
        <v>20.512820512820515</v>
      </c>
      <c r="G21" s="54">
        <v>28</v>
      </c>
      <c r="H21" s="54">
        <v>-7</v>
      </c>
      <c r="I21" s="56">
        <v>-20</v>
      </c>
      <c r="J21" s="54">
        <v>8</v>
      </c>
      <c r="K21" s="56">
        <v>40</v>
      </c>
      <c r="L21" s="54">
        <v>160</v>
      </c>
      <c r="M21" s="54">
        <v>-35</v>
      </c>
      <c r="N21" s="56">
        <v>-17.948717948717949</v>
      </c>
      <c r="O21" s="54">
        <v>24</v>
      </c>
      <c r="P21" s="56">
        <v>17.647058823529413</v>
      </c>
    </row>
    <row r="22" spans="1:16" s="26" customFormat="1" ht="12.75" customHeight="1">
      <c r="A22" s="65" t="s">
        <v>145</v>
      </c>
      <c r="B22" s="50">
        <v>5334</v>
      </c>
      <c r="C22" s="50">
        <v>-54</v>
      </c>
      <c r="D22" s="52">
        <v>-1.0022271714922049</v>
      </c>
      <c r="E22" s="50">
        <v>101</v>
      </c>
      <c r="F22" s="52">
        <v>1.9300592394420026</v>
      </c>
      <c r="G22" s="50">
        <v>1537</v>
      </c>
      <c r="H22" s="50">
        <v>-80</v>
      </c>
      <c r="I22" s="52">
        <v>-4.9474335188620904</v>
      </c>
      <c r="J22" s="50">
        <v>30</v>
      </c>
      <c r="K22" s="52">
        <v>1.9907100199071002</v>
      </c>
      <c r="L22" s="50">
        <v>3797</v>
      </c>
      <c r="M22" s="50">
        <v>26</v>
      </c>
      <c r="N22" s="52">
        <v>0.68947228851763454</v>
      </c>
      <c r="O22" s="50">
        <v>71</v>
      </c>
      <c r="P22" s="52">
        <v>1.90552871712292</v>
      </c>
    </row>
    <row r="23" spans="1:16" s="26" customFormat="1" ht="12.75" customHeight="1">
      <c r="A23" s="53" t="s">
        <v>147</v>
      </c>
      <c r="B23" s="54">
        <v>3886</v>
      </c>
      <c r="C23" s="54">
        <v>-199</v>
      </c>
      <c r="D23" s="56">
        <v>-4.8714810281517744</v>
      </c>
      <c r="E23" s="54">
        <v>580</v>
      </c>
      <c r="F23" s="56">
        <v>17.543859649122808</v>
      </c>
      <c r="G23" s="54">
        <v>295</v>
      </c>
      <c r="H23" s="54">
        <v>-77</v>
      </c>
      <c r="I23" s="56">
        <v>-20.698924731182796</v>
      </c>
      <c r="J23" s="54">
        <v>-37</v>
      </c>
      <c r="K23" s="56">
        <v>-11.144578313253012</v>
      </c>
      <c r="L23" s="54">
        <v>3591</v>
      </c>
      <c r="M23" s="54">
        <v>-122</v>
      </c>
      <c r="N23" s="56">
        <v>-3.2857527605709667</v>
      </c>
      <c r="O23" s="54">
        <v>617</v>
      </c>
      <c r="P23" s="56">
        <v>20.746469401479487</v>
      </c>
    </row>
    <row r="24" spans="1:16" s="26" customFormat="1" ht="12.75" customHeight="1">
      <c r="A24" s="83" t="s">
        <v>149</v>
      </c>
      <c r="B24" s="84">
        <v>89112</v>
      </c>
      <c r="C24" s="84">
        <v>-12543</v>
      </c>
      <c r="D24" s="86">
        <v>-12.338792976243175</v>
      </c>
      <c r="E24" s="84">
        <v>-1777</v>
      </c>
      <c r="F24" s="86">
        <v>-1.9551320841906061</v>
      </c>
      <c r="G24" s="84">
        <v>44268</v>
      </c>
      <c r="H24" s="84">
        <v>-5828</v>
      </c>
      <c r="I24" s="86">
        <v>-11.633663366336634</v>
      </c>
      <c r="J24" s="84">
        <v>-608</v>
      </c>
      <c r="K24" s="86">
        <v>-1.3548444602905785</v>
      </c>
      <c r="L24" s="84">
        <v>44844</v>
      </c>
      <c r="M24" s="84">
        <v>-6715</v>
      </c>
      <c r="N24" s="86">
        <v>-13.023914350549855</v>
      </c>
      <c r="O24" s="84">
        <v>-1169</v>
      </c>
      <c r="P24" s="86">
        <v>-2.5405863560298179</v>
      </c>
    </row>
    <row r="25" spans="1:16" s="26" customFormat="1" ht="14.25" customHeight="1">
      <c r="A25" s="74" t="s">
        <v>199</v>
      </c>
      <c r="B25" s="62">
        <v>98163</v>
      </c>
      <c r="C25" s="62">
        <v>-4748</v>
      </c>
      <c r="D25" s="64">
        <v>-4.6136953289735789</v>
      </c>
      <c r="E25" s="62">
        <v>-4453</v>
      </c>
      <c r="F25" s="64">
        <v>-4.3394792235129023</v>
      </c>
      <c r="G25" s="62">
        <v>46858</v>
      </c>
      <c r="H25" s="62">
        <v>-2190</v>
      </c>
      <c r="I25" s="64">
        <v>-4.4650138639699888</v>
      </c>
      <c r="J25" s="62">
        <v>-4802</v>
      </c>
      <c r="K25" s="64">
        <v>-9.2953929539295395</v>
      </c>
      <c r="L25" s="62">
        <v>51305</v>
      </c>
      <c r="M25" s="62">
        <v>-2558</v>
      </c>
      <c r="N25" s="64">
        <v>-4.7490856432059116</v>
      </c>
      <c r="O25" s="62">
        <v>349</v>
      </c>
      <c r="P25" s="64">
        <v>0.68490462359682869</v>
      </c>
    </row>
    <row r="26" spans="1:16" s="26" customFormat="1" ht="12.75" customHeight="1">
      <c r="A26" s="53" t="s">
        <v>196</v>
      </c>
      <c r="B26" s="54">
        <v>285</v>
      </c>
      <c r="C26" s="54">
        <v>-98</v>
      </c>
      <c r="D26" s="56">
        <v>-25.587467362924283</v>
      </c>
      <c r="E26" s="54">
        <v>25</v>
      </c>
      <c r="F26" s="56">
        <v>9.615384615384615</v>
      </c>
      <c r="G26" s="54">
        <v>50</v>
      </c>
      <c r="H26" s="54">
        <v>-33</v>
      </c>
      <c r="I26" s="56">
        <v>-39.75903614457831</v>
      </c>
      <c r="J26" s="54">
        <v>-12</v>
      </c>
      <c r="K26" s="56">
        <v>-19.35483870967742</v>
      </c>
      <c r="L26" s="54">
        <v>235</v>
      </c>
      <c r="M26" s="54">
        <v>-65</v>
      </c>
      <c r="N26" s="56">
        <v>-21.666666666666668</v>
      </c>
      <c r="O26" s="54">
        <v>37</v>
      </c>
      <c r="P26" s="56">
        <v>18.686868686868689</v>
      </c>
    </row>
    <row r="27" spans="1:16" s="26" customFormat="1" ht="12.75" customHeight="1">
      <c r="A27" s="65" t="s">
        <v>145</v>
      </c>
      <c r="B27" s="50">
        <v>6066</v>
      </c>
      <c r="C27" s="50">
        <v>47</v>
      </c>
      <c r="D27" s="52">
        <v>0.78086060807443092</v>
      </c>
      <c r="E27" s="50">
        <v>-4</v>
      </c>
      <c r="F27" s="52">
        <v>-6.589785831960461E-2</v>
      </c>
      <c r="G27" s="50">
        <v>2172</v>
      </c>
      <c r="H27" s="50">
        <v>-56</v>
      </c>
      <c r="I27" s="52">
        <v>-2.5134649910233393</v>
      </c>
      <c r="J27" s="50">
        <v>14</v>
      </c>
      <c r="K27" s="52">
        <v>0.64874884151992585</v>
      </c>
      <c r="L27" s="50">
        <v>3894</v>
      </c>
      <c r="M27" s="50">
        <v>103</v>
      </c>
      <c r="N27" s="52">
        <v>2.716961223951464</v>
      </c>
      <c r="O27" s="50">
        <v>-18</v>
      </c>
      <c r="P27" s="52">
        <v>-0.46012269938650308</v>
      </c>
    </row>
    <row r="28" spans="1:16" s="26" customFormat="1" ht="12.75" customHeight="1">
      <c r="A28" s="53" t="s">
        <v>147</v>
      </c>
      <c r="B28" s="54">
        <v>6828</v>
      </c>
      <c r="C28" s="54">
        <v>-256</v>
      </c>
      <c r="D28" s="56">
        <v>-3.6137775268210053</v>
      </c>
      <c r="E28" s="54">
        <v>751</v>
      </c>
      <c r="F28" s="56">
        <v>12.358071416817509</v>
      </c>
      <c r="G28" s="54">
        <v>459</v>
      </c>
      <c r="H28" s="54">
        <v>-45</v>
      </c>
      <c r="I28" s="56">
        <v>-8.9285714285714288</v>
      </c>
      <c r="J28" s="54">
        <v>-29</v>
      </c>
      <c r="K28" s="56">
        <v>-5.942622950819672</v>
      </c>
      <c r="L28" s="54">
        <v>6369</v>
      </c>
      <c r="M28" s="54">
        <v>-211</v>
      </c>
      <c r="N28" s="56">
        <v>-3.2066869300911853</v>
      </c>
      <c r="O28" s="54">
        <v>780</v>
      </c>
      <c r="P28" s="56">
        <v>13.955984970477724</v>
      </c>
    </row>
    <row r="29" spans="1:16" s="26" customFormat="1" ht="12.75" customHeight="1">
      <c r="A29" s="83" t="s">
        <v>149</v>
      </c>
      <c r="B29" s="84">
        <v>84984</v>
      </c>
      <c r="C29" s="84">
        <v>-4441</v>
      </c>
      <c r="D29" s="86">
        <v>-4.9661727704780541</v>
      </c>
      <c r="E29" s="84">
        <v>-5225</v>
      </c>
      <c r="F29" s="86">
        <v>-5.7921050006096957</v>
      </c>
      <c r="G29" s="84">
        <v>44177</v>
      </c>
      <c r="H29" s="84">
        <v>-2056</v>
      </c>
      <c r="I29" s="86">
        <v>-4.4470399930785369</v>
      </c>
      <c r="J29" s="84">
        <v>-4775</v>
      </c>
      <c r="K29" s="86">
        <v>-9.754453342049354</v>
      </c>
      <c r="L29" s="84">
        <v>40807</v>
      </c>
      <c r="M29" s="84">
        <v>-2385</v>
      </c>
      <c r="N29" s="86">
        <v>-5.5218558992405997</v>
      </c>
      <c r="O29" s="84">
        <v>-450</v>
      </c>
      <c r="P29" s="86">
        <v>-1.0907239983517949</v>
      </c>
    </row>
    <row r="30" spans="1:16" s="26" customFormat="1" ht="14.25" customHeight="1">
      <c r="A30" s="74" t="s">
        <v>200</v>
      </c>
      <c r="B30" s="62">
        <v>16335</v>
      </c>
      <c r="C30" s="62">
        <v>-362</v>
      </c>
      <c r="D30" s="64">
        <v>-2.1680541414625383</v>
      </c>
      <c r="E30" s="62">
        <v>-2458</v>
      </c>
      <c r="F30" s="64">
        <v>-13.079338051402118</v>
      </c>
      <c r="G30" s="62">
        <v>8283</v>
      </c>
      <c r="H30" s="62">
        <v>12</v>
      </c>
      <c r="I30" s="64">
        <v>0.14508523757707653</v>
      </c>
      <c r="J30" s="62">
        <v>-1896</v>
      </c>
      <c r="K30" s="64">
        <v>-18.626584143825522</v>
      </c>
      <c r="L30" s="62">
        <v>8052</v>
      </c>
      <c r="M30" s="62">
        <v>-374</v>
      </c>
      <c r="N30" s="64">
        <v>-4.438642297650131</v>
      </c>
      <c r="O30" s="62">
        <v>-562</v>
      </c>
      <c r="P30" s="64">
        <v>-6.5242628279544927</v>
      </c>
    </row>
    <row r="31" spans="1:16" s="26" customFormat="1" ht="12.75" customHeight="1">
      <c r="A31" s="53" t="s">
        <v>196</v>
      </c>
      <c r="B31" s="54">
        <v>42</v>
      </c>
      <c r="C31" s="54">
        <v>-14</v>
      </c>
      <c r="D31" s="56">
        <v>-25</v>
      </c>
      <c r="E31" s="54">
        <v>1</v>
      </c>
      <c r="F31" s="56">
        <v>2.4390243902439024</v>
      </c>
      <c r="G31" s="54">
        <v>3</v>
      </c>
      <c r="H31" s="54">
        <v>-7</v>
      </c>
      <c r="I31" s="56">
        <v>-70</v>
      </c>
      <c r="J31" s="54">
        <v>-4</v>
      </c>
      <c r="K31" s="56">
        <v>-57.142857142857146</v>
      </c>
      <c r="L31" s="54">
        <v>39</v>
      </c>
      <c r="M31" s="54">
        <v>-7</v>
      </c>
      <c r="N31" s="56">
        <v>-15.217391304347826</v>
      </c>
      <c r="O31" s="54">
        <v>5</v>
      </c>
      <c r="P31" s="56">
        <v>14.705882352941176</v>
      </c>
    </row>
    <row r="32" spans="1:16" s="26" customFormat="1" ht="12.75" customHeight="1">
      <c r="A32" s="65" t="s">
        <v>145</v>
      </c>
      <c r="B32" s="50">
        <v>765</v>
      </c>
      <c r="C32" s="50">
        <v>23</v>
      </c>
      <c r="D32" s="52">
        <v>3.0997304582210243</v>
      </c>
      <c r="E32" s="50">
        <v>-68</v>
      </c>
      <c r="F32" s="52">
        <v>-8.1632653061224492</v>
      </c>
      <c r="G32" s="50">
        <v>239</v>
      </c>
      <c r="H32" s="50">
        <v>-10</v>
      </c>
      <c r="I32" s="52">
        <v>-4.0160642570281126</v>
      </c>
      <c r="J32" s="50">
        <v>-42</v>
      </c>
      <c r="K32" s="52">
        <v>-14.946619217081851</v>
      </c>
      <c r="L32" s="50">
        <v>526</v>
      </c>
      <c r="M32" s="50">
        <v>33</v>
      </c>
      <c r="N32" s="52">
        <v>6.6937119675456387</v>
      </c>
      <c r="O32" s="50">
        <v>-26</v>
      </c>
      <c r="P32" s="52">
        <v>-4.7101449275362315</v>
      </c>
    </row>
    <row r="33" spans="1:16" s="26" customFormat="1" ht="12.75" customHeight="1">
      <c r="A33" s="53" t="s">
        <v>147</v>
      </c>
      <c r="B33" s="54">
        <v>1028</v>
      </c>
      <c r="C33" s="54">
        <v>-77</v>
      </c>
      <c r="D33" s="56">
        <v>-6.9683257918552037</v>
      </c>
      <c r="E33" s="54">
        <v>-170</v>
      </c>
      <c r="F33" s="56">
        <v>-14.190317195325543</v>
      </c>
      <c r="G33" s="54">
        <v>54</v>
      </c>
      <c r="H33" s="54">
        <v>-14</v>
      </c>
      <c r="I33" s="56">
        <v>-20.588235294117649</v>
      </c>
      <c r="J33" s="54">
        <v>-14</v>
      </c>
      <c r="K33" s="56">
        <v>-20.588235294117649</v>
      </c>
      <c r="L33" s="54">
        <v>974</v>
      </c>
      <c r="M33" s="54">
        <v>-63</v>
      </c>
      <c r="N33" s="56">
        <v>-6.0752169720347151</v>
      </c>
      <c r="O33" s="54">
        <v>-156</v>
      </c>
      <c r="P33" s="56">
        <v>-13.805309734513274</v>
      </c>
    </row>
    <row r="34" spans="1:16" s="26" customFormat="1" ht="12.75" customHeight="1">
      <c r="A34" s="83" t="s">
        <v>149</v>
      </c>
      <c r="B34" s="84">
        <v>14500</v>
      </c>
      <c r="C34" s="84">
        <v>-294</v>
      </c>
      <c r="D34" s="86">
        <v>-1.9872921454643775</v>
      </c>
      <c r="E34" s="84">
        <v>-2221</v>
      </c>
      <c r="F34" s="86">
        <v>-13.282698403205551</v>
      </c>
      <c r="G34" s="84">
        <v>7987</v>
      </c>
      <c r="H34" s="84">
        <v>43</v>
      </c>
      <c r="I34" s="86">
        <v>0.5412890231621349</v>
      </c>
      <c r="J34" s="84">
        <v>-1836</v>
      </c>
      <c r="K34" s="86">
        <v>-18.690827649394279</v>
      </c>
      <c r="L34" s="84">
        <v>6513</v>
      </c>
      <c r="M34" s="84">
        <v>-337</v>
      </c>
      <c r="N34" s="86">
        <v>-4.9197080291970803</v>
      </c>
      <c r="O34" s="84">
        <v>-385</v>
      </c>
      <c r="P34" s="86">
        <v>-5.5813279211365616</v>
      </c>
    </row>
    <row r="35" spans="1:16" s="26" customFormat="1" ht="14.25" customHeight="1">
      <c r="A35" s="74" t="s">
        <v>201</v>
      </c>
      <c r="B35" s="62">
        <v>213018</v>
      </c>
      <c r="C35" s="62">
        <v>-17948</v>
      </c>
      <c r="D35" s="64">
        <v>-7.7708407298043864</v>
      </c>
      <c r="E35" s="62">
        <v>-7975</v>
      </c>
      <c r="F35" s="64">
        <v>-3.608711588149851</v>
      </c>
      <c r="G35" s="62">
        <v>101269</v>
      </c>
      <c r="H35" s="62">
        <v>-8170</v>
      </c>
      <c r="I35" s="64">
        <v>-7.4653459918310654</v>
      </c>
      <c r="J35" s="62">
        <v>-7305</v>
      </c>
      <c r="K35" s="64">
        <v>-6.7281301232339237</v>
      </c>
      <c r="L35" s="62">
        <v>111749</v>
      </c>
      <c r="M35" s="62">
        <v>-9778</v>
      </c>
      <c r="N35" s="64">
        <v>-8.0459486369284186</v>
      </c>
      <c r="O35" s="62">
        <v>-670</v>
      </c>
      <c r="P35" s="64">
        <v>-0.59598466451400567</v>
      </c>
    </row>
    <row r="36" spans="1:16" s="26" customFormat="1" ht="12.75" customHeight="1">
      <c r="A36" s="53" t="s">
        <v>196</v>
      </c>
      <c r="B36" s="54">
        <v>515</v>
      </c>
      <c r="C36" s="54">
        <v>-154</v>
      </c>
      <c r="D36" s="56">
        <v>-23.019431988041852</v>
      </c>
      <c r="E36" s="54">
        <v>58</v>
      </c>
      <c r="F36" s="56">
        <v>12.691466083150985</v>
      </c>
      <c r="G36" s="54">
        <v>81</v>
      </c>
      <c r="H36" s="54">
        <v>-47</v>
      </c>
      <c r="I36" s="56">
        <v>-36.71875</v>
      </c>
      <c r="J36" s="54">
        <v>-8</v>
      </c>
      <c r="K36" s="56">
        <v>-8.9887640449438209</v>
      </c>
      <c r="L36" s="54">
        <v>434</v>
      </c>
      <c r="M36" s="54">
        <v>-107</v>
      </c>
      <c r="N36" s="56">
        <v>-19.778188539741219</v>
      </c>
      <c r="O36" s="54">
        <v>66</v>
      </c>
      <c r="P36" s="56">
        <v>17.934782608695652</v>
      </c>
    </row>
    <row r="37" spans="1:16" s="26" customFormat="1" ht="12.75" customHeight="1">
      <c r="A37" s="65" t="s">
        <v>145</v>
      </c>
      <c r="B37" s="50">
        <v>12165</v>
      </c>
      <c r="C37" s="50">
        <v>16</v>
      </c>
      <c r="D37" s="52">
        <v>0.13169808214667875</v>
      </c>
      <c r="E37" s="50">
        <v>29</v>
      </c>
      <c r="F37" s="52">
        <v>0.23895847066578774</v>
      </c>
      <c r="G37" s="50">
        <v>3948</v>
      </c>
      <c r="H37" s="50">
        <v>-146</v>
      </c>
      <c r="I37" s="52">
        <v>-3.5661944308744502</v>
      </c>
      <c r="J37" s="50">
        <v>2</v>
      </c>
      <c r="K37" s="52">
        <v>5.0684237202230108E-2</v>
      </c>
      <c r="L37" s="50">
        <v>8217</v>
      </c>
      <c r="M37" s="50">
        <v>162</v>
      </c>
      <c r="N37" s="52">
        <v>2.011173184357542</v>
      </c>
      <c r="O37" s="50">
        <v>27</v>
      </c>
      <c r="P37" s="52">
        <v>0.32967032967032966</v>
      </c>
    </row>
    <row r="38" spans="1:16" s="26" customFormat="1" ht="12.75" customHeight="1">
      <c r="A38" s="53" t="s">
        <v>147</v>
      </c>
      <c r="B38" s="54">
        <v>11742</v>
      </c>
      <c r="C38" s="54">
        <v>-532</v>
      </c>
      <c r="D38" s="56">
        <v>-4.3343653250773997</v>
      </c>
      <c r="E38" s="54">
        <v>1161</v>
      </c>
      <c r="F38" s="56">
        <v>10.972497873546924</v>
      </c>
      <c r="G38" s="54">
        <v>808</v>
      </c>
      <c r="H38" s="54">
        <v>-136</v>
      </c>
      <c r="I38" s="56">
        <v>-14.40677966101695</v>
      </c>
      <c r="J38" s="54">
        <v>-80</v>
      </c>
      <c r="K38" s="56">
        <v>-9.0090090090090094</v>
      </c>
      <c r="L38" s="54">
        <v>10934</v>
      </c>
      <c r="M38" s="54">
        <v>-396</v>
      </c>
      <c r="N38" s="56">
        <v>-3.4951456310679609</v>
      </c>
      <c r="O38" s="54">
        <v>1241</v>
      </c>
      <c r="P38" s="56">
        <v>12.803053750128958</v>
      </c>
    </row>
    <row r="39" spans="1:16" s="26" customFormat="1" ht="12.75" customHeight="1">
      <c r="A39" s="83" t="s">
        <v>149</v>
      </c>
      <c r="B39" s="84">
        <v>188596</v>
      </c>
      <c r="C39" s="84">
        <v>-17278</v>
      </c>
      <c r="D39" s="86">
        <v>-8.3925119247695186</v>
      </c>
      <c r="E39" s="84">
        <v>-9223</v>
      </c>
      <c r="F39" s="86">
        <v>-4.6623428487657907</v>
      </c>
      <c r="G39" s="84">
        <v>96432</v>
      </c>
      <c r="H39" s="84">
        <v>-7841</v>
      </c>
      <c r="I39" s="86">
        <v>-7.5196839066680736</v>
      </c>
      <c r="J39" s="84">
        <v>-7219</v>
      </c>
      <c r="K39" s="86">
        <v>-6.9647181406836403</v>
      </c>
      <c r="L39" s="84">
        <v>92164</v>
      </c>
      <c r="M39" s="84">
        <v>-9437</v>
      </c>
      <c r="N39" s="86">
        <v>-9.2882944065511168</v>
      </c>
      <c r="O39" s="84">
        <v>-2004</v>
      </c>
      <c r="P39" s="86">
        <v>-2.1281114603687028</v>
      </c>
    </row>
    <row r="40" spans="1:16" s="26" customFormat="1" ht="14.25" customHeight="1">
      <c r="A40" s="74" t="s">
        <v>202</v>
      </c>
      <c r="B40" s="62">
        <v>215405</v>
      </c>
      <c r="C40" s="62">
        <v>-18101</v>
      </c>
      <c r="D40" s="64">
        <v>-7.7518350706191708</v>
      </c>
      <c r="E40" s="62">
        <v>-8085</v>
      </c>
      <c r="F40" s="64">
        <v>-3.617611526242785</v>
      </c>
      <c r="G40" s="62">
        <v>102300</v>
      </c>
      <c r="H40" s="62">
        <v>-8263</v>
      </c>
      <c r="I40" s="64">
        <v>-7.473567106536545</v>
      </c>
      <c r="J40" s="62">
        <v>-7494</v>
      </c>
      <c r="K40" s="64">
        <v>-6.8255095906880161</v>
      </c>
      <c r="L40" s="62">
        <v>113105</v>
      </c>
      <c r="M40" s="62">
        <v>-9838</v>
      </c>
      <c r="N40" s="64">
        <v>-8.002082265765436</v>
      </c>
      <c r="O40" s="62">
        <v>-591</v>
      </c>
      <c r="P40" s="64">
        <v>-0.51980720517872225</v>
      </c>
    </row>
    <row r="41" spans="1:16" s="26" customFormat="1" ht="12.75" customHeight="1">
      <c r="A41" s="53" t="s">
        <v>196</v>
      </c>
      <c r="B41" s="54">
        <v>518</v>
      </c>
      <c r="C41" s="54">
        <v>-160</v>
      </c>
      <c r="D41" s="56">
        <v>-23.598820058997049</v>
      </c>
      <c r="E41" s="54">
        <v>61</v>
      </c>
      <c r="F41" s="56">
        <v>13.347921225382931</v>
      </c>
      <c r="G41" s="54">
        <v>83</v>
      </c>
      <c r="H41" s="54">
        <v>-46</v>
      </c>
      <c r="I41" s="56">
        <v>-35.65891472868217</v>
      </c>
      <c r="J41" s="54">
        <v>-6</v>
      </c>
      <c r="K41" s="56">
        <v>-6.7415730337078648</v>
      </c>
      <c r="L41" s="54">
        <v>435</v>
      </c>
      <c r="M41" s="54">
        <v>-114</v>
      </c>
      <c r="N41" s="56">
        <v>-20.765027322404372</v>
      </c>
      <c r="O41" s="54">
        <v>67</v>
      </c>
      <c r="P41" s="56">
        <v>18.206521739130434</v>
      </c>
    </row>
    <row r="42" spans="1:16" s="26" customFormat="1" ht="12.75" customHeight="1">
      <c r="A42" s="65" t="s">
        <v>145</v>
      </c>
      <c r="B42" s="50">
        <v>12204</v>
      </c>
      <c r="C42" s="50">
        <v>25</v>
      </c>
      <c r="D42" s="52">
        <v>0.20527136874948682</v>
      </c>
      <c r="E42" s="50">
        <v>34</v>
      </c>
      <c r="F42" s="52">
        <v>0.27937551355792933</v>
      </c>
      <c r="G42" s="50">
        <v>3957</v>
      </c>
      <c r="H42" s="50">
        <v>-146</v>
      </c>
      <c r="I42" s="52">
        <v>-3.5583719229831829</v>
      </c>
      <c r="J42" s="50">
        <v>-5</v>
      </c>
      <c r="K42" s="52">
        <v>-0.12619888944977284</v>
      </c>
      <c r="L42" s="50">
        <v>8247</v>
      </c>
      <c r="M42" s="50">
        <v>171</v>
      </c>
      <c r="N42" s="52">
        <v>2.1173848439821694</v>
      </c>
      <c r="O42" s="50">
        <v>39</v>
      </c>
      <c r="P42" s="52">
        <v>0.47514619883040937</v>
      </c>
    </row>
    <row r="43" spans="1:16" s="26" customFormat="1" ht="12.75" customHeight="1">
      <c r="A43" s="53" t="s">
        <v>147</v>
      </c>
      <c r="B43" s="54">
        <v>11827</v>
      </c>
      <c r="C43" s="54">
        <v>-540</v>
      </c>
      <c r="D43" s="56">
        <v>-4.3664591250909677</v>
      </c>
      <c r="E43" s="54">
        <v>1145</v>
      </c>
      <c r="F43" s="56">
        <v>10.718966485676839</v>
      </c>
      <c r="G43" s="54">
        <v>819</v>
      </c>
      <c r="H43" s="54">
        <v>-128</v>
      </c>
      <c r="I43" s="56">
        <v>-13.51636747624076</v>
      </c>
      <c r="J43" s="54">
        <v>-77</v>
      </c>
      <c r="K43" s="56">
        <v>-8.59375</v>
      </c>
      <c r="L43" s="54">
        <v>11008</v>
      </c>
      <c r="M43" s="54">
        <v>-412</v>
      </c>
      <c r="N43" s="56">
        <v>-3.6077057793345011</v>
      </c>
      <c r="O43" s="54">
        <v>1222</v>
      </c>
      <c r="P43" s="56">
        <v>12.48722665031678</v>
      </c>
    </row>
    <row r="44" spans="1:16" s="26" customFormat="1" ht="12.75" customHeight="1">
      <c r="A44" s="83" t="s">
        <v>149</v>
      </c>
      <c r="B44" s="84">
        <v>190856</v>
      </c>
      <c r="C44" s="84">
        <v>-17426</v>
      </c>
      <c r="D44" s="86">
        <v>-8.3665415158294998</v>
      </c>
      <c r="E44" s="84">
        <v>-9325</v>
      </c>
      <c r="F44" s="86">
        <v>-4.65828425275126</v>
      </c>
      <c r="G44" s="84">
        <v>97441</v>
      </c>
      <c r="H44" s="84">
        <v>-7943</v>
      </c>
      <c r="I44" s="86">
        <v>-7.537197297502467</v>
      </c>
      <c r="J44" s="84">
        <v>-7406</v>
      </c>
      <c r="K44" s="86">
        <v>-7.0636260455711657</v>
      </c>
      <c r="L44" s="84">
        <v>93415</v>
      </c>
      <c r="M44" s="84">
        <v>-9483</v>
      </c>
      <c r="N44" s="86">
        <v>-9.2159225640925957</v>
      </c>
      <c r="O44" s="84">
        <v>-1919</v>
      </c>
      <c r="P44" s="86">
        <v>-2.0129229865525415</v>
      </c>
    </row>
    <row r="45" spans="1:16">
      <c r="A45" s="104" t="s">
        <v>138</v>
      </c>
    </row>
    <row r="46" spans="1:16" s="114" customFormat="1" ht="12.75">
      <c r="A46" s="104" t="s">
        <v>139</v>
      </c>
      <c r="B46" s="104"/>
      <c r="C46" s="104"/>
      <c r="D46" s="104"/>
      <c r="E46" s="104"/>
      <c r="F46" s="104"/>
      <c r="G46" s="104"/>
      <c r="H46" s="104"/>
      <c r="I46" s="104"/>
      <c r="J46" s="104"/>
      <c r="K46" s="104"/>
    </row>
    <row r="47" spans="1:16" s="114" customFormat="1" ht="12.75">
      <c r="A47" s="104"/>
      <c r="B47" s="104"/>
      <c r="C47" s="106"/>
      <c r="D47" s="107"/>
      <c r="E47" s="115"/>
      <c r="F47" s="107"/>
      <c r="G47" s="104"/>
      <c r="H47" s="106"/>
      <c r="I47" s="107"/>
      <c r="J47" s="115"/>
      <c r="K47" s="107"/>
    </row>
    <row r="48" spans="1:16">
      <c r="E48"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N2" location="ÍNDICE!A1" display="VOLVER AL ÍNDICE" xr:uid="{730B2B1D-BCC5-44A8-9F36-246B27F0D5E4}"/>
  </hyperlinks>
  <pageMargins left="0.51181102362204722" right="0.51181102362204722" top="0.74803149606299213" bottom="0.74803149606299213" header="0.31496062992125984" footer="0.31496062992125984"/>
  <pageSetup paperSize="9" scale="8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66A93-C12A-4A24-A745-9C1C21F566E2}">
  <sheetPr codeName="Hoja19"/>
  <dimension ref="A1:Q90"/>
  <sheetViews>
    <sheetView zoomScaleNormal="100" workbookViewId="0"/>
  </sheetViews>
  <sheetFormatPr baseColWidth="10" defaultColWidth="11.42578125" defaultRowHeight="15"/>
  <cols>
    <col min="1" max="1" width="30.85546875" style="9" customWidth="1"/>
    <col min="2" max="2" width="6.28515625" style="9" customWidth="1"/>
    <col min="3" max="3" width="6.42578125" style="9" customWidth="1"/>
    <col min="4" max="4" width="5.28515625" style="9" customWidth="1"/>
    <col min="5" max="5" width="7.140625" style="9" bestFit="1" customWidth="1"/>
    <col min="6" max="6" width="5.42578125" style="9" bestFit="1" customWidth="1"/>
    <col min="7" max="7" width="5.7109375" style="9" bestFit="1" customWidth="1"/>
    <col min="8" max="8" width="6.140625" style="9" customWidth="1"/>
    <col min="9" max="9" width="5.28515625" style="9" customWidth="1"/>
    <col min="10" max="10" width="6.28515625" style="9" bestFit="1" customWidth="1"/>
    <col min="11" max="11" width="5.42578125" style="9" bestFit="1" customWidth="1"/>
    <col min="12" max="12" width="5.7109375" style="9" bestFit="1" customWidth="1"/>
    <col min="13" max="13" width="6.140625" style="9" customWidth="1"/>
    <col min="14" max="14" width="5.42578125" style="9" customWidth="1"/>
    <col min="15" max="15" width="6.140625" style="9" customWidth="1"/>
    <col min="16" max="16" width="5.28515625" style="9" customWidth="1"/>
    <col min="17" max="16384" width="11.42578125" style="9"/>
  </cols>
  <sheetData>
    <row r="1" spans="1:17" s="1" customFormat="1" ht="12"/>
    <row r="2" spans="1:17" s="1" customFormat="1" ht="18" customHeight="1">
      <c r="M2" s="24" t="s">
        <v>64</v>
      </c>
    </row>
    <row r="3" spans="1:17" s="1" customFormat="1" ht="18.75" customHeight="1">
      <c r="L3" s="26"/>
      <c r="M3" s="26"/>
      <c r="O3" s="26"/>
      <c r="P3" s="26"/>
      <c r="Q3" s="26"/>
    </row>
    <row r="4" spans="1:17" s="1" customFormat="1" ht="18">
      <c r="L4" s="26"/>
      <c r="M4" s="26"/>
      <c r="N4" s="25"/>
      <c r="O4" s="26"/>
      <c r="P4" s="2" t="s">
        <v>394</v>
      </c>
      <c r="Q4" s="26"/>
    </row>
    <row r="5" spans="1:17" s="26" customFormat="1" ht="35.25" customHeight="1">
      <c r="A5" s="273" t="s">
        <v>18</v>
      </c>
      <c r="B5" s="273"/>
      <c r="C5" s="273"/>
      <c r="D5" s="273"/>
      <c r="E5" s="273"/>
      <c r="F5" s="273"/>
      <c r="G5" s="273"/>
      <c r="H5" s="273"/>
      <c r="I5" s="273"/>
      <c r="J5" s="273"/>
      <c r="K5" s="273"/>
    </row>
    <row r="6" spans="1:17" s="26" customFormat="1" ht="15.75" customHeight="1">
      <c r="A6" s="284"/>
      <c r="B6" s="277" t="s">
        <v>65</v>
      </c>
      <c r="C6" s="278"/>
      <c r="D6" s="278"/>
      <c r="E6" s="278"/>
      <c r="F6" s="278"/>
      <c r="G6" s="277" t="s">
        <v>66</v>
      </c>
      <c r="H6" s="278"/>
      <c r="I6" s="278"/>
      <c r="J6" s="278"/>
      <c r="K6" s="278"/>
      <c r="L6" s="277" t="s">
        <v>67</v>
      </c>
      <c r="M6" s="278"/>
      <c r="N6" s="278"/>
      <c r="O6" s="278"/>
      <c r="P6" s="278"/>
    </row>
    <row r="7" spans="1:17"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7"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7" ht="6.75" customHeight="1"/>
    <row r="10" spans="1:17" s="26" customFormat="1" ht="14.25" customHeight="1">
      <c r="A10" s="74" t="s">
        <v>65</v>
      </c>
      <c r="B10" s="62">
        <v>215405</v>
      </c>
      <c r="C10" s="62">
        <v>-18101</v>
      </c>
      <c r="D10" s="64">
        <v>-7.7518350706191708</v>
      </c>
      <c r="E10" s="62">
        <v>-8085</v>
      </c>
      <c r="F10" s="64">
        <v>-3.617611526242785</v>
      </c>
      <c r="G10" s="62">
        <v>102300</v>
      </c>
      <c r="H10" s="62">
        <v>-8263</v>
      </c>
      <c r="I10" s="64">
        <v>-7.473567106536545</v>
      </c>
      <c r="J10" s="62">
        <v>-7494</v>
      </c>
      <c r="K10" s="64">
        <v>-6.8255095906880161</v>
      </c>
      <c r="L10" s="62">
        <v>113105</v>
      </c>
      <c r="M10" s="62">
        <v>-9838</v>
      </c>
      <c r="N10" s="64">
        <v>-8.002082265765436</v>
      </c>
      <c r="O10" s="62">
        <v>-591</v>
      </c>
      <c r="P10" s="64">
        <v>-0.51980720517872225</v>
      </c>
    </row>
    <row r="11" spans="1:17" s="26" customFormat="1" ht="22.5" customHeight="1">
      <c r="A11" s="53" t="s">
        <v>113</v>
      </c>
      <c r="B11" s="54">
        <v>4</v>
      </c>
      <c r="C11" s="54">
        <v>0</v>
      </c>
      <c r="D11" s="56">
        <v>0</v>
      </c>
      <c r="E11" s="54">
        <v>1</v>
      </c>
      <c r="F11" s="56">
        <v>33.333333333333336</v>
      </c>
      <c r="G11" s="54">
        <v>1</v>
      </c>
      <c r="H11" s="54">
        <v>-1</v>
      </c>
      <c r="I11" s="56">
        <v>-50</v>
      </c>
      <c r="J11" s="54">
        <v>0</v>
      </c>
      <c r="K11" s="56">
        <v>0</v>
      </c>
      <c r="L11" s="54">
        <v>3</v>
      </c>
      <c r="M11" s="54">
        <v>1</v>
      </c>
      <c r="N11" s="56">
        <v>50</v>
      </c>
      <c r="O11" s="54">
        <v>1</v>
      </c>
      <c r="P11" s="56">
        <v>50</v>
      </c>
    </row>
    <row r="12" spans="1:17" s="26" customFormat="1" ht="17.25" customHeight="1">
      <c r="A12" s="65" t="s">
        <v>114</v>
      </c>
      <c r="B12" s="50">
        <v>1190</v>
      </c>
      <c r="C12" s="50">
        <v>-131</v>
      </c>
      <c r="D12" s="52">
        <v>-9.9167297501892513</v>
      </c>
      <c r="E12" s="50">
        <v>103</v>
      </c>
      <c r="F12" s="52">
        <v>9.475620975160993</v>
      </c>
      <c r="G12" s="50">
        <v>482</v>
      </c>
      <c r="H12" s="50">
        <v>-9</v>
      </c>
      <c r="I12" s="52">
        <v>-1.8329938900203666</v>
      </c>
      <c r="J12" s="50">
        <v>66</v>
      </c>
      <c r="K12" s="52">
        <v>15.865384615384615</v>
      </c>
      <c r="L12" s="50">
        <v>708</v>
      </c>
      <c r="M12" s="50">
        <v>-122</v>
      </c>
      <c r="N12" s="52">
        <v>-14.698795180722891</v>
      </c>
      <c r="O12" s="50">
        <v>37</v>
      </c>
      <c r="P12" s="52">
        <v>5.5141579731743668</v>
      </c>
    </row>
    <row r="13" spans="1:17" s="26" customFormat="1" ht="28.5" customHeight="1">
      <c r="A13" s="53" t="s">
        <v>115</v>
      </c>
      <c r="B13" s="54">
        <v>32337</v>
      </c>
      <c r="C13" s="54">
        <v>-1740</v>
      </c>
      <c r="D13" s="56">
        <v>-5.1060832819790472</v>
      </c>
      <c r="E13" s="54">
        <v>-3295</v>
      </c>
      <c r="F13" s="56">
        <v>-9.247305792546026</v>
      </c>
      <c r="G13" s="54">
        <v>16026</v>
      </c>
      <c r="H13" s="54">
        <v>-1145</v>
      </c>
      <c r="I13" s="56">
        <v>-6.6682196727039775</v>
      </c>
      <c r="J13" s="54">
        <v>-1630</v>
      </c>
      <c r="K13" s="56">
        <v>-9.2319891255097417</v>
      </c>
      <c r="L13" s="54">
        <v>16311</v>
      </c>
      <c r="M13" s="54">
        <v>-595</v>
      </c>
      <c r="N13" s="56">
        <v>-3.5194605465515201</v>
      </c>
      <c r="O13" s="54">
        <v>-1665</v>
      </c>
      <c r="P13" s="56">
        <v>-9.2623497997329771</v>
      </c>
    </row>
    <row r="14" spans="1:17" s="26" customFormat="1" ht="18" customHeight="1">
      <c r="A14" s="65" t="s">
        <v>116</v>
      </c>
      <c r="B14" s="50">
        <v>25773</v>
      </c>
      <c r="C14" s="50">
        <v>-3449</v>
      </c>
      <c r="D14" s="52">
        <v>-11.802751351721305</v>
      </c>
      <c r="E14" s="50">
        <v>-32</v>
      </c>
      <c r="F14" s="52">
        <v>-0.12400697539236583</v>
      </c>
      <c r="G14" s="50">
        <v>10981</v>
      </c>
      <c r="H14" s="50">
        <v>-1776</v>
      </c>
      <c r="I14" s="52">
        <v>-13.921768440856001</v>
      </c>
      <c r="J14" s="50">
        <v>-695</v>
      </c>
      <c r="K14" s="52">
        <v>-5.9523809523809526</v>
      </c>
      <c r="L14" s="50">
        <v>14792</v>
      </c>
      <c r="M14" s="50">
        <v>-1673</v>
      </c>
      <c r="N14" s="52">
        <v>-10.160947464318252</v>
      </c>
      <c r="O14" s="50">
        <v>663</v>
      </c>
      <c r="P14" s="52">
        <v>4.6924764668412484</v>
      </c>
    </row>
    <row r="15" spans="1:17" s="26" customFormat="1" ht="33" customHeight="1">
      <c r="A15" s="53" t="s">
        <v>117</v>
      </c>
      <c r="B15" s="54">
        <v>17637</v>
      </c>
      <c r="C15" s="54">
        <v>-2247</v>
      </c>
      <c r="D15" s="56">
        <v>-11.300543150271576</v>
      </c>
      <c r="E15" s="54">
        <v>-1343</v>
      </c>
      <c r="F15" s="56">
        <v>-7.0758693361433087</v>
      </c>
      <c r="G15" s="54">
        <v>10481</v>
      </c>
      <c r="H15" s="54">
        <v>-1466</v>
      </c>
      <c r="I15" s="56">
        <v>-12.270862978153511</v>
      </c>
      <c r="J15" s="54">
        <v>-1064</v>
      </c>
      <c r="K15" s="56">
        <v>-9.2161108705067125</v>
      </c>
      <c r="L15" s="54">
        <v>7156</v>
      </c>
      <c r="M15" s="54">
        <v>-781</v>
      </c>
      <c r="N15" s="56">
        <v>-9.8399899206249213</v>
      </c>
      <c r="O15" s="54">
        <v>-279</v>
      </c>
      <c r="P15" s="56">
        <v>-3.7525218560860791</v>
      </c>
    </row>
    <row r="16" spans="1:17" s="26" customFormat="1" ht="33" customHeight="1">
      <c r="A16" s="65" t="s">
        <v>118</v>
      </c>
      <c r="B16" s="50">
        <v>55716</v>
      </c>
      <c r="C16" s="50">
        <v>-11544</v>
      </c>
      <c r="D16" s="52">
        <v>-17.163247100802856</v>
      </c>
      <c r="E16" s="50">
        <v>-802</v>
      </c>
      <c r="F16" s="52">
        <v>-1.4190169503521002</v>
      </c>
      <c r="G16" s="50">
        <v>31819</v>
      </c>
      <c r="H16" s="50">
        <v>-5600</v>
      </c>
      <c r="I16" s="52">
        <v>-14.965659157112697</v>
      </c>
      <c r="J16" s="50">
        <v>326</v>
      </c>
      <c r="K16" s="52">
        <v>1.0351506684025022</v>
      </c>
      <c r="L16" s="50">
        <v>23897</v>
      </c>
      <c r="M16" s="50">
        <v>-5944</v>
      </c>
      <c r="N16" s="52">
        <v>-19.918903521999933</v>
      </c>
      <c r="O16" s="50">
        <v>-1128</v>
      </c>
      <c r="P16" s="52">
        <v>-4.5074925074925076</v>
      </c>
    </row>
    <row r="17" spans="1:16" s="26" customFormat="1" ht="33" customHeight="1">
      <c r="A17" s="53" t="s">
        <v>119</v>
      </c>
      <c r="B17" s="54">
        <v>670</v>
      </c>
      <c r="C17" s="54">
        <v>194</v>
      </c>
      <c r="D17" s="56">
        <v>40.756302521008401</v>
      </c>
      <c r="E17" s="54">
        <v>17</v>
      </c>
      <c r="F17" s="56">
        <v>2.6033690658499236</v>
      </c>
      <c r="G17" s="54">
        <v>179</v>
      </c>
      <c r="H17" s="54">
        <v>85</v>
      </c>
      <c r="I17" s="56">
        <v>90.425531914893611</v>
      </c>
      <c r="J17" s="54">
        <v>11</v>
      </c>
      <c r="K17" s="56">
        <v>6.5476190476190474</v>
      </c>
      <c r="L17" s="54">
        <v>491</v>
      </c>
      <c r="M17" s="54">
        <v>109</v>
      </c>
      <c r="N17" s="56">
        <v>28.534031413612567</v>
      </c>
      <c r="O17" s="54">
        <v>6</v>
      </c>
      <c r="P17" s="56">
        <v>1.2371134020618557</v>
      </c>
    </row>
    <row r="18" spans="1:16" s="26" customFormat="1" ht="42" customHeight="1">
      <c r="A18" s="65" t="s">
        <v>203</v>
      </c>
      <c r="B18" s="50">
        <v>13652</v>
      </c>
      <c r="C18" s="50">
        <v>-850</v>
      </c>
      <c r="D18" s="52">
        <v>-5.8612605157909252</v>
      </c>
      <c r="E18" s="50">
        <v>711</v>
      </c>
      <c r="F18" s="52">
        <v>5.4941658295340394</v>
      </c>
      <c r="G18" s="50">
        <v>1387</v>
      </c>
      <c r="H18" s="50">
        <v>-58</v>
      </c>
      <c r="I18" s="52">
        <v>-4.0138408304498272</v>
      </c>
      <c r="J18" s="50">
        <v>52</v>
      </c>
      <c r="K18" s="52">
        <v>3.8951310861423223</v>
      </c>
      <c r="L18" s="50">
        <v>12265</v>
      </c>
      <c r="M18" s="50">
        <v>-792</v>
      </c>
      <c r="N18" s="52">
        <v>-6.0657118786857627</v>
      </c>
      <c r="O18" s="50">
        <v>659</v>
      </c>
      <c r="P18" s="52">
        <v>5.6780975357573666</v>
      </c>
    </row>
    <row r="19" spans="1:16" s="26" customFormat="1" ht="25.5" customHeight="1">
      <c r="A19" s="53" t="s">
        <v>121</v>
      </c>
      <c r="B19" s="54">
        <v>10968</v>
      </c>
      <c r="C19" s="54">
        <v>-898</v>
      </c>
      <c r="D19" s="56">
        <v>-7.5678408899376368</v>
      </c>
      <c r="E19" s="54">
        <v>609</v>
      </c>
      <c r="F19" s="56">
        <v>5.8789458441934546</v>
      </c>
      <c r="G19" s="54">
        <v>1408</v>
      </c>
      <c r="H19" s="54">
        <v>-165</v>
      </c>
      <c r="I19" s="56">
        <v>-10.48951048951049</v>
      </c>
      <c r="J19" s="54">
        <v>-72</v>
      </c>
      <c r="K19" s="56">
        <v>-4.8648648648648649</v>
      </c>
      <c r="L19" s="54">
        <v>9560</v>
      </c>
      <c r="M19" s="54">
        <v>-733</v>
      </c>
      <c r="N19" s="56">
        <v>-7.1213446031283398</v>
      </c>
      <c r="O19" s="54">
        <v>681</v>
      </c>
      <c r="P19" s="56">
        <v>7.6697826331794117</v>
      </c>
    </row>
    <row r="20" spans="1:16" s="26" customFormat="1" ht="19.5" customHeight="1">
      <c r="A20" s="83" t="s">
        <v>122</v>
      </c>
      <c r="B20" s="84">
        <v>57458</v>
      </c>
      <c r="C20" s="84">
        <v>2564</v>
      </c>
      <c r="D20" s="86">
        <v>4.6708201260611357</v>
      </c>
      <c r="E20" s="84">
        <v>-4054</v>
      </c>
      <c r="F20" s="86">
        <v>-6.5905839510989725</v>
      </c>
      <c r="G20" s="84">
        <v>29536</v>
      </c>
      <c r="H20" s="84">
        <v>1872</v>
      </c>
      <c r="I20" s="86">
        <v>6.7669172932330826</v>
      </c>
      <c r="J20" s="84">
        <v>-4488</v>
      </c>
      <c r="K20" s="86">
        <v>-13.190688925464379</v>
      </c>
      <c r="L20" s="84">
        <v>27922</v>
      </c>
      <c r="M20" s="84">
        <v>692</v>
      </c>
      <c r="N20" s="86">
        <v>2.5413147264047007</v>
      </c>
      <c r="O20" s="84">
        <v>434</v>
      </c>
      <c r="P20" s="86">
        <v>1.5788707799767172</v>
      </c>
    </row>
    <row r="21" spans="1:16" s="26" customFormat="1" ht="24" customHeight="1">
      <c r="A21" s="74" t="s">
        <v>204</v>
      </c>
      <c r="B21" s="62">
        <v>63268</v>
      </c>
      <c r="C21" s="62">
        <v>-10604</v>
      </c>
      <c r="D21" s="64">
        <v>-14.354559237600172</v>
      </c>
      <c r="E21" s="62">
        <v>-1670</v>
      </c>
      <c r="F21" s="64">
        <v>-2.5716837598940527</v>
      </c>
      <c r="G21" s="62">
        <v>29435</v>
      </c>
      <c r="H21" s="62">
        <v>-4711</v>
      </c>
      <c r="I21" s="64">
        <v>-13.796637966379663</v>
      </c>
      <c r="J21" s="62">
        <v>-592</v>
      </c>
      <c r="K21" s="64">
        <v>-1.9715589302960668</v>
      </c>
      <c r="L21" s="62">
        <v>33833</v>
      </c>
      <c r="M21" s="62">
        <v>-5893</v>
      </c>
      <c r="N21" s="64">
        <v>-14.834113678699088</v>
      </c>
      <c r="O21" s="62">
        <v>-1078</v>
      </c>
      <c r="P21" s="64">
        <v>-3.0878519664289192</v>
      </c>
    </row>
    <row r="22" spans="1:16" s="26" customFormat="1" ht="20.25" customHeight="1">
      <c r="A22" s="53" t="s">
        <v>113</v>
      </c>
      <c r="B22" s="54">
        <v>1</v>
      </c>
      <c r="C22" s="54">
        <v>-2</v>
      </c>
      <c r="D22" s="56">
        <v>-66.666666666666671</v>
      </c>
      <c r="E22" s="54">
        <v>1</v>
      </c>
      <c r="F22" s="56">
        <v>0</v>
      </c>
      <c r="G22" s="54">
        <v>1</v>
      </c>
      <c r="H22" s="54">
        <v>-1</v>
      </c>
      <c r="I22" s="56">
        <v>-50</v>
      </c>
      <c r="J22" s="54">
        <v>1</v>
      </c>
      <c r="K22" s="56">
        <v>0</v>
      </c>
      <c r="L22" s="54">
        <v>0</v>
      </c>
      <c r="M22" s="54">
        <v>-1</v>
      </c>
      <c r="N22" s="56">
        <v>-100</v>
      </c>
      <c r="O22" s="54">
        <v>0</v>
      </c>
      <c r="P22" s="56" t="s">
        <v>395</v>
      </c>
    </row>
    <row r="23" spans="1:16" s="26" customFormat="1" ht="18" customHeight="1">
      <c r="A23" s="65" t="s">
        <v>114</v>
      </c>
      <c r="B23" s="50">
        <v>38</v>
      </c>
      <c r="C23" s="50">
        <v>3</v>
      </c>
      <c r="D23" s="52">
        <v>8.5714285714285712</v>
      </c>
      <c r="E23" s="50">
        <v>-19</v>
      </c>
      <c r="F23" s="52">
        <v>-33.333333333333336</v>
      </c>
      <c r="G23" s="50">
        <v>23</v>
      </c>
      <c r="H23" s="50">
        <v>7</v>
      </c>
      <c r="I23" s="52">
        <v>43.75</v>
      </c>
      <c r="J23" s="50">
        <v>-6</v>
      </c>
      <c r="K23" s="52">
        <v>-20.689655172413794</v>
      </c>
      <c r="L23" s="50">
        <v>15</v>
      </c>
      <c r="M23" s="50">
        <v>-4</v>
      </c>
      <c r="N23" s="52">
        <v>-21.05263157894737</v>
      </c>
      <c r="O23" s="50">
        <v>-13</v>
      </c>
      <c r="P23" s="52">
        <v>-46.428571428571431</v>
      </c>
    </row>
    <row r="24" spans="1:16" s="26" customFormat="1" ht="32.25" customHeight="1">
      <c r="A24" s="53" t="s">
        <v>115</v>
      </c>
      <c r="B24" s="54">
        <v>5880</v>
      </c>
      <c r="C24" s="54">
        <v>217</v>
      </c>
      <c r="D24" s="56">
        <v>3.8318912237330038</v>
      </c>
      <c r="E24" s="54">
        <v>-249</v>
      </c>
      <c r="F24" s="56">
        <v>-4.0626529613313753</v>
      </c>
      <c r="G24" s="54">
        <v>3377</v>
      </c>
      <c r="H24" s="54">
        <v>-25</v>
      </c>
      <c r="I24" s="56">
        <v>-0.73486184597295712</v>
      </c>
      <c r="J24" s="54">
        <v>-94</v>
      </c>
      <c r="K24" s="56">
        <v>-2.7081532699510227</v>
      </c>
      <c r="L24" s="54">
        <v>2503</v>
      </c>
      <c r="M24" s="54">
        <v>242</v>
      </c>
      <c r="N24" s="56">
        <v>10.703228659885006</v>
      </c>
      <c r="O24" s="54">
        <v>-155</v>
      </c>
      <c r="P24" s="56">
        <v>-5.8314522197140706</v>
      </c>
    </row>
    <row r="25" spans="1:16" s="26" customFormat="1" ht="32.25" customHeight="1">
      <c r="A25" s="65" t="s">
        <v>116</v>
      </c>
      <c r="B25" s="50">
        <v>8732</v>
      </c>
      <c r="C25" s="50">
        <v>-1968</v>
      </c>
      <c r="D25" s="52">
        <v>-18.392523364485982</v>
      </c>
      <c r="E25" s="50">
        <v>143</v>
      </c>
      <c r="F25" s="52">
        <v>1.6649202468273372</v>
      </c>
      <c r="G25" s="50">
        <v>4079</v>
      </c>
      <c r="H25" s="50">
        <v>-970</v>
      </c>
      <c r="I25" s="52">
        <v>-19.211725094078034</v>
      </c>
      <c r="J25" s="50">
        <v>-266</v>
      </c>
      <c r="K25" s="52">
        <v>-6.1219792865362486</v>
      </c>
      <c r="L25" s="50">
        <v>4653</v>
      </c>
      <c r="M25" s="50">
        <v>-998</v>
      </c>
      <c r="N25" s="52">
        <v>-17.660591045832597</v>
      </c>
      <c r="O25" s="50">
        <v>409</v>
      </c>
      <c r="P25" s="52">
        <v>9.6371347785108394</v>
      </c>
    </row>
    <row r="26" spans="1:16" s="26" customFormat="1" ht="32.25" customHeight="1">
      <c r="A26" s="53" t="s">
        <v>117</v>
      </c>
      <c r="B26" s="54">
        <v>5563</v>
      </c>
      <c r="C26" s="54">
        <v>-739</v>
      </c>
      <c r="D26" s="56">
        <v>-11.726436052046969</v>
      </c>
      <c r="E26" s="54">
        <v>-55</v>
      </c>
      <c r="F26" s="56">
        <v>-0.97899608401566396</v>
      </c>
      <c r="G26" s="54">
        <v>3054</v>
      </c>
      <c r="H26" s="54">
        <v>-411</v>
      </c>
      <c r="I26" s="56">
        <v>-11.861471861471861</v>
      </c>
      <c r="J26" s="54">
        <v>-15</v>
      </c>
      <c r="K26" s="56">
        <v>-0.48875855327468232</v>
      </c>
      <c r="L26" s="54">
        <v>2509</v>
      </c>
      <c r="M26" s="54">
        <v>-328</v>
      </c>
      <c r="N26" s="56">
        <v>-11.561508635882975</v>
      </c>
      <c r="O26" s="54">
        <v>-40</v>
      </c>
      <c r="P26" s="56">
        <v>-1.5692428403295411</v>
      </c>
    </row>
    <row r="27" spans="1:16" s="26" customFormat="1" ht="36.75" customHeight="1">
      <c r="A27" s="65" t="s">
        <v>118</v>
      </c>
      <c r="B27" s="50">
        <v>23024</v>
      </c>
      <c r="C27" s="50">
        <v>-7949</v>
      </c>
      <c r="D27" s="52">
        <v>-25.664288251057371</v>
      </c>
      <c r="E27" s="50">
        <v>-1574</v>
      </c>
      <c r="F27" s="52">
        <v>-6.3988942190421989</v>
      </c>
      <c r="G27" s="50">
        <v>13164</v>
      </c>
      <c r="H27" s="50">
        <v>-3591</v>
      </c>
      <c r="I27" s="52">
        <v>-21.43240823634736</v>
      </c>
      <c r="J27" s="50">
        <v>-331</v>
      </c>
      <c r="K27" s="52">
        <v>-2.4527602815857725</v>
      </c>
      <c r="L27" s="50">
        <v>9860</v>
      </c>
      <c r="M27" s="50">
        <v>-4358</v>
      </c>
      <c r="N27" s="52">
        <v>-30.651287100858067</v>
      </c>
      <c r="O27" s="50">
        <v>-1243</v>
      </c>
      <c r="P27" s="52">
        <v>-11.195172475907412</v>
      </c>
    </row>
    <row r="28" spans="1:16" s="26" customFormat="1" ht="32.25" customHeight="1">
      <c r="A28" s="53" t="s">
        <v>119</v>
      </c>
      <c r="B28" s="54">
        <v>157</v>
      </c>
      <c r="C28" s="54">
        <v>93</v>
      </c>
      <c r="D28" s="56">
        <v>145.3125</v>
      </c>
      <c r="E28" s="54">
        <v>0</v>
      </c>
      <c r="F28" s="56">
        <v>0</v>
      </c>
      <c r="G28" s="54">
        <v>34</v>
      </c>
      <c r="H28" s="54">
        <v>24</v>
      </c>
      <c r="I28" s="56">
        <v>240</v>
      </c>
      <c r="J28" s="54">
        <v>1</v>
      </c>
      <c r="K28" s="56">
        <v>3.0303030303030303</v>
      </c>
      <c r="L28" s="54">
        <v>123</v>
      </c>
      <c r="M28" s="54">
        <v>69</v>
      </c>
      <c r="N28" s="56">
        <v>127.77777777777777</v>
      </c>
      <c r="O28" s="54">
        <v>-1</v>
      </c>
      <c r="P28" s="56">
        <v>-0.80645161290322576</v>
      </c>
    </row>
    <row r="29" spans="1:16" s="26" customFormat="1" ht="41.25" customHeight="1">
      <c r="A29" s="65" t="s">
        <v>120</v>
      </c>
      <c r="B29" s="50">
        <v>2961</v>
      </c>
      <c r="C29" s="50">
        <v>-380</v>
      </c>
      <c r="D29" s="52">
        <v>-11.373840167614487</v>
      </c>
      <c r="E29" s="50">
        <v>98</v>
      </c>
      <c r="F29" s="52">
        <v>3.4229828850855744</v>
      </c>
      <c r="G29" s="50">
        <v>375</v>
      </c>
      <c r="H29" s="50">
        <v>25</v>
      </c>
      <c r="I29" s="52">
        <v>7.1428571428571432</v>
      </c>
      <c r="J29" s="50">
        <v>58</v>
      </c>
      <c r="K29" s="52">
        <v>18.296529968454259</v>
      </c>
      <c r="L29" s="50">
        <v>2586</v>
      </c>
      <c r="M29" s="50">
        <v>-405</v>
      </c>
      <c r="N29" s="52">
        <v>-13.54062186559679</v>
      </c>
      <c r="O29" s="50">
        <v>40</v>
      </c>
      <c r="P29" s="52">
        <v>1.5710919088766693</v>
      </c>
    </row>
    <row r="30" spans="1:16" s="26" customFormat="1" ht="32.25" customHeight="1">
      <c r="A30" s="53" t="s">
        <v>121</v>
      </c>
      <c r="B30" s="54">
        <v>2047</v>
      </c>
      <c r="C30" s="54">
        <v>-314</v>
      </c>
      <c r="D30" s="56">
        <v>-13.299449385853451</v>
      </c>
      <c r="E30" s="54">
        <v>-11</v>
      </c>
      <c r="F30" s="56">
        <v>-0.53449951409135088</v>
      </c>
      <c r="G30" s="54">
        <v>324</v>
      </c>
      <c r="H30" s="54">
        <v>-58</v>
      </c>
      <c r="I30" s="56">
        <v>-15.183246073298429</v>
      </c>
      <c r="J30" s="54">
        <v>-8</v>
      </c>
      <c r="K30" s="56">
        <v>-2.4096385542168677</v>
      </c>
      <c r="L30" s="54">
        <v>1723</v>
      </c>
      <c r="M30" s="54">
        <v>-256</v>
      </c>
      <c r="N30" s="56">
        <v>-12.935826174835775</v>
      </c>
      <c r="O30" s="54">
        <v>-3</v>
      </c>
      <c r="P30" s="56">
        <v>-0.17381228273464658</v>
      </c>
    </row>
    <row r="31" spans="1:16" s="26" customFormat="1" ht="23.25" customHeight="1">
      <c r="A31" s="83" t="s">
        <v>122</v>
      </c>
      <c r="B31" s="84">
        <v>14865</v>
      </c>
      <c r="C31" s="84">
        <v>435</v>
      </c>
      <c r="D31" s="86">
        <v>3.0145530145530146</v>
      </c>
      <c r="E31" s="84">
        <v>-4</v>
      </c>
      <c r="F31" s="86">
        <v>-2.6901607371040418E-2</v>
      </c>
      <c r="G31" s="84">
        <v>5004</v>
      </c>
      <c r="H31" s="84">
        <v>289</v>
      </c>
      <c r="I31" s="86">
        <v>6.1293743372216332</v>
      </c>
      <c r="J31" s="84">
        <v>68</v>
      </c>
      <c r="K31" s="86">
        <v>1.3776337115072934</v>
      </c>
      <c r="L31" s="84">
        <v>9861</v>
      </c>
      <c r="M31" s="84">
        <v>146</v>
      </c>
      <c r="N31" s="86">
        <v>1.5028306742151312</v>
      </c>
      <c r="O31" s="84">
        <v>-72</v>
      </c>
      <c r="P31" s="86">
        <v>-0.72485653881002721</v>
      </c>
    </row>
    <row r="32" spans="1:16" s="26" customFormat="1" ht="24" customHeight="1">
      <c r="A32" s="74" t="s">
        <v>205</v>
      </c>
      <c r="B32" s="62">
        <v>98520</v>
      </c>
      <c r="C32" s="62">
        <v>-12838</v>
      </c>
      <c r="D32" s="64">
        <v>-11.528583487490796</v>
      </c>
      <c r="E32" s="62">
        <v>-1064</v>
      </c>
      <c r="F32" s="64">
        <v>-1.0684447300771209</v>
      </c>
      <c r="G32" s="62">
        <v>46128</v>
      </c>
      <c r="H32" s="62">
        <v>-5992</v>
      </c>
      <c r="I32" s="64">
        <v>-11.496546431312357</v>
      </c>
      <c r="J32" s="62">
        <v>-607</v>
      </c>
      <c r="K32" s="64">
        <v>-1.2988124531935381</v>
      </c>
      <c r="L32" s="62">
        <v>52392</v>
      </c>
      <c r="M32" s="62">
        <v>-6846</v>
      </c>
      <c r="N32" s="64">
        <v>-11.556770991593234</v>
      </c>
      <c r="O32" s="62">
        <v>-457</v>
      </c>
      <c r="P32" s="64">
        <v>-0.86472780941928895</v>
      </c>
    </row>
    <row r="33" spans="1:16" s="26" customFormat="1" ht="22.5" customHeight="1">
      <c r="A33" s="53" t="s">
        <v>113</v>
      </c>
      <c r="B33" s="54">
        <v>1</v>
      </c>
      <c r="C33" s="54">
        <v>-2</v>
      </c>
      <c r="D33" s="56">
        <v>-66.666666666666671</v>
      </c>
      <c r="E33" s="54">
        <v>1</v>
      </c>
      <c r="F33" s="56">
        <v>0</v>
      </c>
      <c r="G33" s="54">
        <v>1</v>
      </c>
      <c r="H33" s="54">
        <v>-1</v>
      </c>
      <c r="I33" s="56">
        <v>-50</v>
      </c>
      <c r="J33" s="54">
        <v>1</v>
      </c>
      <c r="K33" s="56">
        <v>0</v>
      </c>
      <c r="L33" s="54">
        <v>0</v>
      </c>
      <c r="M33" s="54">
        <v>-1</v>
      </c>
      <c r="N33" s="56">
        <v>-100</v>
      </c>
      <c r="O33" s="54">
        <v>0</v>
      </c>
      <c r="P33" s="56" t="s">
        <v>395</v>
      </c>
    </row>
    <row r="34" spans="1:16" s="26" customFormat="1" ht="23.25" customHeight="1">
      <c r="A34" s="65" t="s">
        <v>114</v>
      </c>
      <c r="B34" s="50">
        <v>146</v>
      </c>
      <c r="C34" s="50">
        <v>0</v>
      </c>
      <c r="D34" s="52">
        <v>0</v>
      </c>
      <c r="E34" s="50">
        <v>-39</v>
      </c>
      <c r="F34" s="52">
        <v>-21.081081081081081</v>
      </c>
      <c r="G34" s="50">
        <v>84</v>
      </c>
      <c r="H34" s="50">
        <v>19</v>
      </c>
      <c r="I34" s="52">
        <v>29.23076923076923</v>
      </c>
      <c r="J34" s="50">
        <v>-5</v>
      </c>
      <c r="K34" s="52">
        <v>-5.617977528089888</v>
      </c>
      <c r="L34" s="50">
        <v>62</v>
      </c>
      <c r="M34" s="50">
        <v>-19</v>
      </c>
      <c r="N34" s="52">
        <v>-23.456790123456791</v>
      </c>
      <c r="O34" s="50">
        <v>-34</v>
      </c>
      <c r="P34" s="52">
        <v>-35.416666666666664</v>
      </c>
    </row>
    <row r="35" spans="1:16" s="26" customFormat="1" ht="24" customHeight="1">
      <c r="A35" s="53" t="s">
        <v>115</v>
      </c>
      <c r="B35" s="54">
        <v>12375</v>
      </c>
      <c r="C35" s="54">
        <v>0</v>
      </c>
      <c r="D35" s="56">
        <v>0</v>
      </c>
      <c r="E35" s="54">
        <v>-793</v>
      </c>
      <c r="F35" s="56">
        <v>-6.0221749696233289</v>
      </c>
      <c r="G35" s="54">
        <v>6963</v>
      </c>
      <c r="H35" s="54">
        <v>-117</v>
      </c>
      <c r="I35" s="56">
        <v>-1.652542372881356</v>
      </c>
      <c r="J35" s="54">
        <v>-424</v>
      </c>
      <c r="K35" s="56">
        <v>-5.7398131853255716</v>
      </c>
      <c r="L35" s="54">
        <v>5412</v>
      </c>
      <c r="M35" s="54">
        <v>117</v>
      </c>
      <c r="N35" s="56">
        <v>2.2096317280453257</v>
      </c>
      <c r="O35" s="54">
        <v>-369</v>
      </c>
      <c r="P35" s="56">
        <v>-6.3829787234042552</v>
      </c>
    </row>
    <row r="36" spans="1:16" s="26" customFormat="1" ht="22.5" customHeight="1">
      <c r="A36" s="65" t="s">
        <v>116</v>
      </c>
      <c r="B36" s="50">
        <v>13685</v>
      </c>
      <c r="C36" s="50">
        <v>-2295</v>
      </c>
      <c r="D36" s="52">
        <v>-14.361702127659575</v>
      </c>
      <c r="E36" s="50">
        <v>153</v>
      </c>
      <c r="F36" s="52">
        <v>1.1306532663316582</v>
      </c>
      <c r="G36" s="50">
        <v>6394</v>
      </c>
      <c r="H36" s="50">
        <v>-1193</v>
      </c>
      <c r="I36" s="52">
        <v>-15.724265190457361</v>
      </c>
      <c r="J36" s="50">
        <v>-341</v>
      </c>
      <c r="K36" s="52">
        <v>-5.0631031922791392</v>
      </c>
      <c r="L36" s="50">
        <v>7291</v>
      </c>
      <c r="M36" s="50">
        <v>-1102</v>
      </c>
      <c r="N36" s="52">
        <v>-13.129989276778268</v>
      </c>
      <c r="O36" s="50">
        <v>494</v>
      </c>
      <c r="P36" s="52">
        <v>7.2679123142562894</v>
      </c>
    </row>
    <row r="37" spans="1:16" s="26" customFormat="1" ht="27.75" customHeight="1">
      <c r="A37" s="53" t="s">
        <v>117</v>
      </c>
      <c r="B37" s="54">
        <v>8929</v>
      </c>
      <c r="C37" s="54">
        <v>-1095</v>
      </c>
      <c r="D37" s="56">
        <v>-10.923782920989625</v>
      </c>
      <c r="E37" s="54">
        <v>-225</v>
      </c>
      <c r="F37" s="56">
        <v>-2.457941883329692</v>
      </c>
      <c r="G37" s="54">
        <v>4994</v>
      </c>
      <c r="H37" s="54">
        <v>-616</v>
      </c>
      <c r="I37" s="56">
        <v>-10.980392156862745</v>
      </c>
      <c r="J37" s="54">
        <v>-134</v>
      </c>
      <c r="K37" s="56">
        <v>-2.6131045241809674</v>
      </c>
      <c r="L37" s="54">
        <v>3935</v>
      </c>
      <c r="M37" s="54">
        <v>-479</v>
      </c>
      <c r="N37" s="56">
        <v>-10.851835070231083</v>
      </c>
      <c r="O37" s="54">
        <v>-91</v>
      </c>
      <c r="P37" s="56">
        <v>-2.2603079980129159</v>
      </c>
    </row>
    <row r="38" spans="1:16" s="26" customFormat="1" ht="35.25" customHeight="1">
      <c r="A38" s="65" t="s">
        <v>118</v>
      </c>
      <c r="B38" s="50">
        <v>31659</v>
      </c>
      <c r="C38" s="50">
        <v>-9387</v>
      </c>
      <c r="D38" s="52">
        <v>-22.86946352872387</v>
      </c>
      <c r="E38" s="50">
        <v>-1149</v>
      </c>
      <c r="F38" s="52">
        <v>-3.5021945866861741</v>
      </c>
      <c r="G38" s="50">
        <v>18032</v>
      </c>
      <c r="H38" s="50">
        <v>-4443</v>
      </c>
      <c r="I38" s="52">
        <v>-19.768631813125694</v>
      </c>
      <c r="J38" s="50">
        <v>40</v>
      </c>
      <c r="K38" s="52">
        <v>0.22232103156958649</v>
      </c>
      <c r="L38" s="50">
        <v>13627</v>
      </c>
      <c r="M38" s="50">
        <v>-4944</v>
      </c>
      <c r="N38" s="52">
        <v>-26.622152818911207</v>
      </c>
      <c r="O38" s="50">
        <v>-1189</v>
      </c>
      <c r="P38" s="52">
        <v>-8.0251079913606915</v>
      </c>
    </row>
    <row r="39" spans="1:16" s="26" customFormat="1" ht="26.25" customHeight="1">
      <c r="A39" s="53" t="s">
        <v>119</v>
      </c>
      <c r="B39" s="54">
        <v>221</v>
      </c>
      <c r="C39" s="54">
        <v>91</v>
      </c>
      <c r="D39" s="56">
        <v>70</v>
      </c>
      <c r="E39" s="54">
        <v>-6</v>
      </c>
      <c r="F39" s="56">
        <v>-2.643171806167401</v>
      </c>
      <c r="G39" s="54">
        <v>50</v>
      </c>
      <c r="H39" s="54">
        <v>29</v>
      </c>
      <c r="I39" s="56">
        <v>138.0952380952381</v>
      </c>
      <c r="J39" s="54">
        <v>2</v>
      </c>
      <c r="K39" s="56">
        <v>4.166666666666667</v>
      </c>
      <c r="L39" s="54">
        <v>171</v>
      </c>
      <c r="M39" s="54">
        <v>62</v>
      </c>
      <c r="N39" s="56">
        <v>56.88073394495413</v>
      </c>
      <c r="O39" s="54">
        <v>-8</v>
      </c>
      <c r="P39" s="56">
        <v>-4.4692737430167595</v>
      </c>
    </row>
    <row r="40" spans="1:16" s="26" customFormat="1" ht="37.5" customHeight="1">
      <c r="A40" s="65" t="s">
        <v>120</v>
      </c>
      <c r="B40" s="50">
        <v>4956</v>
      </c>
      <c r="C40" s="50">
        <v>-417</v>
      </c>
      <c r="D40" s="52">
        <v>-7.7610273590173087</v>
      </c>
      <c r="E40" s="50">
        <v>413</v>
      </c>
      <c r="F40" s="52">
        <v>9.0909090909090917</v>
      </c>
      <c r="G40" s="50">
        <v>617</v>
      </c>
      <c r="H40" s="50">
        <v>-6</v>
      </c>
      <c r="I40" s="52">
        <v>-0.96308186195826651</v>
      </c>
      <c r="J40" s="50">
        <v>97</v>
      </c>
      <c r="K40" s="52">
        <v>18.653846153846153</v>
      </c>
      <c r="L40" s="50">
        <v>4339</v>
      </c>
      <c r="M40" s="50">
        <v>-411</v>
      </c>
      <c r="N40" s="52">
        <v>-8.6526315789473678</v>
      </c>
      <c r="O40" s="50">
        <v>316</v>
      </c>
      <c r="P40" s="52">
        <v>7.854834700472284</v>
      </c>
    </row>
    <row r="41" spans="1:16" s="26" customFormat="1" ht="24" customHeight="1">
      <c r="A41" s="53" t="s">
        <v>121</v>
      </c>
      <c r="B41" s="54">
        <v>3745</v>
      </c>
      <c r="C41" s="54">
        <v>-408</v>
      </c>
      <c r="D41" s="56">
        <v>-9.8242234529255956</v>
      </c>
      <c r="E41" s="54">
        <v>135</v>
      </c>
      <c r="F41" s="56">
        <v>3.7396121883656508</v>
      </c>
      <c r="G41" s="54">
        <v>546</v>
      </c>
      <c r="H41" s="54">
        <v>-64</v>
      </c>
      <c r="I41" s="56">
        <v>-10.491803278688524</v>
      </c>
      <c r="J41" s="54">
        <v>-37</v>
      </c>
      <c r="K41" s="56">
        <v>-6.3464837049742711</v>
      </c>
      <c r="L41" s="54">
        <v>3199</v>
      </c>
      <c r="M41" s="54">
        <v>-344</v>
      </c>
      <c r="N41" s="56">
        <v>-9.7092859158904883</v>
      </c>
      <c r="O41" s="54">
        <v>172</v>
      </c>
      <c r="P41" s="56">
        <v>5.6821935910142054</v>
      </c>
    </row>
    <row r="42" spans="1:16" s="26" customFormat="1" ht="20.100000000000001" customHeight="1">
      <c r="A42" s="83" t="s">
        <v>122</v>
      </c>
      <c r="B42" s="84">
        <v>22803</v>
      </c>
      <c r="C42" s="84">
        <v>675</v>
      </c>
      <c r="D42" s="86">
        <v>3.0504338394793926</v>
      </c>
      <c r="E42" s="84">
        <v>446</v>
      </c>
      <c r="F42" s="86">
        <v>1.9949009258845105</v>
      </c>
      <c r="G42" s="84">
        <v>8447</v>
      </c>
      <c r="H42" s="84">
        <v>400</v>
      </c>
      <c r="I42" s="86">
        <v>4.9707965701503669</v>
      </c>
      <c r="J42" s="84">
        <v>194</v>
      </c>
      <c r="K42" s="86">
        <v>2.3506603659275416</v>
      </c>
      <c r="L42" s="84">
        <v>14356</v>
      </c>
      <c r="M42" s="84">
        <v>275</v>
      </c>
      <c r="N42" s="86">
        <v>1.9529862935871032</v>
      </c>
      <c r="O42" s="84">
        <v>252</v>
      </c>
      <c r="P42" s="86">
        <v>1.7867271695972773</v>
      </c>
    </row>
    <row r="43" spans="1:16" s="26" customFormat="1" ht="24" customHeight="1">
      <c r="A43" s="74" t="s">
        <v>206</v>
      </c>
      <c r="B43" s="62">
        <v>98163</v>
      </c>
      <c r="C43" s="62">
        <v>-4748</v>
      </c>
      <c r="D43" s="64">
        <v>-4.6136953289735789</v>
      </c>
      <c r="E43" s="62">
        <v>-4453</v>
      </c>
      <c r="F43" s="64">
        <v>-4.3394792235129023</v>
      </c>
      <c r="G43" s="62">
        <v>46858</v>
      </c>
      <c r="H43" s="62">
        <v>-2190</v>
      </c>
      <c r="I43" s="64">
        <v>-4.4650138639699888</v>
      </c>
      <c r="J43" s="62">
        <v>-4802</v>
      </c>
      <c r="K43" s="64">
        <v>-9.2953929539295395</v>
      </c>
      <c r="L43" s="62">
        <v>51305</v>
      </c>
      <c r="M43" s="62">
        <v>-2558</v>
      </c>
      <c r="N43" s="64">
        <v>-4.7490856432059116</v>
      </c>
      <c r="O43" s="62">
        <v>349</v>
      </c>
      <c r="P43" s="64">
        <v>0.68490462359682869</v>
      </c>
    </row>
    <row r="44" spans="1:16" s="26" customFormat="1" ht="22.5" customHeight="1">
      <c r="A44" s="53" t="s">
        <v>113</v>
      </c>
      <c r="B44" s="54">
        <v>2</v>
      </c>
      <c r="C44" s="54">
        <v>1</v>
      </c>
      <c r="D44" s="56">
        <v>100</v>
      </c>
      <c r="E44" s="54">
        <v>1</v>
      </c>
      <c r="F44" s="56">
        <v>100</v>
      </c>
      <c r="G44" s="54">
        <v>0</v>
      </c>
      <c r="H44" s="54">
        <v>0</v>
      </c>
      <c r="I44" s="56" t="s">
        <v>395</v>
      </c>
      <c r="J44" s="54">
        <v>0</v>
      </c>
      <c r="K44" s="56" t="s">
        <v>395</v>
      </c>
      <c r="L44" s="54">
        <v>2</v>
      </c>
      <c r="M44" s="54">
        <v>1</v>
      </c>
      <c r="N44" s="56">
        <v>100</v>
      </c>
      <c r="O44" s="54">
        <v>1</v>
      </c>
      <c r="P44" s="56">
        <v>100</v>
      </c>
    </row>
    <row r="45" spans="1:16" s="26" customFormat="1" ht="23.25" customHeight="1">
      <c r="A45" s="65" t="s">
        <v>114</v>
      </c>
      <c r="B45" s="50">
        <v>899</v>
      </c>
      <c r="C45" s="50">
        <v>-94</v>
      </c>
      <c r="D45" s="52">
        <v>-9.4662638469285003</v>
      </c>
      <c r="E45" s="50">
        <v>149</v>
      </c>
      <c r="F45" s="52">
        <v>19.866666666666667</v>
      </c>
      <c r="G45" s="50">
        <v>357</v>
      </c>
      <c r="H45" s="50">
        <v>-7</v>
      </c>
      <c r="I45" s="52">
        <v>-1.9230769230769231</v>
      </c>
      <c r="J45" s="50">
        <v>71</v>
      </c>
      <c r="K45" s="52">
        <v>24.825174825174827</v>
      </c>
      <c r="L45" s="50">
        <v>542</v>
      </c>
      <c r="M45" s="50">
        <v>-87</v>
      </c>
      <c r="N45" s="52">
        <v>-13.831478537360891</v>
      </c>
      <c r="O45" s="50">
        <v>78</v>
      </c>
      <c r="P45" s="52">
        <v>16.810344827586206</v>
      </c>
    </row>
    <row r="46" spans="1:16" s="26" customFormat="1" ht="26.25" customHeight="1">
      <c r="A46" s="53" t="s">
        <v>115</v>
      </c>
      <c r="B46" s="54">
        <v>16207</v>
      </c>
      <c r="C46" s="54">
        <v>-926</v>
      </c>
      <c r="D46" s="56">
        <v>-5.4047744119535404</v>
      </c>
      <c r="E46" s="54">
        <v>-1728</v>
      </c>
      <c r="F46" s="56">
        <v>-9.634792305547812</v>
      </c>
      <c r="G46" s="54">
        <v>7581</v>
      </c>
      <c r="H46" s="54">
        <v>-517</v>
      </c>
      <c r="I46" s="56">
        <v>-6.3842924178809586</v>
      </c>
      <c r="J46" s="54">
        <v>-843</v>
      </c>
      <c r="K46" s="56">
        <v>-10.007122507122507</v>
      </c>
      <c r="L46" s="54">
        <v>8626</v>
      </c>
      <c r="M46" s="54">
        <v>-409</v>
      </c>
      <c r="N46" s="56">
        <v>-4.5268400664084121</v>
      </c>
      <c r="O46" s="54">
        <v>-885</v>
      </c>
      <c r="P46" s="56">
        <v>-9.3050152455052046</v>
      </c>
    </row>
    <row r="47" spans="1:16" s="26" customFormat="1" ht="22.5" customHeight="1">
      <c r="A47" s="65" t="s">
        <v>116</v>
      </c>
      <c r="B47" s="50">
        <v>10433</v>
      </c>
      <c r="C47" s="50">
        <v>-915</v>
      </c>
      <c r="D47" s="52">
        <v>-8.0630948184702156</v>
      </c>
      <c r="E47" s="50">
        <v>-484</v>
      </c>
      <c r="F47" s="52">
        <v>-4.4334524136667586</v>
      </c>
      <c r="G47" s="50">
        <v>3999</v>
      </c>
      <c r="H47" s="50">
        <v>-475</v>
      </c>
      <c r="I47" s="52">
        <v>-10.616897630755476</v>
      </c>
      <c r="J47" s="50">
        <v>-433</v>
      </c>
      <c r="K47" s="52">
        <v>-9.7698555956678703</v>
      </c>
      <c r="L47" s="50">
        <v>6434</v>
      </c>
      <c r="M47" s="50">
        <v>-440</v>
      </c>
      <c r="N47" s="52">
        <v>-6.4009310445155663</v>
      </c>
      <c r="O47" s="50">
        <v>-51</v>
      </c>
      <c r="P47" s="52">
        <v>-0.78643022359290671</v>
      </c>
    </row>
    <row r="48" spans="1:16" s="26" customFormat="1" ht="27.75" customHeight="1">
      <c r="A48" s="53" t="s">
        <v>117</v>
      </c>
      <c r="B48" s="54">
        <v>7632</v>
      </c>
      <c r="C48" s="54">
        <v>-1122</v>
      </c>
      <c r="D48" s="56">
        <v>-12.816997943797121</v>
      </c>
      <c r="E48" s="54">
        <v>-877</v>
      </c>
      <c r="F48" s="56">
        <v>-10.306734046303914</v>
      </c>
      <c r="G48" s="54">
        <v>4790</v>
      </c>
      <c r="H48" s="54">
        <v>-830</v>
      </c>
      <c r="I48" s="56">
        <v>-14.768683274021353</v>
      </c>
      <c r="J48" s="54">
        <v>-718</v>
      </c>
      <c r="K48" s="56">
        <v>-13.035584604212055</v>
      </c>
      <c r="L48" s="54">
        <v>2842</v>
      </c>
      <c r="M48" s="54">
        <v>-292</v>
      </c>
      <c r="N48" s="56">
        <v>-9.3171665603063172</v>
      </c>
      <c r="O48" s="54">
        <v>-159</v>
      </c>
      <c r="P48" s="56">
        <v>-5.2982339220259913</v>
      </c>
    </row>
    <row r="49" spans="1:16" s="26" customFormat="1" ht="35.25" customHeight="1">
      <c r="A49" s="65" t="s">
        <v>118</v>
      </c>
      <c r="B49" s="50">
        <v>20450</v>
      </c>
      <c r="C49" s="50">
        <v>-2083</v>
      </c>
      <c r="D49" s="52">
        <v>-9.2442195890471748</v>
      </c>
      <c r="E49" s="50">
        <v>513</v>
      </c>
      <c r="F49" s="52">
        <v>2.5731052816371571</v>
      </c>
      <c r="G49" s="50">
        <v>11813</v>
      </c>
      <c r="H49" s="50">
        <v>-1150</v>
      </c>
      <c r="I49" s="52">
        <v>-8.871403224562215</v>
      </c>
      <c r="J49" s="50">
        <v>352</v>
      </c>
      <c r="K49" s="52">
        <v>3.0712852281650815</v>
      </c>
      <c r="L49" s="50">
        <v>8637</v>
      </c>
      <c r="M49" s="50">
        <v>-933</v>
      </c>
      <c r="N49" s="52">
        <v>-9.7492163009404393</v>
      </c>
      <c r="O49" s="50">
        <v>161</v>
      </c>
      <c r="P49" s="52">
        <v>1.8994808872109485</v>
      </c>
    </row>
    <row r="50" spans="1:16" s="26" customFormat="1" ht="27.75" customHeight="1">
      <c r="A50" s="53" t="s">
        <v>119</v>
      </c>
      <c r="B50" s="54">
        <v>353</v>
      </c>
      <c r="C50" s="54">
        <v>88</v>
      </c>
      <c r="D50" s="56">
        <v>33.20754716981132</v>
      </c>
      <c r="E50" s="54">
        <v>35</v>
      </c>
      <c r="F50" s="56">
        <v>11.0062893081761</v>
      </c>
      <c r="G50" s="54">
        <v>96</v>
      </c>
      <c r="H50" s="54">
        <v>39</v>
      </c>
      <c r="I50" s="56">
        <v>68.421052631578945</v>
      </c>
      <c r="J50" s="54">
        <v>2</v>
      </c>
      <c r="K50" s="56">
        <v>2.1276595744680851</v>
      </c>
      <c r="L50" s="54">
        <v>257</v>
      </c>
      <c r="M50" s="54">
        <v>49</v>
      </c>
      <c r="N50" s="56">
        <v>23.557692307692307</v>
      </c>
      <c r="O50" s="54">
        <v>33</v>
      </c>
      <c r="P50" s="56">
        <v>14.732142857142858</v>
      </c>
    </row>
    <row r="51" spans="1:16" s="26" customFormat="1" ht="37.5" customHeight="1">
      <c r="A51" s="65" t="s">
        <v>207</v>
      </c>
      <c r="B51" s="50">
        <v>7472</v>
      </c>
      <c r="C51" s="50">
        <v>-314</v>
      </c>
      <c r="D51" s="52">
        <v>-4.0328795273567941</v>
      </c>
      <c r="E51" s="50">
        <v>462</v>
      </c>
      <c r="F51" s="52">
        <v>6.5905848787446502</v>
      </c>
      <c r="G51" s="50">
        <v>683</v>
      </c>
      <c r="H51" s="50">
        <v>-40</v>
      </c>
      <c r="I51" s="52">
        <v>-5.532503457814661</v>
      </c>
      <c r="J51" s="50">
        <v>-26</v>
      </c>
      <c r="K51" s="52">
        <v>-3.6671368124118477</v>
      </c>
      <c r="L51" s="50">
        <v>6789</v>
      </c>
      <c r="M51" s="50">
        <v>-274</v>
      </c>
      <c r="N51" s="52">
        <v>-3.8793713719382699</v>
      </c>
      <c r="O51" s="50">
        <v>488</v>
      </c>
      <c r="P51" s="52">
        <v>7.7448024123155053</v>
      </c>
    </row>
    <row r="52" spans="1:16" s="26" customFormat="1" ht="24" customHeight="1">
      <c r="A52" s="53" t="s">
        <v>121</v>
      </c>
      <c r="B52" s="54">
        <v>6203</v>
      </c>
      <c r="C52" s="54">
        <v>-504</v>
      </c>
      <c r="D52" s="56">
        <v>-7.5145370508424039</v>
      </c>
      <c r="E52" s="54">
        <v>351</v>
      </c>
      <c r="F52" s="56">
        <v>5.9979494190020501</v>
      </c>
      <c r="G52" s="54">
        <v>785</v>
      </c>
      <c r="H52" s="54">
        <v>-105</v>
      </c>
      <c r="I52" s="56">
        <v>-11.797752808988765</v>
      </c>
      <c r="J52" s="54">
        <v>-41</v>
      </c>
      <c r="K52" s="56">
        <v>-4.9636803874092008</v>
      </c>
      <c r="L52" s="54">
        <v>5418</v>
      </c>
      <c r="M52" s="54">
        <v>-399</v>
      </c>
      <c r="N52" s="56">
        <v>-6.859205776173285</v>
      </c>
      <c r="O52" s="54">
        <v>392</v>
      </c>
      <c r="P52" s="56">
        <v>7.7994428969359335</v>
      </c>
    </row>
    <row r="53" spans="1:16" s="26" customFormat="1" ht="20.100000000000001" customHeight="1">
      <c r="A53" s="83" t="s">
        <v>122</v>
      </c>
      <c r="B53" s="84">
        <v>28512</v>
      </c>
      <c r="C53" s="84">
        <v>1121</v>
      </c>
      <c r="D53" s="86">
        <v>4.092585155708079</v>
      </c>
      <c r="E53" s="84">
        <v>-2875</v>
      </c>
      <c r="F53" s="86">
        <v>-9.1598432472042557</v>
      </c>
      <c r="G53" s="84">
        <v>16754</v>
      </c>
      <c r="H53" s="84">
        <v>895</v>
      </c>
      <c r="I53" s="86">
        <v>5.6434831956617693</v>
      </c>
      <c r="J53" s="84">
        <v>-3166</v>
      </c>
      <c r="K53" s="86">
        <v>-15.893574297188755</v>
      </c>
      <c r="L53" s="84">
        <v>11758</v>
      </c>
      <c r="M53" s="84">
        <v>226</v>
      </c>
      <c r="N53" s="86">
        <v>1.9597641345820327</v>
      </c>
      <c r="O53" s="84">
        <v>291</v>
      </c>
      <c r="P53" s="86">
        <v>2.5377169268335225</v>
      </c>
    </row>
    <row r="54" spans="1:16" s="26" customFormat="1" ht="24" customHeight="1">
      <c r="A54" s="74" t="s">
        <v>208</v>
      </c>
      <c r="B54" s="62">
        <v>16335</v>
      </c>
      <c r="C54" s="62">
        <v>-362</v>
      </c>
      <c r="D54" s="64">
        <v>-2.1680541414625383</v>
      </c>
      <c r="E54" s="62">
        <v>-2458</v>
      </c>
      <c r="F54" s="64">
        <v>-13.079338051402118</v>
      </c>
      <c r="G54" s="62">
        <v>8283</v>
      </c>
      <c r="H54" s="62">
        <v>12</v>
      </c>
      <c r="I54" s="64">
        <v>0.14508523757707653</v>
      </c>
      <c r="J54" s="62">
        <v>-1896</v>
      </c>
      <c r="K54" s="64">
        <v>-18.626584143825522</v>
      </c>
      <c r="L54" s="62">
        <v>8052</v>
      </c>
      <c r="M54" s="62">
        <v>-374</v>
      </c>
      <c r="N54" s="64">
        <v>-4.438642297650131</v>
      </c>
      <c r="O54" s="62">
        <v>-562</v>
      </c>
      <c r="P54" s="64">
        <v>-6.5242628279544927</v>
      </c>
    </row>
    <row r="55" spans="1:16" s="26" customFormat="1" ht="22.5" customHeight="1">
      <c r="A55" s="53" t="s">
        <v>113</v>
      </c>
      <c r="B55" s="54">
        <v>1</v>
      </c>
      <c r="C55" s="54">
        <v>1</v>
      </c>
      <c r="D55" s="56">
        <v>0</v>
      </c>
      <c r="E55" s="54">
        <v>0</v>
      </c>
      <c r="F55" s="56">
        <v>0</v>
      </c>
      <c r="G55" s="54">
        <v>0</v>
      </c>
      <c r="H55" s="54">
        <v>0</v>
      </c>
      <c r="I55" s="56" t="s">
        <v>395</v>
      </c>
      <c r="J55" s="54">
        <v>0</v>
      </c>
      <c r="K55" s="56" t="s">
        <v>395</v>
      </c>
      <c r="L55" s="54">
        <v>1</v>
      </c>
      <c r="M55" s="54">
        <v>1</v>
      </c>
      <c r="N55" s="56">
        <v>0</v>
      </c>
      <c r="O55" s="54">
        <v>0</v>
      </c>
      <c r="P55" s="56">
        <v>0</v>
      </c>
    </row>
    <row r="56" spans="1:16" s="26" customFormat="1" ht="23.25" customHeight="1">
      <c r="A56" s="65" t="s">
        <v>114</v>
      </c>
      <c r="B56" s="50">
        <v>131</v>
      </c>
      <c r="C56" s="50">
        <v>-37</v>
      </c>
      <c r="D56" s="52">
        <v>-22.023809523809526</v>
      </c>
      <c r="E56" s="50">
        <v>-7</v>
      </c>
      <c r="F56" s="52">
        <v>-5.0724637681159424</v>
      </c>
      <c r="G56" s="50">
        <v>37</v>
      </c>
      <c r="H56" s="50">
        <v>-23</v>
      </c>
      <c r="I56" s="52">
        <v>-38.333333333333336</v>
      </c>
      <c r="J56" s="50">
        <v>-1</v>
      </c>
      <c r="K56" s="52">
        <v>-2.6315789473684212</v>
      </c>
      <c r="L56" s="50">
        <v>94</v>
      </c>
      <c r="M56" s="50">
        <v>-14</v>
      </c>
      <c r="N56" s="52">
        <v>-12.962962962962964</v>
      </c>
      <c r="O56" s="50">
        <v>-6</v>
      </c>
      <c r="P56" s="52">
        <v>-6</v>
      </c>
    </row>
    <row r="57" spans="1:16" s="26" customFormat="1" ht="24" customHeight="1">
      <c r="A57" s="53" t="s">
        <v>115</v>
      </c>
      <c r="B57" s="54">
        <v>2835</v>
      </c>
      <c r="C57" s="54">
        <v>-556</v>
      </c>
      <c r="D57" s="56">
        <v>-16.396343261574756</v>
      </c>
      <c r="E57" s="54">
        <v>-658</v>
      </c>
      <c r="F57" s="56">
        <v>-18.837675350701403</v>
      </c>
      <c r="G57" s="54">
        <v>1192</v>
      </c>
      <c r="H57" s="54">
        <v>-335</v>
      </c>
      <c r="I57" s="56">
        <v>-21.938441388343158</v>
      </c>
      <c r="J57" s="54">
        <v>-312</v>
      </c>
      <c r="K57" s="56">
        <v>-20.74468085106383</v>
      </c>
      <c r="L57" s="54">
        <v>1643</v>
      </c>
      <c r="M57" s="54">
        <v>-221</v>
      </c>
      <c r="N57" s="56">
        <v>-11.856223175965665</v>
      </c>
      <c r="O57" s="54">
        <v>-346</v>
      </c>
      <c r="P57" s="56">
        <v>-17.39567621920563</v>
      </c>
    </row>
    <row r="58" spans="1:16" s="26" customFormat="1" ht="22.5" customHeight="1">
      <c r="A58" s="65" t="s">
        <v>116</v>
      </c>
      <c r="B58" s="50">
        <v>1432</v>
      </c>
      <c r="C58" s="50">
        <v>-209</v>
      </c>
      <c r="D58" s="52">
        <v>-12.736136502132846</v>
      </c>
      <c r="E58" s="50">
        <v>188</v>
      </c>
      <c r="F58" s="52">
        <v>15.112540192926046</v>
      </c>
      <c r="G58" s="50">
        <v>510</v>
      </c>
      <c r="H58" s="50">
        <v>-99</v>
      </c>
      <c r="I58" s="52">
        <v>-16.256157635467979</v>
      </c>
      <c r="J58" s="50">
        <v>46</v>
      </c>
      <c r="K58" s="52">
        <v>9.9137931034482758</v>
      </c>
      <c r="L58" s="50">
        <v>922</v>
      </c>
      <c r="M58" s="50">
        <v>-110</v>
      </c>
      <c r="N58" s="52">
        <v>-10.65891472868217</v>
      </c>
      <c r="O58" s="50">
        <v>142</v>
      </c>
      <c r="P58" s="52">
        <v>18.205128205128204</v>
      </c>
    </row>
    <row r="59" spans="1:16" s="26" customFormat="1" ht="27.75" customHeight="1">
      <c r="A59" s="53" t="s">
        <v>117</v>
      </c>
      <c r="B59" s="54">
        <v>1000</v>
      </c>
      <c r="C59" s="54">
        <v>-17</v>
      </c>
      <c r="D59" s="56">
        <v>-1.671583087512291</v>
      </c>
      <c r="E59" s="54">
        <v>-238</v>
      </c>
      <c r="F59" s="56">
        <v>-19.224555735056544</v>
      </c>
      <c r="G59" s="54">
        <v>656</v>
      </c>
      <c r="H59" s="54">
        <v>-12</v>
      </c>
      <c r="I59" s="56">
        <v>-1.7964071856287425</v>
      </c>
      <c r="J59" s="54">
        <v>-202</v>
      </c>
      <c r="K59" s="56">
        <v>-23.543123543123542</v>
      </c>
      <c r="L59" s="54">
        <v>344</v>
      </c>
      <c r="M59" s="54">
        <v>-5</v>
      </c>
      <c r="N59" s="56">
        <v>-1.4326647564469914</v>
      </c>
      <c r="O59" s="54">
        <v>-36</v>
      </c>
      <c r="P59" s="56">
        <v>-9.473684210526315</v>
      </c>
    </row>
    <row r="60" spans="1:16" s="26" customFormat="1" ht="36" customHeight="1">
      <c r="A60" s="65" t="s">
        <v>118</v>
      </c>
      <c r="B60" s="50">
        <v>3214</v>
      </c>
      <c r="C60" s="50">
        <v>-122</v>
      </c>
      <c r="D60" s="52">
        <v>-3.6570743405275778</v>
      </c>
      <c r="E60" s="50">
        <v>-255</v>
      </c>
      <c r="F60" s="52">
        <v>-7.3508215624099167</v>
      </c>
      <c r="G60" s="50">
        <v>1805</v>
      </c>
      <c r="H60" s="50">
        <v>-17</v>
      </c>
      <c r="I60" s="52">
        <v>-0.93304061470911082</v>
      </c>
      <c r="J60" s="50">
        <v>-94</v>
      </c>
      <c r="K60" s="52">
        <v>-4.9499736703528177</v>
      </c>
      <c r="L60" s="50">
        <v>1409</v>
      </c>
      <c r="M60" s="50">
        <v>-105</v>
      </c>
      <c r="N60" s="52">
        <v>-6.9352708058124177</v>
      </c>
      <c r="O60" s="50">
        <v>-161</v>
      </c>
      <c r="P60" s="52">
        <v>-10.254777070063694</v>
      </c>
    </row>
    <row r="61" spans="1:16" s="26" customFormat="1" ht="27" customHeight="1">
      <c r="A61" s="53" t="s">
        <v>119</v>
      </c>
      <c r="B61" s="54">
        <v>91</v>
      </c>
      <c r="C61" s="54">
        <v>14</v>
      </c>
      <c r="D61" s="56">
        <v>18.181818181818183</v>
      </c>
      <c r="E61" s="54">
        <v>-15</v>
      </c>
      <c r="F61" s="56">
        <v>-14.150943396226415</v>
      </c>
      <c r="G61" s="54">
        <v>33</v>
      </c>
      <c r="H61" s="54">
        <v>18</v>
      </c>
      <c r="I61" s="56">
        <v>120</v>
      </c>
      <c r="J61" s="54">
        <v>7</v>
      </c>
      <c r="K61" s="56">
        <v>26.923076923076923</v>
      </c>
      <c r="L61" s="54">
        <v>58</v>
      </c>
      <c r="M61" s="54">
        <v>-4</v>
      </c>
      <c r="N61" s="56">
        <v>-6.4516129032258061</v>
      </c>
      <c r="O61" s="54">
        <v>-22</v>
      </c>
      <c r="P61" s="56">
        <v>-27.5</v>
      </c>
    </row>
    <row r="62" spans="1:16" s="26" customFormat="1" ht="34.5" customHeight="1">
      <c r="A62" s="65" t="s">
        <v>207</v>
      </c>
      <c r="B62" s="50">
        <v>1130</v>
      </c>
      <c r="C62" s="50">
        <v>-118</v>
      </c>
      <c r="D62" s="52">
        <v>-9.4551282051282044</v>
      </c>
      <c r="E62" s="50">
        <v>-163</v>
      </c>
      <c r="F62" s="52">
        <v>-12.606341840680587</v>
      </c>
      <c r="G62" s="50">
        <v>76</v>
      </c>
      <c r="H62" s="50">
        <v>-15</v>
      </c>
      <c r="I62" s="52">
        <v>-16.483516483516482</v>
      </c>
      <c r="J62" s="50">
        <v>-18</v>
      </c>
      <c r="K62" s="52">
        <v>-19.148936170212767</v>
      </c>
      <c r="L62" s="50">
        <v>1054</v>
      </c>
      <c r="M62" s="50">
        <v>-103</v>
      </c>
      <c r="N62" s="52">
        <v>-8.9023336214347442</v>
      </c>
      <c r="O62" s="50">
        <v>-145</v>
      </c>
      <c r="P62" s="52">
        <v>-12.093411175979984</v>
      </c>
    </row>
    <row r="63" spans="1:16" s="26" customFormat="1" ht="25.5" customHeight="1">
      <c r="A63" s="53" t="s">
        <v>121</v>
      </c>
      <c r="B63" s="54">
        <v>961</v>
      </c>
      <c r="C63" s="54">
        <v>17</v>
      </c>
      <c r="D63" s="56">
        <v>1.8008474576271187</v>
      </c>
      <c r="E63" s="54">
        <v>117</v>
      </c>
      <c r="F63" s="56">
        <v>13.862559241706162</v>
      </c>
      <c r="G63" s="54">
        <v>72</v>
      </c>
      <c r="H63" s="54">
        <v>3</v>
      </c>
      <c r="I63" s="56">
        <v>4.3478260869565215</v>
      </c>
      <c r="J63" s="54">
        <v>5</v>
      </c>
      <c r="K63" s="56">
        <v>7.4626865671641793</v>
      </c>
      <c r="L63" s="54">
        <v>889</v>
      </c>
      <c r="M63" s="54">
        <v>14</v>
      </c>
      <c r="N63" s="56">
        <v>1.6</v>
      </c>
      <c r="O63" s="54">
        <v>112</v>
      </c>
      <c r="P63" s="56">
        <v>14.414414414414415</v>
      </c>
    </row>
    <row r="64" spans="1:16" s="26" customFormat="1" ht="20.100000000000001" customHeight="1">
      <c r="A64" s="83" t="s">
        <v>122</v>
      </c>
      <c r="B64" s="84">
        <v>5540</v>
      </c>
      <c r="C64" s="84">
        <v>665</v>
      </c>
      <c r="D64" s="86">
        <v>13.641025641025641</v>
      </c>
      <c r="E64" s="84">
        <v>-1427</v>
      </c>
      <c r="F64" s="86">
        <v>-20.482273575427012</v>
      </c>
      <c r="G64" s="84">
        <v>3902</v>
      </c>
      <c r="H64" s="84">
        <v>492</v>
      </c>
      <c r="I64" s="86">
        <v>14.428152492668621</v>
      </c>
      <c r="J64" s="84">
        <v>-1327</v>
      </c>
      <c r="K64" s="86">
        <v>-25.377701281315741</v>
      </c>
      <c r="L64" s="84">
        <v>1638</v>
      </c>
      <c r="M64" s="84">
        <v>173</v>
      </c>
      <c r="N64" s="86">
        <v>11.808873720136519</v>
      </c>
      <c r="O64" s="84">
        <v>-100</v>
      </c>
      <c r="P64" s="86">
        <v>-5.7537399309551205</v>
      </c>
    </row>
    <row r="65" spans="1:16" s="26" customFormat="1" ht="24" customHeight="1">
      <c r="A65" s="74" t="s">
        <v>209</v>
      </c>
      <c r="B65" s="62">
        <v>213018</v>
      </c>
      <c r="C65" s="62">
        <v>-17948</v>
      </c>
      <c r="D65" s="64">
        <v>-7.7708407298043864</v>
      </c>
      <c r="E65" s="62">
        <v>-7975</v>
      </c>
      <c r="F65" s="64">
        <v>-3.608711588149851</v>
      </c>
      <c r="G65" s="62">
        <v>101269</v>
      </c>
      <c r="H65" s="62">
        <v>-8170</v>
      </c>
      <c r="I65" s="64">
        <v>-7.4653459918310654</v>
      </c>
      <c r="J65" s="62">
        <v>-7305</v>
      </c>
      <c r="K65" s="64">
        <v>-6.7281301232339237</v>
      </c>
      <c r="L65" s="62">
        <v>111749</v>
      </c>
      <c r="M65" s="62">
        <v>-9778</v>
      </c>
      <c r="N65" s="64">
        <v>-8.0459486369284186</v>
      </c>
      <c r="O65" s="62">
        <v>-670</v>
      </c>
      <c r="P65" s="64">
        <v>-0.59598466451400567</v>
      </c>
    </row>
    <row r="66" spans="1:16" s="26" customFormat="1" ht="22.5" customHeight="1">
      <c r="A66" s="53" t="s">
        <v>113</v>
      </c>
      <c r="B66" s="54">
        <v>4</v>
      </c>
      <c r="C66" s="54">
        <v>0</v>
      </c>
      <c r="D66" s="56">
        <v>0</v>
      </c>
      <c r="E66" s="54">
        <v>2</v>
      </c>
      <c r="F66" s="56">
        <v>100</v>
      </c>
      <c r="G66" s="54">
        <v>1</v>
      </c>
      <c r="H66" s="54">
        <v>-1</v>
      </c>
      <c r="I66" s="56">
        <v>-50</v>
      </c>
      <c r="J66" s="54">
        <v>1</v>
      </c>
      <c r="K66" s="56">
        <v>0</v>
      </c>
      <c r="L66" s="54">
        <v>3</v>
      </c>
      <c r="M66" s="54">
        <v>1</v>
      </c>
      <c r="N66" s="56">
        <v>50</v>
      </c>
      <c r="O66" s="54">
        <v>1</v>
      </c>
      <c r="P66" s="56">
        <v>50</v>
      </c>
    </row>
    <row r="67" spans="1:16" s="26" customFormat="1" ht="23.25" customHeight="1">
      <c r="A67" s="65" t="s">
        <v>114</v>
      </c>
      <c r="B67" s="50">
        <v>1176</v>
      </c>
      <c r="C67" s="50">
        <v>-131</v>
      </c>
      <c r="D67" s="52">
        <v>-10.022953328232594</v>
      </c>
      <c r="E67" s="50">
        <v>103</v>
      </c>
      <c r="F67" s="52">
        <v>9.5992544268406341</v>
      </c>
      <c r="G67" s="50">
        <v>478</v>
      </c>
      <c r="H67" s="50">
        <v>-11</v>
      </c>
      <c r="I67" s="52">
        <v>-2.2494887525562373</v>
      </c>
      <c r="J67" s="50">
        <v>65</v>
      </c>
      <c r="K67" s="52">
        <v>15.738498789346247</v>
      </c>
      <c r="L67" s="50">
        <v>698</v>
      </c>
      <c r="M67" s="50">
        <v>-120</v>
      </c>
      <c r="N67" s="52">
        <v>-14.669926650366747</v>
      </c>
      <c r="O67" s="50">
        <v>38</v>
      </c>
      <c r="P67" s="52">
        <v>5.7575757575757578</v>
      </c>
    </row>
    <row r="68" spans="1:16" s="26" customFormat="1" ht="24" customHeight="1">
      <c r="A68" s="53" t="s">
        <v>115</v>
      </c>
      <c r="B68" s="54">
        <v>31417</v>
      </c>
      <c r="C68" s="54">
        <v>-1482</v>
      </c>
      <c r="D68" s="56">
        <v>-4.5046961913735979</v>
      </c>
      <c r="E68" s="54">
        <v>-3179</v>
      </c>
      <c r="F68" s="56">
        <v>-9.188923574979766</v>
      </c>
      <c r="G68" s="54">
        <v>15736</v>
      </c>
      <c r="H68" s="54">
        <v>-969</v>
      </c>
      <c r="I68" s="56">
        <v>-5.800658485483388</v>
      </c>
      <c r="J68" s="54">
        <v>-1579</v>
      </c>
      <c r="K68" s="56">
        <v>-9.1192607565694477</v>
      </c>
      <c r="L68" s="54">
        <v>15681</v>
      </c>
      <c r="M68" s="54">
        <v>-513</v>
      </c>
      <c r="N68" s="56">
        <v>-3.1678399407187849</v>
      </c>
      <c r="O68" s="54">
        <v>-1600</v>
      </c>
      <c r="P68" s="56">
        <v>-9.2587234535038476</v>
      </c>
    </row>
    <row r="69" spans="1:16" s="26" customFormat="1" ht="22.5" customHeight="1">
      <c r="A69" s="65" t="s">
        <v>116</v>
      </c>
      <c r="B69" s="50">
        <v>25550</v>
      </c>
      <c r="C69" s="50">
        <v>-3419</v>
      </c>
      <c r="D69" s="52">
        <v>-11.802271393558632</v>
      </c>
      <c r="E69" s="50">
        <v>-143</v>
      </c>
      <c r="F69" s="52">
        <v>-0.55657182890281398</v>
      </c>
      <c r="G69" s="50">
        <v>10903</v>
      </c>
      <c r="H69" s="50">
        <v>-1767</v>
      </c>
      <c r="I69" s="52">
        <v>-13.946329913180742</v>
      </c>
      <c r="J69" s="50">
        <v>-728</v>
      </c>
      <c r="K69" s="52">
        <v>-6.2591350700713608</v>
      </c>
      <c r="L69" s="50">
        <v>14647</v>
      </c>
      <c r="M69" s="50">
        <v>-1652</v>
      </c>
      <c r="N69" s="52">
        <v>-10.13559114056077</v>
      </c>
      <c r="O69" s="50">
        <v>585</v>
      </c>
      <c r="P69" s="52">
        <v>4.1601479163703594</v>
      </c>
    </row>
    <row r="70" spans="1:16" s="26" customFormat="1" ht="27.75" customHeight="1">
      <c r="A70" s="53" t="s">
        <v>117</v>
      </c>
      <c r="B70" s="54">
        <v>17561</v>
      </c>
      <c r="C70" s="54">
        <v>-2234</v>
      </c>
      <c r="D70" s="56">
        <v>-11.285678201566052</v>
      </c>
      <c r="E70" s="54">
        <v>-1340</v>
      </c>
      <c r="F70" s="56">
        <v>-7.0895719803185013</v>
      </c>
      <c r="G70" s="54">
        <v>10440</v>
      </c>
      <c r="H70" s="54">
        <v>-1458</v>
      </c>
      <c r="I70" s="56">
        <v>-12.254160363086234</v>
      </c>
      <c r="J70" s="54">
        <v>-1054</v>
      </c>
      <c r="K70" s="56">
        <v>-9.1700017400382805</v>
      </c>
      <c r="L70" s="54">
        <v>7121</v>
      </c>
      <c r="M70" s="54">
        <v>-776</v>
      </c>
      <c r="N70" s="56">
        <v>-9.8265163986323927</v>
      </c>
      <c r="O70" s="54">
        <v>-286</v>
      </c>
      <c r="P70" s="56">
        <v>-3.8612123666801672</v>
      </c>
    </row>
    <row r="71" spans="1:16" s="26" customFormat="1" ht="32.25" customHeight="1">
      <c r="A71" s="65" t="s">
        <v>118</v>
      </c>
      <c r="B71" s="50">
        <v>55323</v>
      </c>
      <c r="C71" s="50">
        <v>-11592</v>
      </c>
      <c r="D71" s="52">
        <v>-17.323470073974445</v>
      </c>
      <c r="E71" s="50">
        <v>-891</v>
      </c>
      <c r="F71" s="52">
        <v>-1.5850144092219021</v>
      </c>
      <c r="G71" s="50">
        <v>31650</v>
      </c>
      <c r="H71" s="50">
        <v>-5610</v>
      </c>
      <c r="I71" s="52">
        <v>-15.056360708534621</v>
      </c>
      <c r="J71" s="50">
        <v>298</v>
      </c>
      <c r="K71" s="52">
        <v>0.9504975759122225</v>
      </c>
      <c r="L71" s="50">
        <v>23673</v>
      </c>
      <c r="M71" s="50">
        <v>-5982</v>
      </c>
      <c r="N71" s="52">
        <v>-20.171977744056651</v>
      </c>
      <c r="O71" s="50">
        <v>-1189</v>
      </c>
      <c r="P71" s="52">
        <v>-4.7823988416056631</v>
      </c>
    </row>
    <row r="72" spans="1:16" s="26" customFormat="1" ht="32.25" customHeight="1">
      <c r="A72" s="53" t="s">
        <v>119</v>
      </c>
      <c r="B72" s="54">
        <v>665</v>
      </c>
      <c r="C72" s="54">
        <v>193</v>
      </c>
      <c r="D72" s="56">
        <v>40.889830508474574</v>
      </c>
      <c r="E72" s="54">
        <v>14</v>
      </c>
      <c r="F72" s="56">
        <v>2.150537634408602</v>
      </c>
      <c r="G72" s="54">
        <v>179</v>
      </c>
      <c r="H72" s="54">
        <v>86</v>
      </c>
      <c r="I72" s="56">
        <v>92.473118279569889</v>
      </c>
      <c r="J72" s="54">
        <v>11</v>
      </c>
      <c r="K72" s="56">
        <v>6.5476190476190474</v>
      </c>
      <c r="L72" s="54">
        <v>486</v>
      </c>
      <c r="M72" s="54">
        <v>107</v>
      </c>
      <c r="N72" s="56">
        <v>28.232189973614776</v>
      </c>
      <c r="O72" s="54">
        <v>3</v>
      </c>
      <c r="P72" s="56">
        <v>0.6211180124223602</v>
      </c>
    </row>
    <row r="73" spans="1:16" s="26" customFormat="1" ht="33.75" customHeight="1">
      <c r="A73" s="65" t="s">
        <v>207</v>
      </c>
      <c r="B73" s="50">
        <v>13558</v>
      </c>
      <c r="C73" s="50">
        <v>-849</v>
      </c>
      <c r="D73" s="52">
        <v>-5.892968695772888</v>
      </c>
      <c r="E73" s="50">
        <v>712</v>
      </c>
      <c r="F73" s="52">
        <v>5.5425813482796205</v>
      </c>
      <c r="G73" s="50">
        <v>1376</v>
      </c>
      <c r="H73" s="50">
        <v>-61</v>
      </c>
      <c r="I73" s="52">
        <v>-4.244954766875435</v>
      </c>
      <c r="J73" s="50">
        <v>53</v>
      </c>
      <c r="K73" s="52">
        <v>4.0060468631897201</v>
      </c>
      <c r="L73" s="50">
        <v>12182</v>
      </c>
      <c r="M73" s="50">
        <v>-788</v>
      </c>
      <c r="N73" s="52">
        <v>-6.0755589822667693</v>
      </c>
      <c r="O73" s="50">
        <v>659</v>
      </c>
      <c r="P73" s="52">
        <v>5.7189967890306344</v>
      </c>
    </row>
    <row r="74" spans="1:16" s="26" customFormat="1" ht="24" customHeight="1">
      <c r="A74" s="53" t="s">
        <v>121</v>
      </c>
      <c r="B74" s="54">
        <v>10909</v>
      </c>
      <c r="C74" s="54">
        <v>-895</v>
      </c>
      <c r="D74" s="56">
        <v>-7.5821755337173835</v>
      </c>
      <c r="E74" s="54">
        <v>603</v>
      </c>
      <c r="F74" s="56">
        <v>5.8509606054725403</v>
      </c>
      <c r="G74" s="54">
        <v>1403</v>
      </c>
      <c r="H74" s="54">
        <v>-166</v>
      </c>
      <c r="I74" s="56">
        <v>-10.579987253027406</v>
      </c>
      <c r="J74" s="54">
        <v>-73</v>
      </c>
      <c r="K74" s="56">
        <v>-4.9457994579945801</v>
      </c>
      <c r="L74" s="54">
        <v>9506</v>
      </c>
      <c r="M74" s="54">
        <v>-729</v>
      </c>
      <c r="N74" s="56">
        <v>-7.1226184660478751</v>
      </c>
      <c r="O74" s="54">
        <v>676</v>
      </c>
      <c r="P74" s="56">
        <v>7.6557191392978483</v>
      </c>
    </row>
    <row r="75" spans="1:16" s="26" customFormat="1" ht="20.100000000000001" customHeight="1">
      <c r="A75" s="83" t="s">
        <v>122</v>
      </c>
      <c r="B75" s="84">
        <v>56855</v>
      </c>
      <c r="C75" s="84">
        <v>2461</v>
      </c>
      <c r="D75" s="86">
        <v>4.5243960730962973</v>
      </c>
      <c r="E75" s="84">
        <v>-3856</v>
      </c>
      <c r="F75" s="86">
        <v>-6.3514025464907515</v>
      </c>
      <c r="G75" s="84">
        <v>29103</v>
      </c>
      <c r="H75" s="84">
        <v>1787</v>
      </c>
      <c r="I75" s="86">
        <v>6.5419534338849026</v>
      </c>
      <c r="J75" s="84">
        <v>-4299</v>
      </c>
      <c r="K75" s="86">
        <v>-12.870486797197772</v>
      </c>
      <c r="L75" s="84">
        <v>27752</v>
      </c>
      <c r="M75" s="84">
        <v>674</v>
      </c>
      <c r="N75" s="86">
        <v>2.489105546938474</v>
      </c>
      <c r="O75" s="84">
        <v>443</v>
      </c>
      <c r="P75" s="86">
        <v>1.6221758394668424</v>
      </c>
    </row>
    <row r="76" spans="1:16" s="26" customFormat="1" ht="24" customHeight="1">
      <c r="A76" s="74" t="s">
        <v>210</v>
      </c>
      <c r="B76" s="62">
        <v>215405</v>
      </c>
      <c r="C76" s="62">
        <v>-18101</v>
      </c>
      <c r="D76" s="64">
        <v>-7.7518350706191708</v>
      </c>
      <c r="E76" s="62">
        <v>-8085</v>
      </c>
      <c r="F76" s="64">
        <v>-3.617611526242785</v>
      </c>
      <c r="G76" s="62">
        <v>102300</v>
      </c>
      <c r="H76" s="62">
        <v>-8263</v>
      </c>
      <c r="I76" s="64">
        <v>-7.473567106536545</v>
      </c>
      <c r="J76" s="62">
        <v>-7494</v>
      </c>
      <c r="K76" s="64">
        <v>-6.8255095906880161</v>
      </c>
      <c r="L76" s="62">
        <v>113105</v>
      </c>
      <c r="M76" s="62">
        <v>-9838</v>
      </c>
      <c r="N76" s="64">
        <v>-8.002082265765436</v>
      </c>
      <c r="O76" s="62">
        <v>-591</v>
      </c>
      <c r="P76" s="64">
        <v>-0.51980720517872225</v>
      </c>
    </row>
    <row r="77" spans="1:16" s="26" customFormat="1" ht="22.5" customHeight="1">
      <c r="A77" s="53" t="s">
        <v>113</v>
      </c>
      <c r="B77" s="54">
        <v>4</v>
      </c>
      <c r="C77" s="54">
        <v>0</v>
      </c>
      <c r="D77" s="56">
        <v>0</v>
      </c>
      <c r="E77" s="54">
        <v>1</v>
      </c>
      <c r="F77" s="56">
        <v>33.333333333333336</v>
      </c>
      <c r="G77" s="54">
        <v>1</v>
      </c>
      <c r="H77" s="54">
        <v>-1</v>
      </c>
      <c r="I77" s="56">
        <v>-50</v>
      </c>
      <c r="J77" s="54">
        <v>0</v>
      </c>
      <c r="K77" s="56">
        <v>0</v>
      </c>
      <c r="L77" s="54">
        <v>3</v>
      </c>
      <c r="M77" s="54">
        <v>1</v>
      </c>
      <c r="N77" s="56">
        <v>50</v>
      </c>
      <c r="O77" s="54">
        <v>1</v>
      </c>
      <c r="P77" s="56">
        <v>50</v>
      </c>
    </row>
    <row r="78" spans="1:16" s="26" customFormat="1" ht="23.25" customHeight="1">
      <c r="A78" s="65" t="s">
        <v>114</v>
      </c>
      <c r="B78" s="50">
        <v>1190</v>
      </c>
      <c r="C78" s="50">
        <v>-131</v>
      </c>
      <c r="D78" s="52">
        <v>-9.9167297501892513</v>
      </c>
      <c r="E78" s="50">
        <v>103</v>
      </c>
      <c r="F78" s="52">
        <v>9.475620975160993</v>
      </c>
      <c r="G78" s="50">
        <v>482</v>
      </c>
      <c r="H78" s="50">
        <v>-9</v>
      </c>
      <c r="I78" s="52">
        <v>-1.8329938900203666</v>
      </c>
      <c r="J78" s="50">
        <v>66</v>
      </c>
      <c r="K78" s="52">
        <v>15.865384615384615</v>
      </c>
      <c r="L78" s="50">
        <v>708</v>
      </c>
      <c r="M78" s="50">
        <v>-122</v>
      </c>
      <c r="N78" s="52">
        <v>-14.698795180722891</v>
      </c>
      <c r="O78" s="50">
        <v>37</v>
      </c>
      <c r="P78" s="52">
        <v>5.5141579731743668</v>
      </c>
    </row>
    <row r="79" spans="1:16" s="26" customFormat="1" ht="24" customHeight="1">
      <c r="A79" s="53" t="s">
        <v>115</v>
      </c>
      <c r="B79" s="54">
        <v>32337</v>
      </c>
      <c r="C79" s="54">
        <v>-1740</v>
      </c>
      <c r="D79" s="56">
        <v>-5.1060832819790472</v>
      </c>
      <c r="E79" s="54">
        <v>-3295</v>
      </c>
      <c r="F79" s="56">
        <v>-9.247305792546026</v>
      </c>
      <c r="G79" s="54">
        <v>16026</v>
      </c>
      <c r="H79" s="54">
        <v>-1145</v>
      </c>
      <c r="I79" s="56">
        <v>-6.6682196727039775</v>
      </c>
      <c r="J79" s="54">
        <v>-1630</v>
      </c>
      <c r="K79" s="56">
        <v>-9.2319891255097417</v>
      </c>
      <c r="L79" s="54">
        <v>16311</v>
      </c>
      <c r="M79" s="54">
        <v>-595</v>
      </c>
      <c r="N79" s="56">
        <v>-3.5194605465515201</v>
      </c>
      <c r="O79" s="54">
        <v>-1665</v>
      </c>
      <c r="P79" s="56">
        <v>-9.2623497997329771</v>
      </c>
    </row>
    <row r="80" spans="1:16" s="26" customFormat="1" ht="22.5" customHeight="1">
      <c r="A80" s="65" t="s">
        <v>116</v>
      </c>
      <c r="B80" s="50">
        <v>25773</v>
      </c>
      <c r="C80" s="50">
        <v>-3449</v>
      </c>
      <c r="D80" s="52">
        <v>-11.802751351721305</v>
      </c>
      <c r="E80" s="50">
        <v>-32</v>
      </c>
      <c r="F80" s="52">
        <v>-0.12400697539236583</v>
      </c>
      <c r="G80" s="50">
        <v>10981</v>
      </c>
      <c r="H80" s="50">
        <v>-1776</v>
      </c>
      <c r="I80" s="52">
        <v>-13.921768440856001</v>
      </c>
      <c r="J80" s="50">
        <v>-695</v>
      </c>
      <c r="K80" s="52">
        <v>-5.9523809523809526</v>
      </c>
      <c r="L80" s="50">
        <v>14792</v>
      </c>
      <c r="M80" s="50">
        <v>-1673</v>
      </c>
      <c r="N80" s="52">
        <v>-10.160947464318252</v>
      </c>
      <c r="O80" s="50">
        <v>663</v>
      </c>
      <c r="P80" s="52">
        <v>4.6924764668412484</v>
      </c>
    </row>
    <row r="81" spans="1:16" s="26" customFormat="1" ht="27.75" customHeight="1">
      <c r="A81" s="53" t="s">
        <v>117</v>
      </c>
      <c r="B81" s="54">
        <v>17637</v>
      </c>
      <c r="C81" s="54">
        <v>-2247</v>
      </c>
      <c r="D81" s="56">
        <v>-11.300543150271576</v>
      </c>
      <c r="E81" s="54">
        <v>-1343</v>
      </c>
      <c r="F81" s="56">
        <v>-7.0758693361433087</v>
      </c>
      <c r="G81" s="54">
        <v>10481</v>
      </c>
      <c r="H81" s="54">
        <v>-1466</v>
      </c>
      <c r="I81" s="56">
        <v>-12.270862978153511</v>
      </c>
      <c r="J81" s="54">
        <v>-1064</v>
      </c>
      <c r="K81" s="56">
        <v>-9.2161108705067125</v>
      </c>
      <c r="L81" s="54">
        <v>7156</v>
      </c>
      <c r="M81" s="54">
        <v>-781</v>
      </c>
      <c r="N81" s="56">
        <v>-9.8399899206249213</v>
      </c>
      <c r="O81" s="54">
        <v>-279</v>
      </c>
      <c r="P81" s="56">
        <v>-3.7525218560860791</v>
      </c>
    </row>
    <row r="82" spans="1:16" s="26" customFormat="1" ht="36" customHeight="1">
      <c r="A82" s="65" t="s">
        <v>118</v>
      </c>
      <c r="B82" s="50">
        <v>55716</v>
      </c>
      <c r="C82" s="50">
        <v>-11544</v>
      </c>
      <c r="D82" s="52">
        <v>-17.163247100802856</v>
      </c>
      <c r="E82" s="50">
        <v>-802</v>
      </c>
      <c r="F82" s="52">
        <v>-1.4190169503521002</v>
      </c>
      <c r="G82" s="50">
        <v>31819</v>
      </c>
      <c r="H82" s="50">
        <v>-5600</v>
      </c>
      <c r="I82" s="52">
        <v>-14.965659157112697</v>
      </c>
      <c r="J82" s="50">
        <v>326</v>
      </c>
      <c r="K82" s="52">
        <v>1.0351506684025022</v>
      </c>
      <c r="L82" s="50">
        <v>23897</v>
      </c>
      <c r="M82" s="50">
        <v>-5944</v>
      </c>
      <c r="N82" s="52">
        <v>-19.918903521999933</v>
      </c>
      <c r="O82" s="50">
        <v>-1128</v>
      </c>
      <c r="P82" s="52">
        <v>-4.5074925074925076</v>
      </c>
    </row>
    <row r="83" spans="1:16" s="26" customFormat="1" ht="24.75" customHeight="1">
      <c r="A83" s="53" t="s">
        <v>119</v>
      </c>
      <c r="B83" s="54">
        <v>670</v>
      </c>
      <c r="C83" s="54">
        <v>194</v>
      </c>
      <c r="D83" s="56">
        <v>40.756302521008401</v>
      </c>
      <c r="E83" s="54">
        <v>17</v>
      </c>
      <c r="F83" s="56">
        <v>2.6033690658499236</v>
      </c>
      <c r="G83" s="54">
        <v>179</v>
      </c>
      <c r="H83" s="54">
        <v>85</v>
      </c>
      <c r="I83" s="56">
        <v>90.425531914893611</v>
      </c>
      <c r="J83" s="54">
        <v>11</v>
      </c>
      <c r="K83" s="56">
        <v>6.5476190476190474</v>
      </c>
      <c r="L83" s="54">
        <v>491</v>
      </c>
      <c r="M83" s="54">
        <v>109</v>
      </c>
      <c r="N83" s="56">
        <v>28.534031413612567</v>
      </c>
      <c r="O83" s="54">
        <v>6</v>
      </c>
      <c r="P83" s="56">
        <v>1.2371134020618557</v>
      </c>
    </row>
    <row r="84" spans="1:16" s="26" customFormat="1" ht="35.25" customHeight="1">
      <c r="A84" s="65" t="s">
        <v>207</v>
      </c>
      <c r="B84" s="50">
        <v>13652</v>
      </c>
      <c r="C84" s="50">
        <v>-850</v>
      </c>
      <c r="D84" s="52">
        <v>-5.8612605157909252</v>
      </c>
      <c r="E84" s="50">
        <v>711</v>
      </c>
      <c r="F84" s="52">
        <v>5.4941658295340394</v>
      </c>
      <c r="G84" s="50">
        <v>1387</v>
      </c>
      <c r="H84" s="50">
        <v>-58</v>
      </c>
      <c r="I84" s="52">
        <v>-4.0138408304498272</v>
      </c>
      <c r="J84" s="50">
        <v>52</v>
      </c>
      <c r="K84" s="52">
        <v>3.8951310861423223</v>
      </c>
      <c r="L84" s="50">
        <v>12265</v>
      </c>
      <c r="M84" s="50">
        <v>-792</v>
      </c>
      <c r="N84" s="52">
        <v>-6.0657118786857627</v>
      </c>
      <c r="O84" s="50">
        <v>659</v>
      </c>
      <c r="P84" s="52">
        <v>5.6780975357573666</v>
      </c>
    </row>
    <row r="85" spans="1:16" s="26" customFormat="1" ht="24" customHeight="1">
      <c r="A85" s="53" t="s">
        <v>121</v>
      </c>
      <c r="B85" s="54">
        <v>10968</v>
      </c>
      <c r="C85" s="54">
        <v>-898</v>
      </c>
      <c r="D85" s="56">
        <v>-7.5678408899376368</v>
      </c>
      <c r="E85" s="54">
        <v>609</v>
      </c>
      <c r="F85" s="56">
        <v>5.8789458441934546</v>
      </c>
      <c r="G85" s="54">
        <v>1408</v>
      </c>
      <c r="H85" s="54">
        <v>-165</v>
      </c>
      <c r="I85" s="56">
        <v>-10.48951048951049</v>
      </c>
      <c r="J85" s="54">
        <v>-72</v>
      </c>
      <c r="K85" s="56">
        <v>-4.8648648648648649</v>
      </c>
      <c r="L85" s="54">
        <v>9560</v>
      </c>
      <c r="M85" s="54">
        <v>-733</v>
      </c>
      <c r="N85" s="56">
        <v>-7.1213446031283398</v>
      </c>
      <c r="O85" s="54">
        <v>681</v>
      </c>
      <c r="P85" s="56">
        <v>7.6697826331794117</v>
      </c>
    </row>
    <row r="86" spans="1:16" s="26" customFormat="1" ht="20.100000000000001" customHeight="1">
      <c r="A86" s="83" t="s">
        <v>122</v>
      </c>
      <c r="B86" s="84">
        <v>57458</v>
      </c>
      <c r="C86" s="84">
        <v>2564</v>
      </c>
      <c r="D86" s="86">
        <v>4.6708201260611357</v>
      </c>
      <c r="E86" s="84">
        <v>-4054</v>
      </c>
      <c r="F86" s="86">
        <v>-6.5905839510989725</v>
      </c>
      <c r="G86" s="84">
        <v>29536</v>
      </c>
      <c r="H86" s="84">
        <v>1872</v>
      </c>
      <c r="I86" s="86">
        <v>6.7669172932330826</v>
      </c>
      <c r="J86" s="84">
        <v>-4488</v>
      </c>
      <c r="K86" s="86">
        <v>-13.190688925464379</v>
      </c>
      <c r="L86" s="84">
        <v>27922</v>
      </c>
      <c r="M86" s="84">
        <v>692</v>
      </c>
      <c r="N86" s="86">
        <v>2.5413147264047007</v>
      </c>
      <c r="O86" s="84">
        <v>434</v>
      </c>
      <c r="P86" s="86">
        <v>1.5788707799767172</v>
      </c>
    </row>
    <row r="87" spans="1:16" s="26" customFormat="1" ht="12.75" customHeight="1">
      <c r="A87" s="126"/>
      <c r="B87" s="113"/>
      <c r="C87" s="113"/>
      <c r="D87" s="113"/>
      <c r="E87" s="113"/>
      <c r="F87" s="113"/>
      <c r="G87" s="113"/>
      <c r="H87" s="113"/>
      <c r="I87" s="113"/>
      <c r="J87" s="113"/>
      <c r="K87" s="113"/>
      <c r="L87" s="113"/>
      <c r="M87" s="113"/>
      <c r="N87" s="113"/>
      <c r="O87" s="113"/>
      <c r="P87" s="113"/>
    </row>
    <row r="88" spans="1:16" s="114" customFormat="1" ht="12.75">
      <c r="A88" s="104" t="s">
        <v>139</v>
      </c>
      <c r="B88" s="104"/>
      <c r="C88" s="104"/>
      <c r="D88" s="104"/>
      <c r="E88" s="104"/>
      <c r="F88" s="104"/>
      <c r="G88" s="104"/>
      <c r="H88" s="104"/>
      <c r="I88" s="104"/>
      <c r="J88" s="104"/>
      <c r="K88" s="104"/>
      <c r="L88" s="104"/>
      <c r="M88" s="104"/>
      <c r="N88" s="104"/>
      <c r="O88" s="104"/>
      <c r="P88" s="104"/>
    </row>
    <row r="89" spans="1:16" s="114" customFormat="1" ht="12.75">
      <c r="A89" s="104"/>
      <c r="B89" s="104"/>
      <c r="C89" s="106"/>
      <c r="D89" s="107"/>
      <c r="E89" s="115"/>
      <c r="F89" s="107"/>
      <c r="G89" s="104"/>
      <c r="H89" s="106"/>
      <c r="I89" s="107"/>
      <c r="J89" s="115"/>
      <c r="K89" s="107"/>
      <c r="L89" s="104"/>
      <c r="M89" s="106"/>
      <c r="N89" s="107"/>
      <c r="O89" s="115"/>
      <c r="P89" s="107"/>
    </row>
    <row r="90" spans="1:16">
      <c r="D90"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A41330F9-4B4D-4E32-93BD-6F1919C7606D}"/>
  </hyperlinks>
  <pageMargins left="0.51181102362204722" right="0.51181102362204722" top="0.74803149606299213" bottom="0.74803149606299213" header="0.31496062992125984" footer="0.31496062992125984"/>
  <pageSetup paperSize="9" scale="79" orientation="portrait" r:id="rId1"/>
  <rowBreaks count="2" manualBreakCount="2">
    <brk id="31" max="15" man="1"/>
    <brk id="64"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1414-F3CE-4B74-AE33-0DACC2A96BAF}">
  <sheetPr codeName="Hoja20"/>
  <dimension ref="A1:Q91"/>
  <sheetViews>
    <sheetView zoomScaleNormal="100" workbookViewId="0"/>
  </sheetViews>
  <sheetFormatPr baseColWidth="10" defaultColWidth="11.42578125" defaultRowHeight="14.25"/>
  <cols>
    <col min="1" max="1" width="32.42578125" style="21" customWidth="1"/>
    <col min="2" max="2" width="6.28515625" style="21" customWidth="1"/>
    <col min="3" max="3" width="6.42578125" style="21" customWidth="1"/>
    <col min="4" max="4" width="5.140625" style="21" customWidth="1"/>
    <col min="5" max="5" width="7.140625" style="21" bestFit="1" customWidth="1"/>
    <col min="6" max="6" width="5.140625" style="21" customWidth="1"/>
    <col min="7" max="7" width="5.85546875" style="21" customWidth="1"/>
    <col min="8" max="8" width="6.28515625" style="21" bestFit="1" customWidth="1"/>
    <col min="9" max="9" width="5.5703125" style="21" customWidth="1"/>
    <col min="10" max="10" width="6.28515625" style="21" bestFit="1" customWidth="1"/>
    <col min="11" max="11" width="5.28515625" style="21" customWidth="1"/>
    <col min="12" max="12" width="6" style="21" customWidth="1"/>
    <col min="13" max="13" width="6.28515625" style="21" customWidth="1"/>
    <col min="14" max="14" width="5.28515625" style="21" customWidth="1"/>
    <col min="15" max="15" width="6.28515625" style="21" bestFit="1" customWidth="1"/>
    <col min="16" max="16" width="5.140625" style="21" customWidth="1"/>
    <col min="17" max="16384" width="11.42578125" style="21"/>
  </cols>
  <sheetData>
    <row r="1" spans="1:17" s="4" customFormat="1" ht="12"/>
    <row r="2" spans="1:17" s="4" customFormat="1" ht="18" customHeight="1">
      <c r="M2" s="24" t="s">
        <v>64</v>
      </c>
    </row>
    <row r="3" spans="1:17" s="4" customFormat="1" ht="18.75" customHeight="1">
      <c r="L3" s="26"/>
      <c r="M3" s="26"/>
      <c r="O3" s="26"/>
      <c r="P3" s="26"/>
      <c r="Q3" s="26"/>
    </row>
    <row r="4" spans="1:17" s="4" customFormat="1" ht="18">
      <c r="L4" s="26"/>
      <c r="M4" s="26"/>
      <c r="N4" s="25"/>
      <c r="O4" s="26"/>
      <c r="P4" s="2" t="s">
        <v>394</v>
      </c>
      <c r="Q4" s="26"/>
    </row>
    <row r="5" spans="1:17" s="26" customFormat="1" ht="35.25" customHeight="1">
      <c r="A5" s="273" t="s">
        <v>19</v>
      </c>
      <c r="B5" s="273"/>
      <c r="C5" s="273"/>
      <c r="D5" s="273"/>
      <c r="E5" s="273"/>
      <c r="F5" s="273"/>
      <c r="G5" s="273"/>
      <c r="H5" s="273"/>
      <c r="I5" s="273"/>
      <c r="J5" s="273"/>
      <c r="K5" s="273"/>
    </row>
    <row r="6" spans="1:17" s="26" customFormat="1" ht="15.75" customHeight="1">
      <c r="A6" s="284"/>
      <c r="B6" s="277" t="s">
        <v>65</v>
      </c>
      <c r="C6" s="278"/>
      <c r="D6" s="278"/>
      <c r="E6" s="278"/>
      <c r="F6" s="278"/>
      <c r="G6" s="277" t="s">
        <v>66</v>
      </c>
      <c r="H6" s="278"/>
      <c r="I6" s="278"/>
      <c r="J6" s="278"/>
      <c r="K6" s="278"/>
      <c r="L6" s="277" t="s">
        <v>67</v>
      </c>
      <c r="M6" s="278"/>
      <c r="N6" s="278"/>
      <c r="O6" s="278"/>
      <c r="P6" s="278"/>
    </row>
    <row r="7" spans="1:17"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7"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10" spans="1:17" ht="15">
      <c r="A10" s="139" t="s">
        <v>211</v>
      </c>
      <c r="B10" s="128">
        <v>215405</v>
      </c>
      <c r="C10" s="128">
        <v>-18101</v>
      </c>
      <c r="D10" s="129">
        <v>-7.7518350706191708</v>
      </c>
      <c r="E10" s="128">
        <v>-8085</v>
      </c>
      <c r="F10" s="129">
        <v>-3.617611526242785</v>
      </c>
      <c r="G10" s="128">
        <v>102300</v>
      </c>
      <c r="H10" s="128">
        <v>-8263</v>
      </c>
      <c r="I10" s="129">
        <v>-7.473567106536545</v>
      </c>
      <c r="J10" s="128">
        <v>-7494</v>
      </c>
      <c r="K10" s="129">
        <v>-6.8255095906880161</v>
      </c>
      <c r="L10" s="128">
        <v>113105</v>
      </c>
      <c r="M10" s="128">
        <v>-9838</v>
      </c>
      <c r="N10" s="129">
        <v>-8.002082265765436</v>
      </c>
      <c r="O10" s="128">
        <v>-591</v>
      </c>
      <c r="P10" s="129">
        <v>-0.51980720517872225</v>
      </c>
    </row>
    <row r="11" spans="1:17" ht="19.5" customHeight="1">
      <c r="A11" s="140" t="s">
        <v>153</v>
      </c>
      <c r="B11" s="141">
        <v>89164</v>
      </c>
      <c r="C11" s="141">
        <v>-16650</v>
      </c>
      <c r="D11" s="142">
        <v>-15.735157918611904</v>
      </c>
      <c r="E11" s="141">
        <v>-4888</v>
      </c>
      <c r="F11" s="142">
        <v>-5.1971249946837919</v>
      </c>
      <c r="G11" s="141">
        <v>38847</v>
      </c>
      <c r="H11" s="141">
        <v>-7880</v>
      </c>
      <c r="I11" s="142">
        <v>-16.863911657071927</v>
      </c>
      <c r="J11" s="141">
        <v>-5865</v>
      </c>
      <c r="K11" s="142">
        <v>-13.117283950617283</v>
      </c>
      <c r="L11" s="141">
        <v>50317</v>
      </c>
      <c r="M11" s="141">
        <v>-8770</v>
      </c>
      <c r="N11" s="142">
        <v>-14.84252035134632</v>
      </c>
      <c r="O11" s="141">
        <v>977</v>
      </c>
      <c r="P11" s="142">
        <v>1.9801378192136199</v>
      </c>
    </row>
    <row r="12" spans="1:17">
      <c r="A12" s="53" t="s">
        <v>113</v>
      </c>
      <c r="B12" s="54">
        <v>2</v>
      </c>
      <c r="C12" s="54">
        <v>2</v>
      </c>
      <c r="D12" s="56">
        <v>0</v>
      </c>
      <c r="E12" s="54">
        <v>-1</v>
      </c>
      <c r="F12" s="56">
        <v>-33.333333333333336</v>
      </c>
      <c r="G12" s="54">
        <v>0</v>
      </c>
      <c r="H12" s="54">
        <v>0</v>
      </c>
      <c r="I12" s="56" t="s">
        <v>395</v>
      </c>
      <c r="J12" s="54">
        <v>-1</v>
      </c>
      <c r="K12" s="56">
        <v>-100</v>
      </c>
      <c r="L12" s="54">
        <v>2</v>
      </c>
      <c r="M12" s="54">
        <v>2</v>
      </c>
      <c r="N12" s="56">
        <v>0</v>
      </c>
      <c r="O12" s="54">
        <v>0</v>
      </c>
      <c r="P12" s="56">
        <v>0</v>
      </c>
    </row>
    <row r="13" spans="1:17">
      <c r="A13" s="65" t="s">
        <v>114</v>
      </c>
      <c r="B13" s="50">
        <v>1063</v>
      </c>
      <c r="C13" s="50">
        <v>-138</v>
      </c>
      <c r="D13" s="52">
        <v>-11.490424646128227</v>
      </c>
      <c r="E13" s="50">
        <v>101</v>
      </c>
      <c r="F13" s="52">
        <v>10.498960498960498</v>
      </c>
      <c r="G13" s="50">
        <v>415</v>
      </c>
      <c r="H13" s="50">
        <v>-9</v>
      </c>
      <c r="I13" s="52">
        <v>-2.1226415094339623</v>
      </c>
      <c r="J13" s="50">
        <v>54</v>
      </c>
      <c r="K13" s="52">
        <v>14.958448753462603</v>
      </c>
      <c r="L13" s="50">
        <v>648</v>
      </c>
      <c r="M13" s="50">
        <v>-129</v>
      </c>
      <c r="N13" s="52">
        <v>-16.602316602316602</v>
      </c>
      <c r="O13" s="50">
        <v>47</v>
      </c>
      <c r="P13" s="52">
        <v>7.8202995008319469</v>
      </c>
    </row>
    <row r="14" spans="1:17" ht="23.25" customHeight="1">
      <c r="A14" s="53" t="s">
        <v>115</v>
      </c>
      <c r="B14" s="54">
        <v>8724</v>
      </c>
      <c r="C14" s="54">
        <v>-674</v>
      </c>
      <c r="D14" s="56">
        <v>-7.1717386678016597</v>
      </c>
      <c r="E14" s="54">
        <v>-104</v>
      </c>
      <c r="F14" s="56">
        <v>-1.1780697779791571</v>
      </c>
      <c r="G14" s="54">
        <v>4150</v>
      </c>
      <c r="H14" s="54">
        <v>-295</v>
      </c>
      <c r="I14" s="56">
        <v>-6.6366704161979753</v>
      </c>
      <c r="J14" s="54">
        <v>-39</v>
      </c>
      <c r="K14" s="56">
        <v>-0.93100978753879204</v>
      </c>
      <c r="L14" s="54">
        <v>4574</v>
      </c>
      <c r="M14" s="54">
        <v>-379</v>
      </c>
      <c r="N14" s="56">
        <v>-7.6519281243690696</v>
      </c>
      <c r="O14" s="54">
        <v>-65</v>
      </c>
      <c r="P14" s="56">
        <v>-1.4011640439749946</v>
      </c>
    </row>
    <row r="15" spans="1:17">
      <c r="A15" s="65" t="s">
        <v>116</v>
      </c>
      <c r="B15" s="50">
        <v>8895</v>
      </c>
      <c r="C15" s="50">
        <v>-1410</v>
      </c>
      <c r="D15" s="52">
        <v>-13.682678311499272</v>
      </c>
      <c r="E15" s="50">
        <v>-1645</v>
      </c>
      <c r="F15" s="52">
        <v>-15.607210626185958</v>
      </c>
      <c r="G15" s="50">
        <v>3808</v>
      </c>
      <c r="H15" s="50">
        <v>-822</v>
      </c>
      <c r="I15" s="52">
        <v>-17.753779697624189</v>
      </c>
      <c r="J15" s="50">
        <v>-1320</v>
      </c>
      <c r="K15" s="52">
        <v>-25.741029641185648</v>
      </c>
      <c r="L15" s="50">
        <v>5087</v>
      </c>
      <c r="M15" s="50">
        <v>-588</v>
      </c>
      <c r="N15" s="52">
        <v>-10.361233480176212</v>
      </c>
      <c r="O15" s="50">
        <v>-325</v>
      </c>
      <c r="P15" s="52">
        <v>-6.0051736881005171</v>
      </c>
    </row>
    <row r="16" spans="1:17" ht="27" customHeight="1">
      <c r="A16" s="53" t="s">
        <v>117</v>
      </c>
      <c r="B16" s="54">
        <v>8616</v>
      </c>
      <c r="C16" s="54">
        <v>-1867</v>
      </c>
      <c r="D16" s="56">
        <v>-17.809787274635124</v>
      </c>
      <c r="E16" s="54">
        <v>-1034</v>
      </c>
      <c r="F16" s="56">
        <v>-10.715025906735752</v>
      </c>
      <c r="G16" s="54">
        <v>5110</v>
      </c>
      <c r="H16" s="54">
        <v>-1200</v>
      </c>
      <c r="I16" s="56">
        <v>-19.017432646592709</v>
      </c>
      <c r="J16" s="54">
        <v>-808</v>
      </c>
      <c r="K16" s="56">
        <v>-13.65326123690436</v>
      </c>
      <c r="L16" s="54">
        <v>3506</v>
      </c>
      <c r="M16" s="54">
        <v>-667</v>
      </c>
      <c r="N16" s="56">
        <v>-15.983704768751497</v>
      </c>
      <c r="O16" s="54">
        <v>-226</v>
      </c>
      <c r="P16" s="56">
        <v>-6.055734190782422</v>
      </c>
    </row>
    <row r="17" spans="1:16" ht="36" customHeight="1">
      <c r="A17" s="65" t="s">
        <v>118</v>
      </c>
      <c r="B17" s="50">
        <v>24980</v>
      </c>
      <c r="C17" s="50">
        <v>-9110</v>
      </c>
      <c r="D17" s="52">
        <v>-26.723379290114401</v>
      </c>
      <c r="E17" s="50">
        <v>-1497</v>
      </c>
      <c r="F17" s="52">
        <v>-5.6539638176530573</v>
      </c>
      <c r="G17" s="50">
        <v>13176</v>
      </c>
      <c r="H17" s="50">
        <v>-4138</v>
      </c>
      <c r="I17" s="52">
        <v>-23.899734319048168</v>
      </c>
      <c r="J17" s="50">
        <v>-451</v>
      </c>
      <c r="K17" s="52">
        <v>-3.3096059294048579</v>
      </c>
      <c r="L17" s="50">
        <v>11804</v>
      </c>
      <c r="M17" s="50">
        <v>-4972</v>
      </c>
      <c r="N17" s="52">
        <v>-29.637577491654746</v>
      </c>
      <c r="O17" s="50">
        <v>-1046</v>
      </c>
      <c r="P17" s="52">
        <v>-8.1400778210116727</v>
      </c>
    </row>
    <row r="18" spans="1:16" ht="26.25" customHeight="1">
      <c r="A18" s="53" t="s">
        <v>119</v>
      </c>
      <c r="B18" s="54">
        <v>184</v>
      </c>
      <c r="C18" s="54">
        <v>10</v>
      </c>
      <c r="D18" s="56">
        <v>5.7471264367816088</v>
      </c>
      <c r="E18" s="54">
        <v>39</v>
      </c>
      <c r="F18" s="56">
        <v>26.896551724137932</v>
      </c>
      <c r="G18" s="54">
        <v>30</v>
      </c>
      <c r="H18" s="54">
        <v>6</v>
      </c>
      <c r="I18" s="56">
        <v>25</v>
      </c>
      <c r="J18" s="54">
        <v>12</v>
      </c>
      <c r="K18" s="56">
        <v>66.666666666666671</v>
      </c>
      <c r="L18" s="54">
        <v>154</v>
      </c>
      <c r="M18" s="54">
        <v>4</v>
      </c>
      <c r="N18" s="56">
        <v>2.6666666666666665</v>
      </c>
      <c r="O18" s="54">
        <v>27</v>
      </c>
      <c r="P18" s="56">
        <v>21.259842519685041</v>
      </c>
    </row>
    <row r="19" spans="1:16" ht="30.75" customHeight="1">
      <c r="A19" s="65" t="s">
        <v>120</v>
      </c>
      <c r="B19" s="50">
        <v>9420</v>
      </c>
      <c r="C19" s="50">
        <v>-743</v>
      </c>
      <c r="D19" s="52">
        <v>-7.3108334153301193</v>
      </c>
      <c r="E19" s="50">
        <v>595</v>
      </c>
      <c r="F19" s="52">
        <v>6.7422096317280449</v>
      </c>
      <c r="G19" s="50">
        <v>580</v>
      </c>
      <c r="H19" s="50">
        <v>-81</v>
      </c>
      <c r="I19" s="52">
        <v>-12.254160363086234</v>
      </c>
      <c r="J19" s="50">
        <v>-31</v>
      </c>
      <c r="K19" s="52">
        <v>-5.0736497545008179</v>
      </c>
      <c r="L19" s="50">
        <v>8840</v>
      </c>
      <c r="M19" s="50">
        <v>-662</v>
      </c>
      <c r="N19" s="52">
        <v>-6.9669543254051778</v>
      </c>
      <c r="O19" s="50">
        <v>626</v>
      </c>
      <c r="P19" s="52">
        <v>7.6211346481616751</v>
      </c>
    </row>
    <row r="20" spans="1:16" ht="27" customHeight="1">
      <c r="A20" s="53" t="s">
        <v>121</v>
      </c>
      <c r="B20" s="54">
        <v>6627</v>
      </c>
      <c r="C20" s="54">
        <v>-769</v>
      </c>
      <c r="D20" s="56">
        <v>-10.39751216873986</v>
      </c>
      <c r="E20" s="54">
        <v>555</v>
      </c>
      <c r="F20" s="56">
        <v>9.1403162055335976</v>
      </c>
      <c r="G20" s="54">
        <v>743</v>
      </c>
      <c r="H20" s="54">
        <v>-139</v>
      </c>
      <c r="I20" s="56">
        <v>-15.759637188208616</v>
      </c>
      <c r="J20" s="54">
        <v>-24</v>
      </c>
      <c r="K20" s="56">
        <v>-3.1290743155149934</v>
      </c>
      <c r="L20" s="54">
        <v>5884</v>
      </c>
      <c r="M20" s="54">
        <v>-630</v>
      </c>
      <c r="N20" s="56">
        <v>-9.6714768191587357</v>
      </c>
      <c r="O20" s="54">
        <v>579</v>
      </c>
      <c r="P20" s="56">
        <v>10.914231856738926</v>
      </c>
    </row>
    <row r="21" spans="1:16">
      <c r="A21" s="83" t="s">
        <v>122</v>
      </c>
      <c r="B21" s="84">
        <v>20653</v>
      </c>
      <c r="C21" s="84">
        <v>-1951</v>
      </c>
      <c r="D21" s="86">
        <v>-8.6312157140329138</v>
      </c>
      <c r="E21" s="84">
        <v>-1897</v>
      </c>
      <c r="F21" s="86">
        <v>-8.4124168514412414</v>
      </c>
      <c r="G21" s="84">
        <v>10835</v>
      </c>
      <c r="H21" s="84">
        <v>-1202</v>
      </c>
      <c r="I21" s="86">
        <v>-9.9858768796211681</v>
      </c>
      <c r="J21" s="84">
        <v>-3257</v>
      </c>
      <c r="K21" s="86">
        <v>-23.112404200965088</v>
      </c>
      <c r="L21" s="84">
        <v>9818</v>
      </c>
      <c r="M21" s="84">
        <v>-749</v>
      </c>
      <c r="N21" s="86">
        <v>-7.0881044761994891</v>
      </c>
      <c r="O21" s="84">
        <v>1360</v>
      </c>
      <c r="P21" s="86">
        <v>16.079451406952</v>
      </c>
    </row>
    <row r="22" spans="1:16" ht="25.5">
      <c r="A22" s="143" t="s">
        <v>212</v>
      </c>
      <c r="B22" s="144">
        <v>48669</v>
      </c>
      <c r="C22" s="144">
        <v>-5250</v>
      </c>
      <c r="D22" s="145">
        <v>-9.7368274634173488</v>
      </c>
      <c r="E22" s="144">
        <v>3287</v>
      </c>
      <c r="F22" s="145">
        <v>7.2429597637829977</v>
      </c>
      <c r="G22" s="144">
        <v>16958</v>
      </c>
      <c r="H22" s="144">
        <v>-2095</v>
      </c>
      <c r="I22" s="145">
        <v>-10.995643730646092</v>
      </c>
      <c r="J22" s="144">
        <v>808</v>
      </c>
      <c r="K22" s="145">
        <v>5.0030959752321982</v>
      </c>
      <c r="L22" s="144">
        <v>31711</v>
      </c>
      <c r="M22" s="144">
        <v>-3155</v>
      </c>
      <c r="N22" s="145">
        <v>-9.0489301898697878</v>
      </c>
      <c r="O22" s="144">
        <v>2479</v>
      </c>
      <c r="P22" s="145">
        <v>8.4804324028461959</v>
      </c>
    </row>
    <row r="23" spans="1:16">
      <c r="A23" s="53" t="s">
        <v>113</v>
      </c>
      <c r="B23" s="54">
        <v>2</v>
      </c>
      <c r="C23" s="54">
        <v>2</v>
      </c>
      <c r="D23" s="56">
        <v>0</v>
      </c>
      <c r="E23" s="54">
        <v>-1</v>
      </c>
      <c r="F23" s="56">
        <v>-33.333333333333336</v>
      </c>
      <c r="G23" s="54">
        <v>0</v>
      </c>
      <c r="H23" s="54">
        <v>0</v>
      </c>
      <c r="I23" s="56" t="s">
        <v>395</v>
      </c>
      <c r="J23" s="54">
        <v>-1</v>
      </c>
      <c r="K23" s="56">
        <v>-100</v>
      </c>
      <c r="L23" s="54">
        <v>2</v>
      </c>
      <c r="M23" s="54">
        <v>2</v>
      </c>
      <c r="N23" s="56">
        <v>0</v>
      </c>
      <c r="O23" s="54">
        <v>0</v>
      </c>
      <c r="P23" s="56">
        <v>0</v>
      </c>
    </row>
    <row r="24" spans="1:16">
      <c r="A24" s="65" t="s">
        <v>114</v>
      </c>
      <c r="B24" s="50">
        <v>1014</v>
      </c>
      <c r="C24" s="50">
        <v>-130</v>
      </c>
      <c r="D24" s="52">
        <v>-11.363636363636363</v>
      </c>
      <c r="E24" s="50">
        <v>101</v>
      </c>
      <c r="F24" s="52">
        <v>11.062431544359255</v>
      </c>
      <c r="G24" s="50">
        <v>394</v>
      </c>
      <c r="H24" s="50">
        <v>-2</v>
      </c>
      <c r="I24" s="52">
        <v>-0.50505050505050508</v>
      </c>
      <c r="J24" s="50">
        <v>54</v>
      </c>
      <c r="K24" s="52">
        <v>15.882352941176471</v>
      </c>
      <c r="L24" s="50">
        <v>620</v>
      </c>
      <c r="M24" s="50">
        <v>-128</v>
      </c>
      <c r="N24" s="52">
        <v>-17.112299465240643</v>
      </c>
      <c r="O24" s="50">
        <v>47</v>
      </c>
      <c r="P24" s="52">
        <v>8.2024432809773131</v>
      </c>
    </row>
    <row r="25" spans="1:16" ht="25.5" customHeight="1">
      <c r="A25" s="53" t="s">
        <v>115</v>
      </c>
      <c r="B25" s="54">
        <v>7125</v>
      </c>
      <c r="C25" s="54">
        <v>-314</v>
      </c>
      <c r="D25" s="56">
        <v>-4.2209974458932651</v>
      </c>
      <c r="E25" s="54">
        <v>31</v>
      </c>
      <c r="F25" s="56">
        <v>0.43698900479278263</v>
      </c>
      <c r="G25" s="54">
        <v>3130</v>
      </c>
      <c r="H25" s="54">
        <v>-96</v>
      </c>
      <c r="I25" s="56">
        <v>-2.975821450712957</v>
      </c>
      <c r="J25" s="54">
        <v>27</v>
      </c>
      <c r="K25" s="56">
        <v>0.87012568482114083</v>
      </c>
      <c r="L25" s="54">
        <v>3995</v>
      </c>
      <c r="M25" s="54">
        <v>-218</v>
      </c>
      <c r="N25" s="56">
        <v>-5.1744600047472114</v>
      </c>
      <c r="O25" s="54">
        <v>4</v>
      </c>
      <c r="P25" s="56">
        <v>0.10022550739163116</v>
      </c>
    </row>
    <row r="26" spans="1:16">
      <c r="A26" s="65" t="s">
        <v>116</v>
      </c>
      <c r="B26" s="50">
        <v>5696</v>
      </c>
      <c r="C26" s="50">
        <v>-578</v>
      </c>
      <c r="D26" s="52">
        <v>-9.2126235256614599</v>
      </c>
      <c r="E26" s="50">
        <v>-109</v>
      </c>
      <c r="F26" s="52">
        <v>-1.8776916451335055</v>
      </c>
      <c r="G26" s="50">
        <v>1997</v>
      </c>
      <c r="H26" s="50">
        <v>-251</v>
      </c>
      <c r="I26" s="52">
        <v>-11.165480427046264</v>
      </c>
      <c r="J26" s="50">
        <v>-214</v>
      </c>
      <c r="K26" s="52">
        <v>-9.678878335594753</v>
      </c>
      <c r="L26" s="50">
        <v>3699</v>
      </c>
      <c r="M26" s="50">
        <v>-327</v>
      </c>
      <c r="N26" s="52">
        <v>-8.1222056631892698</v>
      </c>
      <c r="O26" s="50">
        <v>105</v>
      </c>
      <c r="P26" s="52">
        <v>2.9215358931552586</v>
      </c>
    </row>
    <row r="27" spans="1:16" ht="24.75" customHeight="1">
      <c r="A27" s="53" t="s">
        <v>117</v>
      </c>
      <c r="B27" s="54">
        <v>5666</v>
      </c>
      <c r="C27" s="54">
        <v>-1044</v>
      </c>
      <c r="D27" s="56">
        <v>-15.558867362146051</v>
      </c>
      <c r="E27" s="54">
        <v>-504</v>
      </c>
      <c r="F27" s="56">
        <v>-8.1685575364667748</v>
      </c>
      <c r="G27" s="54">
        <v>3234</v>
      </c>
      <c r="H27" s="54">
        <v>-725</v>
      </c>
      <c r="I27" s="56">
        <v>-18.312705228593078</v>
      </c>
      <c r="J27" s="54">
        <v>-458</v>
      </c>
      <c r="K27" s="56">
        <v>-12.405200433369448</v>
      </c>
      <c r="L27" s="54">
        <v>2432</v>
      </c>
      <c r="M27" s="54">
        <v>-319</v>
      </c>
      <c r="N27" s="56">
        <v>-11.595783351508542</v>
      </c>
      <c r="O27" s="54">
        <v>-46</v>
      </c>
      <c r="P27" s="56">
        <v>-1.8563357546408394</v>
      </c>
    </row>
    <row r="28" spans="1:16" ht="38.25" customHeight="1">
      <c r="A28" s="65" t="s">
        <v>118</v>
      </c>
      <c r="B28" s="50">
        <v>9131</v>
      </c>
      <c r="C28" s="50">
        <v>-1319</v>
      </c>
      <c r="D28" s="52">
        <v>-12.62200956937799</v>
      </c>
      <c r="E28" s="50">
        <v>620</v>
      </c>
      <c r="F28" s="52">
        <v>7.284690400657972</v>
      </c>
      <c r="G28" s="50">
        <v>4173</v>
      </c>
      <c r="H28" s="50">
        <v>-594</v>
      </c>
      <c r="I28" s="52">
        <v>-12.460667086217747</v>
      </c>
      <c r="J28" s="50">
        <v>301</v>
      </c>
      <c r="K28" s="52">
        <v>7.7737603305785123</v>
      </c>
      <c r="L28" s="50">
        <v>4958</v>
      </c>
      <c r="M28" s="50">
        <v>-725</v>
      </c>
      <c r="N28" s="52">
        <v>-12.757346471933838</v>
      </c>
      <c r="O28" s="50">
        <v>319</v>
      </c>
      <c r="P28" s="52">
        <v>6.8764820004311273</v>
      </c>
    </row>
    <row r="29" spans="1:16" ht="30" customHeight="1">
      <c r="A29" s="53" t="s">
        <v>119</v>
      </c>
      <c r="B29" s="54">
        <v>146</v>
      </c>
      <c r="C29" s="54">
        <v>18</v>
      </c>
      <c r="D29" s="56">
        <v>14.0625</v>
      </c>
      <c r="E29" s="54">
        <v>83</v>
      </c>
      <c r="F29" s="56">
        <v>131.74603174603175</v>
      </c>
      <c r="G29" s="54">
        <v>25</v>
      </c>
      <c r="H29" s="54">
        <v>6</v>
      </c>
      <c r="I29" s="56">
        <v>31.578947368421051</v>
      </c>
      <c r="J29" s="54">
        <v>15</v>
      </c>
      <c r="K29" s="56">
        <v>150</v>
      </c>
      <c r="L29" s="54">
        <v>121</v>
      </c>
      <c r="M29" s="54">
        <v>12</v>
      </c>
      <c r="N29" s="56">
        <v>11.009174311926605</v>
      </c>
      <c r="O29" s="54">
        <v>68</v>
      </c>
      <c r="P29" s="56">
        <v>128.30188679245282</v>
      </c>
    </row>
    <row r="30" spans="1:16" ht="28.5" customHeight="1">
      <c r="A30" s="65" t="s">
        <v>120</v>
      </c>
      <c r="B30" s="50">
        <v>7712</v>
      </c>
      <c r="C30" s="50">
        <v>-458</v>
      </c>
      <c r="D30" s="52">
        <v>-5.6058751529987756</v>
      </c>
      <c r="E30" s="50">
        <v>645</v>
      </c>
      <c r="F30" s="52">
        <v>9.1269279750955139</v>
      </c>
      <c r="G30" s="50">
        <v>301</v>
      </c>
      <c r="H30" s="50">
        <v>-28</v>
      </c>
      <c r="I30" s="52">
        <v>-8.5106382978723403</v>
      </c>
      <c r="J30" s="50">
        <v>8</v>
      </c>
      <c r="K30" s="52">
        <v>2.7303754266211606</v>
      </c>
      <c r="L30" s="50">
        <v>7411</v>
      </c>
      <c r="M30" s="50">
        <v>-430</v>
      </c>
      <c r="N30" s="52">
        <v>-5.4839943884708582</v>
      </c>
      <c r="O30" s="50">
        <v>637</v>
      </c>
      <c r="P30" s="52">
        <v>9.40360200767641</v>
      </c>
    </row>
    <row r="31" spans="1:16" ht="24" customHeight="1">
      <c r="A31" s="53" t="s">
        <v>121</v>
      </c>
      <c r="B31" s="54">
        <v>4351</v>
      </c>
      <c r="C31" s="54">
        <v>-654</v>
      </c>
      <c r="D31" s="56">
        <v>-13.066933066933068</v>
      </c>
      <c r="E31" s="54">
        <v>360</v>
      </c>
      <c r="F31" s="56">
        <v>9.020295665246806</v>
      </c>
      <c r="G31" s="54">
        <v>369</v>
      </c>
      <c r="H31" s="54">
        <v>-113</v>
      </c>
      <c r="I31" s="56">
        <v>-23.443983402489625</v>
      </c>
      <c r="J31" s="54">
        <v>-43</v>
      </c>
      <c r="K31" s="56">
        <v>-10.436893203883495</v>
      </c>
      <c r="L31" s="54">
        <v>3982</v>
      </c>
      <c r="M31" s="54">
        <v>-541</v>
      </c>
      <c r="N31" s="56">
        <v>-11.961087773601593</v>
      </c>
      <c r="O31" s="54">
        <v>403</v>
      </c>
      <c r="P31" s="56">
        <v>11.260128527521655</v>
      </c>
    </row>
    <row r="32" spans="1:16">
      <c r="A32" s="83" t="s">
        <v>122</v>
      </c>
      <c r="B32" s="84">
        <v>7826</v>
      </c>
      <c r="C32" s="84">
        <v>-773</v>
      </c>
      <c r="D32" s="86">
        <v>-8.9894173741132697</v>
      </c>
      <c r="E32" s="84">
        <v>2061</v>
      </c>
      <c r="F32" s="86">
        <v>35.750216825672162</v>
      </c>
      <c r="G32" s="84">
        <v>3335</v>
      </c>
      <c r="H32" s="84">
        <v>-292</v>
      </c>
      <c r="I32" s="86">
        <v>-8.0507306313757923</v>
      </c>
      <c r="J32" s="84">
        <v>1119</v>
      </c>
      <c r="K32" s="86">
        <v>50.496389891696751</v>
      </c>
      <c r="L32" s="84">
        <v>4491</v>
      </c>
      <c r="M32" s="84">
        <v>-481</v>
      </c>
      <c r="N32" s="86">
        <v>-9.6741753821399836</v>
      </c>
      <c r="O32" s="84">
        <v>942</v>
      </c>
      <c r="P32" s="86">
        <v>26.54268808114962</v>
      </c>
    </row>
    <row r="33" spans="1:16" ht="29.25" customHeight="1">
      <c r="A33" s="143" t="s">
        <v>213</v>
      </c>
      <c r="B33" s="144">
        <v>25302</v>
      </c>
      <c r="C33" s="144">
        <v>-3790</v>
      </c>
      <c r="D33" s="145">
        <v>-13.027636463632614</v>
      </c>
      <c r="E33" s="144">
        <v>-4219</v>
      </c>
      <c r="F33" s="145">
        <v>-14.291521289929204</v>
      </c>
      <c r="G33" s="144">
        <v>14769</v>
      </c>
      <c r="H33" s="144">
        <v>-2394</v>
      </c>
      <c r="I33" s="145">
        <v>-13.94861038280021</v>
      </c>
      <c r="J33" s="144">
        <v>-4724</v>
      </c>
      <c r="K33" s="145">
        <v>-24.234340532498845</v>
      </c>
      <c r="L33" s="144">
        <v>10533</v>
      </c>
      <c r="M33" s="144">
        <v>-1396</v>
      </c>
      <c r="N33" s="145">
        <v>-11.702573560231368</v>
      </c>
      <c r="O33" s="144">
        <v>505</v>
      </c>
      <c r="P33" s="145">
        <v>5.0358994814519349</v>
      </c>
    </row>
    <row r="34" spans="1:16">
      <c r="A34" s="53" t="s">
        <v>113</v>
      </c>
      <c r="B34" s="54">
        <v>0</v>
      </c>
      <c r="C34" s="54">
        <v>0</v>
      </c>
      <c r="D34" s="56" t="s">
        <v>395</v>
      </c>
      <c r="E34" s="54">
        <v>0</v>
      </c>
      <c r="F34" s="56" t="s">
        <v>395</v>
      </c>
      <c r="G34" s="54">
        <v>0</v>
      </c>
      <c r="H34" s="54">
        <v>0</v>
      </c>
      <c r="I34" s="56" t="s">
        <v>395</v>
      </c>
      <c r="J34" s="54">
        <v>0</v>
      </c>
      <c r="K34" s="56" t="s">
        <v>395</v>
      </c>
      <c r="L34" s="54">
        <v>0</v>
      </c>
      <c r="M34" s="54">
        <v>0</v>
      </c>
      <c r="N34" s="56" t="s">
        <v>395</v>
      </c>
      <c r="O34" s="54">
        <v>0</v>
      </c>
      <c r="P34" s="56" t="s">
        <v>395</v>
      </c>
    </row>
    <row r="35" spans="1:16">
      <c r="A35" s="65" t="s">
        <v>114</v>
      </c>
      <c r="B35" s="50">
        <v>47</v>
      </c>
      <c r="C35" s="50">
        <v>-6</v>
      </c>
      <c r="D35" s="52">
        <v>-11.320754716981131</v>
      </c>
      <c r="E35" s="50">
        <v>7</v>
      </c>
      <c r="F35" s="52">
        <v>17.5</v>
      </c>
      <c r="G35" s="50">
        <v>21</v>
      </c>
      <c r="H35" s="50">
        <v>-5</v>
      </c>
      <c r="I35" s="52">
        <v>-19.23076923076923</v>
      </c>
      <c r="J35" s="50">
        <v>1</v>
      </c>
      <c r="K35" s="52">
        <v>5</v>
      </c>
      <c r="L35" s="50">
        <v>26</v>
      </c>
      <c r="M35" s="50">
        <v>-1</v>
      </c>
      <c r="N35" s="52">
        <v>-3.7037037037037037</v>
      </c>
      <c r="O35" s="50">
        <v>6</v>
      </c>
      <c r="P35" s="52">
        <v>30</v>
      </c>
    </row>
    <row r="36" spans="1:16" ht="24" customHeight="1">
      <c r="A36" s="53" t="s">
        <v>115</v>
      </c>
      <c r="B36" s="54">
        <v>1151</v>
      </c>
      <c r="C36" s="54">
        <v>36</v>
      </c>
      <c r="D36" s="56">
        <v>3.2286995515695067</v>
      </c>
      <c r="E36" s="54">
        <v>108</v>
      </c>
      <c r="F36" s="56">
        <v>10.354745925215724</v>
      </c>
      <c r="G36" s="54">
        <v>749</v>
      </c>
      <c r="H36" s="54">
        <v>72</v>
      </c>
      <c r="I36" s="56">
        <v>10.635155096011816</v>
      </c>
      <c r="J36" s="54">
        <v>109</v>
      </c>
      <c r="K36" s="56">
        <v>17.03125</v>
      </c>
      <c r="L36" s="54">
        <v>402</v>
      </c>
      <c r="M36" s="54">
        <v>-36</v>
      </c>
      <c r="N36" s="56">
        <v>-8.2191780821917817</v>
      </c>
      <c r="O36" s="54">
        <v>-1</v>
      </c>
      <c r="P36" s="56">
        <v>-0.24813895781637718</v>
      </c>
    </row>
    <row r="37" spans="1:16">
      <c r="A37" s="65" t="s">
        <v>116</v>
      </c>
      <c r="B37" s="50">
        <v>949</v>
      </c>
      <c r="C37" s="50">
        <v>-391</v>
      </c>
      <c r="D37" s="52">
        <v>-29.17910447761194</v>
      </c>
      <c r="E37" s="50">
        <v>-232</v>
      </c>
      <c r="F37" s="52">
        <v>-19.644369178662149</v>
      </c>
      <c r="G37" s="50">
        <v>485</v>
      </c>
      <c r="H37" s="50">
        <v>-206</v>
      </c>
      <c r="I37" s="52">
        <v>-29.811866859623734</v>
      </c>
      <c r="J37" s="50">
        <v>-164</v>
      </c>
      <c r="K37" s="52">
        <v>-25.269645608628661</v>
      </c>
      <c r="L37" s="50">
        <v>464</v>
      </c>
      <c r="M37" s="50">
        <v>-185</v>
      </c>
      <c r="N37" s="52">
        <v>-28.505392912172574</v>
      </c>
      <c r="O37" s="50">
        <v>-68</v>
      </c>
      <c r="P37" s="52">
        <v>-12.781954887218046</v>
      </c>
    </row>
    <row r="38" spans="1:16" ht="27" customHeight="1">
      <c r="A38" s="53" t="s">
        <v>117</v>
      </c>
      <c r="B38" s="54">
        <v>2130</v>
      </c>
      <c r="C38" s="54">
        <v>-645</v>
      </c>
      <c r="D38" s="56">
        <v>-23.243243243243242</v>
      </c>
      <c r="E38" s="54">
        <v>-427</v>
      </c>
      <c r="F38" s="56">
        <v>-16.699256941728589</v>
      </c>
      <c r="G38" s="54">
        <v>1447</v>
      </c>
      <c r="H38" s="54">
        <v>-363</v>
      </c>
      <c r="I38" s="56">
        <v>-20.055248618784532</v>
      </c>
      <c r="J38" s="54">
        <v>-295</v>
      </c>
      <c r="K38" s="56">
        <v>-16.934557979334098</v>
      </c>
      <c r="L38" s="54">
        <v>683</v>
      </c>
      <c r="M38" s="54">
        <v>-282</v>
      </c>
      <c r="N38" s="56">
        <v>-29.222797927461141</v>
      </c>
      <c r="O38" s="54">
        <v>-132</v>
      </c>
      <c r="P38" s="56">
        <v>-16.196319018404907</v>
      </c>
    </row>
    <row r="39" spans="1:16" ht="33.75">
      <c r="A39" s="65" t="s">
        <v>118</v>
      </c>
      <c r="B39" s="50">
        <v>10456</v>
      </c>
      <c r="C39" s="50">
        <v>-1879</v>
      </c>
      <c r="D39" s="52">
        <v>-15.233076611268748</v>
      </c>
      <c r="E39" s="50">
        <v>-59</v>
      </c>
      <c r="F39" s="52">
        <v>-0.56110318592486919</v>
      </c>
      <c r="G39" s="50">
        <v>6276</v>
      </c>
      <c r="H39" s="50">
        <v>-1210</v>
      </c>
      <c r="I39" s="52">
        <v>-16.163505209724821</v>
      </c>
      <c r="J39" s="50">
        <v>77</v>
      </c>
      <c r="K39" s="52">
        <v>1.2421358283594128</v>
      </c>
      <c r="L39" s="50">
        <v>4180</v>
      </c>
      <c r="M39" s="50">
        <v>-669</v>
      </c>
      <c r="N39" s="52">
        <v>-13.796659104970097</v>
      </c>
      <c r="O39" s="50">
        <v>-136</v>
      </c>
      <c r="P39" s="52">
        <v>-3.1510658016682114</v>
      </c>
    </row>
    <row r="40" spans="1:16" ht="22.5">
      <c r="A40" s="53" t="s">
        <v>119</v>
      </c>
      <c r="B40" s="54">
        <v>22</v>
      </c>
      <c r="C40" s="54">
        <v>-6</v>
      </c>
      <c r="D40" s="56">
        <v>-21.428571428571427</v>
      </c>
      <c r="E40" s="54">
        <v>0</v>
      </c>
      <c r="F40" s="56">
        <v>0</v>
      </c>
      <c r="G40" s="54">
        <v>2</v>
      </c>
      <c r="H40" s="54">
        <v>-1</v>
      </c>
      <c r="I40" s="56">
        <v>-33.333333333333336</v>
      </c>
      <c r="J40" s="54">
        <v>0</v>
      </c>
      <c r="K40" s="56">
        <v>0</v>
      </c>
      <c r="L40" s="54">
        <v>20</v>
      </c>
      <c r="M40" s="54">
        <v>-5</v>
      </c>
      <c r="N40" s="56">
        <v>-20</v>
      </c>
      <c r="O40" s="54">
        <v>0</v>
      </c>
      <c r="P40" s="56">
        <v>0</v>
      </c>
    </row>
    <row r="41" spans="1:16" ht="28.5" customHeight="1">
      <c r="A41" s="65" t="s">
        <v>120</v>
      </c>
      <c r="B41" s="50">
        <v>694</v>
      </c>
      <c r="C41" s="50">
        <v>-96</v>
      </c>
      <c r="D41" s="52">
        <v>-12.151898734177216</v>
      </c>
      <c r="E41" s="50">
        <v>176</v>
      </c>
      <c r="F41" s="52">
        <v>33.97683397683398</v>
      </c>
      <c r="G41" s="50">
        <v>116</v>
      </c>
      <c r="H41" s="50">
        <v>-26</v>
      </c>
      <c r="I41" s="52">
        <v>-18.309859154929576</v>
      </c>
      <c r="J41" s="50">
        <v>23</v>
      </c>
      <c r="K41" s="52">
        <v>24.731182795698924</v>
      </c>
      <c r="L41" s="50">
        <v>578</v>
      </c>
      <c r="M41" s="50">
        <v>-70</v>
      </c>
      <c r="N41" s="52">
        <v>-10.802469135802468</v>
      </c>
      <c r="O41" s="50">
        <v>153</v>
      </c>
      <c r="P41" s="52">
        <v>36</v>
      </c>
    </row>
    <row r="42" spans="1:16" ht="24.75" customHeight="1">
      <c r="A42" s="53" t="s">
        <v>121</v>
      </c>
      <c r="B42" s="54">
        <v>1395</v>
      </c>
      <c r="C42" s="54">
        <v>-17</v>
      </c>
      <c r="D42" s="56">
        <v>-1.2039660056657224</v>
      </c>
      <c r="E42" s="54">
        <v>303</v>
      </c>
      <c r="F42" s="56">
        <v>27.747252747252748</v>
      </c>
      <c r="G42" s="54">
        <v>189</v>
      </c>
      <c r="H42" s="54">
        <v>0</v>
      </c>
      <c r="I42" s="56">
        <v>0</v>
      </c>
      <c r="J42" s="54">
        <v>43</v>
      </c>
      <c r="K42" s="56">
        <v>29.452054794520549</v>
      </c>
      <c r="L42" s="54">
        <v>1206</v>
      </c>
      <c r="M42" s="54">
        <v>-17</v>
      </c>
      <c r="N42" s="56">
        <v>-1.3900245298446443</v>
      </c>
      <c r="O42" s="54">
        <v>260</v>
      </c>
      <c r="P42" s="56">
        <v>27.484143763213531</v>
      </c>
    </row>
    <row r="43" spans="1:16">
      <c r="A43" s="83" t="s">
        <v>122</v>
      </c>
      <c r="B43" s="84">
        <v>8458</v>
      </c>
      <c r="C43" s="84">
        <v>-786</v>
      </c>
      <c r="D43" s="86">
        <v>-8.5028126352228472</v>
      </c>
      <c r="E43" s="84">
        <v>-4095</v>
      </c>
      <c r="F43" s="86">
        <v>-32.621684059587352</v>
      </c>
      <c r="G43" s="84">
        <v>5484</v>
      </c>
      <c r="H43" s="84">
        <v>-655</v>
      </c>
      <c r="I43" s="86">
        <v>-10.669490144974752</v>
      </c>
      <c r="J43" s="84">
        <v>-4518</v>
      </c>
      <c r="K43" s="86">
        <v>-45.17096580683863</v>
      </c>
      <c r="L43" s="84">
        <v>2974</v>
      </c>
      <c r="M43" s="84">
        <v>-131</v>
      </c>
      <c r="N43" s="86">
        <v>-4.2190016103059582</v>
      </c>
      <c r="O43" s="84">
        <v>423</v>
      </c>
      <c r="P43" s="86">
        <v>16.581732653861231</v>
      </c>
    </row>
    <row r="44" spans="1:16" ht="25.5">
      <c r="A44" s="143" t="s">
        <v>214</v>
      </c>
      <c r="B44" s="144">
        <v>15193</v>
      </c>
      <c r="C44" s="144">
        <v>-7610</v>
      </c>
      <c r="D44" s="145">
        <v>-33.372801824321364</v>
      </c>
      <c r="E44" s="144">
        <v>-3956</v>
      </c>
      <c r="F44" s="145">
        <v>-20.659042247636954</v>
      </c>
      <c r="G44" s="144">
        <v>7120</v>
      </c>
      <c r="H44" s="144">
        <v>-3391</v>
      </c>
      <c r="I44" s="145">
        <v>-32.261440395775857</v>
      </c>
      <c r="J44" s="144">
        <v>-1949</v>
      </c>
      <c r="K44" s="145">
        <v>-21.490792810673724</v>
      </c>
      <c r="L44" s="144">
        <v>8073</v>
      </c>
      <c r="M44" s="144">
        <v>-4219</v>
      </c>
      <c r="N44" s="145">
        <v>-34.323136999674588</v>
      </c>
      <c r="O44" s="144">
        <v>-2007</v>
      </c>
      <c r="P44" s="145">
        <v>-19.910714285714285</v>
      </c>
    </row>
    <row r="45" spans="1:16">
      <c r="A45" s="53" t="s">
        <v>113</v>
      </c>
      <c r="B45" s="54">
        <v>0</v>
      </c>
      <c r="C45" s="54">
        <v>0</v>
      </c>
      <c r="D45" s="56" t="s">
        <v>395</v>
      </c>
      <c r="E45" s="54">
        <v>0</v>
      </c>
      <c r="F45" s="56" t="s">
        <v>395</v>
      </c>
      <c r="G45" s="54">
        <v>0</v>
      </c>
      <c r="H45" s="54">
        <v>0</v>
      </c>
      <c r="I45" s="56" t="s">
        <v>395</v>
      </c>
      <c r="J45" s="54">
        <v>0</v>
      </c>
      <c r="K45" s="56" t="s">
        <v>395</v>
      </c>
      <c r="L45" s="54">
        <v>0</v>
      </c>
      <c r="M45" s="54">
        <v>0</v>
      </c>
      <c r="N45" s="56" t="s">
        <v>395</v>
      </c>
      <c r="O45" s="54">
        <v>0</v>
      </c>
      <c r="P45" s="56" t="s">
        <v>395</v>
      </c>
    </row>
    <row r="46" spans="1:16">
      <c r="A46" s="65" t="s">
        <v>114</v>
      </c>
      <c r="B46" s="50">
        <v>2</v>
      </c>
      <c r="C46" s="50">
        <v>-2</v>
      </c>
      <c r="D46" s="52">
        <v>-50</v>
      </c>
      <c r="E46" s="50">
        <v>-7</v>
      </c>
      <c r="F46" s="52">
        <v>-77.777777777777771</v>
      </c>
      <c r="G46" s="50">
        <v>0</v>
      </c>
      <c r="H46" s="50">
        <v>-2</v>
      </c>
      <c r="I46" s="52">
        <v>-100</v>
      </c>
      <c r="J46" s="50">
        <v>-1</v>
      </c>
      <c r="K46" s="52">
        <v>-100</v>
      </c>
      <c r="L46" s="50">
        <v>2</v>
      </c>
      <c r="M46" s="50">
        <v>0</v>
      </c>
      <c r="N46" s="52">
        <v>0</v>
      </c>
      <c r="O46" s="50">
        <v>-6</v>
      </c>
      <c r="P46" s="52">
        <v>-75</v>
      </c>
    </row>
    <row r="47" spans="1:16" ht="24.75" customHeight="1">
      <c r="A47" s="53" t="s">
        <v>115</v>
      </c>
      <c r="B47" s="54">
        <v>448</v>
      </c>
      <c r="C47" s="54">
        <v>-396</v>
      </c>
      <c r="D47" s="56">
        <v>-46.919431279620852</v>
      </c>
      <c r="E47" s="54">
        <v>-243</v>
      </c>
      <c r="F47" s="56">
        <v>-35.166425470332854</v>
      </c>
      <c r="G47" s="54">
        <v>271</v>
      </c>
      <c r="H47" s="54">
        <v>-271</v>
      </c>
      <c r="I47" s="56">
        <v>-50</v>
      </c>
      <c r="J47" s="54">
        <v>-175</v>
      </c>
      <c r="K47" s="56">
        <v>-39.237668161434975</v>
      </c>
      <c r="L47" s="54">
        <v>177</v>
      </c>
      <c r="M47" s="54">
        <v>-125</v>
      </c>
      <c r="N47" s="56">
        <v>-41.390728476821195</v>
      </c>
      <c r="O47" s="54">
        <v>-68</v>
      </c>
      <c r="P47" s="56">
        <v>-27.755102040816325</v>
      </c>
    </row>
    <row r="48" spans="1:16">
      <c r="A48" s="65" t="s">
        <v>116</v>
      </c>
      <c r="B48" s="50">
        <v>2250</v>
      </c>
      <c r="C48" s="50">
        <v>-441</v>
      </c>
      <c r="D48" s="52">
        <v>-16.387959866220736</v>
      </c>
      <c r="E48" s="50">
        <v>-1304</v>
      </c>
      <c r="F48" s="52">
        <v>-36.691052335396733</v>
      </c>
      <c r="G48" s="50">
        <v>1326</v>
      </c>
      <c r="H48" s="50">
        <v>-365</v>
      </c>
      <c r="I48" s="52">
        <v>-21.584861028976938</v>
      </c>
      <c r="J48" s="50">
        <v>-942</v>
      </c>
      <c r="K48" s="52">
        <v>-41.534391534391531</v>
      </c>
      <c r="L48" s="50">
        <v>924</v>
      </c>
      <c r="M48" s="50">
        <v>-76</v>
      </c>
      <c r="N48" s="52">
        <v>-7.6</v>
      </c>
      <c r="O48" s="50">
        <v>-362</v>
      </c>
      <c r="P48" s="52">
        <v>-28.149300155520994</v>
      </c>
    </row>
    <row r="49" spans="1:16" ht="27" customHeight="1">
      <c r="A49" s="53" t="s">
        <v>117</v>
      </c>
      <c r="B49" s="54">
        <v>820</v>
      </c>
      <c r="C49" s="54">
        <v>-178</v>
      </c>
      <c r="D49" s="56">
        <v>-17.835671342685369</v>
      </c>
      <c r="E49" s="54">
        <v>-103</v>
      </c>
      <c r="F49" s="56">
        <v>-11.159263271939329</v>
      </c>
      <c r="G49" s="54">
        <v>429</v>
      </c>
      <c r="H49" s="54">
        <v>-112</v>
      </c>
      <c r="I49" s="56">
        <v>-20.702402957486136</v>
      </c>
      <c r="J49" s="54">
        <v>-55</v>
      </c>
      <c r="K49" s="56">
        <v>-11.363636363636363</v>
      </c>
      <c r="L49" s="54">
        <v>391</v>
      </c>
      <c r="M49" s="54">
        <v>-66</v>
      </c>
      <c r="N49" s="56">
        <v>-14.442013129102845</v>
      </c>
      <c r="O49" s="54">
        <v>-48</v>
      </c>
      <c r="P49" s="56">
        <v>-10.933940774487471</v>
      </c>
    </row>
    <row r="50" spans="1:16" ht="33.75">
      <c r="A50" s="65" t="s">
        <v>118</v>
      </c>
      <c r="B50" s="50">
        <v>5393</v>
      </c>
      <c r="C50" s="50">
        <v>-5912</v>
      </c>
      <c r="D50" s="52">
        <v>-52.295444493586906</v>
      </c>
      <c r="E50" s="50">
        <v>-2058</v>
      </c>
      <c r="F50" s="52">
        <v>-27.620453630385182</v>
      </c>
      <c r="G50" s="50">
        <v>2727</v>
      </c>
      <c r="H50" s="50">
        <v>-2334</v>
      </c>
      <c r="I50" s="52">
        <v>-46.117368109069353</v>
      </c>
      <c r="J50" s="50">
        <v>-829</v>
      </c>
      <c r="K50" s="52">
        <v>-23.312710911136108</v>
      </c>
      <c r="L50" s="50">
        <v>2666</v>
      </c>
      <c r="M50" s="50">
        <v>-3578</v>
      </c>
      <c r="N50" s="52">
        <v>-57.303010890454836</v>
      </c>
      <c r="O50" s="50">
        <v>-1229</v>
      </c>
      <c r="P50" s="52">
        <v>-31.553273427471115</v>
      </c>
    </row>
    <row r="51" spans="1:16" ht="24.75" customHeight="1">
      <c r="A51" s="53" t="s">
        <v>119</v>
      </c>
      <c r="B51" s="54">
        <v>16</v>
      </c>
      <c r="C51" s="54">
        <v>-2</v>
      </c>
      <c r="D51" s="56">
        <v>-11.111111111111111</v>
      </c>
      <c r="E51" s="54">
        <v>-44</v>
      </c>
      <c r="F51" s="56">
        <v>-73.333333333333329</v>
      </c>
      <c r="G51" s="54">
        <v>3</v>
      </c>
      <c r="H51" s="54">
        <v>1</v>
      </c>
      <c r="I51" s="56">
        <v>50</v>
      </c>
      <c r="J51" s="54">
        <v>-3</v>
      </c>
      <c r="K51" s="56">
        <v>-50</v>
      </c>
      <c r="L51" s="54">
        <v>13</v>
      </c>
      <c r="M51" s="54">
        <v>-3</v>
      </c>
      <c r="N51" s="56">
        <v>-18.75</v>
      </c>
      <c r="O51" s="54">
        <v>-41</v>
      </c>
      <c r="P51" s="56">
        <v>-75.925925925925924</v>
      </c>
    </row>
    <row r="52" spans="1:16" ht="28.5" customHeight="1">
      <c r="A52" s="65" t="s">
        <v>120</v>
      </c>
      <c r="B52" s="50">
        <v>1014</v>
      </c>
      <c r="C52" s="50">
        <v>-189</v>
      </c>
      <c r="D52" s="52">
        <v>-15.71072319201995</v>
      </c>
      <c r="E52" s="50">
        <v>-226</v>
      </c>
      <c r="F52" s="52">
        <v>-18.225806451612904</v>
      </c>
      <c r="G52" s="50">
        <v>163</v>
      </c>
      <c r="H52" s="50">
        <v>-27</v>
      </c>
      <c r="I52" s="52">
        <v>-14.210526315789474</v>
      </c>
      <c r="J52" s="50">
        <v>-62</v>
      </c>
      <c r="K52" s="52">
        <v>-27.555555555555557</v>
      </c>
      <c r="L52" s="50">
        <v>851</v>
      </c>
      <c r="M52" s="50">
        <v>-162</v>
      </c>
      <c r="N52" s="52">
        <v>-15.992102665350444</v>
      </c>
      <c r="O52" s="50">
        <v>-164</v>
      </c>
      <c r="P52" s="52">
        <v>-16.157635467980295</v>
      </c>
    </row>
    <row r="53" spans="1:16" ht="24.75" customHeight="1">
      <c r="A53" s="53" t="s">
        <v>121</v>
      </c>
      <c r="B53" s="54">
        <v>881</v>
      </c>
      <c r="C53" s="54">
        <v>-98</v>
      </c>
      <c r="D53" s="56">
        <v>-10.010214504596528</v>
      </c>
      <c r="E53" s="54">
        <v>-108</v>
      </c>
      <c r="F53" s="56">
        <v>-10.920121334681497</v>
      </c>
      <c r="G53" s="54">
        <v>185</v>
      </c>
      <c r="H53" s="54">
        <v>-26</v>
      </c>
      <c r="I53" s="56">
        <v>-12.322274881516588</v>
      </c>
      <c r="J53" s="54">
        <v>-24</v>
      </c>
      <c r="K53" s="56">
        <v>-11.483253588516746</v>
      </c>
      <c r="L53" s="54">
        <v>696</v>
      </c>
      <c r="M53" s="54">
        <v>-72</v>
      </c>
      <c r="N53" s="56">
        <v>-9.375</v>
      </c>
      <c r="O53" s="54">
        <v>-84</v>
      </c>
      <c r="P53" s="56">
        <v>-10.76923076923077</v>
      </c>
    </row>
    <row r="54" spans="1:16">
      <c r="A54" s="83" t="s">
        <v>122</v>
      </c>
      <c r="B54" s="84">
        <v>4369</v>
      </c>
      <c r="C54" s="84">
        <v>-392</v>
      </c>
      <c r="D54" s="86">
        <v>-8.2335643772316747</v>
      </c>
      <c r="E54" s="84">
        <v>137</v>
      </c>
      <c r="F54" s="86">
        <v>3.2372400756143667</v>
      </c>
      <c r="G54" s="84">
        <v>2016</v>
      </c>
      <c r="H54" s="84">
        <v>-255</v>
      </c>
      <c r="I54" s="86">
        <v>-11.228533685601057</v>
      </c>
      <c r="J54" s="84">
        <v>142</v>
      </c>
      <c r="K54" s="86">
        <v>7.5773745997865527</v>
      </c>
      <c r="L54" s="84">
        <v>2353</v>
      </c>
      <c r="M54" s="84">
        <v>-137</v>
      </c>
      <c r="N54" s="86">
        <v>-5.5020080321285141</v>
      </c>
      <c r="O54" s="84">
        <v>-5</v>
      </c>
      <c r="P54" s="86">
        <v>-0.21204410517387617</v>
      </c>
    </row>
    <row r="55" spans="1:16" ht="15">
      <c r="A55" s="146" t="s">
        <v>155</v>
      </c>
      <c r="B55" s="141">
        <v>126241</v>
      </c>
      <c r="C55" s="141">
        <v>-1451</v>
      </c>
      <c r="D55" s="142">
        <v>-1.1363280393446731</v>
      </c>
      <c r="E55" s="141">
        <v>-3197</v>
      </c>
      <c r="F55" s="142">
        <v>-2.4699083731207221</v>
      </c>
      <c r="G55" s="141">
        <v>63453</v>
      </c>
      <c r="H55" s="141">
        <v>-383</v>
      </c>
      <c r="I55" s="142">
        <v>-0.59997493577291805</v>
      </c>
      <c r="J55" s="141">
        <v>-1629</v>
      </c>
      <c r="K55" s="142">
        <v>-2.5029962201530376</v>
      </c>
      <c r="L55" s="141">
        <v>62788</v>
      </c>
      <c r="M55" s="141">
        <v>-1068</v>
      </c>
      <c r="N55" s="142">
        <v>-1.6725131545978451</v>
      </c>
      <c r="O55" s="141">
        <v>-1568</v>
      </c>
      <c r="P55" s="142">
        <v>-2.4364472621045437</v>
      </c>
    </row>
    <row r="56" spans="1:16">
      <c r="A56" s="53" t="s">
        <v>113</v>
      </c>
      <c r="B56" s="54">
        <v>2</v>
      </c>
      <c r="C56" s="54">
        <v>-2</v>
      </c>
      <c r="D56" s="56">
        <v>-50</v>
      </c>
      <c r="E56" s="54">
        <v>2</v>
      </c>
      <c r="F56" s="56">
        <v>0</v>
      </c>
      <c r="G56" s="54">
        <v>1</v>
      </c>
      <c r="H56" s="54">
        <v>-1</v>
      </c>
      <c r="I56" s="56">
        <v>-50</v>
      </c>
      <c r="J56" s="54">
        <v>1</v>
      </c>
      <c r="K56" s="56">
        <v>0</v>
      </c>
      <c r="L56" s="54">
        <v>1</v>
      </c>
      <c r="M56" s="54">
        <v>-1</v>
      </c>
      <c r="N56" s="56">
        <v>-50</v>
      </c>
      <c r="O56" s="54">
        <v>1</v>
      </c>
      <c r="P56" s="56">
        <v>0</v>
      </c>
    </row>
    <row r="57" spans="1:16">
      <c r="A57" s="65" t="s">
        <v>114</v>
      </c>
      <c r="B57" s="50">
        <v>127</v>
      </c>
      <c r="C57" s="50">
        <v>7</v>
      </c>
      <c r="D57" s="52">
        <v>5.833333333333333</v>
      </c>
      <c r="E57" s="50">
        <v>2</v>
      </c>
      <c r="F57" s="52">
        <v>1.6</v>
      </c>
      <c r="G57" s="50">
        <v>67</v>
      </c>
      <c r="H57" s="50">
        <v>0</v>
      </c>
      <c r="I57" s="52">
        <v>0</v>
      </c>
      <c r="J57" s="50">
        <v>12</v>
      </c>
      <c r="K57" s="52">
        <v>21.818181818181817</v>
      </c>
      <c r="L57" s="50">
        <v>60</v>
      </c>
      <c r="M57" s="50">
        <v>7</v>
      </c>
      <c r="N57" s="52">
        <v>13.20754716981132</v>
      </c>
      <c r="O57" s="50">
        <v>-10</v>
      </c>
      <c r="P57" s="52">
        <v>-14.285714285714286</v>
      </c>
    </row>
    <row r="58" spans="1:16" ht="23.25" customHeight="1">
      <c r="A58" s="53" t="s">
        <v>115</v>
      </c>
      <c r="B58" s="54">
        <v>23613</v>
      </c>
      <c r="C58" s="54">
        <v>-1066</v>
      </c>
      <c r="D58" s="56">
        <v>-4.3194618906762834</v>
      </c>
      <c r="E58" s="54">
        <v>-3191</v>
      </c>
      <c r="F58" s="56">
        <v>-11.904939561259514</v>
      </c>
      <c r="G58" s="54">
        <v>11876</v>
      </c>
      <c r="H58" s="54">
        <v>-850</v>
      </c>
      <c r="I58" s="56">
        <v>-6.6792393525066789</v>
      </c>
      <c r="J58" s="54">
        <v>-1591</v>
      </c>
      <c r="K58" s="56">
        <v>-11.814064008316626</v>
      </c>
      <c r="L58" s="54">
        <v>11737</v>
      </c>
      <c r="M58" s="54">
        <v>-216</v>
      </c>
      <c r="N58" s="56">
        <v>-1.8070777210742073</v>
      </c>
      <c r="O58" s="54">
        <v>-1600</v>
      </c>
      <c r="P58" s="56">
        <v>-11.996700907250506</v>
      </c>
    </row>
    <row r="59" spans="1:16">
      <c r="A59" s="65" t="s">
        <v>116</v>
      </c>
      <c r="B59" s="50">
        <v>16878</v>
      </c>
      <c r="C59" s="50">
        <v>-2039</v>
      </c>
      <c r="D59" s="52">
        <v>-10.778664693133161</v>
      </c>
      <c r="E59" s="50">
        <v>1613</v>
      </c>
      <c r="F59" s="52">
        <v>10.566655748444154</v>
      </c>
      <c r="G59" s="50">
        <v>7173</v>
      </c>
      <c r="H59" s="50">
        <v>-954</v>
      </c>
      <c r="I59" s="52">
        <v>-11.738648947951274</v>
      </c>
      <c r="J59" s="50">
        <v>625</v>
      </c>
      <c r="K59" s="52">
        <v>9.544899205864386</v>
      </c>
      <c r="L59" s="50">
        <v>9705</v>
      </c>
      <c r="M59" s="50">
        <v>-1085</v>
      </c>
      <c r="N59" s="52">
        <v>-10.055607043558851</v>
      </c>
      <c r="O59" s="50">
        <v>988</v>
      </c>
      <c r="P59" s="52">
        <v>11.334174601353677</v>
      </c>
    </row>
    <row r="60" spans="1:16" ht="22.5">
      <c r="A60" s="53" t="s">
        <v>117</v>
      </c>
      <c r="B60" s="54">
        <v>9021</v>
      </c>
      <c r="C60" s="54">
        <v>-380</v>
      </c>
      <c r="D60" s="56">
        <v>-4.0421231783852782</v>
      </c>
      <c r="E60" s="54">
        <v>-309</v>
      </c>
      <c r="F60" s="56">
        <v>-3.311897106109325</v>
      </c>
      <c r="G60" s="54">
        <v>5371</v>
      </c>
      <c r="H60" s="54">
        <v>-266</v>
      </c>
      <c r="I60" s="56">
        <v>-4.7188220684761397</v>
      </c>
      <c r="J60" s="54">
        <v>-256</v>
      </c>
      <c r="K60" s="56">
        <v>-4.5494935134174517</v>
      </c>
      <c r="L60" s="54">
        <v>3650</v>
      </c>
      <c r="M60" s="54">
        <v>-114</v>
      </c>
      <c r="N60" s="56">
        <v>-3.0286928799149839</v>
      </c>
      <c r="O60" s="54">
        <v>-53</v>
      </c>
      <c r="P60" s="56">
        <v>-1.431271941668917</v>
      </c>
    </row>
    <row r="61" spans="1:16" ht="39" customHeight="1">
      <c r="A61" s="65" t="s">
        <v>118</v>
      </c>
      <c r="B61" s="50">
        <v>30736</v>
      </c>
      <c r="C61" s="50">
        <v>-2434</v>
      </c>
      <c r="D61" s="52">
        <v>-7.3379559843231839</v>
      </c>
      <c r="E61" s="50">
        <v>695</v>
      </c>
      <c r="F61" s="52">
        <v>2.3135048766685529</v>
      </c>
      <c r="G61" s="50">
        <v>18643</v>
      </c>
      <c r="H61" s="50">
        <v>-1462</v>
      </c>
      <c r="I61" s="52">
        <v>-7.2718229296194981</v>
      </c>
      <c r="J61" s="50">
        <v>777</v>
      </c>
      <c r="K61" s="52">
        <v>4.3490428747341321</v>
      </c>
      <c r="L61" s="50">
        <v>12093</v>
      </c>
      <c r="M61" s="50">
        <v>-972</v>
      </c>
      <c r="N61" s="52">
        <v>-7.439724454649828</v>
      </c>
      <c r="O61" s="50">
        <v>-82</v>
      </c>
      <c r="P61" s="52">
        <v>-0.67351129363449691</v>
      </c>
    </row>
    <row r="62" spans="1:16" ht="28.5" customHeight="1">
      <c r="A62" s="53" t="s">
        <v>119</v>
      </c>
      <c r="B62" s="54">
        <v>486</v>
      </c>
      <c r="C62" s="54">
        <v>184</v>
      </c>
      <c r="D62" s="56">
        <v>60.927152317880797</v>
      </c>
      <c r="E62" s="54">
        <v>-22</v>
      </c>
      <c r="F62" s="56">
        <v>-4.3307086614173231</v>
      </c>
      <c r="G62" s="54">
        <v>149</v>
      </c>
      <c r="H62" s="54">
        <v>79</v>
      </c>
      <c r="I62" s="56">
        <v>112.85714285714286</v>
      </c>
      <c r="J62" s="54">
        <v>-1</v>
      </c>
      <c r="K62" s="56">
        <v>-0.66666666666666663</v>
      </c>
      <c r="L62" s="54">
        <v>337</v>
      </c>
      <c r="M62" s="54">
        <v>105</v>
      </c>
      <c r="N62" s="56">
        <v>45.258620689655174</v>
      </c>
      <c r="O62" s="54">
        <v>-21</v>
      </c>
      <c r="P62" s="56">
        <v>-5.8659217877094969</v>
      </c>
    </row>
    <row r="63" spans="1:16" ht="30" customHeight="1">
      <c r="A63" s="65" t="s">
        <v>120</v>
      </c>
      <c r="B63" s="50">
        <v>4232</v>
      </c>
      <c r="C63" s="50">
        <v>-107</v>
      </c>
      <c r="D63" s="52">
        <v>-2.4660059921640931</v>
      </c>
      <c r="E63" s="50">
        <v>116</v>
      </c>
      <c r="F63" s="52">
        <v>2.8182701652089408</v>
      </c>
      <c r="G63" s="50">
        <v>807</v>
      </c>
      <c r="H63" s="50">
        <v>23</v>
      </c>
      <c r="I63" s="52">
        <v>2.9336734693877551</v>
      </c>
      <c r="J63" s="50">
        <v>83</v>
      </c>
      <c r="K63" s="52">
        <v>11.464088397790055</v>
      </c>
      <c r="L63" s="50">
        <v>3425</v>
      </c>
      <c r="M63" s="50">
        <v>-130</v>
      </c>
      <c r="N63" s="52">
        <v>-3.6568213783403656</v>
      </c>
      <c r="O63" s="50">
        <v>33</v>
      </c>
      <c r="P63" s="52">
        <v>0.972877358490566</v>
      </c>
    </row>
    <row r="64" spans="1:16" ht="23.25" customHeight="1">
      <c r="A64" s="53" t="s">
        <v>121</v>
      </c>
      <c r="B64" s="54">
        <v>4341</v>
      </c>
      <c r="C64" s="54">
        <v>-129</v>
      </c>
      <c r="D64" s="56">
        <v>-2.8859060402684564</v>
      </c>
      <c r="E64" s="54">
        <v>54</v>
      </c>
      <c r="F64" s="56">
        <v>1.2596221133659902</v>
      </c>
      <c r="G64" s="54">
        <v>665</v>
      </c>
      <c r="H64" s="54">
        <v>-26</v>
      </c>
      <c r="I64" s="56">
        <v>-3.7626628075253254</v>
      </c>
      <c r="J64" s="54">
        <v>-48</v>
      </c>
      <c r="K64" s="56">
        <v>-6.7321178120617109</v>
      </c>
      <c r="L64" s="54">
        <v>3676</v>
      </c>
      <c r="M64" s="54">
        <v>-103</v>
      </c>
      <c r="N64" s="56">
        <v>-2.7255887801005558</v>
      </c>
      <c r="O64" s="54">
        <v>102</v>
      </c>
      <c r="P64" s="56">
        <v>2.8539451594851708</v>
      </c>
    </row>
    <row r="65" spans="1:16">
      <c r="A65" s="83" t="s">
        <v>122</v>
      </c>
      <c r="B65" s="84">
        <v>36805</v>
      </c>
      <c r="C65" s="84">
        <v>4515</v>
      </c>
      <c r="D65" s="86">
        <v>13.982657169402291</v>
      </c>
      <c r="E65" s="84">
        <v>-2157</v>
      </c>
      <c r="F65" s="86">
        <v>-5.5361634413017811</v>
      </c>
      <c r="G65" s="84">
        <v>18701</v>
      </c>
      <c r="H65" s="84">
        <v>3074</v>
      </c>
      <c r="I65" s="86">
        <v>19.67108210149101</v>
      </c>
      <c r="J65" s="84">
        <v>-1231</v>
      </c>
      <c r="K65" s="86">
        <v>-6.1759983945414412</v>
      </c>
      <c r="L65" s="84">
        <v>18104</v>
      </c>
      <c r="M65" s="84">
        <v>1441</v>
      </c>
      <c r="N65" s="86">
        <v>8.6479025385584833</v>
      </c>
      <c r="O65" s="84">
        <v>-926</v>
      </c>
      <c r="P65" s="86">
        <v>-4.866001050972149</v>
      </c>
    </row>
    <row r="66" spans="1:16" ht="25.5">
      <c r="A66" s="143" t="s">
        <v>215</v>
      </c>
      <c r="B66" s="144">
        <v>82068</v>
      </c>
      <c r="C66" s="144">
        <v>2096</v>
      </c>
      <c r="D66" s="145">
        <v>2.6209173210623717</v>
      </c>
      <c r="E66" s="144">
        <v>-1115</v>
      </c>
      <c r="F66" s="145">
        <v>-1.3404181142781577</v>
      </c>
      <c r="G66" s="144">
        <v>37001</v>
      </c>
      <c r="H66" s="144">
        <v>1225</v>
      </c>
      <c r="I66" s="145">
        <v>3.4240831842576029</v>
      </c>
      <c r="J66" s="144">
        <v>-511</v>
      </c>
      <c r="K66" s="145">
        <v>-1.3622307528257624</v>
      </c>
      <c r="L66" s="144">
        <v>45067</v>
      </c>
      <c r="M66" s="144">
        <v>871</v>
      </c>
      <c r="N66" s="145">
        <v>1.9707665852113314</v>
      </c>
      <c r="O66" s="144">
        <v>-604</v>
      </c>
      <c r="P66" s="145">
        <v>-1.3225022443125836</v>
      </c>
    </row>
    <row r="67" spans="1:16">
      <c r="A67" s="53" t="s">
        <v>113</v>
      </c>
      <c r="B67" s="54">
        <v>1</v>
      </c>
      <c r="C67" s="54">
        <v>0</v>
      </c>
      <c r="D67" s="56">
        <v>0</v>
      </c>
      <c r="E67" s="54">
        <v>1</v>
      </c>
      <c r="F67" s="56">
        <v>0</v>
      </c>
      <c r="G67" s="54">
        <v>0</v>
      </c>
      <c r="H67" s="54">
        <v>0</v>
      </c>
      <c r="I67" s="56" t="s">
        <v>395</v>
      </c>
      <c r="J67" s="54">
        <v>0</v>
      </c>
      <c r="K67" s="56" t="s">
        <v>395</v>
      </c>
      <c r="L67" s="54">
        <v>1</v>
      </c>
      <c r="M67" s="54">
        <v>0</v>
      </c>
      <c r="N67" s="56">
        <v>0</v>
      </c>
      <c r="O67" s="54">
        <v>1</v>
      </c>
      <c r="P67" s="56">
        <v>0</v>
      </c>
    </row>
    <row r="68" spans="1:16">
      <c r="A68" s="65" t="s">
        <v>114</v>
      </c>
      <c r="B68" s="50">
        <v>82</v>
      </c>
      <c r="C68" s="50">
        <v>8</v>
      </c>
      <c r="D68" s="52">
        <v>10.810810810810811</v>
      </c>
      <c r="E68" s="50">
        <v>-12</v>
      </c>
      <c r="F68" s="52">
        <v>-12.76595744680851</v>
      </c>
      <c r="G68" s="50">
        <v>46</v>
      </c>
      <c r="H68" s="50">
        <v>3</v>
      </c>
      <c r="I68" s="52">
        <v>6.9767441860465116</v>
      </c>
      <c r="J68" s="50">
        <v>5</v>
      </c>
      <c r="K68" s="52">
        <v>12.195121951219512</v>
      </c>
      <c r="L68" s="50">
        <v>36</v>
      </c>
      <c r="M68" s="50">
        <v>5</v>
      </c>
      <c r="N68" s="52">
        <v>16.129032258064516</v>
      </c>
      <c r="O68" s="50">
        <v>-17</v>
      </c>
      <c r="P68" s="52">
        <v>-32.075471698113205</v>
      </c>
    </row>
    <row r="69" spans="1:16" ht="23.25" customHeight="1">
      <c r="A69" s="53" t="s">
        <v>115</v>
      </c>
      <c r="B69" s="54">
        <v>20911</v>
      </c>
      <c r="C69" s="54">
        <v>-679</v>
      </c>
      <c r="D69" s="56">
        <v>-3.144974525243168</v>
      </c>
      <c r="E69" s="54">
        <v>-3098</v>
      </c>
      <c r="F69" s="56">
        <v>-12.90349452288725</v>
      </c>
      <c r="G69" s="54">
        <v>10108</v>
      </c>
      <c r="H69" s="54">
        <v>-645</v>
      </c>
      <c r="I69" s="56">
        <v>-5.9983260485445919</v>
      </c>
      <c r="J69" s="54">
        <v>-1555</v>
      </c>
      <c r="K69" s="56">
        <v>-13.332761725113608</v>
      </c>
      <c r="L69" s="54">
        <v>10803</v>
      </c>
      <c r="M69" s="54">
        <v>-34</v>
      </c>
      <c r="N69" s="56">
        <v>-0.3137399649349451</v>
      </c>
      <c r="O69" s="54">
        <v>-1543</v>
      </c>
      <c r="P69" s="56">
        <v>-12.497975052648631</v>
      </c>
    </row>
    <row r="70" spans="1:16">
      <c r="A70" s="65" t="s">
        <v>116</v>
      </c>
      <c r="B70" s="50">
        <v>13460</v>
      </c>
      <c r="C70" s="50">
        <v>-986</v>
      </c>
      <c r="D70" s="52">
        <v>-6.8254188010521943</v>
      </c>
      <c r="E70" s="50">
        <v>1410</v>
      </c>
      <c r="F70" s="52">
        <v>11.701244813278008</v>
      </c>
      <c r="G70" s="50">
        <v>5663</v>
      </c>
      <c r="H70" s="50">
        <v>-236</v>
      </c>
      <c r="I70" s="52">
        <v>-4.0006780810306832</v>
      </c>
      <c r="J70" s="50">
        <v>665</v>
      </c>
      <c r="K70" s="52">
        <v>13.305322128851541</v>
      </c>
      <c r="L70" s="50">
        <v>7797</v>
      </c>
      <c r="M70" s="50">
        <v>-750</v>
      </c>
      <c r="N70" s="52">
        <v>-8.7750087750087751</v>
      </c>
      <c r="O70" s="50">
        <v>745</v>
      </c>
      <c r="P70" s="52">
        <v>10.56437889960295</v>
      </c>
    </row>
    <row r="71" spans="1:16" ht="22.5">
      <c r="A71" s="53" t="s">
        <v>117</v>
      </c>
      <c r="B71" s="54">
        <v>5528</v>
      </c>
      <c r="C71" s="54">
        <v>59</v>
      </c>
      <c r="D71" s="56">
        <v>1.0788078259279577</v>
      </c>
      <c r="E71" s="54">
        <v>36</v>
      </c>
      <c r="F71" s="56">
        <v>0.65549890750182083</v>
      </c>
      <c r="G71" s="54">
        <v>3186</v>
      </c>
      <c r="H71" s="54">
        <v>28</v>
      </c>
      <c r="I71" s="56">
        <v>0.8866371120962635</v>
      </c>
      <c r="J71" s="54">
        <v>-80</v>
      </c>
      <c r="K71" s="56">
        <v>-2.4494794856093081</v>
      </c>
      <c r="L71" s="54">
        <v>2342</v>
      </c>
      <c r="M71" s="54">
        <v>31</v>
      </c>
      <c r="N71" s="56">
        <v>1.3414106447425358</v>
      </c>
      <c r="O71" s="54">
        <v>116</v>
      </c>
      <c r="P71" s="56">
        <v>5.2111410601976642</v>
      </c>
    </row>
    <row r="72" spans="1:16" ht="36.75" customHeight="1">
      <c r="A72" s="65" t="s">
        <v>118</v>
      </c>
      <c r="B72" s="50">
        <v>14678</v>
      </c>
      <c r="C72" s="50">
        <v>1231</v>
      </c>
      <c r="D72" s="52">
        <v>9.1544582434743802</v>
      </c>
      <c r="E72" s="50">
        <v>547</v>
      </c>
      <c r="F72" s="52">
        <v>3.8709220861934752</v>
      </c>
      <c r="G72" s="50">
        <v>8329</v>
      </c>
      <c r="H72" s="50">
        <v>943</v>
      </c>
      <c r="I72" s="52">
        <v>12.767397779582994</v>
      </c>
      <c r="J72" s="50">
        <v>573</v>
      </c>
      <c r="K72" s="52">
        <v>7.3878287777204745</v>
      </c>
      <c r="L72" s="50">
        <v>6349</v>
      </c>
      <c r="M72" s="50">
        <v>288</v>
      </c>
      <c r="N72" s="52">
        <v>4.751691140075895</v>
      </c>
      <c r="O72" s="50">
        <v>-26</v>
      </c>
      <c r="P72" s="52">
        <v>-0.40784313725490196</v>
      </c>
    </row>
    <row r="73" spans="1:16" ht="26.25" customHeight="1">
      <c r="A73" s="53" t="s">
        <v>119</v>
      </c>
      <c r="B73" s="54">
        <v>433</v>
      </c>
      <c r="C73" s="54">
        <v>183</v>
      </c>
      <c r="D73" s="56">
        <v>73.2</v>
      </c>
      <c r="E73" s="54">
        <v>-22</v>
      </c>
      <c r="F73" s="56">
        <v>-4.8351648351648349</v>
      </c>
      <c r="G73" s="54">
        <v>134</v>
      </c>
      <c r="H73" s="54">
        <v>72</v>
      </c>
      <c r="I73" s="56">
        <v>116.12903225806451</v>
      </c>
      <c r="J73" s="54">
        <v>3</v>
      </c>
      <c r="K73" s="56">
        <v>2.2900763358778624</v>
      </c>
      <c r="L73" s="54">
        <v>299</v>
      </c>
      <c r="M73" s="54">
        <v>111</v>
      </c>
      <c r="N73" s="56">
        <v>59.042553191489361</v>
      </c>
      <c r="O73" s="54">
        <v>-25</v>
      </c>
      <c r="P73" s="56">
        <v>-7.716049382716049</v>
      </c>
    </row>
    <row r="74" spans="1:16" ht="30.75" customHeight="1">
      <c r="A74" s="65" t="s">
        <v>120</v>
      </c>
      <c r="B74" s="50">
        <v>3515</v>
      </c>
      <c r="C74" s="50">
        <v>-174</v>
      </c>
      <c r="D74" s="52">
        <v>-4.7167253998373546</v>
      </c>
      <c r="E74" s="50">
        <v>243</v>
      </c>
      <c r="F74" s="52">
        <v>7.4266503667481665</v>
      </c>
      <c r="G74" s="50">
        <v>599</v>
      </c>
      <c r="H74" s="50">
        <v>-12</v>
      </c>
      <c r="I74" s="52">
        <v>-1.9639934533551555</v>
      </c>
      <c r="J74" s="50">
        <v>130</v>
      </c>
      <c r="K74" s="52">
        <v>27.718550106609808</v>
      </c>
      <c r="L74" s="50">
        <v>2916</v>
      </c>
      <c r="M74" s="50">
        <v>-162</v>
      </c>
      <c r="N74" s="52">
        <v>-5.2631578947368425</v>
      </c>
      <c r="O74" s="50">
        <v>113</v>
      </c>
      <c r="P74" s="52">
        <v>4.0313949339992865</v>
      </c>
    </row>
    <row r="75" spans="1:16" ht="27" customHeight="1">
      <c r="A75" s="53" t="s">
        <v>121</v>
      </c>
      <c r="B75" s="54">
        <v>3419</v>
      </c>
      <c r="C75" s="54">
        <v>-103</v>
      </c>
      <c r="D75" s="56">
        <v>-2.9244747302668936</v>
      </c>
      <c r="E75" s="54">
        <v>131</v>
      </c>
      <c r="F75" s="56">
        <v>3.9841849148418493</v>
      </c>
      <c r="G75" s="54">
        <v>537</v>
      </c>
      <c r="H75" s="54">
        <v>-18</v>
      </c>
      <c r="I75" s="56">
        <v>-3.2432432432432434</v>
      </c>
      <c r="J75" s="54">
        <v>24</v>
      </c>
      <c r="K75" s="56">
        <v>4.6783625730994149</v>
      </c>
      <c r="L75" s="54">
        <v>2882</v>
      </c>
      <c r="M75" s="54">
        <v>-85</v>
      </c>
      <c r="N75" s="56">
        <v>-2.8648466464442199</v>
      </c>
      <c r="O75" s="54">
        <v>107</v>
      </c>
      <c r="P75" s="56">
        <v>3.855855855855856</v>
      </c>
    </row>
    <row r="76" spans="1:16">
      <c r="A76" s="83" t="s">
        <v>122</v>
      </c>
      <c r="B76" s="84">
        <v>20041</v>
      </c>
      <c r="C76" s="84">
        <v>2557</v>
      </c>
      <c r="D76" s="86">
        <v>14.624799816975521</v>
      </c>
      <c r="E76" s="84">
        <v>-351</v>
      </c>
      <c r="F76" s="86">
        <v>-1.7212632404864652</v>
      </c>
      <c r="G76" s="84">
        <v>8399</v>
      </c>
      <c r="H76" s="84">
        <v>1090</v>
      </c>
      <c r="I76" s="86">
        <v>14.913120809960322</v>
      </c>
      <c r="J76" s="84">
        <v>-276</v>
      </c>
      <c r="K76" s="86">
        <v>-3.1815561959654177</v>
      </c>
      <c r="L76" s="84">
        <v>11642</v>
      </c>
      <c r="M76" s="84">
        <v>1467</v>
      </c>
      <c r="N76" s="86">
        <v>14.417690417690418</v>
      </c>
      <c r="O76" s="84">
        <v>-75</v>
      </c>
      <c r="P76" s="86">
        <v>-0.64009558760774943</v>
      </c>
    </row>
    <row r="77" spans="1:16" ht="25.5">
      <c r="A77" s="143" t="s">
        <v>216</v>
      </c>
      <c r="B77" s="144">
        <v>44173</v>
      </c>
      <c r="C77" s="144">
        <v>-3547</v>
      </c>
      <c r="D77" s="145">
        <v>-7.4329421626152561</v>
      </c>
      <c r="E77" s="144">
        <v>-2082</v>
      </c>
      <c r="F77" s="145">
        <v>-4.5011350124310887</v>
      </c>
      <c r="G77" s="144">
        <v>26452</v>
      </c>
      <c r="H77" s="144">
        <v>-1608</v>
      </c>
      <c r="I77" s="145">
        <v>-5.7305773342836774</v>
      </c>
      <c r="J77" s="144">
        <v>-1118</v>
      </c>
      <c r="K77" s="145">
        <v>-4.0551323902792893</v>
      </c>
      <c r="L77" s="144">
        <v>17721</v>
      </c>
      <c r="M77" s="144">
        <v>-1939</v>
      </c>
      <c r="N77" s="145">
        <v>-9.8626653102746697</v>
      </c>
      <c r="O77" s="144">
        <v>-964</v>
      </c>
      <c r="P77" s="145">
        <v>-5.1592186245651588</v>
      </c>
    </row>
    <row r="78" spans="1:16">
      <c r="A78" s="53" t="s">
        <v>113</v>
      </c>
      <c r="B78" s="54">
        <v>1</v>
      </c>
      <c r="C78" s="54">
        <v>-2</v>
      </c>
      <c r="D78" s="56">
        <v>-66.666666666666671</v>
      </c>
      <c r="E78" s="54">
        <v>1</v>
      </c>
      <c r="F78" s="56">
        <v>0</v>
      </c>
      <c r="G78" s="54">
        <v>1</v>
      </c>
      <c r="H78" s="54">
        <v>-1</v>
      </c>
      <c r="I78" s="56">
        <v>-50</v>
      </c>
      <c r="J78" s="54">
        <v>1</v>
      </c>
      <c r="K78" s="56">
        <v>0</v>
      </c>
      <c r="L78" s="54">
        <v>0</v>
      </c>
      <c r="M78" s="54">
        <v>-1</v>
      </c>
      <c r="N78" s="56">
        <v>-100</v>
      </c>
      <c r="O78" s="54">
        <v>0</v>
      </c>
      <c r="P78" s="56" t="s">
        <v>395</v>
      </c>
    </row>
    <row r="79" spans="1:16">
      <c r="A79" s="65" t="s">
        <v>114</v>
      </c>
      <c r="B79" s="50">
        <v>45</v>
      </c>
      <c r="C79" s="50">
        <v>-1</v>
      </c>
      <c r="D79" s="52">
        <v>-2.1739130434782608</v>
      </c>
      <c r="E79" s="50">
        <v>14</v>
      </c>
      <c r="F79" s="52">
        <v>45.161290322580648</v>
      </c>
      <c r="G79" s="50">
        <v>21</v>
      </c>
      <c r="H79" s="50">
        <v>-3</v>
      </c>
      <c r="I79" s="52">
        <v>-12.5</v>
      </c>
      <c r="J79" s="50">
        <v>7</v>
      </c>
      <c r="K79" s="52">
        <v>50</v>
      </c>
      <c r="L79" s="50">
        <v>24</v>
      </c>
      <c r="M79" s="50">
        <v>2</v>
      </c>
      <c r="N79" s="52">
        <v>9.0909090909090917</v>
      </c>
      <c r="O79" s="50">
        <v>7</v>
      </c>
      <c r="P79" s="52">
        <v>41.176470588235297</v>
      </c>
    </row>
    <row r="80" spans="1:16" ht="24" customHeight="1">
      <c r="A80" s="53" t="s">
        <v>115</v>
      </c>
      <c r="B80" s="54">
        <v>2702</v>
      </c>
      <c r="C80" s="54">
        <v>-387</v>
      </c>
      <c r="D80" s="56">
        <v>-12.52832631919715</v>
      </c>
      <c r="E80" s="54">
        <v>-93</v>
      </c>
      <c r="F80" s="56">
        <v>-3.3273703041144902</v>
      </c>
      <c r="G80" s="54">
        <v>1768</v>
      </c>
      <c r="H80" s="54">
        <v>-205</v>
      </c>
      <c r="I80" s="56">
        <v>-10.390268626457171</v>
      </c>
      <c r="J80" s="54">
        <v>-36</v>
      </c>
      <c r="K80" s="56">
        <v>-1.9955654101995566</v>
      </c>
      <c r="L80" s="54">
        <v>934</v>
      </c>
      <c r="M80" s="54">
        <v>-182</v>
      </c>
      <c r="N80" s="56">
        <v>-16.308243727598565</v>
      </c>
      <c r="O80" s="54">
        <v>-57</v>
      </c>
      <c r="P80" s="56">
        <v>-5.7517658930373363</v>
      </c>
    </row>
    <row r="81" spans="1:16">
      <c r="A81" s="65" t="s">
        <v>116</v>
      </c>
      <c r="B81" s="50">
        <v>3418</v>
      </c>
      <c r="C81" s="50">
        <v>-1053</v>
      </c>
      <c r="D81" s="52">
        <v>-23.551778125698949</v>
      </c>
      <c r="E81" s="50">
        <v>203</v>
      </c>
      <c r="F81" s="52">
        <v>6.3141524105754279</v>
      </c>
      <c r="G81" s="50">
        <v>1510</v>
      </c>
      <c r="H81" s="50">
        <v>-718</v>
      </c>
      <c r="I81" s="52">
        <v>-32.226211849192097</v>
      </c>
      <c r="J81" s="50">
        <v>-40</v>
      </c>
      <c r="K81" s="52">
        <v>-2.5806451612903225</v>
      </c>
      <c r="L81" s="50">
        <v>1908</v>
      </c>
      <c r="M81" s="50">
        <v>-335</v>
      </c>
      <c r="N81" s="52">
        <v>-14.935354436023184</v>
      </c>
      <c r="O81" s="50">
        <v>243</v>
      </c>
      <c r="P81" s="52">
        <v>14.594594594594595</v>
      </c>
    </row>
    <row r="82" spans="1:16" ht="30" customHeight="1">
      <c r="A82" s="53" t="s">
        <v>117</v>
      </c>
      <c r="B82" s="54">
        <v>3493</v>
      </c>
      <c r="C82" s="54">
        <v>-439</v>
      </c>
      <c r="D82" s="56">
        <v>-11.164801627670396</v>
      </c>
      <c r="E82" s="54">
        <v>-345</v>
      </c>
      <c r="F82" s="56">
        <v>-8.9890568004168845</v>
      </c>
      <c r="G82" s="54">
        <v>2185</v>
      </c>
      <c r="H82" s="54">
        <v>-294</v>
      </c>
      <c r="I82" s="56">
        <v>-11.859620814844696</v>
      </c>
      <c r="J82" s="54">
        <v>-176</v>
      </c>
      <c r="K82" s="56">
        <v>-7.4544684455739096</v>
      </c>
      <c r="L82" s="54">
        <v>1308</v>
      </c>
      <c r="M82" s="54">
        <v>-145</v>
      </c>
      <c r="N82" s="56">
        <v>-9.979353062629043</v>
      </c>
      <c r="O82" s="54">
        <v>-169</v>
      </c>
      <c r="P82" s="56">
        <v>-11.442112389979689</v>
      </c>
    </row>
    <row r="83" spans="1:16" ht="35.25" customHeight="1">
      <c r="A83" s="65" t="s">
        <v>118</v>
      </c>
      <c r="B83" s="50">
        <v>16058</v>
      </c>
      <c r="C83" s="50">
        <v>-3665</v>
      </c>
      <c r="D83" s="52">
        <v>-18.582365765857123</v>
      </c>
      <c r="E83" s="50">
        <v>148</v>
      </c>
      <c r="F83" s="52">
        <v>0.93023255813953487</v>
      </c>
      <c r="G83" s="50">
        <v>10314</v>
      </c>
      <c r="H83" s="50">
        <v>-2405</v>
      </c>
      <c r="I83" s="52">
        <v>-18.908719238933877</v>
      </c>
      <c r="J83" s="50">
        <v>204</v>
      </c>
      <c r="K83" s="52">
        <v>2.0178041543026706</v>
      </c>
      <c r="L83" s="50">
        <v>5744</v>
      </c>
      <c r="M83" s="50">
        <v>-1260</v>
      </c>
      <c r="N83" s="52">
        <v>-17.989720159908625</v>
      </c>
      <c r="O83" s="50">
        <v>-56</v>
      </c>
      <c r="P83" s="52">
        <v>-0.96551724137931039</v>
      </c>
    </row>
    <row r="84" spans="1:16" ht="22.5">
      <c r="A84" s="53" t="s">
        <v>119</v>
      </c>
      <c r="B84" s="54">
        <v>53</v>
      </c>
      <c r="C84" s="54">
        <v>1</v>
      </c>
      <c r="D84" s="56">
        <v>1.9230769230769231</v>
      </c>
      <c r="E84" s="54">
        <v>0</v>
      </c>
      <c r="F84" s="56">
        <v>0</v>
      </c>
      <c r="G84" s="54">
        <v>15</v>
      </c>
      <c r="H84" s="54">
        <v>7</v>
      </c>
      <c r="I84" s="56">
        <v>87.5</v>
      </c>
      <c r="J84" s="54">
        <v>-4</v>
      </c>
      <c r="K84" s="56">
        <v>-21.05263157894737</v>
      </c>
      <c r="L84" s="54">
        <v>38</v>
      </c>
      <c r="M84" s="54">
        <v>-6</v>
      </c>
      <c r="N84" s="56">
        <v>-13.636363636363637</v>
      </c>
      <c r="O84" s="54">
        <v>4</v>
      </c>
      <c r="P84" s="56">
        <v>11.764705882352942</v>
      </c>
    </row>
    <row r="85" spans="1:16" ht="33.75">
      <c r="A85" s="65" t="s">
        <v>120</v>
      </c>
      <c r="B85" s="50">
        <v>717</v>
      </c>
      <c r="C85" s="50">
        <v>67</v>
      </c>
      <c r="D85" s="52">
        <v>10.307692307692308</v>
      </c>
      <c r="E85" s="50">
        <v>-127</v>
      </c>
      <c r="F85" s="52">
        <v>-15.04739336492891</v>
      </c>
      <c r="G85" s="50">
        <v>208</v>
      </c>
      <c r="H85" s="50">
        <v>35</v>
      </c>
      <c r="I85" s="52">
        <v>20.23121387283237</v>
      </c>
      <c r="J85" s="50">
        <v>-47</v>
      </c>
      <c r="K85" s="52">
        <v>-18.431372549019606</v>
      </c>
      <c r="L85" s="50">
        <v>509</v>
      </c>
      <c r="M85" s="50">
        <v>32</v>
      </c>
      <c r="N85" s="52">
        <v>6.7085953878406706</v>
      </c>
      <c r="O85" s="50">
        <v>-80</v>
      </c>
      <c r="P85" s="52">
        <v>-13.582342954159593</v>
      </c>
    </row>
    <row r="86" spans="1:16" ht="26.25" customHeight="1">
      <c r="A86" s="53" t="s">
        <v>121</v>
      </c>
      <c r="B86" s="54">
        <v>922</v>
      </c>
      <c r="C86" s="54">
        <v>-26</v>
      </c>
      <c r="D86" s="56">
        <v>-2.7426160337552741</v>
      </c>
      <c r="E86" s="54">
        <v>-77</v>
      </c>
      <c r="F86" s="56">
        <v>-7.7077077077077076</v>
      </c>
      <c r="G86" s="54">
        <v>128</v>
      </c>
      <c r="H86" s="54">
        <v>-8</v>
      </c>
      <c r="I86" s="56">
        <v>-5.882352941176471</v>
      </c>
      <c r="J86" s="54">
        <v>-72</v>
      </c>
      <c r="K86" s="56">
        <v>-36</v>
      </c>
      <c r="L86" s="54">
        <v>794</v>
      </c>
      <c r="M86" s="54">
        <v>-18</v>
      </c>
      <c r="N86" s="56">
        <v>-2.2167487684729066</v>
      </c>
      <c r="O86" s="54">
        <v>-5</v>
      </c>
      <c r="P86" s="56">
        <v>-0.62578222778473092</v>
      </c>
    </row>
    <row r="87" spans="1:16" ht="15" customHeight="1">
      <c r="A87" s="83" t="s">
        <v>122</v>
      </c>
      <c r="B87" s="84">
        <v>16764</v>
      </c>
      <c r="C87" s="84">
        <v>1958</v>
      </c>
      <c r="D87" s="86">
        <v>13.224368499257057</v>
      </c>
      <c r="E87" s="84">
        <v>-1806</v>
      </c>
      <c r="F87" s="86">
        <v>-9.7253634894991929</v>
      </c>
      <c r="G87" s="84">
        <v>10302</v>
      </c>
      <c r="H87" s="84">
        <v>1984</v>
      </c>
      <c r="I87" s="86">
        <v>23.851887472950228</v>
      </c>
      <c r="J87" s="84">
        <v>-955</v>
      </c>
      <c r="K87" s="86">
        <v>-8.48361019809896</v>
      </c>
      <c r="L87" s="84">
        <v>6462</v>
      </c>
      <c r="M87" s="84">
        <v>-26</v>
      </c>
      <c r="N87" s="86">
        <v>-0.4007398273736128</v>
      </c>
      <c r="O87" s="84">
        <v>-851</v>
      </c>
      <c r="P87" s="86">
        <v>-11.636811158211405</v>
      </c>
    </row>
    <row r="88" spans="1:16" s="26" customFormat="1" ht="12.75" customHeight="1">
      <c r="A88" s="126"/>
      <c r="B88" s="113"/>
      <c r="C88" s="113"/>
      <c r="D88" s="113"/>
      <c r="E88" s="113"/>
      <c r="F88" s="113"/>
      <c r="G88" s="113"/>
      <c r="H88" s="113"/>
      <c r="I88" s="113"/>
      <c r="J88" s="113"/>
      <c r="K88" s="113"/>
      <c r="L88" s="113"/>
      <c r="M88" s="113"/>
      <c r="N88" s="113"/>
      <c r="O88" s="113"/>
      <c r="P88" s="113"/>
    </row>
    <row r="89" spans="1:16" s="114" customFormat="1" ht="12.75">
      <c r="A89" s="104" t="s">
        <v>139</v>
      </c>
      <c r="B89" s="104"/>
      <c r="C89" s="104"/>
      <c r="D89" s="104"/>
      <c r="E89" s="104"/>
      <c r="F89" s="104"/>
      <c r="G89" s="104"/>
      <c r="H89" s="104"/>
      <c r="I89" s="104"/>
      <c r="J89" s="104"/>
      <c r="K89" s="104"/>
      <c r="L89" s="104"/>
      <c r="M89" s="104"/>
      <c r="N89" s="104"/>
      <c r="O89" s="104"/>
      <c r="P89" s="104"/>
    </row>
    <row r="90" spans="1:16" s="114" customFormat="1" ht="12.75">
      <c r="A90" s="104"/>
      <c r="B90" s="104"/>
      <c r="C90" s="106"/>
      <c r="D90" s="107"/>
      <c r="E90" s="115"/>
      <c r="F90" s="107"/>
      <c r="G90" s="104"/>
      <c r="H90" s="106"/>
      <c r="I90" s="107"/>
      <c r="J90" s="115"/>
      <c r="K90" s="107"/>
      <c r="L90" s="104"/>
      <c r="M90" s="106"/>
      <c r="N90" s="107"/>
      <c r="O90" s="115"/>
      <c r="P90" s="107"/>
    </row>
    <row r="91" spans="1:16">
      <c r="D91"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A3A7BF2D-88F2-4B81-A920-5190A702FFF8}"/>
  </hyperlinks>
  <pageMargins left="0.51181102362204722" right="0.51181102362204722" top="0.74803149606299213" bottom="0.74803149606299213" header="0.31496062992125984" footer="0.31496062992125984"/>
  <pageSetup paperSize="9" scale="76" orientation="portrait" r:id="rId1"/>
  <rowBreaks count="2" manualBreakCount="2">
    <brk id="43" max="15" man="1"/>
    <brk id="76" max="1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2CE39-BA0C-47C5-9C85-1ACFC2795A1E}">
  <sheetPr codeName="Hoja21">
    <pageSetUpPr fitToPage="1"/>
  </sheetPr>
  <dimension ref="A1:Q57"/>
  <sheetViews>
    <sheetView zoomScaleNormal="100" workbookViewId="0"/>
  </sheetViews>
  <sheetFormatPr baseColWidth="10" defaultColWidth="11.42578125" defaultRowHeight="15"/>
  <cols>
    <col min="1" max="1" width="33.42578125" style="9" customWidth="1"/>
    <col min="2" max="2" width="9" style="9" customWidth="1"/>
    <col min="3" max="3" width="6.5703125" style="9" customWidth="1"/>
    <col min="4" max="4" width="5" style="9" customWidth="1"/>
    <col min="5" max="5" width="7.140625" style="9" customWidth="1"/>
    <col min="6" max="6" width="5.28515625" style="9" customWidth="1"/>
    <col min="7" max="7" width="6.140625" style="9" customWidth="1"/>
    <col min="8" max="8" width="6.42578125" style="9" customWidth="1"/>
    <col min="9" max="9" width="5.28515625" style="9" customWidth="1"/>
    <col min="10" max="10" width="6.5703125" style="9" customWidth="1"/>
    <col min="11" max="11" width="5.85546875" style="9" customWidth="1"/>
    <col min="12" max="12" width="7" style="9" customWidth="1"/>
    <col min="13" max="13" width="6.42578125" style="9" customWidth="1"/>
    <col min="14" max="14" width="5.85546875" style="9" customWidth="1"/>
    <col min="15" max="15" width="6.28515625" style="9" customWidth="1"/>
    <col min="16" max="16" width="5.5703125" style="9" customWidth="1"/>
    <col min="17" max="16384" width="11.42578125" style="9"/>
  </cols>
  <sheetData>
    <row r="1" spans="1:17" s="4" customFormat="1" ht="12"/>
    <row r="2" spans="1:17" s="4" customFormat="1" ht="18" customHeight="1">
      <c r="M2" s="24" t="s">
        <v>64</v>
      </c>
    </row>
    <row r="3" spans="1:17" s="4" customFormat="1" ht="18.75" customHeight="1">
      <c r="L3" s="26"/>
      <c r="M3" s="26"/>
      <c r="O3" s="26"/>
      <c r="P3" s="26"/>
      <c r="Q3" s="26"/>
    </row>
    <row r="4" spans="1:17" s="4" customFormat="1" ht="18">
      <c r="L4" s="26"/>
      <c r="M4" s="26"/>
      <c r="N4" s="25"/>
      <c r="O4" s="26"/>
      <c r="P4" s="2" t="s">
        <v>394</v>
      </c>
      <c r="Q4" s="26"/>
    </row>
    <row r="5" spans="1:17" s="26" customFormat="1" ht="35.25" customHeight="1">
      <c r="A5" s="273" t="s">
        <v>20</v>
      </c>
      <c r="B5" s="273"/>
      <c r="C5" s="273"/>
      <c r="D5" s="273"/>
      <c r="E5" s="273"/>
      <c r="F5" s="273"/>
      <c r="G5" s="273"/>
      <c r="H5" s="273"/>
      <c r="I5" s="273"/>
      <c r="J5" s="273"/>
      <c r="K5" s="273"/>
    </row>
    <row r="6" spans="1:17" s="26" customFormat="1" ht="15.75" customHeight="1">
      <c r="A6" s="284"/>
      <c r="B6" s="277" t="s">
        <v>65</v>
      </c>
      <c r="C6" s="278"/>
      <c r="D6" s="278"/>
      <c r="E6" s="278"/>
      <c r="F6" s="278"/>
      <c r="G6" s="277" t="s">
        <v>66</v>
      </c>
      <c r="H6" s="278"/>
      <c r="I6" s="278"/>
      <c r="J6" s="278"/>
      <c r="K6" s="278"/>
      <c r="L6" s="277" t="s">
        <v>67</v>
      </c>
      <c r="M6" s="278"/>
      <c r="N6" s="278"/>
      <c r="O6" s="278"/>
      <c r="P6" s="278"/>
    </row>
    <row r="7" spans="1:17"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7"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7" s="26" customFormat="1" ht="14.25" customHeight="1">
      <c r="A9" s="74" t="s">
        <v>65</v>
      </c>
      <c r="B9" s="62">
        <v>215405</v>
      </c>
      <c r="C9" s="62">
        <v>-18101</v>
      </c>
      <c r="D9" s="64">
        <v>-7.7518350706191708</v>
      </c>
      <c r="E9" s="62">
        <v>-8085</v>
      </c>
      <c r="F9" s="64">
        <v>-3.617611526242785</v>
      </c>
      <c r="G9" s="62">
        <v>102300</v>
      </c>
      <c r="H9" s="62">
        <v>-8263</v>
      </c>
      <c r="I9" s="64">
        <v>-7.473567106536545</v>
      </c>
      <c r="J9" s="62">
        <v>-7494</v>
      </c>
      <c r="K9" s="64">
        <v>-6.8255095906880161</v>
      </c>
      <c r="L9" s="62">
        <v>113105</v>
      </c>
      <c r="M9" s="62">
        <v>-9838</v>
      </c>
      <c r="N9" s="64">
        <v>-8.002082265765436</v>
      </c>
      <c r="O9" s="62">
        <v>-591</v>
      </c>
      <c r="P9" s="64">
        <v>-0.51980720517872225</v>
      </c>
    </row>
    <row r="10" spans="1:17" s="26" customFormat="1" ht="14.25" customHeight="1">
      <c r="A10" s="53" t="s">
        <v>113</v>
      </c>
      <c r="B10" s="54">
        <v>4</v>
      </c>
      <c r="C10" s="54">
        <v>0</v>
      </c>
      <c r="D10" s="56">
        <v>0</v>
      </c>
      <c r="E10" s="54">
        <v>1</v>
      </c>
      <c r="F10" s="56">
        <v>33.333333333333336</v>
      </c>
      <c r="G10" s="54">
        <v>1</v>
      </c>
      <c r="H10" s="54">
        <v>-1</v>
      </c>
      <c r="I10" s="56">
        <v>-50</v>
      </c>
      <c r="J10" s="54">
        <v>0</v>
      </c>
      <c r="K10" s="56">
        <v>0</v>
      </c>
      <c r="L10" s="54">
        <v>3</v>
      </c>
      <c r="M10" s="54">
        <v>1</v>
      </c>
      <c r="N10" s="56">
        <v>50</v>
      </c>
      <c r="O10" s="54">
        <v>1</v>
      </c>
      <c r="P10" s="56">
        <v>50</v>
      </c>
    </row>
    <row r="11" spans="1:17" s="26" customFormat="1" ht="14.25" customHeight="1">
      <c r="A11" s="65" t="s">
        <v>114</v>
      </c>
      <c r="B11" s="50">
        <v>1190</v>
      </c>
      <c r="C11" s="50">
        <v>-131</v>
      </c>
      <c r="D11" s="52">
        <v>-9.9167297501892513</v>
      </c>
      <c r="E11" s="50">
        <v>103</v>
      </c>
      <c r="F11" s="52">
        <v>9.475620975160993</v>
      </c>
      <c r="G11" s="50">
        <v>482</v>
      </c>
      <c r="H11" s="50">
        <v>-9</v>
      </c>
      <c r="I11" s="52">
        <v>-1.8329938900203666</v>
      </c>
      <c r="J11" s="50">
        <v>66</v>
      </c>
      <c r="K11" s="52">
        <v>15.865384615384615</v>
      </c>
      <c r="L11" s="50">
        <v>708</v>
      </c>
      <c r="M11" s="50">
        <v>-122</v>
      </c>
      <c r="N11" s="52">
        <v>-14.698795180722891</v>
      </c>
      <c r="O11" s="50">
        <v>37</v>
      </c>
      <c r="P11" s="52">
        <v>5.5141579731743668</v>
      </c>
    </row>
    <row r="12" spans="1:17" s="26" customFormat="1" ht="24" customHeight="1">
      <c r="A12" s="53" t="s">
        <v>115</v>
      </c>
      <c r="B12" s="54">
        <v>32337</v>
      </c>
      <c r="C12" s="54">
        <v>-1740</v>
      </c>
      <c r="D12" s="56">
        <v>-5.1060832819790472</v>
      </c>
      <c r="E12" s="54">
        <v>-3295</v>
      </c>
      <c r="F12" s="56">
        <v>-9.247305792546026</v>
      </c>
      <c r="G12" s="54">
        <v>16026</v>
      </c>
      <c r="H12" s="54">
        <v>-1145</v>
      </c>
      <c r="I12" s="56">
        <v>-6.6682196727039775</v>
      </c>
      <c r="J12" s="54">
        <v>-1630</v>
      </c>
      <c r="K12" s="56">
        <v>-9.2319891255097417</v>
      </c>
      <c r="L12" s="54">
        <v>16311</v>
      </c>
      <c r="M12" s="54">
        <v>-595</v>
      </c>
      <c r="N12" s="56">
        <v>-3.5194605465515201</v>
      </c>
      <c r="O12" s="54">
        <v>-1665</v>
      </c>
      <c r="P12" s="56">
        <v>-9.2623497997329771</v>
      </c>
    </row>
    <row r="13" spans="1:17" s="26" customFormat="1" ht="15.75" customHeight="1">
      <c r="A13" s="65" t="s">
        <v>116</v>
      </c>
      <c r="B13" s="50">
        <v>25773</v>
      </c>
      <c r="C13" s="50">
        <v>-3449</v>
      </c>
      <c r="D13" s="52">
        <v>-11.802751351721305</v>
      </c>
      <c r="E13" s="50">
        <v>-32</v>
      </c>
      <c r="F13" s="52">
        <v>-0.12400697539236583</v>
      </c>
      <c r="G13" s="50">
        <v>10981</v>
      </c>
      <c r="H13" s="50">
        <v>-1776</v>
      </c>
      <c r="I13" s="52">
        <v>-13.921768440856001</v>
      </c>
      <c r="J13" s="50">
        <v>-695</v>
      </c>
      <c r="K13" s="52">
        <v>-5.9523809523809526</v>
      </c>
      <c r="L13" s="50">
        <v>14792</v>
      </c>
      <c r="M13" s="50">
        <v>-1673</v>
      </c>
      <c r="N13" s="52">
        <v>-10.160947464318252</v>
      </c>
      <c r="O13" s="50">
        <v>663</v>
      </c>
      <c r="P13" s="52">
        <v>4.6924764668412484</v>
      </c>
    </row>
    <row r="14" spans="1:17" s="26" customFormat="1" ht="27.75" customHeight="1">
      <c r="A14" s="53" t="s">
        <v>117</v>
      </c>
      <c r="B14" s="54">
        <v>17637</v>
      </c>
      <c r="C14" s="54">
        <v>-2247</v>
      </c>
      <c r="D14" s="56">
        <v>-11.300543150271576</v>
      </c>
      <c r="E14" s="54">
        <v>-1343</v>
      </c>
      <c r="F14" s="56">
        <v>-7.0758693361433087</v>
      </c>
      <c r="G14" s="54">
        <v>10481</v>
      </c>
      <c r="H14" s="54">
        <v>-1466</v>
      </c>
      <c r="I14" s="56">
        <v>-12.270862978153511</v>
      </c>
      <c r="J14" s="54">
        <v>-1064</v>
      </c>
      <c r="K14" s="56">
        <v>-9.2161108705067125</v>
      </c>
      <c r="L14" s="54">
        <v>7156</v>
      </c>
      <c r="M14" s="54">
        <v>-781</v>
      </c>
      <c r="N14" s="56">
        <v>-9.8399899206249213</v>
      </c>
      <c r="O14" s="54">
        <v>-279</v>
      </c>
      <c r="P14" s="56">
        <v>-3.7525218560860791</v>
      </c>
    </row>
    <row r="15" spans="1:17" s="26" customFormat="1" ht="36" customHeight="1">
      <c r="A15" s="65" t="s">
        <v>118</v>
      </c>
      <c r="B15" s="50">
        <v>55716</v>
      </c>
      <c r="C15" s="50">
        <v>-11544</v>
      </c>
      <c r="D15" s="52">
        <v>-17.163247100802856</v>
      </c>
      <c r="E15" s="50">
        <v>-802</v>
      </c>
      <c r="F15" s="52">
        <v>-1.4190169503521002</v>
      </c>
      <c r="G15" s="50">
        <v>31819</v>
      </c>
      <c r="H15" s="50">
        <v>-5600</v>
      </c>
      <c r="I15" s="52">
        <v>-14.965659157112697</v>
      </c>
      <c r="J15" s="50">
        <v>326</v>
      </c>
      <c r="K15" s="52">
        <v>1.0351506684025022</v>
      </c>
      <c r="L15" s="50">
        <v>23897</v>
      </c>
      <c r="M15" s="50">
        <v>-5944</v>
      </c>
      <c r="N15" s="52">
        <v>-19.918903521999933</v>
      </c>
      <c r="O15" s="50">
        <v>-1128</v>
      </c>
      <c r="P15" s="52">
        <v>-4.5074925074925076</v>
      </c>
    </row>
    <row r="16" spans="1:17" s="26" customFormat="1" ht="23.25" customHeight="1">
      <c r="A16" s="53" t="s">
        <v>119</v>
      </c>
      <c r="B16" s="54">
        <v>670</v>
      </c>
      <c r="C16" s="54">
        <v>194</v>
      </c>
      <c r="D16" s="56">
        <v>40.756302521008401</v>
      </c>
      <c r="E16" s="54">
        <v>17</v>
      </c>
      <c r="F16" s="56">
        <v>2.6033690658499236</v>
      </c>
      <c r="G16" s="54">
        <v>179</v>
      </c>
      <c r="H16" s="54">
        <v>85</v>
      </c>
      <c r="I16" s="56">
        <v>90.425531914893611</v>
      </c>
      <c r="J16" s="54">
        <v>11</v>
      </c>
      <c r="K16" s="56">
        <v>6.5476190476190474</v>
      </c>
      <c r="L16" s="54">
        <v>491</v>
      </c>
      <c r="M16" s="54">
        <v>109</v>
      </c>
      <c r="N16" s="56">
        <v>28.534031413612567</v>
      </c>
      <c r="O16" s="54">
        <v>6</v>
      </c>
      <c r="P16" s="56">
        <v>1.2371134020618557</v>
      </c>
    </row>
    <row r="17" spans="1:16" s="26" customFormat="1" ht="36.75" customHeight="1">
      <c r="A17" s="65" t="s">
        <v>120</v>
      </c>
      <c r="B17" s="50">
        <v>13652</v>
      </c>
      <c r="C17" s="50">
        <v>-850</v>
      </c>
      <c r="D17" s="52">
        <v>-5.8612605157909252</v>
      </c>
      <c r="E17" s="50">
        <v>711</v>
      </c>
      <c r="F17" s="52">
        <v>5.4941658295340394</v>
      </c>
      <c r="G17" s="50">
        <v>1387</v>
      </c>
      <c r="H17" s="50">
        <v>-58</v>
      </c>
      <c r="I17" s="52">
        <v>-4.0138408304498272</v>
      </c>
      <c r="J17" s="50">
        <v>52</v>
      </c>
      <c r="K17" s="52">
        <v>3.8951310861423223</v>
      </c>
      <c r="L17" s="50">
        <v>12265</v>
      </c>
      <c r="M17" s="50">
        <v>-792</v>
      </c>
      <c r="N17" s="52">
        <v>-6.0657118786857627</v>
      </c>
      <c r="O17" s="50">
        <v>659</v>
      </c>
      <c r="P17" s="52">
        <v>5.6780975357573666</v>
      </c>
    </row>
    <row r="18" spans="1:16" s="26" customFormat="1" ht="24" customHeight="1">
      <c r="A18" s="53" t="s">
        <v>121</v>
      </c>
      <c r="B18" s="54">
        <v>10968</v>
      </c>
      <c r="C18" s="54">
        <v>-898</v>
      </c>
      <c r="D18" s="56">
        <v>-7.5678408899376368</v>
      </c>
      <c r="E18" s="54">
        <v>609</v>
      </c>
      <c r="F18" s="56">
        <v>5.8789458441934546</v>
      </c>
      <c r="G18" s="54">
        <v>1408</v>
      </c>
      <c r="H18" s="54">
        <v>-165</v>
      </c>
      <c r="I18" s="56">
        <v>-10.48951048951049</v>
      </c>
      <c r="J18" s="54">
        <v>-72</v>
      </c>
      <c r="K18" s="56">
        <v>-4.8648648648648649</v>
      </c>
      <c r="L18" s="54">
        <v>9560</v>
      </c>
      <c r="M18" s="54">
        <v>-733</v>
      </c>
      <c r="N18" s="56">
        <v>-7.1213446031283398</v>
      </c>
      <c r="O18" s="54">
        <v>681</v>
      </c>
      <c r="P18" s="56">
        <v>7.6697826331794117</v>
      </c>
    </row>
    <row r="19" spans="1:16" s="26" customFormat="1" ht="17.25" customHeight="1">
      <c r="A19" s="83" t="s">
        <v>122</v>
      </c>
      <c r="B19" s="84">
        <v>57458</v>
      </c>
      <c r="C19" s="84">
        <v>2564</v>
      </c>
      <c r="D19" s="86">
        <v>4.6708201260611357</v>
      </c>
      <c r="E19" s="84">
        <v>-4054</v>
      </c>
      <c r="F19" s="86">
        <v>-6.5905839510989725</v>
      </c>
      <c r="G19" s="84">
        <v>29536</v>
      </c>
      <c r="H19" s="84">
        <v>1872</v>
      </c>
      <c r="I19" s="86">
        <v>6.7669172932330826</v>
      </c>
      <c r="J19" s="84">
        <v>-4488</v>
      </c>
      <c r="K19" s="86">
        <v>-13.190688925464379</v>
      </c>
      <c r="L19" s="84">
        <v>27922</v>
      </c>
      <c r="M19" s="84">
        <v>692</v>
      </c>
      <c r="N19" s="86">
        <v>2.5413147264047007</v>
      </c>
      <c r="O19" s="84">
        <v>434</v>
      </c>
      <c r="P19" s="86">
        <v>1.5788707799767172</v>
      </c>
    </row>
    <row r="20" spans="1:16" s="26" customFormat="1" ht="24" customHeight="1">
      <c r="A20" s="74" t="s">
        <v>217</v>
      </c>
      <c r="B20" s="62">
        <v>69917</v>
      </c>
      <c r="C20" s="62">
        <v>-2964</v>
      </c>
      <c r="D20" s="64">
        <v>-4.0669035825523796</v>
      </c>
      <c r="E20" s="62">
        <v>-3644</v>
      </c>
      <c r="F20" s="64">
        <v>-4.9537118853740436</v>
      </c>
      <c r="G20" s="62">
        <v>30391</v>
      </c>
      <c r="H20" s="62">
        <v>-1353</v>
      </c>
      <c r="I20" s="64">
        <v>-4.2622227822580649</v>
      </c>
      <c r="J20" s="62">
        <v>-3723</v>
      </c>
      <c r="K20" s="64">
        <v>-10.913407984991499</v>
      </c>
      <c r="L20" s="62">
        <v>39526</v>
      </c>
      <c r="M20" s="62">
        <v>-1611</v>
      </c>
      <c r="N20" s="64">
        <v>-3.9161825120937355</v>
      </c>
      <c r="O20" s="62">
        <v>79</v>
      </c>
      <c r="P20" s="64">
        <v>0.20026871498466298</v>
      </c>
    </row>
    <row r="21" spans="1:16">
      <c r="A21" s="53" t="s">
        <v>113</v>
      </c>
      <c r="B21" s="54">
        <v>3</v>
      </c>
      <c r="C21" s="54">
        <v>2</v>
      </c>
      <c r="D21" s="56">
        <v>200</v>
      </c>
      <c r="E21" s="54">
        <v>3</v>
      </c>
      <c r="F21" s="56">
        <v>0</v>
      </c>
      <c r="G21" s="54">
        <v>1</v>
      </c>
      <c r="H21" s="54">
        <v>0</v>
      </c>
      <c r="I21" s="56">
        <v>0</v>
      </c>
      <c r="J21" s="54">
        <v>1</v>
      </c>
      <c r="K21" s="56">
        <v>0</v>
      </c>
      <c r="L21" s="54">
        <v>2</v>
      </c>
      <c r="M21" s="54">
        <v>2</v>
      </c>
      <c r="N21" s="56">
        <v>0</v>
      </c>
      <c r="O21" s="54">
        <v>2</v>
      </c>
      <c r="P21" s="56">
        <v>0</v>
      </c>
    </row>
    <row r="22" spans="1:16">
      <c r="A22" s="65" t="s">
        <v>114</v>
      </c>
      <c r="B22" s="50">
        <v>97</v>
      </c>
      <c r="C22" s="50">
        <v>1</v>
      </c>
      <c r="D22" s="52">
        <v>1.0416666666666667</v>
      </c>
      <c r="E22" s="50">
        <v>29</v>
      </c>
      <c r="F22" s="52">
        <v>42.647058823529413</v>
      </c>
      <c r="G22" s="50">
        <v>45</v>
      </c>
      <c r="H22" s="50">
        <v>7</v>
      </c>
      <c r="I22" s="52">
        <v>18.421052631578949</v>
      </c>
      <c r="J22" s="50">
        <v>19</v>
      </c>
      <c r="K22" s="52">
        <v>73.07692307692308</v>
      </c>
      <c r="L22" s="50">
        <v>52</v>
      </c>
      <c r="M22" s="50">
        <v>-6</v>
      </c>
      <c r="N22" s="52">
        <v>-10.344827586206897</v>
      </c>
      <c r="O22" s="50">
        <v>10</v>
      </c>
      <c r="P22" s="52">
        <v>23.80952380952381</v>
      </c>
    </row>
    <row r="23" spans="1:16" ht="24" customHeight="1">
      <c r="A23" s="53" t="s">
        <v>115</v>
      </c>
      <c r="B23" s="54">
        <v>7041</v>
      </c>
      <c r="C23" s="54">
        <v>-616</v>
      </c>
      <c r="D23" s="56">
        <v>-8.044926211309912</v>
      </c>
      <c r="E23" s="54">
        <v>-2338</v>
      </c>
      <c r="F23" s="56">
        <v>-24.92803070689839</v>
      </c>
      <c r="G23" s="54">
        <v>3016</v>
      </c>
      <c r="H23" s="54">
        <v>-609</v>
      </c>
      <c r="I23" s="56">
        <v>-16.8</v>
      </c>
      <c r="J23" s="54">
        <v>-899</v>
      </c>
      <c r="K23" s="56">
        <v>-22.962962962962962</v>
      </c>
      <c r="L23" s="54">
        <v>4025</v>
      </c>
      <c r="M23" s="54">
        <v>-7</v>
      </c>
      <c r="N23" s="56">
        <v>-0.1736111111111111</v>
      </c>
      <c r="O23" s="54">
        <v>-1439</v>
      </c>
      <c r="P23" s="56">
        <v>-26.336017569546119</v>
      </c>
    </row>
    <row r="24" spans="1:16">
      <c r="A24" s="65" t="s">
        <v>116</v>
      </c>
      <c r="B24" s="50">
        <v>4374</v>
      </c>
      <c r="C24" s="50">
        <v>-425</v>
      </c>
      <c r="D24" s="52">
        <v>-8.8560116690977289</v>
      </c>
      <c r="E24" s="50">
        <v>-199</v>
      </c>
      <c r="F24" s="52">
        <v>-4.3516291274874259</v>
      </c>
      <c r="G24" s="50">
        <v>1598</v>
      </c>
      <c r="H24" s="50">
        <v>-420</v>
      </c>
      <c r="I24" s="52">
        <v>-20.812685827552031</v>
      </c>
      <c r="J24" s="50">
        <v>-481</v>
      </c>
      <c r="K24" s="52">
        <v>-23.136123136123135</v>
      </c>
      <c r="L24" s="50">
        <v>2776</v>
      </c>
      <c r="M24" s="50">
        <v>-5</v>
      </c>
      <c r="N24" s="52">
        <v>-0.17979144192736426</v>
      </c>
      <c r="O24" s="50">
        <v>282</v>
      </c>
      <c r="P24" s="52">
        <v>11.307137129109863</v>
      </c>
    </row>
    <row r="25" spans="1:16" ht="25.5" customHeight="1">
      <c r="A25" s="53" t="s">
        <v>117</v>
      </c>
      <c r="B25" s="54">
        <v>3171</v>
      </c>
      <c r="C25" s="54">
        <v>-476</v>
      </c>
      <c r="D25" s="56">
        <v>-13.051823416506718</v>
      </c>
      <c r="E25" s="54">
        <v>-365</v>
      </c>
      <c r="F25" s="56">
        <v>-10.322398190045249</v>
      </c>
      <c r="G25" s="54">
        <v>1869</v>
      </c>
      <c r="H25" s="54">
        <v>-305</v>
      </c>
      <c r="I25" s="56">
        <v>-14.029438822447101</v>
      </c>
      <c r="J25" s="54">
        <v>-321</v>
      </c>
      <c r="K25" s="56">
        <v>-14.657534246575343</v>
      </c>
      <c r="L25" s="54">
        <v>1302</v>
      </c>
      <c r="M25" s="54">
        <v>-171</v>
      </c>
      <c r="N25" s="56">
        <v>-11.608961303462321</v>
      </c>
      <c r="O25" s="54">
        <v>-44</v>
      </c>
      <c r="P25" s="56">
        <v>-3.2689450222882614</v>
      </c>
    </row>
    <row r="26" spans="1:16" ht="36.75" customHeight="1">
      <c r="A26" s="65" t="s">
        <v>118</v>
      </c>
      <c r="B26" s="50">
        <v>18825</v>
      </c>
      <c r="C26" s="50">
        <v>-3424</v>
      </c>
      <c r="D26" s="52">
        <v>-15.389455705874422</v>
      </c>
      <c r="E26" s="50">
        <v>466</v>
      </c>
      <c r="F26" s="52">
        <v>2.5382646113622744</v>
      </c>
      <c r="G26" s="50">
        <v>9642</v>
      </c>
      <c r="H26" s="50">
        <v>-1498</v>
      </c>
      <c r="I26" s="52">
        <v>-13.447037701974866</v>
      </c>
      <c r="J26" s="50">
        <v>484</v>
      </c>
      <c r="K26" s="52">
        <v>5.284996724175584</v>
      </c>
      <c r="L26" s="50">
        <v>9183</v>
      </c>
      <c r="M26" s="50">
        <v>-1926</v>
      </c>
      <c r="N26" s="52">
        <v>-17.337294085876316</v>
      </c>
      <c r="O26" s="50">
        <v>-18</v>
      </c>
      <c r="P26" s="52">
        <v>-0.19563090968373004</v>
      </c>
    </row>
    <row r="27" spans="1:16" ht="28.5" customHeight="1">
      <c r="A27" s="53" t="s">
        <v>119</v>
      </c>
      <c r="B27" s="54">
        <v>449</v>
      </c>
      <c r="C27" s="54">
        <v>184</v>
      </c>
      <c r="D27" s="56">
        <v>69.433962264150949</v>
      </c>
      <c r="E27" s="54">
        <v>63</v>
      </c>
      <c r="F27" s="56">
        <v>16.321243523316063</v>
      </c>
      <c r="G27" s="54">
        <v>134</v>
      </c>
      <c r="H27" s="54">
        <v>76</v>
      </c>
      <c r="I27" s="56">
        <v>131.0344827586207</v>
      </c>
      <c r="J27" s="54">
        <v>30</v>
      </c>
      <c r="K27" s="56">
        <v>28.846153846153847</v>
      </c>
      <c r="L27" s="54">
        <v>315</v>
      </c>
      <c r="M27" s="54">
        <v>108</v>
      </c>
      <c r="N27" s="56">
        <v>52.173913043478258</v>
      </c>
      <c r="O27" s="54">
        <v>33</v>
      </c>
      <c r="P27" s="56">
        <v>11.702127659574469</v>
      </c>
    </row>
    <row r="28" spans="1:16" ht="33.75">
      <c r="A28" s="65" t="s">
        <v>120</v>
      </c>
      <c r="B28" s="50">
        <v>6463</v>
      </c>
      <c r="C28" s="50">
        <v>-291</v>
      </c>
      <c r="D28" s="52">
        <v>-4.3085578916197811</v>
      </c>
      <c r="E28" s="50">
        <v>628</v>
      </c>
      <c r="F28" s="52">
        <v>10.762639245929734</v>
      </c>
      <c r="G28" s="50">
        <v>393</v>
      </c>
      <c r="H28" s="50">
        <v>-75</v>
      </c>
      <c r="I28" s="52">
        <v>-16.025641025641026</v>
      </c>
      <c r="J28" s="50">
        <v>102</v>
      </c>
      <c r="K28" s="52">
        <v>35.051546391752581</v>
      </c>
      <c r="L28" s="50">
        <v>6070</v>
      </c>
      <c r="M28" s="50">
        <v>-216</v>
      </c>
      <c r="N28" s="52">
        <v>-3.4362074451161311</v>
      </c>
      <c r="O28" s="50">
        <v>526</v>
      </c>
      <c r="P28" s="52">
        <v>9.4877344877344871</v>
      </c>
    </row>
    <row r="29" spans="1:16" ht="22.5">
      <c r="A29" s="53" t="s">
        <v>121</v>
      </c>
      <c r="B29" s="54">
        <v>4433</v>
      </c>
      <c r="C29" s="54">
        <v>-800</v>
      </c>
      <c r="D29" s="56">
        <v>-15.287597936174279</v>
      </c>
      <c r="E29" s="54">
        <v>-238</v>
      </c>
      <c r="F29" s="56">
        <v>-5.0952686790837083</v>
      </c>
      <c r="G29" s="54">
        <v>482</v>
      </c>
      <c r="H29" s="54">
        <v>-165</v>
      </c>
      <c r="I29" s="56">
        <v>-25.502318392581145</v>
      </c>
      <c r="J29" s="54">
        <v>-85</v>
      </c>
      <c r="K29" s="56">
        <v>-14.991181657848324</v>
      </c>
      <c r="L29" s="54">
        <v>3951</v>
      </c>
      <c r="M29" s="54">
        <v>-635</v>
      </c>
      <c r="N29" s="56">
        <v>-13.846489315307457</v>
      </c>
      <c r="O29" s="54">
        <v>-153</v>
      </c>
      <c r="P29" s="56">
        <v>-3.7280701754385963</v>
      </c>
    </row>
    <row r="30" spans="1:16">
      <c r="A30" s="83" t="s">
        <v>122</v>
      </c>
      <c r="B30" s="84">
        <v>25061</v>
      </c>
      <c r="C30" s="84">
        <v>2881</v>
      </c>
      <c r="D30" s="86">
        <v>12.989179440937782</v>
      </c>
      <c r="E30" s="84">
        <v>-1693</v>
      </c>
      <c r="F30" s="86">
        <v>-6.328025715780818</v>
      </c>
      <c r="G30" s="84">
        <v>13211</v>
      </c>
      <c r="H30" s="84">
        <v>1636</v>
      </c>
      <c r="I30" s="86">
        <v>14.133909287257019</v>
      </c>
      <c r="J30" s="84">
        <v>-2573</v>
      </c>
      <c r="K30" s="86">
        <v>-16.301317790167257</v>
      </c>
      <c r="L30" s="84">
        <v>11850</v>
      </c>
      <c r="M30" s="84">
        <v>1245</v>
      </c>
      <c r="N30" s="86">
        <v>11.739745403111741</v>
      </c>
      <c r="O30" s="84">
        <v>880</v>
      </c>
      <c r="P30" s="86">
        <v>8.0218778486782139</v>
      </c>
    </row>
    <row r="31" spans="1:16" s="26" customFormat="1" ht="36" customHeight="1">
      <c r="A31" s="74" t="s">
        <v>218</v>
      </c>
      <c r="B31" s="62">
        <v>94286</v>
      </c>
      <c r="C31" s="62">
        <v>-10747</v>
      </c>
      <c r="D31" s="64">
        <v>-10.232022316795673</v>
      </c>
      <c r="E31" s="62">
        <v>-5500</v>
      </c>
      <c r="F31" s="64">
        <v>-5.5117952418174898</v>
      </c>
      <c r="G31" s="62">
        <v>44005</v>
      </c>
      <c r="H31" s="62">
        <v>-4865</v>
      </c>
      <c r="I31" s="64">
        <v>-9.9549826069163085</v>
      </c>
      <c r="J31" s="62">
        <v>-4154</v>
      </c>
      <c r="K31" s="64">
        <v>-8.6255943852654742</v>
      </c>
      <c r="L31" s="62">
        <v>50281</v>
      </c>
      <c r="M31" s="62">
        <v>-5882</v>
      </c>
      <c r="N31" s="64">
        <v>-10.473087263856987</v>
      </c>
      <c r="O31" s="62">
        <v>-1346</v>
      </c>
      <c r="P31" s="64">
        <v>-2.60716291862785</v>
      </c>
    </row>
    <row r="32" spans="1:16">
      <c r="A32" s="53" t="s">
        <v>113</v>
      </c>
      <c r="B32" s="54">
        <v>1</v>
      </c>
      <c r="C32" s="54">
        <v>-1</v>
      </c>
      <c r="D32" s="56">
        <v>-50</v>
      </c>
      <c r="E32" s="54">
        <v>-2</v>
      </c>
      <c r="F32" s="56">
        <v>-66.666666666666671</v>
      </c>
      <c r="G32" s="54">
        <v>0</v>
      </c>
      <c r="H32" s="54">
        <v>-1</v>
      </c>
      <c r="I32" s="56">
        <v>-100</v>
      </c>
      <c r="J32" s="54">
        <v>-1</v>
      </c>
      <c r="K32" s="56">
        <v>-100</v>
      </c>
      <c r="L32" s="54">
        <v>1</v>
      </c>
      <c r="M32" s="54">
        <v>0</v>
      </c>
      <c r="N32" s="56">
        <v>0</v>
      </c>
      <c r="O32" s="54">
        <v>-1</v>
      </c>
      <c r="P32" s="56">
        <v>-50</v>
      </c>
    </row>
    <row r="33" spans="1:16">
      <c r="A33" s="65" t="s">
        <v>114</v>
      </c>
      <c r="B33" s="50">
        <v>202</v>
      </c>
      <c r="C33" s="50">
        <v>18</v>
      </c>
      <c r="D33" s="52">
        <v>9.7826086956521738</v>
      </c>
      <c r="E33" s="50">
        <v>33</v>
      </c>
      <c r="F33" s="52">
        <v>19.526627218934912</v>
      </c>
      <c r="G33" s="50">
        <v>95</v>
      </c>
      <c r="H33" s="50">
        <v>25</v>
      </c>
      <c r="I33" s="52">
        <v>35.714285714285715</v>
      </c>
      <c r="J33" s="50">
        <v>33</v>
      </c>
      <c r="K33" s="52">
        <v>53.225806451612904</v>
      </c>
      <c r="L33" s="50">
        <v>107</v>
      </c>
      <c r="M33" s="50">
        <v>-7</v>
      </c>
      <c r="N33" s="52">
        <v>-6.1403508771929829</v>
      </c>
      <c r="O33" s="50">
        <v>0</v>
      </c>
      <c r="P33" s="52">
        <v>0</v>
      </c>
    </row>
    <row r="34" spans="1:16" ht="25.5" customHeight="1">
      <c r="A34" s="53" t="s">
        <v>115</v>
      </c>
      <c r="B34" s="54">
        <v>7499</v>
      </c>
      <c r="C34" s="54">
        <v>-1179</v>
      </c>
      <c r="D34" s="56">
        <v>-13.586079741876008</v>
      </c>
      <c r="E34" s="54">
        <v>-1536</v>
      </c>
      <c r="F34" s="56">
        <v>-17.000553403431102</v>
      </c>
      <c r="G34" s="54">
        <v>3266</v>
      </c>
      <c r="H34" s="54">
        <v>-746</v>
      </c>
      <c r="I34" s="56">
        <v>-18.594217347956132</v>
      </c>
      <c r="J34" s="54">
        <v>-842</v>
      </c>
      <c r="K34" s="56">
        <v>-20.496592015579356</v>
      </c>
      <c r="L34" s="54">
        <v>4233</v>
      </c>
      <c r="M34" s="54">
        <v>-433</v>
      </c>
      <c r="N34" s="56">
        <v>-9.2798971281611653</v>
      </c>
      <c r="O34" s="54">
        <v>-694</v>
      </c>
      <c r="P34" s="56">
        <v>-14.085650497259996</v>
      </c>
    </row>
    <row r="35" spans="1:16">
      <c r="A35" s="65" t="s">
        <v>116</v>
      </c>
      <c r="B35" s="50">
        <v>9417</v>
      </c>
      <c r="C35" s="50">
        <v>-1995</v>
      </c>
      <c r="D35" s="52">
        <v>-17.481598317560461</v>
      </c>
      <c r="E35" s="50">
        <v>76</v>
      </c>
      <c r="F35" s="52">
        <v>0.81361738571887376</v>
      </c>
      <c r="G35" s="50">
        <v>3963</v>
      </c>
      <c r="H35" s="50">
        <v>-969</v>
      </c>
      <c r="I35" s="52">
        <v>-19.64720194647202</v>
      </c>
      <c r="J35" s="50">
        <v>-109</v>
      </c>
      <c r="K35" s="52">
        <v>-2.6768172888015718</v>
      </c>
      <c r="L35" s="50">
        <v>5454</v>
      </c>
      <c r="M35" s="50">
        <v>-1026</v>
      </c>
      <c r="N35" s="52">
        <v>-15.833333333333334</v>
      </c>
      <c r="O35" s="50">
        <v>185</v>
      </c>
      <c r="P35" s="52">
        <v>3.5111026760296071</v>
      </c>
    </row>
    <row r="36" spans="1:16" ht="30" customHeight="1">
      <c r="A36" s="53" t="s">
        <v>117</v>
      </c>
      <c r="B36" s="54">
        <v>8112</v>
      </c>
      <c r="C36" s="54">
        <v>-768</v>
      </c>
      <c r="D36" s="56">
        <v>-8.6486486486486491</v>
      </c>
      <c r="E36" s="54">
        <v>-518</v>
      </c>
      <c r="F36" s="56">
        <v>-6.002317497103129</v>
      </c>
      <c r="G36" s="54">
        <v>4935</v>
      </c>
      <c r="H36" s="54">
        <v>-474</v>
      </c>
      <c r="I36" s="56">
        <v>-8.7631724902939538</v>
      </c>
      <c r="J36" s="54">
        <v>-252</v>
      </c>
      <c r="K36" s="56">
        <v>-4.8582995951417001</v>
      </c>
      <c r="L36" s="54">
        <v>3177</v>
      </c>
      <c r="M36" s="54">
        <v>-294</v>
      </c>
      <c r="N36" s="56">
        <v>-8.4701815038893695</v>
      </c>
      <c r="O36" s="54">
        <v>-266</v>
      </c>
      <c r="P36" s="56">
        <v>-7.7258205053732212</v>
      </c>
    </row>
    <row r="37" spans="1:16" ht="36" customHeight="1">
      <c r="A37" s="65" t="s">
        <v>118</v>
      </c>
      <c r="B37" s="50">
        <v>30845</v>
      </c>
      <c r="C37" s="50">
        <v>-6950</v>
      </c>
      <c r="D37" s="52">
        <v>-18.388675750760683</v>
      </c>
      <c r="E37" s="50">
        <v>-1070</v>
      </c>
      <c r="F37" s="52">
        <v>-3.3526554911483628</v>
      </c>
      <c r="G37" s="50">
        <v>18053</v>
      </c>
      <c r="H37" s="50">
        <v>-3502</v>
      </c>
      <c r="I37" s="52">
        <v>-16.246810484806311</v>
      </c>
      <c r="J37" s="50">
        <v>-238</v>
      </c>
      <c r="K37" s="52">
        <v>-1.3011863758132416</v>
      </c>
      <c r="L37" s="50">
        <v>12792</v>
      </c>
      <c r="M37" s="50">
        <v>-3448</v>
      </c>
      <c r="N37" s="52">
        <v>-21.23152709359606</v>
      </c>
      <c r="O37" s="50">
        <v>-832</v>
      </c>
      <c r="P37" s="52">
        <v>-6.106870229007634</v>
      </c>
    </row>
    <row r="38" spans="1:16" ht="28.5" customHeight="1">
      <c r="A38" s="53" t="s">
        <v>119</v>
      </c>
      <c r="B38" s="54">
        <v>194</v>
      </c>
      <c r="C38" s="54">
        <v>22</v>
      </c>
      <c r="D38" s="56">
        <v>12.790697674418604</v>
      </c>
      <c r="E38" s="54">
        <v>-53</v>
      </c>
      <c r="F38" s="56">
        <v>-21.457489878542511</v>
      </c>
      <c r="G38" s="54">
        <v>37</v>
      </c>
      <c r="H38" s="54">
        <v>9</v>
      </c>
      <c r="I38" s="56">
        <v>32.142857142857146</v>
      </c>
      <c r="J38" s="54">
        <v>-22</v>
      </c>
      <c r="K38" s="56">
        <v>-37.288135593220339</v>
      </c>
      <c r="L38" s="54">
        <v>157</v>
      </c>
      <c r="M38" s="54">
        <v>13</v>
      </c>
      <c r="N38" s="56">
        <v>9.0277777777777786</v>
      </c>
      <c r="O38" s="54">
        <v>-31</v>
      </c>
      <c r="P38" s="56">
        <v>-16.48936170212766</v>
      </c>
    </row>
    <row r="39" spans="1:16" ht="33.75">
      <c r="A39" s="65" t="s">
        <v>120</v>
      </c>
      <c r="B39" s="50">
        <v>6038</v>
      </c>
      <c r="C39" s="50">
        <v>-389</v>
      </c>
      <c r="D39" s="52">
        <v>-6.0525906332659094</v>
      </c>
      <c r="E39" s="50">
        <v>-36</v>
      </c>
      <c r="F39" s="52">
        <v>-0.59269015475798481</v>
      </c>
      <c r="G39" s="50">
        <v>796</v>
      </c>
      <c r="H39" s="50">
        <v>52</v>
      </c>
      <c r="I39" s="52">
        <v>6.989247311827957</v>
      </c>
      <c r="J39" s="50">
        <v>-83</v>
      </c>
      <c r="K39" s="52">
        <v>-9.4425483503981802</v>
      </c>
      <c r="L39" s="50">
        <v>5242</v>
      </c>
      <c r="M39" s="50">
        <v>-441</v>
      </c>
      <c r="N39" s="52">
        <v>-7.7599859229280312</v>
      </c>
      <c r="O39" s="50">
        <v>47</v>
      </c>
      <c r="P39" s="52">
        <v>0.90471607314725699</v>
      </c>
    </row>
    <row r="40" spans="1:16" ht="22.5">
      <c r="A40" s="53" t="s">
        <v>121</v>
      </c>
      <c r="B40" s="54">
        <v>5705</v>
      </c>
      <c r="C40" s="54">
        <v>-64</v>
      </c>
      <c r="D40" s="56">
        <v>-1.1093777084416709</v>
      </c>
      <c r="E40" s="54">
        <v>735</v>
      </c>
      <c r="F40" s="56">
        <v>14.788732394366198</v>
      </c>
      <c r="G40" s="54">
        <v>777</v>
      </c>
      <c r="H40" s="54">
        <v>-4</v>
      </c>
      <c r="I40" s="56">
        <v>-0.51216389244558258</v>
      </c>
      <c r="J40" s="54">
        <v>-2</v>
      </c>
      <c r="K40" s="56">
        <v>-0.25673940949935814</v>
      </c>
      <c r="L40" s="54">
        <v>4928</v>
      </c>
      <c r="M40" s="54">
        <v>-60</v>
      </c>
      <c r="N40" s="56">
        <v>-1.2028869286287089</v>
      </c>
      <c r="O40" s="54">
        <v>737</v>
      </c>
      <c r="P40" s="56">
        <v>17.58530183727034</v>
      </c>
    </row>
    <row r="41" spans="1:16">
      <c r="A41" s="83" t="s">
        <v>122</v>
      </c>
      <c r="B41" s="84">
        <v>26273</v>
      </c>
      <c r="C41" s="84">
        <v>559</v>
      </c>
      <c r="D41" s="86">
        <v>2.1739130434782608</v>
      </c>
      <c r="E41" s="84">
        <v>-3129</v>
      </c>
      <c r="F41" s="86">
        <v>-10.642133188218489</v>
      </c>
      <c r="G41" s="84">
        <v>12083</v>
      </c>
      <c r="H41" s="84">
        <v>745</v>
      </c>
      <c r="I41" s="86">
        <v>6.5708237784441703</v>
      </c>
      <c r="J41" s="84">
        <v>-2638</v>
      </c>
      <c r="K41" s="86">
        <v>-17.919978262346309</v>
      </c>
      <c r="L41" s="84">
        <v>14190</v>
      </c>
      <c r="M41" s="84">
        <v>-186</v>
      </c>
      <c r="N41" s="86">
        <v>-1.2938230383973288</v>
      </c>
      <c r="O41" s="84">
        <v>-491</v>
      </c>
      <c r="P41" s="86">
        <v>-3.3444588243307676</v>
      </c>
    </row>
    <row r="42" spans="1:16" s="26" customFormat="1" ht="24" customHeight="1">
      <c r="A42" s="74" t="s">
        <v>219</v>
      </c>
      <c r="B42" s="62">
        <v>48148</v>
      </c>
      <c r="C42" s="62">
        <v>-4082</v>
      </c>
      <c r="D42" s="64">
        <v>-7.8154317442083094</v>
      </c>
      <c r="E42" s="62">
        <v>234</v>
      </c>
      <c r="F42" s="64">
        <v>0.48837500521768168</v>
      </c>
      <c r="G42" s="62">
        <v>24983</v>
      </c>
      <c r="H42" s="62">
        <v>-1761</v>
      </c>
      <c r="I42" s="64">
        <v>-6.5846545019443612</v>
      </c>
      <c r="J42" s="62">
        <v>-413</v>
      </c>
      <c r="K42" s="64">
        <v>-1.6262403528114664</v>
      </c>
      <c r="L42" s="62">
        <v>23165</v>
      </c>
      <c r="M42" s="62">
        <v>-2321</v>
      </c>
      <c r="N42" s="64">
        <v>-9.1069606842972615</v>
      </c>
      <c r="O42" s="62">
        <v>647</v>
      </c>
      <c r="P42" s="64">
        <v>2.8732569499955591</v>
      </c>
    </row>
    <row r="43" spans="1:16">
      <c r="A43" s="53" t="s">
        <v>113</v>
      </c>
      <c r="B43" s="54">
        <v>0</v>
      </c>
      <c r="C43" s="54">
        <v>-1</v>
      </c>
      <c r="D43" s="56">
        <v>-100</v>
      </c>
      <c r="E43" s="54">
        <v>0</v>
      </c>
      <c r="F43" s="56" t="s">
        <v>395</v>
      </c>
      <c r="G43" s="54">
        <v>0</v>
      </c>
      <c r="H43" s="54">
        <v>0</v>
      </c>
      <c r="I43" s="56" t="s">
        <v>395</v>
      </c>
      <c r="J43" s="54">
        <v>0</v>
      </c>
      <c r="K43" s="56" t="s">
        <v>395</v>
      </c>
      <c r="L43" s="54">
        <v>0</v>
      </c>
      <c r="M43" s="54">
        <v>-1</v>
      </c>
      <c r="N43" s="56">
        <v>-100</v>
      </c>
      <c r="O43" s="54">
        <v>0</v>
      </c>
      <c r="P43" s="56" t="s">
        <v>395</v>
      </c>
    </row>
    <row r="44" spans="1:16">
      <c r="A44" s="65" t="s">
        <v>114</v>
      </c>
      <c r="B44" s="50">
        <v>891</v>
      </c>
      <c r="C44" s="50">
        <v>-150</v>
      </c>
      <c r="D44" s="52">
        <v>-14.409221902017292</v>
      </c>
      <c r="E44" s="50">
        <v>41</v>
      </c>
      <c r="F44" s="52">
        <v>4.8235294117647056</v>
      </c>
      <c r="G44" s="50">
        <v>342</v>
      </c>
      <c r="H44" s="50">
        <v>-41</v>
      </c>
      <c r="I44" s="52">
        <v>-10.704960835509139</v>
      </c>
      <c r="J44" s="50">
        <v>14</v>
      </c>
      <c r="K44" s="52">
        <v>4.2682926829268295</v>
      </c>
      <c r="L44" s="50">
        <v>549</v>
      </c>
      <c r="M44" s="50">
        <v>-109</v>
      </c>
      <c r="N44" s="52">
        <v>-16.565349544072948</v>
      </c>
      <c r="O44" s="50">
        <v>27</v>
      </c>
      <c r="P44" s="52">
        <v>5.1724137931034484</v>
      </c>
    </row>
    <row r="45" spans="1:16" ht="23.25" customHeight="1">
      <c r="A45" s="53" t="s">
        <v>115</v>
      </c>
      <c r="B45" s="54">
        <v>17797</v>
      </c>
      <c r="C45" s="54">
        <v>55</v>
      </c>
      <c r="D45" s="56">
        <v>0.30999887273137189</v>
      </c>
      <c r="E45" s="54">
        <v>579</v>
      </c>
      <c r="F45" s="56">
        <v>3.3627599024276917</v>
      </c>
      <c r="G45" s="54">
        <v>9744</v>
      </c>
      <c r="H45" s="54">
        <v>210</v>
      </c>
      <c r="I45" s="56">
        <v>2.2026431718061672</v>
      </c>
      <c r="J45" s="54">
        <v>111</v>
      </c>
      <c r="K45" s="56">
        <v>1.1522890065400186</v>
      </c>
      <c r="L45" s="54">
        <v>8053</v>
      </c>
      <c r="M45" s="54">
        <v>-155</v>
      </c>
      <c r="N45" s="56">
        <v>-1.888401559454191</v>
      </c>
      <c r="O45" s="54">
        <v>468</v>
      </c>
      <c r="P45" s="56">
        <v>6.1700725115359258</v>
      </c>
    </row>
    <row r="46" spans="1:16" ht="15.75" customHeight="1">
      <c r="A46" s="65" t="s">
        <v>116</v>
      </c>
      <c r="B46" s="50">
        <v>11982</v>
      </c>
      <c r="C46" s="50">
        <v>-1029</v>
      </c>
      <c r="D46" s="52">
        <v>-7.9086926446852663</v>
      </c>
      <c r="E46" s="50">
        <v>91</v>
      </c>
      <c r="F46" s="52">
        <v>0.76528466907745352</v>
      </c>
      <c r="G46" s="50">
        <v>5420</v>
      </c>
      <c r="H46" s="50">
        <v>-387</v>
      </c>
      <c r="I46" s="52">
        <v>-6.6643705872223178</v>
      </c>
      <c r="J46" s="50">
        <v>-105</v>
      </c>
      <c r="K46" s="52">
        <v>-1.9004524886877827</v>
      </c>
      <c r="L46" s="50">
        <v>6562</v>
      </c>
      <c r="M46" s="50">
        <v>-642</v>
      </c>
      <c r="N46" s="52">
        <v>-8.9117157134925034</v>
      </c>
      <c r="O46" s="50">
        <v>196</v>
      </c>
      <c r="P46" s="52">
        <v>3.0788564247565189</v>
      </c>
    </row>
    <row r="47" spans="1:16" ht="22.5">
      <c r="A47" s="53" t="s">
        <v>117</v>
      </c>
      <c r="B47" s="54">
        <v>6354</v>
      </c>
      <c r="C47" s="54">
        <v>-1003</v>
      </c>
      <c r="D47" s="56">
        <v>-13.633274432513252</v>
      </c>
      <c r="E47" s="54">
        <v>-460</v>
      </c>
      <c r="F47" s="56">
        <v>-6.7508071617258585</v>
      </c>
      <c r="G47" s="54">
        <v>3677</v>
      </c>
      <c r="H47" s="54">
        <v>-687</v>
      </c>
      <c r="I47" s="56">
        <v>-15.74243813015582</v>
      </c>
      <c r="J47" s="54">
        <v>-491</v>
      </c>
      <c r="K47" s="56">
        <v>-11.780230326295586</v>
      </c>
      <c r="L47" s="54">
        <v>2677</v>
      </c>
      <c r="M47" s="54">
        <v>-316</v>
      </c>
      <c r="N47" s="56">
        <v>-10.557968593384564</v>
      </c>
      <c r="O47" s="54">
        <v>31</v>
      </c>
      <c r="P47" s="56">
        <v>1.1715797430083144</v>
      </c>
    </row>
    <row r="48" spans="1:16" ht="36.75" customHeight="1">
      <c r="A48" s="65" t="s">
        <v>118</v>
      </c>
      <c r="B48" s="50">
        <v>6046</v>
      </c>
      <c r="C48" s="50">
        <v>-1170</v>
      </c>
      <c r="D48" s="52">
        <v>-16.213968957871398</v>
      </c>
      <c r="E48" s="50">
        <v>-198</v>
      </c>
      <c r="F48" s="52">
        <v>-3.171044202434337</v>
      </c>
      <c r="G48" s="50">
        <v>4124</v>
      </c>
      <c r="H48" s="50">
        <v>-600</v>
      </c>
      <c r="I48" s="52">
        <v>-12.701100762066046</v>
      </c>
      <c r="J48" s="50">
        <v>80</v>
      </c>
      <c r="K48" s="52">
        <v>1.9782393669634026</v>
      </c>
      <c r="L48" s="50">
        <v>1922</v>
      </c>
      <c r="M48" s="50">
        <v>-570</v>
      </c>
      <c r="N48" s="52">
        <v>-22.873194221508829</v>
      </c>
      <c r="O48" s="50">
        <v>-278</v>
      </c>
      <c r="P48" s="52">
        <v>-12.636363636363637</v>
      </c>
    </row>
    <row r="49" spans="1:16" ht="27.75" customHeight="1">
      <c r="A49" s="53" t="s">
        <v>119</v>
      </c>
      <c r="B49" s="54">
        <v>27</v>
      </c>
      <c r="C49" s="54">
        <v>-12</v>
      </c>
      <c r="D49" s="56">
        <v>-30.76923076923077</v>
      </c>
      <c r="E49" s="54">
        <v>7</v>
      </c>
      <c r="F49" s="56">
        <v>35</v>
      </c>
      <c r="G49" s="54">
        <v>8</v>
      </c>
      <c r="H49" s="54">
        <v>0</v>
      </c>
      <c r="I49" s="56">
        <v>0</v>
      </c>
      <c r="J49" s="54">
        <v>3</v>
      </c>
      <c r="K49" s="56">
        <v>60</v>
      </c>
      <c r="L49" s="54">
        <v>19</v>
      </c>
      <c r="M49" s="54">
        <v>-12</v>
      </c>
      <c r="N49" s="56">
        <v>-38.70967741935484</v>
      </c>
      <c r="O49" s="54">
        <v>4</v>
      </c>
      <c r="P49" s="56">
        <v>26.666666666666668</v>
      </c>
    </row>
    <row r="50" spans="1:16" ht="33.75">
      <c r="A50" s="65" t="s">
        <v>120</v>
      </c>
      <c r="B50" s="50">
        <v>1151</v>
      </c>
      <c r="C50" s="50">
        <v>-170</v>
      </c>
      <c r="D50" s="52">
        <v>-12.86903860711582</v>
      </c>
      <c r="E50" s="50">
        <v>119</v>
      </c>
      <c r="F50" s="52">
        <v>11.531007751937985</v>
      </c>
      <c r="G50" s="50">
        <v>198</v>
      </c>
      <c r="H50" s="50">
        <v>-35</v>
      </c>
      <c r="I50" s="52">
        <v>-15.021459227467812</v>
      </c>
      <c r="J50" s="50">
        <v>33</v>
      </c>
      <c r="K50" s="52">
        <v>20</v>
      </c>
      <c r="L50" s="50">
        <v>953</v>
      </c>
      <c r="M50" s="50">
        <v>-135</v>
      </c>
      <c r="N50" s="52">
        <v>-12.408088235294118</v>
      </c>
      <c r="O50" s="50">
        <v>86</v>
      </c>
      <c r="P50" s="52">
        <v>9.9192618223760096</v>
      </c>
    </row>
    <row r="51" spans="1:16" ht="24.75" customHeight="1">
      <c r="A51" s="53" t="s">
        <v>121</v>
      </c>
      <c r="B51" s="54">
        <v>830</v>
      </c>
      <c r="C51" s="54">
        <v>-34</v>
      </c>
      <c r="D51" s="56">
        <v>-3.9351851851851851</v>
      </c>
      <c r="E51" s="54">
        <v>112</v>
      </c>
      <c r="F51" s="56">
        <v>15.598885793871867</v>
      </c>
      <c r="G51" s="54">
        <v>149</v>
      </c>
      <c r="H51" s="54">
        <v>4</v>
      </c>
      <c r="I51" s="56">
        <v>2.7586206896551726</v>
      </c>
      <c r="J51" s="54">
        <v>15</v>
      </c>
      <c r="K51" s="56">
        <v>11.194029850746269</v>
      </c>
      <c r="L51" s="54">
        <v>681</v>
      </c>
      <c r="M51" s="54">
        <v>-38</v>
      </c>
      <c r="N51" s="56">
        <v>-5.285118219749652</v>
      </c>
      <c r="O51" s="54">
        <v>97</v>
      </c>
      <c r="P51" s="56">
        <v>16.609589041095891</v>
      </c>
    </row>
    <row r="52" spans="1:16">
      <c r="A52" s="83" t="s">
        <v>122</v>
      </c>
      <c r="B52" s="84">
        <v>3070</v>
      </c>
      <c r="C52" s="84">
        <v>-568</v>
      </c>
      <c r="D52" s="86">
        <v>-15.612974161627267</v>
      </c>
      <c r="E52" s="84">
        <v>-57</v>
      </c>
      <c r="F52" s="86">
        <v>-1.8228333866325552</v>
      </c>
      <c r="G52" s="84">
        <v>1321</v>
      </c>
      <c r="H52" s="84">
        <v>-225</v>
      </c>
      <c r="I52" s="86">
        <v>-14.553686934023286</v>
      </c>
      <c r="J52" s="84">
        <v>-73</v>
      </c>
      <c r="K52" s="86">
        <v>-5.2367288378766137</v>
      </c>
      <c r="L52" s="84">
        <v>1749</v>
      </c>
      <c r="M52" s="84">
        <v>-343</v>
      </c>
      <c r="N52" s="86">
        <v>-16.395793499043975</v>
      </c>
      <c r="O52" s="84">
        <v>16</v>
      </c>
      <c r="P52" s="86">
        <v>0.9232544720138488</v>
      </c>
    </row>
    <row r="53" spans="1:16" s="26" customFormat="1" ht="19.5" customHeight="1">
      <c r="A53" s="147" t="s">
        <v>220</v>
      </c>
      <c r="B53" s="148">
        <v>3054</v>
      </c>
      <c r="C53" s="148">
        <v>-308</v>
      </c>
      <c r="D53" s="149">
        <v>-9.1612135633551457</v>
      </c>
      <c r="E53" s="148">
        <v>825</v>
      </c>
      <c r="F53" s="149">
        <v>37.012113055181693</v>
      </c>
      <c r="G53" s="148">
        <v>2921</v>
      </c>
      <c r="H53" s="148">
        <v>-284</v>
      </c>
      <c r="I53" s="149">
        <v>-8.8611544461778475</v>
      </c>
      <c r="J53" s="148">
        <v>796</v>
      </c>
      <c r="K53" s="149">
        <v>37.458823529411767</v>
      </c>
      <c r="L53" s="148">
        <v>133</v>
      </c>
      <c r="M53" s="148">
        <v>-24</v>
      </c>
      <c r="N53" s="149">
        <v>-15.286624203821656</v>
      </c>
      <c r="O53" s="148">
        <v>29</v>
      </c>
      <c r="P53" s="149">
        <v>27.884615384615383</v>
      </c>
    </row>
    <row r="54" spans="1:16" s="26" customFormat="1" ht="12.75" customHeight="1">
      <c r="A54" s="126"/>
      <c r="B54" s="113"/>
      <c r="C54" s="113"/>
      <c r="D54" s="113"/>
      <c r="E54" s="113"/>
      <c r="F54" s="113"/>
      <c r="G54" s="113"/>
      <c r="H54" s="113"/>
      <c r="I54" s="113"/>
      <c r="J54" s="113"/>
      <c r="K54" s="113"/>
      <c r="L54" s="113"/>
      <c r="M54" s="113"/>
      <c r="N54" s="113"/>
      <c r="O54" s="113"/>
      <c r="P54" s="113"/>
    </row>
    <row r="55" spans="1:16" s="114" customFormat="1" ht="12.75">
      <c r="A55" s="104" t="s">
        <v>139</v>
      </c>
      <c r="B55" s="104"/>
      <c r="C55" s="104"/>
      <c r="D55" s="104"/>
      <c r="E55" s="104"/>
      <c r="F55" s="104"/>
      <c r="G55" s="104"/>
      <c r="H55" s="104"/>
      <c r="I55" s="104"/>
      <c r="J55" s="104"/>
      <c r="K55" s="104"/>
      <c r="L55" s="104"/>
      <c r="M55" s="104"/>
      <c r="N55" s="104"/>
      <c r="O55" s="104"/>
      <c r="P55" s="104"/>
    </row>
    <row r="57" spans="1:16">
      <c r="D57"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4EF3F1C4-6E3F-46E4-9E23-FABFBF69C683}"/>
  </hyperlinks>
  <pageMargins left="0.51181102362204722" right="0.51181102362204722" top="0.74803149606299213" bottom="0.74803149606299213" header="0.31496062992125984" footer="0.31496062992125984"/>
  <pageSetup paperSize="9" scale="72" fitToHeight="0" orientation="portrait" r:id="rId1"/>
  <rowBreaks count="1" manualBreakCount="1">
    <brk id="41" max="1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4AAE5-FE91-4380-91F8-0ED0D0116C79}">
  <sheetPr codeName="Hoja22"/>
  <dimension ref="A1:P105"/>
  <sheetViews>
    <sheetView topLeftCell="A43" zoomScaleNormal="100" workbookViewId="0">
      <selection activeCell="O55" sqref="O55:P101"/>
    </sheetView>
  </sheetViews>
  <sheetFormatPr baseColWidth="10" defaultColWidth="9.140625" defaultRowHeight="15"/>
  <cols>
    <col min="1" max="1" width="42" style="105" customWidth="1"/>
    <col min="2" max="2" width="7.7109375" style="105" customWidth="1"/>
    <col min="3" max="3" width="6.42578125" style="105" customWidth="1"/>
    <col min="4" max="4" width="5.42578125" style="105" customWidth="1"/>
    <col min="5" max="5" width="7.28515625" style="105" customWidth="1"/>
    <col min="6" max="6" width="5.28515625" style="105" customWidth="1"/>
    <col min="7" max="7" width="6.42578125" style="105" customWidth="1"/>
    <col min="8" max="8" width="6" style="105" customWidth="1"/>
    <col min="9" max="9" width="5.42578125" style="105" customWidth="1"/>
    <col min="10" max="10" width="6.28515625" style="105" bestFit="1" customWidth="1"/>
    <col min="11" max="11" width="5.42578125" style="105" customWidth="1"/>
    <col min="12" max="12" width="6.42578125" style="105" customWidth="1"/>
    <col min="13" max="13" width="6.140625" style="105" customWidth="1"/>
    <col min="14" max="14" width="5.42578125" style="105" customWidth="1"/>
    <col min="15" max="15" width="6.42578125" style="105" customWidth="1"/>
    <col min="16" max="16" width="5.42578125" style="105" customWidth="1"/>
    <col min="17" max="240" width="9.140625" style="105"/>
    <col min="241" max="241" width="0.42578125" style="105" customWidth="1"/>
    <col min="242" max="242" width="12.140625" style="105" customWidth="1"/>
    <col min="243" max="243" width="9.85546875" style="105" customWidth="1"/>
    <col min="244" max="245" width="10" style="105" customWidth="1"/>
    <col min="246" max="251" width="9.28515625" style="105" customWidth="1"/>
    <col min="252" max="496" width="9.140625" style="105"/>
    <col min="497" max="497" width="0.42578125" style="105" customWidth="1"/>
    <col min="498" max="498" width="12.140625" style="105" customWidth="1"/>
    <col min="499" max="499" width="9.85546875" style="105" customWidth="1"/>
    <col min="500" max="501" width="10" style="105" customWidth="1"/>
    <col min="502" max="507" width="9.28515625" style="105" customWidth="1"/>
    <col min="508" max="752" width="9.140625" style="105"/>
    <col min="753" max="753" width="0.42578125" style="105" customWidth="1"/>
    <col min="754" max="754" width="12.140625" style="105" customWidth="1"/>
    <col min="755" max="755" width="9.85546875" style="105" customWidth="1"/>
    <col min="756" max="757" width="10" style="105" customWidth="1"/>
    <col min="758" max="763" width="9.28515625" style="105" customWidth="1"/>
    <col min="764" max="1008" width="9.140625" style="105"/>
    <col min="1009" max="1009" width="0.42578125" style="105" customWidth="1"/>
    <col min="1010" max="1010" width="12.140625" style="105" customWidth="1"/>
    <col min="1011" max="1011" width="9.85546875" style="105" customWidth="1"/>
    <col min="1012" max="1013" width="10" style="105" customWidth="1"/>
    <col min="1014" max="1019" width="9.28515625" style="105" customWidth="1"/>
    <col min="1020" max="1264" width="9.140625" style="105"/>
    <col min="1265" max="1265" width="0.42578125" style="105" customWidth="1"/>
    <col min="1266" max="1266" width="12.140625" style="105" customWidth="1"/>
    <col min="1267" max="1267" width="9.85546875" style="105" customWidth="1"/>
    <col min="1268" max="1269" width="10" style="105" customWidth="1"/>
    <col min="1270" max="1275" width="9.28515625" style="105" customWidth="1"/>
    <col min="1276" max="1520" width="9.140625" style="105"/>
    <col min="1521" max="1521" width="0.42578125" style="105" customWidth="1"/>
    <col min="1522" max="1522" width="12.140625" style="105" customWidth="1"/>
    <col min="1523" max="1523" width="9.85546875" style="105" customWidth="1"/>
    <col min="1524" max="1525" width="10" style="105" customWidth="1"/>
    <col min="1526" max="1531" width="9.28515625" style="105" customWidth="1"/>
    <col min="1532" max="1776" width="9.140625" style="105"/>
    <col min="1777" max="1777" width="0.42578125" style="105" customWidth="1"/>
    <col min="1778" max="1778" width="12.140625" style="105" customWidth="1"/>
    <col min="1779" max="1779" width="9.85546875" style="105" customWidth="1"/>
    <col min="1780" max="1781" width="10" style="105" customWidth="1"/>
    <col min="1782" max="1787" width="9.28515625" style="105" customWidth="1"/>
    <col min="1788" max="2032" width="9.140625" style="105"/>
    <col min="2033" max="2033" width="0.42578125" style="105" customWidth="1"/>
    <col min="2034" max="2034" width="12.140625" style="105" customWidth="1"/>
    <col min="2035" max="2035" width="9.85546875" style="105" customWidth="1"/>
    <col min="2036" max="2037" width="10" style="105" customWidth="1"/>
    <col min="2038" max="2043" width="9.28515625" style="105" customWidth="1"/>
    <col min="2044" max="2288" width="9.140625" style="105"/>
    <col min="2289" max="2289" width="0.42578125" style="105" customWidth="1"/>
    <col min="2290" max="2290" width="12.140625" style="105" customWidth="1"/>
    <col min="2291" max="2291" width="9.85546875" style="105" customWidth="1"/>
    <col min="2292" max="2293" width="10" style="105" customWidth="1"/>
    <col min="2294" max="2299" width="9.28515625" style="105" customWidth="1"/>
    <col min="2300" max="2544" width="9.140625" style="105"/>
    <col min="2545" max="2545" width="0.42578125" style="105" customWidth="1"/>
    <col min="2546" max="2546" width="12.140625" style="105" customWidth="1"/>
    <col min="2547" max="2547" width="9.85546875" style="105" customWidth="1"/>
    <col min="2548" max="2549" width="10" style="105" customWidth="1"/>
    <col min="2550" max="2555" width="9.28515625" style="105" customWidth="1"/>
    <col min="2556" max="2800" width="9.140625" style="105"/>
    <col min="2801" max="2801" width="0.42578125" style="105" customWidth="1"/>
    <col min="2802" max="2802" width="12.140625" style="105" customWidth="1"/>
    <col min="2803" max="2803" width="9.85546875" style="105" customWidth="1"/>
    <col min="2804" max="2805" width="10" style="105" customWidth="1"/>
    <col min="2806" max="2811" width="9.28515625" style="105" customWidth="1"/>
    <col min="2812" max="3056" width="9.140625" style="105"/>
    <col min="3057" max="3057" width="0.42578125" style="105" customWidth="1"/>
    <col min="3058" max="3058" width="12.140625" style="105" customWidth="1"/>
    <col min="3059" max="3059" width="9.85546875" style="105" customWidth="1"/>
    <col min="3060" max="3061" width="10" style="105" customWidth="1"/>
    <col min="3062" max="3067" width="9.28515625" style="105" customWidth="1"/>
    <col min="3068" max="3312" width="9.140625" style="105"/>
    <col min="3313" max="3313" width="0.42578125" style="105" customWidth="1"/>
    <col min="3314" max="3314" width="12.140625" style="105" customWidth="1"/>
    <col min="3315" max="3315" width="9.85546875" style="105" customWidth="1"/>
    <col min="3316" max="3317" width="10" style="105" customWidth="1"/>
    <col min="3318" max="3323" width="9.28515625" style="105" customWidth="1"/>
    <col min="3324" max="3568" width="9.140625" style="105"/>
    <col min="3569" max="3569" width="0.42578125" style="105" customWidth="1"/>
    <col min="3570" max="3570" width="12.140625" style="105" customWidth="1"/>
    <col min="3571" max="3571" width="9.85546875" style="105" customWidth="1"/>
    <col min="3572" max="3573" width="10" style="105" customWidth="1"/>
    <col min="3574" max="3579" width="9.28515625" style="105" customWidth="1"/>
    <col min="3580" max="3824" width="9.140625" style="105"/>
    <col min="3825" max="3825" width="0.42578125" style="105" customWidth="1"/>
    <col min="3826" max="3826" width="12.140625" style="105" customWidth="1"/>
    <col min="3827" max="3827" width="9.85546875" style="105" customWidth="1"/>
    <col min="3828" max="3829" width="10" style="105" customWidth="1"/>
    <col min="3830" max="3835" width="9.28515625" style="105" customWidth="1"/>
    <col min="3836" max="4080" width="9.140625" style="105"/>
    <col min="4081" max="4081" width="0.42578125" style="105" customWidth="1"/>
    <col min="4082" max="4082" width="12.140625" style="105" customWidth="1"/>
    <col min="4083" max="4083" width="9.85546875" style="105" customWidth="1"/>
    <col min="4084" max="4085" width="10" style="105" customWidth="1"/>
    <col min="4086" max="4091" width="9.28515625" style="105" customWidth="1"/>
    <col min="4092" max="4336" width="9.140625" style="105"/>
    <col min="4337" max="4337" width="0.42578125" style="105" customWidth="1"/>
    <col min="4338" max="4338" width="12.140625" style="105" customWidth="1"/>
    <col min="4339" max="4339" width="9.85546875" style="105" customWidth="1"/>
    <col min="4340" max="4341" width="10" style="105" customWidth="1"/>
    <col min="4342" max="4347" width="9.28515625" style="105" customWidth="1"/>
    <col min="4348" max="4592" width="9.140625" style="105"/>
    <col min="4593" max="4593" width="0.42578125" style="105" customWidth="1"/>
    <col min="4594" max="4594" width="12.140625" style="105" customWidth="1"/>
    <col min="4595" max="4595" width="9.85546875" style="105" customWidth="1"/>
    <col min="4596" max="4597" width="10" style="105" customWidth="1"/>
    <col min="4598" max="4603" width="9.28515625" style="105" customWidth="1"/>
    <col min="4604" max="4848" width="9.140625" style="105"/>
    <col min="4849" max="4849" width="0.42578125" style="105" customWidth="1"/>
    <col min="4850" max="4850" width="12.140625" style="105" customWidth="1"/>
    <col min="4851" max="4851" width="9.85546875" style="105" customWidth="1"/>
    <col min="4852" max="4853" width="10" style="105" customWidth="1"/>
    <col min="4854" max="4859" width="9.28515625" style="105" customWidth="1"/>
    <col min="4860" max="5104" width="9.140625" style="105"/>
    <col min="5105" max="5105" width="0.42578125" style="105" customWidth="1"/>
    <col min="5106" max="5106" width="12.140625" style="105" customWidth="1"/>
    <col min="5107" max="5107" width="9.85546875" style="105" customWidth="1"/>
    <col min="5108" max="5109" width="10" style="105" customWidth="1"/>
    <col min="5110" max="5115" width="9.28515625" style="105" customWidth="1"/>
    <col min="5116" max="5360" width="9.140625" style="105"/>
    <col min="5361" max="5361" width="0.42578125" style="105" customWidth="1"/>
    <col min="5362" max="5362" width="12.140625" style="105" customWidth="1"/>
    <col min="5363" max="5363" width="9.85546875" style="105" customWidth="1"/>
    <col min="5364" max="5365" width="10" style="105" customWidth="1"/>
    <col min="5366" max="5371" width="9.28515625" style="105" customWidth="1"/>
    <col min="5372" max="5616" width="9.140625" style="105"/>
    <col min="5617" max="5617" width="0.42578125" style="105" customWidth="1"/>
    <col min="5618" max="5618" width="12.140625" style="105" customWidth="1"/>
    <col min="5619" max="5619" width="9.85546875" style="105" customWidth="1"/>
    <col min="5620" max="5621" width="10" style="105" customWidth="1"/>
    <col min="5622" max="5627" width="9.28515625" style="105" customWidth="1"/>
    <col min="5628" max="5872" width="9.140625" style="105"/>
    <col min="5873" max="5873" width="0.42578125" style="105" customWidth="1"/>
    <col min="5874" max="5874" width="12.140625" style="105" customWidth="1"/>
    <col min="5875" max="5875" width="9.85546875" style="105" customWidth="1"/>
    <col min="5876" max="5877" width="10" style="105" customWidth="1"/>
    <col min="5878" max="5883" width="9.28515625" style="105" customWidth="1"/>
    <col min="5884" max="6128" width="9.140625" style="105"/>
    <col min="6129" max="6129" width="0.42578125" style="105" customWidth="1"/>
    <col min="6130" max="6130" width="12.140625" style="105" customWidth="1"/>
    <col min="6131" max="6131" width="9.85546875" style="105" customWidth="1"/>
    <col min="6132" max="6133" width="10" style="105" customWidth="1"/>
    <col min="6134" max="6139" width="9.28515625" style="105" customWidth="1"/>
    <col min="6140" max="6384" width="9.140625" style="105"/>
    <col min="6385" max="6385" width="0.42578125" style="105" customWidth="1"/>
    <col min="6386" max="6386" width="12.140625" style="105" customWidth="1"/>
    <col min="6387" max="6387" width="9.85546875" style="105" customWidth="1"/>
    <col min="6388" max="6389" width="10" style="105" customWidth="1"/>
    <col min="6390" max="6395" width="9.28515625" style="105" customWidth="1"/>
    <col min="6396" max="6640" width="9.140625" style="105"/>
    <col min="6641" max="6641" width="0.42578125" style="105" customWidth="1"/>
    <col min="6642" max="6642" width="12.140625" style="105" customWidth="1"/>
    <col min="6643" max="6643" width="9.85546875" style="105" customWidth="1"/>
    <col min="6644" max="6645" width="10" style="105" customWidth="1"/>
    <col min="6646" max="6651" width="9.28515625" style="105" customWidth="1"/>
    <col min="6652" max="6896" width="9.140625" style="105"/>
    <col min="6897" max="6897" width="0.42578125" style="105" customWidth="1"/>
    <col min="6898" max="6898" width="12.140625" style="105" customWidth="1"/>
    <col min="6899" max="6899" width="9.85546875" style="105" customWidth="1"/>
    <col min="6900" max="6901" width="10" style="105" customWidth="1"/>
    <col min="6902" max="6907" width="9.28515625" style="105" customWidth="1"/>
    <col min="6908" max="7152" width="9.140625" style="105"/>
    <col min="7153" max="7153" width="0.42578125" style="105" customWidth="1"/>
    <col min="7154" max="7154" width="12.140625" style="105" customWidth="1"/>
    <col min="7155" max="7155" width="9.85546875" style="105" customWidth="1"/>
    <col min="7156" max="7157" width="10" style="105" customWidth="1"/>
    <col min="7158" max="7163" width="9.28515625" style="105" customWidth="1"/>
    <col min="7164" max="7408" width="9.140625" style="105"/>
    <col min="7409" max="7409" width="0.42578125" style="105" customWidth="1"/>
    <col min="7410" max="7410" width="12.140625" style="105" customWidth="1"/>
    <col min="7411" max="7411" width="9.85546875" style="105" customWidth="1"/>
    <col min="7412" max="7413" width="10" style="105" customWidth="1"/>
    <col min="7414" max="7419" width="9.28515625" style="105" customWidth="1"/>
    <col min="7420" max="7664" width="9.140625" style="105"/>
    <col min="7665" max="7665" width="0.42578125" style="105" customWidth="1"/>
    <col min="7666" max="7666" width="12.140625" style="105" customWidth="1"/>
    <col min="7667" max="7667" width="9.85546875" style="105" customWidth="1"/>
    <col min="7668" max="7669" width="10" style="105" customWidth="1"/>
    <col min="7670" max="7675" width="9.28515625" style="105" customWidth="1"/>
    <col min="7676" max="7920" width="9.140625" style="105"/>
    <col min="7921" max="7921" width="0.42578125" style="105" customWidth="1"/>
    <col min="7922" max="7922" width="12.140625" style="105" customWidth="1"/>
    <col min="7923" max="7923" width="9.85546875" style="105" customWidth="1"/>
    <col min="7924" max="7925" width="10" style="105" customWidth="1"/>
    <col min="7926" max="7931" width="9.28515625" style="105" customWidth="1"/>
    <col min="7932" max="8176" width="9.140625" style="105"/>
    <col min="8177" max="8177" width="0.42578125" style="105" customWidth="1"/>
    <col min="8178" max="8178" width="12.140625" style="105" customWidth="1"/>
    <col min="8179" max="8179" width="9.85546875" style="105" customWidth="1"/>
    <col min="8180" max="8181" width="10" style="105" customWidth="1"/>
    <col min="8182" max="8187" width="9.28515625" style="105" customWidth="1"/>
    <col min="8188" max="8432" width="9.140625" style="105"/>
    <col min="8433" max="8433" width="0.42578125" style="105" customWidth="1"/>
    <col min="8434" max="8434" width="12.140625" style="105" customWidth="1"/>
    <col min="8435" max="8435" width="9.85546875" style="105" customWidth="1"/>
    <col min="8436" max="8437" width="10" style="105" customWidth="1"/>
    <col min="8438" max="8443" width="9.28515625" style="105" customWidth="1"/>
    <col min="8444" max="8688" width="9.140625" style="105"/>
    <col min="8689" max="8689" width="0.42578125" style="105" customWidth="1"/>
    <col min="8690" max="8690" width="12.140625" style="105" customWidth="1"/>
    <col min="8691" max="8691" width="9.85546875" style="105" customWidth="1"/>
    <col min="8692" max="8693" width="10" style="105" customWidth="1"/>
    <col min="8694" max="8699" width="9.28515625" style="105" customWidth="1"/>
    <col min="8700" max="8944" width="9.140625" style="105"/>
    <col min="8945" max="8945" width="0.42578125" style="105" customWidth="1"/>
    <col min="8946" max="8946" width="12.140625" style="105" customWidth="1"/>
    <col min="8947" max="8947" width="9.85546875" style="105" customWidth="1"/>
    <col min="8948" max="8949" width="10" style="105" customWidth="1"/>
    <col min="8950" max="8955" width="9.28515625" style="105" customWidth="1"/>
    <col min="8956" max="9200" width="9.140625" style="105"/>
    <col min="9201" max="9201" width="0.42578125" style="105" customWidth="1"/>
    <col min="9202" max="9202" width="12.140625" style="105" customWidth="1"/>
    <col min="9203" max="9203" width="9.85546875" style="105" customWidth="1"/>
    <col min="9204" max="9205" width="10" style="105" customWidth="1"/>
    <col min="9206" max="9211" width="9.28515625" style="105" customWidth="1"/>
    <col min="9212" max="9456" width="9.140625" style="105"/>
    <col min="9457" max="9457" width="0.42578125" style="105" customWidth="1"/>
    <col min="9458" max="9458" width="12.140625" style="105" customWidth="1"/>
    <col min="9459" max="9459" width="9.85546875" style="105" customWidth="1"/>
    <col min="9460" max="9461" width="10" style="105" customWidth="1"/>
    <col min="9462" max="9467" width="9.28515625" style="105" customWidth="1"/>
    <col min="9468" max="9712" width="9.140625" style="105"/>
    <col min="9713" max="9713" width="0.42578125" style="105" customWidth="1"/>
    <col min="9714" max="9714" width="12.140625" style="105" customWidth="1"/>
    <col min="9715" max="9715" width="9.85546875" style="105" customWidth="1"/>
    <col min="9716" max="9717" width="10" style="105" customWidth="1"/>
    <col min="9718" max="9723" width="9.28515625" style="105" customWidth="1"/>
    <col min="9724" max="9968" width="9.140625" style="105"/>
    <col min="9969" max="9969" width="0.42578125" style="105" customWidth="1"/>
    <col min="9970" max="9970" width="12.140625" style="105" customWidth="1"/>
    <col min="9971" max="9971" width="9.85546875" style="105" customWidth="1"/>
    <col min="9972" max="9973" width="10" style="105" customWidth="1"/>
    <col min="9974" max="9979" width="9.28515625" style="105" customWidth="1"/>
    <col min="9980" max="10224" width="9.140625" style="105"/>
    <col min="10225" max="10225" width="0.42578125" style="105" customWidth="1"/>
    <col min="10226" max="10226" width="12.140625" style="105" customWidth="1"/>
    <col min="10227" max="10227" width="9.85546875" style="105" customWidth="1"/>
    <col min="10228" max="10229" width="10" style="105" customWidth="1"/>
    <col min="10230" max="10235" width="9.28515625" style="105" customWidth="1"/>
    <col min="10236" max="10480" width="9.140625" style="105"/>
    <col min="10481" max="10481" width="0.42578125" style="105" customWidth="1"/>
    <col min="10482" max="10482" width="12.140625" style="105" customWidth="1"/>
    <col min="10483" max="10483" width="9.85546875" style="105" customWidth="1"/>
    <col min="10484" max="10485" width="10" style="105" customWidth="1"/>
    <col min="10486" max="10491" width="9.28515625" style="105" customWidth="1"/>
    <col min="10492" max="10736" width="9.140625" style="105"/>
    <col min="10737" max="10737" width="0.42578125" style="105" customWidth="1"/>
    <col min="10738" max="10738" width="12.140625" style="105" customWidth="1"/>
    <col min="10739" max="10739" width="9.85546875" style="105" customWidth="1"/>
    <col min="10740" max="10741" width="10" style="105" customWidth="1"/>
    <col min="10742" max="10747" width="9.28515625" style="105" customWidth="1"/>
    <col min="10748" max="10992" width="9.140625" style="105"/>
    <col min="10993" max="10993" width="0.42578125" style="105" customWidth="1"/>
    <col min="10994" max="10994" width="12.140625" style="105" customWidth="1"/>
    <col min="10995" max="10995" width="9.85546875" style="105" customWidth="1"/>
    <col min="10996" max="10997" width="10" style="105" customWidth="1"/>
    <col min="10998" max="11003" width="9.28515625" style="105" customWidth="1"/>
    <col min="11004" max="11248" width="9.140625" style="105"/>
    <col min="11249" max="11249" width="0.42578125" style="105" customWidth="1"/>
    <col min="11250" max="11250" width="12.140625" style="105" customWidth="1"/>
    <col min="11251" max="11251" width="9.85546875" style="105" customWidth="1"/>
    <col min="11252" max="11253" width="10" style="105" customWidth="1"/>
    <col min="11254" max="11259" width="9.28515625" style="105" customWidth="1"/>
    <col min="11260" max="11504" width="9.140625" style="105"/>
    <col min="11505" max="11505" width="0.42578125" style="105" customWidth="1"/>
    <col min="11506" max="11506" width="12.140625" style="105" customWidth="1"/>
    <col min="11507" max="11507" width="9.85546875" style="105" customWidth="1"/>
    <col min="11508" max="11509" width="10" style="105" customWidth="1"/>
    <col min="11510" max="11515" width="9.28515625" style="105" customWidth="1"/>
    <col min="11516" max="11760" width="9.140625" style="105"/>
    <col min="11761" max="11761" width="0.42578125" style="105" customWidth="1"/>
    <col min="11762" max="11762" width="12.140625" style="105" customWidth="1"/>
    <col min="11763" max="11763" width="9.85546875" style="105" customWidth="1"/>
    <col min="11764" max="11765" width="10" style="105" customWidth="1"/>
    <col min="11766" max="11771" width="9.28515625" style="105" customWidth="1"/>
    <col min="11772" max="12016" width="9.140625" style="105"/>
    <col min="12017" max="12017" width="0.42578125" style="105" customWidth="1"/>
    <col min="12018" max="12018" width="12.140625" style="105" customWidth="1"/>
    <col min="12019" max="12019" width="9.85546875" style="105" customWidth="1"/>
    <col min="12020" max="12021" width="10" style="105" customWidth="1"/>
    <col min="12022" max="12027" width="9.28515625" style="105" customWidth="1"/>
    <col min="12028" max="12272" width="9.140625" style="105"/>
    <col min="12273" max="12273" width="0.42578125" style="105" customWidth="1"/>
    <col min="12274" max="12274" width="12.140625" style="105" customWidth="1"/>
    <col min="12275" max="12275" width="9.85546875" style="105" customWidth="1"/>
    <col min="12276" max="12277" width="10" style="105" customWidth="1"/>
    <col min="12278" max="12283" width="9.28515625" style="105" customWidth="1"/>
    <col min="12284" max="12528" width="9.140625" style="105"/>
    <col min="12529" max="12529" width="0.42578125" style="105" customWidth="1"/>
    <col min="12530" max="12530" width="12.140625" style="105" customWidth="1"/>
    <col min="12531" max="12531" width="9.85546875" style="105" customWidth="1"/>
    <col min="12532" max="12533" width="10" style="105" customWidth="1"/>
    <col min="12534" max="12539" width="9.28515625" style="105" customWidth="1"/>
    <col min="12540" max="12784" width="9.140625" style="105"/>
    <col min="12785" max="12785" width="0.42578125" style="105" customWidth="1"/>
    <col min="12786" max="12786" width="12.140625" style="105" customWidth="1"/>
    <col min="12787" max="12787" width="9.85546875" style="105" customWidth="1"/>
    <col min="12788" max="12789" width="10" style="105" customWidth="1"/>
    <col min="12790" max="12795" width="9.28515625" style="105" customWidth="1"/>
    <col min="12796" max="13040" width="9.140625" style="105"/>
    <col min="13041" max="13041" width="0.42578125" style="105" customWidth="1"/>
    <col min="13042" max="13042" width="12.140625" style="105" customWidth="1"/>
    <col min="13043" max="13043" width="9.85546875" style="105" customWidth="1"/>
    <col min="13044" max="13045" width="10" style="105" customWidth="1"/>
    <col min="13046" max="13051" width="9.28515625" style="105" customWidth="1"/>
    <col min="13052" max="13296" width="9.140625" style="105"/>
    <col min="13297" max="13297" width="0.42578125" style="105" customWidth="1"/>
    <col min="13298" max="13298" width="12.140625" style="105" customWidth="1"/>
    <col min="13299" max="13299" width="9.85546875" style="105" customWidth="1"/>
    <col min="13300" max="13301" width="10" style="105" customWidth="1"/>
    <col min="13302" max="13307" width="9.28515625" style="105" customWidth="1"/>
    <col min="13308" max="13552" width="9.140625" style="105"/>
    <col min="13553" max="13553" width="0.42578125" style="105" customWidth="1"/>
    <col min="13554" max="13554" width="12.140625" style="105" customWidth="1"/>
    <col min="13555" max="13555" width="9.85546875" style="105" customWidth="1"/>
    <col min="13556" max="13557" width="10" style="105" customWidth="1"/>
    <col min="13558" max="13563" width="9.28515625" style="105" customWidth="1"/>
    <col min="13564" max="13808" width="9.140625" style="105"/>
    <col min="13809" max="13809" width="0.42578125" style="105" customWidth="1"/>
    <col min="13810" max="13810" width="12.140625" style="105" customWidth="1"/>
    <col min="13811" max="13811" width="9.85546875" style="105" customWidth="1"/>
    <col min="13812" max="13813" width="10" style="105" customWidth="1"/>
    <col min="13814" max="13819" width="9.28515625" style="105" customWidth="1"/>
    <col min="13820" max="14064" width="9.140625" style="105"/>
    <col min="14065" max="14065" width="0.42578125" style="105" customWidth="1"/>
    <col min="14066" max="14066" width="12.140625" style="105" customWidth="1"/>
    <col min="14067" max="14067" width="9.85546875" style="105" customWidth="1"/>
    <col min="14068" max="14069" width="10" style="105" customWidth="1"/>
    <col min="14070" max="14075" width="9.28515625" style="105" customWidth="1"/>
    <col min="14076" max="14320" width="9.140625" style="105"/>
    <col min="14321" max="14321" width="0.42578125" style="105" customWidth="1"/>
    <col min="14322" max="14322" width="12.140625" style="105" customWidth="1"/>
    <col min="14323" max="14323" width="9.85546875" style="105" customWidth="1"/>
    <col min="14324" max="14325" width="10" style="105" customWidth="1"/>
    <col min="14326" max="14331" width="9.28515625" style="105" customWidth="1"/>
    <col min="14332" max="14576" width="9.140625" style="105"/>
    <col min="14577" max="14577" width="0.42578125" style="105" customWidth="1"/>
    <col min="14578" max="14578" width="12.140625" style="105" customWidth="1"/>
    <col min="14579" max="14579" width="9.85546875" style="105" customWidth="1"/>
    <col min="14580" max="14581" width="10" style="105" customWidth="1"/>
    <col min="14582" max="14587" width="9.28515625" style="105" customWidth="1"/>
    <col min="14588" max="14832" width="9.140625" style="105"/>
    <col min="14833" max="14833" width="0.42578125" style="105" customWidth="1"/>
    <col min="14834" max="14834" width="12.140625" style="105" customWidth="1"/>
    <col min="14835" max="14835" width="9.85546875" style="105" customWidth="1"/>
    <col min="14836" max="14837" width="10" style="105" customWidth="1"/>
    <col min="14838" max="14843" width="9.28515625" style="105" customWidth="1"/>
    <col min="14844" max="15088" width="9.140625" style="105"/>
    <col min="15089" max="15089" width="0.42578125" style="105" customWidth="1"/>
    <col min="15090" max="15090" width="12.140625" style="105" customWidth="1"/>
    <col min="15091" max="15091" width="9.85546875" style="105" customWidth="1"/>
    <col min="15092" max="15093" width="10" style="105" customWidth="1"/>
    <col min="15094" max="15099" width="9.28515625" style="105" customWidth="1"/>
    <col min="15100" max="15344" width="9.140625" style="105"/>
    <col min="15345" max="15345" width="0.42578125" style="105" customWidth="1"/>
    <col min="15346" max="15346" width="12.140625" style="105" customWidth="1"/>
    <col min="15347" max="15347" width="9.85546875" style="105" customWidth="1"/>
    <col min="15348" max="15349" width="10" style="105" customWidth="1"/>
    <col min="15350" max="15355" width="9.28515625" style="105" customWidth="1"/>
    <col min="15356" max="15600" width="9.140625" style="105"/>
    <col min="15601" max="15601" width="0.42578125" style="105" customWidth="1"/>
    <col min="15602" max="15602" width="12.140625" style="105" customWidth="1"/>
    <col min="15603" max="15603" width="9.85546875" style="105" customWidth="1"/>
    <col min="15604" max="15605" width="10" style="105" customWidth="1"/>
    <col min="15606" max="15611" width="9.28515625" style="105" customWidth="1"/>
    <col min="15612" max="15856" width="9.140625" style="105"/>
    <col min="15857" max="15857" width="0.42578125" style="105" customWidth="1"/>
    <col min="15858" max="15858" width="12.140625" style="105" customWidth="1"/>
    <col min="15859" max="15859" width="9.85546875" style="105" customWidth="1"/>
    <col min="15860" max="15861" width="10" style="105" customWidth="1"/>
    <col min="15862" max="15867" width="9.28515625" style="105" customWidth="1"/>
    <col min="15868" max="16112" width="9.140625" style="105"/>
    <col min="16113" max="16113" width="0.42578125" style="105" customWidth="1"/>
    <col min="16114" max="16114" width="12.140625" style="105" customWidth="1"/>
    <col min="16115" max="16115" width="9.85546875" style="105" customWidth="1"/>
    <col min="16116" max="16117" width="10" style="105" customWidth="1"/>
    <col min="16118" max="16123" width="9.28515625" style="105" customWidth="1"/>
    <col min="16124" max="16384" width="9.140625" style="105"/>
  </cols>
  <sheetData>
    <row r="1" spans="1:16" s="1" customFormat="1" ht="12"/>
    <row r="2" spans="1:16" s="1" customFormat="1" ht="18" customHeight="1">
      <c r="M2" s="24" t="s">
        <v>64</v>
      </c>
    </row>
    <row r="3" spans="1:16" s="1" customFormat="1" ht="18.75" customHeight="1"/>
    <row r="4" spans="1:16" s="1" customFormat="1" ht="18">
      <c r="N4" s="25"/>
      <c r="P4" s="2" t="s">
        <v>394</v>
      </c>
    </row>
    <row r="5" spans="1:16" s="26" customFormat="1" ht="36" customHeight="1">
      <c r="A5" s="273" t="s">
        <v>221</v>
      </c>
      <c r="B5" s="273"/>
      <c r="C5" s="273"/>
      <c r="D5" s="273"/>
      <c r="E5" s="273"/>
      <c r="F5" s="273"/>
      <c r="G5" s="273"/>
      <c r="H5" s="273"/>
      <c r="I5" s="273"/>
      <c r="J5" s="273"/>
      <c r="K5" s="273"/>
      <c r="L5" s="1"/>
      <c r="M5" s="1"/>
      <c r="N5" s="1"/>
      <c r="O5" s="1"/>
      <c r="P5" s="1"/>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row>
    <row r="10" spans="1:16" s="26" customFormat="1" ht="14.25" customHeight="1">
      <c r="A10" s="150" t="s">
        <v>65</v>
      </c>
      <c r="B10" s="151">
        <v>215405</v>
      </c>
      <c r="C10" s="151">
        <v>-18101</v>
      </c>
      <c r="D10" s="152">
        <v>-7.7518350706191708</v>
      </c>
      <c r="E10" s="151">
        <v>-8085</v>
      </c>
      <c r="F10" s="152">
        <v>-3.617611526242785</v>
      </c>
      <c r="G10" s="151">
        <v>102300</v>
      </c>
      <c r="H10" s="151">
        <v>-8263</v>
      </c>
      <c r="I10" s="152">
        <v>-7.473567106536545</v>
      </c>
      <c r="J10" s="151">
        <v>-7494</v>
      </c>
      <c r="K10" s="152">
        <v>-6.8255095906880161</v>
      </c>
      <c r="L10" s="151">
        <v>113105</v>
      </c>
      <c r="M10" s="151">
        <v>-9838</v>
      </c>
      <c r="N10" s="152">
        <v>-8.002082265765436</v>
      </c>
      <c r="O10" s="151">
        <v>-591</v>
      </c>
      <c r="P10" s="152">
        <v>-0.51980720517872225</v>
      </c>
    </row>
    <row r="11" spans="1:16" s="26" customFormat="1" ht="14.25" customHeight="1">
      <c r="A11" s="150" t="s">
        <v>196</v>
      </c>
      <c r="B11" s="151">
        <v>518</v>
      </c>
      <c r="C11" s="151">
        <v>-160</v>
      </c>
      <c r="D11" s="152">
        <v>-23.598820058997049</v>
      </c>
      <c r="E11" s="151">
        <v>61</v>
      </c>
      <c r="F11" s="152">
        <v>13.347921225382931</v>
      </c>
      <c r="G11" s="151">
        <v>83</v>
      </c>
      <c r="H11" s="151">
        <v>-46</v>
      </c>
      <c r="I11" s="152">
        <v>-35.65891472868217</v>
      </c>
      <c r="J11" s="151">
        <v>-6</v>
      </c>
      <c r="K11" s="152">
        <v>-6.7415730337078648</v>
      </c>
      <c r="L11" s="151">
        <v>435</v>
      </c>
      <c r="M11" s="151">
        <v>-114</v>
      </c>
      <c r="N11" s="152">
        <v>-20.765027322404372</v>
      </c>
      <c r="O11" s="151">
        <v>67</v>
      </c>
      <c r="P11" s="152">
        <v>18.206521739130434</v>
      </c>
    </row>
    <row r="12" spans="1:16" s="26" customFormat="1" ht="27.75" customHeight="1">
      <c r="A12" s="153" t="s">
        <v>396</v>
      </c>
      <c r="B12" s="154">
        <v>438</v>
      </c>
      <c r="C12" s="154">
        <v>-113</v>
      </c>
      <c r="D12" s="155">
        <v>-20.508166969147005</v>
      </c>
      <c r="E12" s="154"/>
      <c r="F12" s="155"/>
      <c r="G12" s="154">
        <v>74</v>
      </c>
      <c r="H12" s="156">
        <v>-42</v>
      </c>
      <c r="I12" s="155">
        <v>-36.206896551724135</v>
      </c>
      <c r="J12" s="154"/>
      <c r="K12" s="155"/>
      <c r="L12" s="154">
        <v>364</v>
      </c>
      <c r="M12" s="154">
        <v>-71</v>
      </c>
      <c r="N12" s="155">
        <v>-16.321839080459771</v>
      </c>
      <c r="O12" s="154"/>
      <c r="P12" s="155"/>
    </row>
    <row r="13" spans="1:16" s="26" customFormat="1" ht="21.95" customHeight="1">
      <c r="A13" s="153" t="s">
        <v>397</v>
      </c>
      <c r="B13" s="154">
        <v>74</v>
      </c>
      <c r="C13" s="154">
        <v>-52</v>
      </c>
      <c r="D13" s="155">
        <v>-41.269841269841272</v>
      </c>
      <c r="E13" s="154"/>
      <c r="F13" s="155"/>
      <c r="G13" s="154">
        <v>9</v>
      </c>
      <c r="H13" s="156">
        <v>-4</v>
      </c>
      <c r="I13" s="155">
        <v>-30.76923076923077</v>
      </c>
      <c r="J13" s="154"/>
      <c r="K13" s="155"/>
      <c r="L13" s="154">
        <v>65</v>
      </c>
      <c r="M13" s="154">
        <v>-48</v>
      </c>
      <c r="N13" s="155">
        <v>-42.477876106194692</v>
      </c>
      <c r="O13" s="154"/>
      <c r="P13" s="155"/>
    </row>
    <row r="14" spans="1:16" s="26" customFormat="1" ht="21.95" customHeight="1">
      <c r="A14" s="153" t="s">
        <v>398</v>
      </c>
      <c r="B14" s="154">
        <v>6</v>
      </c>
      <c r="C14" s="154">
        <v>5</v>
      </c>
      <c r="D14" s="155">
        <v>500</v>
      </c>
      <c r="E14" s="154"/>
      <c r="F14" s="155"/>
      <c r="G14" s="154">
        <v>0</v>
      </c>
      <c r="H14" s="156">
        <v>0</v>
      </c>
      <c r="I14" s="155" t="s">
        <v>395</v>
      </c>
      <c r="J14" s="154"/>
      <c r="K14" s="155"/>
      <c r="L14" s="154">
        <v>6</v>
      </c>
      <c r="M14" s="154">
        <v>5</v>
      </c>
      <c r="N14" s="155">
        <v>500</v>
      </c>
      <c r="O14" s="154"/>
      <c r="P14" s="155"/>
    </row>
    <row r="15" spans="1:16" s="26" customFormat="1" ht="12.75" customHeight="1">
      <c r="A15" s="150" t="s">
        <v>145</v>
      </c>
      <c r="B15" s="151">
        <v>12204</v>
      </c>
      <c r="C15" s="151">
        <v>25</v>
      </c>
      <c r="D15" s="152">
        <v>0.20527136874948682</v>
      </c>
      <c r="E15" s="151">
        <v>34</v>
      </c>
      <c r="F15" s="152">
        <v>0.27937551355792933</v>
      </c>
      <c r="G15" s="151">
        <v>3957</v>
      </c>
      <c r="H15" s="151">
        <v>-146</v>
      </c>
      <c r="I15" s="152">
        <v>-3.5583719229831829</v>
      </c>
      <c r="J15" s="151">
        <v>-5</v>
      </c>
      <c r="K15" s="152">
        <v>-0.12619888944977284</v>
      </c>
      <c r="L15" s="151">
        <v>8247</v>
      </c>
      <c r="M15" s="151">
        <v>171</v>
      </c>
      <c r="N15" s="152">
        <v>2.1173848439821694</v>
      </c>
      <c r="O15" s="151">
        <v>39</v>
      </c>
      <c r="P15" s="152">
        <v>0.47514619883040937</v>
      </c>
    </row>
    <row r="16" spans="1:16" s="26" customFormat="1" ht="21.95" customHeight="1">
      <c r="A16" s="153" t="s">
        <v>399</v>
      </c>
      <c r="B16" s="154">
        <v>0</v>
      </c>
      <c r="C16" s="154">
        <v>0</v>
      </c>
      <c r="D16" s="155" t="s">
        <v>395</v>
      </c>
      <c r="E16" s="154"/>
      <c r="F16" s="155"/>
      <c r="G16" s="154">
        <v>0</v>
      </c>
      <c r="H16" s="156">
        <v>0</v>
      </c>
      <c r="I16" s="155" t="s">
        <v>395</v>
      </c>
      <c r="J16" s="154"/>
      <c r="K16" s="155"/>
      <c r="L16" s="154">
        <v>0</v>
      </c>
      <c r="M16" s="154">
        <v>0</v>
      </c>
      <c r="N16" s="155" t="s">
        <v>395</v>
      </c>
      <c r="O16" s="154"/>
      <c r="P16" s="155"/>
    </row>
    <row r="17" spans="1:16" s="26" customFormat="1" ht="21.95" customHeight="1">
      <c r="A17" s="153" t="s">
        <v>400</v>
      </c>
      <c r="B17" s="154">
        <v>1</v>
      </c>
      <c r="C17" s="154">
        <v>0</v>
      </c>
      <c r="D17" s="155">
        <v>0</v>
      </c>
      <c r="E17" s="154"/>
      <c r="F17" s="155"/>
      <c r="G17" s="154">
        <v>0</v>
      </c>
      <c r="H17" s="156">
        <v>-1</v>
      </c>
      <c r="I17" s="155">
        <v>-100</v>
      </c>
      <c r="J17" s="154"/>
      <c r="K17" s="155"/>
      <c r="L17" s="154">
        <v>1</v>
      </c>
      <c r="M17" s="154">
        <v>1</v>
      </c>
      <c r="N17" s="155">
        <v>0</v>
      </c>
      <c r="O17" s="154"/>
      <c r="P17" s="155"/>
    </row>
    <row r="18" spans="1:16" s="26" customFormat="1" ht="21.95" customHeight="1">
      <c r="A18" s="153" t="s">
        <v>401</v>
      </c>
      <c r="B18" s="154">
        <v>0</v>
      </c>
      <c r="C18" s="154">
        <v>-1</v>
      </c>
      <c r="D18" s="155">
        <v>-100</v>
      </c>
      <c r="E18" s="154"/>
      <c r="F18" s="155"/>
      <c r="G18" s="154">
        <v>0</v>
      </c>
      <c r="H18" s="156">
        <v>-1</v>
      </c>
      <c r="I18" s="155">
        <v>-100</v>
      </c>
      <c r="J18" s="154"/>
      <c r="K18" s="155"/>
      <c r="L18" s="154">
        <v>0</v>
      </c>
      <c r="M18" s="154">
        <v>0</v>
      </c>
      <c r="N18" s="155" t="s">
        <v>395</v>
      </c>
      <c r="O18" s="154"/>
      <c r="P18" s="155"/>
    </row>
    <row r="19" spans="1:16" s="26" customFormat="1" ht="21.95" customHeight="1">
      <c r="A19" s="153" t="s">
        <v>402</v>
      </c>
      <c r="B19" s="154">
        <v>14</v>
      </c>
      <c r="C19" s="154">
        <v>6</v>
      </c>
      <c r="D19" s="155">
        <v>75</v>
      </c>
      <c r="E19" s="154"/>
      <c r="F19" s="155"/>
      <c r="G19" s="154">
        <v>2</v>
      </c>
      <c r="H19" s="156">
        <v>1</v>
      </c>
      <c r="I19" s="155">
        <v>100</v>
      </c>
      <c r="J19" s="154"/>
      <c r="K19" s="155"/>
      <c r="L19" s="154">
        <v>12</v>
      </c>
      <c r="M19" s="154">
        <v>5</v>
      </c>
      <c r="N19" s="155">
        <v>71.428571428571431</v>
      </c>
      <c r="O19" s="154"/>
      <c r="P19" s="155"/>
    </row>
    <row r="20" spans="1:16" s="26" customFormat="1" ht="21.95" customHeight="1">
      <c r="A20" s="153" t="s">
        <v>403</v>
      </c>
      <c r="B20" s="154">
        <v>1</v>
      </c>
      <c r="C20" s="154">
        <v>0</v>
      </c>
      <c r="D20" s="155">
        <v>0</v>
      </c>
      <c r="E20" s="154"/>
      <c r="F20" s="155"/>
      <c r="G20" s="154">
        <v>0</v>
      </c>
      <c r="H20" s="156">
        <v>0</v>
      </c>
      <c r="I20" s="155" t="s">
        <v>395</v>
      </c>
      <c r="J20" s="154"/>
      <c r="K20" s="155"/>
      <c r="L20" s="154">
        <v>1</v>
      </c>
      <c r="M20" s="154">
        <v>0</v>
      </c>
      <c r="N20" s="155">
        <v>0</v>
      </c>
      <c r="O20" s="154"/>
      <c r="P20" s="155"/>
    </row>
    <row r="21" spans="1:16" s="26" customFormat="1" ht="21.95" customHeight="1">
      <c r="A21" s="153" t="s">
        <v>404</v>
      </c>
      <c r="B21" s="154">
        <v>2424</v>
      </c>
      <c r="C21" s="154">
        <v>9</v>
      </c>
      <c r="D21" s="155">
        <v>0.37267080745341613</v>
      </c>
      <c r="E21" s="154"/>
      <c r="F21" s="155"/>
      <c r="G21" s="154">
        <v>1023</v>
      </c>
      <c r="H21" s="156">
        <v>-50</v>
      </c>
      <c r="I21" s="155">
        <v>-4.6598322460391426</v>
      </c>
      <c r="J21" s="154"/>
      <c r="K21" s="155"/>
      <c r="L21" s="154">
        <v>1401</v>
      </c>
      <c r="M21" s="154">
        <v>59</v>
      </c>
      <c r="N21" s="155">
        <v>4.3964232488822654</v>
      </c>
      <c r="O21" s="154"/>
      <c r="P21" s="155"/>
    </row>
    <row r="22" spans="1:16" s="26" customFormat="1" ht="21.95" customHeight="1">
      <c r="A22" s="153" t="s">
        <v>405</v>
      </c>
      <c r="B22" s="154">
        <v>44</v>
      </c>
      <c r="C22" s="154">
        <v>-26</v>
      </c>
      <c r="D22" s="155">
        <v>-37.142857142857146</v>
      </c>
      <c r="E22" s="154"/>
      <c r="F22" s="155"/>
      <c r="G22" s="154">
        <v>17</v>
      </c>
      <c r="H22" s="156">
        <v>-11</v>
      </c>
      <c r="I22" s="155">
        <v>-39.285714285714285</v>
      </c>
      <c r="J22" s="154"/>
      <c r="K22" s="155"/>
      <c r="L22" s="154">
        <v>27</v>
      </c>
      <c r="M22" s="154">
        <v>-15</v>
      </c>
      <c r="N22" s="155">
        <v>-35.714285714285715</v>
      </c>
      <c r="O22" s="154"/>
      <c r="P22" s="155"/>
    </row>
    <row r="23" spans="1:16" s="26" customFormat="1" ht="21.95" customHeight="1">
      <c r="A23" s="153" t="s">
        <v>406</v>
      </c>
      <c r="B23" s="154">
        <v>1</v>
      </c>
      <c r="C23" s="154">
        <v>0</v>
      </c>
      <c r="D23" s="155">
        <v>0</v>
      </c>
      <c r="E23" s="154"/>
      <c r="F23" s="155"/>
      <c r="G23" s="154">
        <v>1</v>
      </c>
      <c r="H23" s="156">
        <v>1</v>
      </c>
      <c r="I23" s="155">
        <v>0</v>
      </c>
      <c r="J23" s="154"/>
      <c r="K23" s="155"/>
      <c r="L23" s="154">
        <v>0</v>
      </c>
      <c r="M23" s="154">
        <v>-1</v>
      </c>
      <c r="N23" s="155">
        <v>-100</v>
      </c>
      <c r="O23" s="154"/>
      <c r="P23" s="155"/>
    </row>
    <row r="24" spans="1:16" s="26" customFormat="1" ht="21.95" customHeight="1">
      <c r="A24" s="153" t="s">
        <v>407</v>
      </c>
      <c r="B24" s="154">
        <v>115</v>
      </c>
      <c r="C24" s="154">
        <v>-140</v>
      </c>
      <c r="D24" s="155">
        <v>-54.901960784313722</v>
      </c>
      <c r="E24" s="154"/>
      <c r="F24" s="155"/>
      <c r="G24" s="154">
        <v>64</v>
      </c>
      <c r="H24" s="156">
        <v>-65</v>
      </c>
      <c r="I24" s="155">
        <v>-50.387596899224803</v>
      </c>
      <c r="J24" s="154"/>
      <c r="K24" s="155"/>
      <c r="L24" s="154">
        <v>51</v>
      </c>
      <c r="M24" s="154">
        <v>-75</v>
      </c>
      <c r="N24" s="155">
        <v>-59.523809523809526</v>
      </c>
      <c r="O24" s="154"/>
      <c r="P24" s="155"/>
    </row>
    <row r="25" spans="1:16" s="26" customFormat="1" ht="21.95" customHeight="1">
      <c r="A25" s="153" t="s">
        <v>408</v>
      </c>
      <c r="B25" s="154">
        <v>217</v>
      </c>
      <c r="C25" s="154">
        <v>-4</v>
      </c>
      <c r="D25" s="155">
        <v>-1.8099547511312217</v>
      </c>
      <c r="E25" s="154"/>
      <c r="F25" s="155"/>
      <c r="G25" s="154">
        <v>144</v>
      </c>
      <c r="H25" s="156">
        <v>3</v>
      </c>
      <c r="I25" s="155">
        <v>2.1276595744680851</v>
      </c>
      <c r="J25" s="154"/>
      <c r="K25" s="155"/>
      <c r="L25" s="154">
        <v>73</v>
      </c>
      <c r="M25" s="154">
        <v>-7</v>
      </c>
      <c r="N25" s="155">
        <v>-8.75</v>
      </c>
      <c r="O25" s="154"/>
      <c r="P25" s="155"/>
    </row>
    <row r="26" spans="1:16" s="26" customFormat="1" ht="21.95" customHeight="1">
      <c r="A26" s="153" t="s">
        <v>409</v>
      </c>
      <c r="B26" s="154">
        <v>28</v>
      </c>
      <c r="C26" s="154">
        <v>7</v>
      </c>
      <c r="D26" s="155">
        <v>33.333333333333336</v>
      </c>
      <c r="E26" s="154"/>
      <c r="F26" s="155"/>
      <c r="G26" s="154">
        <v>18</v>
      </c>
      <c r="H26" s="156">
        <v>4</v>
      </c>
      <c r="I26" s="155">
        <v>28.571428571428573</v>
      </c>
      <c r="J26" s="154"/>
      <c r="K26" s="155"/>
      <c r="L26" s="154">
        <v>10</v>
      </c>
      <c r="M26" s="154">
        <v>3</v>
      </c>
      <c r="N26" s="155">
        <v>42.857142857142854</v>
      </c>
      <c r="O26" s="154"/>
      <c r="P26" s="155"/>
    </row>
    <row r="27" spans="1:16" s="26" customFormat="1" ht="22.5" customHeight="1">
      <c r="A27" s="153" t="s">
        <v>410</v>
      </c>
      <c r="B27" s="154">
        <v>90</v>
      </c>
      <c r="C27" s="154">
        <v>-36</v>
      </c>
      <c r="D27" s="155">
        <v>-28.571428571428573</v>
      </c>
      <c r="E27" s="154"/>
      <c r="F27" s="155"/>
      <c r="G27" s="154">
        <v>11</v>
      </c>
      <c r="H27" s="156">
        <v>-5</v>
      </c>
      <c r="I27" s="155">
        <v>-31.25</v>
      </c>
      <c r="J27" s="154"/>
      <c r="K27" s="155"/>
      <c r="L27" s="154">
        <v>79</v>
      </c>
      <c r="M27" s="154">
        <v>-31</v>
      </c>
      <c r="N27" s="155">
        <v>-28.181818181818183</v>
      </c>
      <c r="O27" s="154"/>
      <c r="P27" s="155"/>
    </row>
    <row r="28" spans="1:16" s="26" customFormat="1" ht="21.95" customHeight="1">
      <c r="A28" s="153" t="s">
        <v>411</v>
      </c>
      <c r="B28" s="154">
        <v>569</v>
      </c>
      <c r="C28" s="154">
        <v>29</v>
      </c>
      <c r="D28" s="155">
        <v>5.3703703703703702</v>
      </c>
      <c r="E28" s="154"/>
      <c r="F28" s="155"/>
      <c r="G28" s="154">
        <v>192</v>
      </c>
      <c r="H28" s="156">
        <v>39</v>
      </c>
      <c r="I28" s="155">
        <v>25.490196078431371</v>
      </c>
      <c r="J28" s="154"/>
      <c r="K28" s="155"/>
      <c r="L28" s="154">
        <v>377</v>
      </c>
      <c r="M28" s="154">
        <v>-10</v>
      </c>
      <c r="N28" s="155">
        <v>-2.5839793281653747</v>
      </c>
      <c r="O28" s="154"/>
      <c r="P28" s="155"/>
    </row>
    <row r="29" spans="1:16" s="26" customFormat="1" ht="21.95" customHeight="1">
      <c r="A29" s="153" t="s">
        <v>412</v>
      </c>
      <c r="B29" s="154">
        <v>559</v>
      </c>
      <c r="C29" s="154">
        <v>-150</v>
      </c>
      <c r="D29" s="155">
        <v>-21.156558533145276</v>
      </c>
      <c r="E29" s="154"/>
      <c r="F29" s="155"/>
      <c r="G29" s="154">
        <v>260</v>
      </c>
      <c r="H29" s="156">
        <v>-50</v>
      </c>
      <c r="I29" s="155">
        <v>-16.129032258064516</v>
      </c>
      <c r="J29" s="154"/>
      <c r="K29" s="155"/>
      <c r="L29" s="154">
        <v>299</v>
      </c>
      <c r="M29" s="154">
        <v>-100</v>
      </c>
      <c r="N29" s="155">
        <v>-25.062656641604011</v>
      </c>
      <c r="O29" s="154"/>
      <c r="P29" s="155"/>
    </row>
    <row r="30" spans="1:16" s="26" customFormat="1" ht="21.95" customHeight="1">
      <c r="A30" s="153" t="s">
        <v>413</v>
      </c>
      <c r="B30" s="154">
        <v>11</v>
      </c>
      <c r="C30" s="154">
        <v>-5</v>
      </c>
      <c r="D30" s="155">
        <v>-31.25</v>
      </c>
      <c r="E30" s="154"/>
      <c r="F30" s="155"/>
      <c r="G30" s="154">
        <v>8</v>
      </c>
      <c r="H30" s="156">
        <v>0</v>
      </c>
      <c r="I30" s="155">
        <v>0</v>
      </c>
      <c r="J30" s="154"/>
      <c r="K30" s="155"/>
      <c r="L30" s="154">
        <v>3</v>
      </c>
      <c r="M30" s="154">
        <v>-5</v>
      </c>
      <c r="N30" s="155">
        <v>-62.5</v>
      </c>
      <c r="O30" s="154"/>
      <c r="P30" s="155"/>
    </row>
    <row r="31" spans="1:16" ht="21.95" customHeight="1">
      <c r="A31" s="153" t="s">
        <v>414</v>
      </c>
      <c r="B31" s="154">
        <v>447</v>
      </c>
      <c r="C31" s="154">
        <v>-87</v>
      </c>
      <c r="D31" s="155">
        <v>-16.292134831460675</v>
      </c>
      <c r="E31" s="154"/>
      <c r="F31" s="155"/>
      <c r="G31" s="154">
        <v>207</v>
      </c>
      <c r="H31" s="156">
        <v>-32</v>
      </c>
      <c r="I31" s="155">
        <v>-13.389121338912133</v>
      </c>
      <c r="J31" s="154"/>
      <c r="K31" s="155"/>
      <c r="L31" s="154">
        <v>240</v>
      </c>
      <c r="M31" s="154">
        <v>-55</v>
      </c>
      <c r="N31" s="155">
        <v>-18.64406779661017</v>
      </c>
      <c r="O31" s="154"/>
      <c r="P31" s="155"/>
    </row>
    <row r="32" spans="1:16" s="114" customFormat="1" ht="21.95" customHeight="1">
      <c r="A32" s="153" t="s">
        <v>415</v>
      </c>
      <c r="B32" s="154">
        <v>801</v>
      </c>
      <c r="C32" s="154">
        <v>-12</v>
      </c>
      <c r="D32" s="155">
        <v>-1.4760147601476015</v>
      </c>
      <c r="E32" s="154"/>
      <c r="F32" s="155"/>
      <c r="G32" s="154">
        <v>508</v>
      </c>
      <c r="H32" s="156">
        <v>-2</v>
      </c>
      <c r="I32" s="155">
        <v>-0.39215686274509803</v>
      </c>
      <c r="J32" s="154"/>
      <c r="K32" s="155"/>
      <c r="L32" s="154">
        <v>293</v>
      </c>
      <c r="M32" s="154">
        <v>-10</v>
      </c>
      <c r="N32" s="155">
        <v>-3.3003300330033003</v>
      </c>
      <c r="O32" s="154"/>
      <c r="P32" s="155"/>
    </row>
    <row r="33" spans="1:16" s="114" customFormat="1" ht="21.95" customHeight="1">
      <c r="A33" s="153" t="s">
        <v>416</v>
      </c>
      <c r="B33" s="154">
        <v>443</v>
      </c>
      <c r="C33" s="154">
        <v>-25</v>
      </c>
      <c r="D33" s="155">
        <v>-5.3418803418803416</v>
      </c>
      <c r="E33" s="154"/>
      <c r="F33" s="155"/>
      <c r="G33" s="154">
        <v>155</v>
      </c>
      <c r="H33" s="156">
        <v>-2</v>
      </c>
      <c r="I33" s="155">
        <v>-1.2738853503184713</v>
      </c>
      <c r="J33" s="154"/>
      <c r="K33" s="155"/>
      <c r="L33" s="154">
        <v>288</v>
      </c>
      <c r="M33" s="154">
        <v>-23</v>
      </c>
      <c r="N33" s="155">
        <v>-7.395498392282958</v>
      </c>
      <c r="O33" s="154"/>
      <c r="P33" s="155"/>
    </row>
    <row r="34" spans="1:16" s="114" customFormat="1" ht="21.95" customHeight="1">
      <c r="A34" s="153" t="s">
        <v>417</v>
      </c>
      <c r="B34" s="154">
        <v>177</v>
      </c>
      <c r="C34" s="154">
        <v>-5</v>
      </c>
      <c r="D34" s="155">
        <v>-2.7472527472527473</v>
      </c>
      <c r="E34" s="154"/>
      <c r="F34" s="155"/>
      <c r="G34" s="154">
        <v>29</v>
      </c>
      <c r="H34" s="156">
        <v>-2</v>
      </c>
      <c r="I34" s="155">
        <v>-6.4516129032258061</v>
      </c>
      <c r="J34" s="154"/>
      <c r="K34" s="155"/>
      <c r="L34" s="154">
        <v>148</v>
      </c>
      <c r="M34" s="154">
        <v>-3</v>
      </c>
      <c r="N34" s="155">
        <v>-1.9867549668874172</v>
      </c>
      <c r="O34" s="154"/>
      <c r="P34" s="155"/>
    </row>
    <row r="35" spans="1:16" ht="21.95" customHeight="1">
      <c r="A35" s="153" t="s">
        <v>418</v>
      </c>
      <c r="B35" s="154">
        <v>163</v>
      </c>
      <c r="C35" s="154">
        <v>17</v>
      </c>
      <c r="D35" s="155">
        <v>11.643835616438356</v>
      </c>
      <c r="E35" s="154"/>
      <c r="F35" s="155"/>
      <c r="G35" s="154">
        <v>13</v>
      </c>
      <c r="H35" s="156">
        <v>2</v>
      </c>
      <c r="I35" s="155">
        <v>18.181818181818183</v>
      </c>
      <c r="J35" s="154"/>
      <c r="K35" s="155"/>
      <c r="L35" s="154">
        <v>150</v>
      </c>
      <c r="M35" s="154">
        <v>15</v>
      </c>
      <c r="N35" s="155">
        <v>11.111111111111111</v>
      </c>
      <c r="O35" s="154"/>
      <c r="P35" s="155"/>
    </row>
    <row r="36" spans="1:16" ht="21.95" customHeight="1">
      <c r="A36" s="153" t="s">
        <v>419</v>
      </c>
      <c r="B36" s="154">
        <v>933</v>
      </c>
      <c r="C36" s="154">
        <v>-266</v>
      </c>
      <c r="D36" s="155">
        <v>-22.18515429524604</v>
      </c>
      <c r="E36" s="154"/>
      <c r="F36" s="155"/>
      <c r="G36" s="154">
        <v>125</v>
      </c>
      <c r="H36" s="156">
        <v>-45</v>
      </c>
      <c r="I36" s="155">
        <v>-26.470588235294116</v>
      </c>
      <c r="J36" s="154"/>
      <c r="K36" s="155"/>
      <c r="L36" s="154">
        <v>808</v>
      </c>
      <c r="M36" s="154">
        <v>-221</v>
      </c>
      <c r="N36" s="155">
        <v>-21.477162293488824</v>
      </c>
      <c r="O36" s="154"/>
      <c r="P36" s="155"/>
    </row>
    <row r="37" spans="1:16" ht="21.95" customHeight="1">
      <c r="A37" s="153" t="s">
        <v>420</v>
      </c>
      <c r="B37" s="154">
        <v>472</v>
      </c>
      <c r="C37" s="154">
        <v>66</v>
      </c>
      <c r="D37" s="155">
        <v>16.256157635467979</v>
      </c>
      <c r="E37" s="154"/>
      <c r="F37" s="155"/>
      <c r="G37" s="154">
        <v>116</v>
      </c>
      <c r="H37" s="156">
        <v>13</v>
      </c>
      <c r="I37" s="155">
        <v>12.621359223300971</v>
      </c>
      <c r="J37" s="154"/>
      <c r="K37" s="155"/>
      <c r="L37" s="154">
        <v>356</v>
      </c>
      <c r="M37" s="154">
        <v>53</v>
      </c>
      <c r="N37" s="155">
        <v>17.491749174917491</v>
      </c>
      <c r="O37" s="154"/>
      <c r="P37" s="155"/>
    </row>
    <row r="38" spans="1:16" ht="21.95" customHeight="1">
      <c r="A38" s="153" t="s">
        <v>421</v>
      </c>
      <c r="B38" s="154">
        <v>149</v>
      </c>
      <c r="C38" s="154">
        <v>-52</v>
      </c>
      <c r="D38" s="155">
        <v>-25.870646766169155</v>
      </c>
      <c r="E38" s="154"/>
      <c r="F38" s="155"/>
      <c r="G38" s="154">
        <v>26</v>
      </c>
      <c r="H38" s="156">
        <v>-37</v>
      </c>
      <c r="I38" s="155">
        <v>-58.730158730158728</v>
      </c>
      <c r="J38" s="154"/>
      <c r="K38" s="155"/>
      <c r="L38" s="154">
        <v>123</v>
      </c>
      <c r="M38" s="154">
        <v>-15</v>
      </c>
      <c r="N38" s="155">
        <v>-10.869565217391305</v>
      </c>
      <c r="O38" s="154"/>
      <c r="P38" s="155"/>
    </row>
    <row r="39" spans="1:16" ht="21.95" customHeight="1">
      <c r="A39" s="153" t="s">
        <v>422</v>
      </c>
      <c r="B39" s="154">
        <v>384</v>
      </c>
      <c r="C39" s="154">
        <v>-16</v>
      </c>
      <c r="D39" s="155">
        <v>-4</v>
      </c>
      <c r="E39" s="154"/>
      <c r="F39" s="155"/>
      <c r="G39" s="154">
        <v>71</v>
      </c>
      <c r="H39" s="156">
        <v>24</v>
      </c>
      <c r="I39" s="155">
        <v>51.063829787234042</v>
      </c>
      <c r="J39" s="154"/>
      <c r="K39" s="155"/>
      <c r="L39" s="154">
        <v>313</v>
      </c>
      <c r="M39" s="154">
        <v>-40</v>
      </c>
      <c r="N39" s="155">
        <v>-11.331444759206798</v>
      </c>
      <c r="O39" s="154"/>
      <c r="P39" s="155"/>
    </row>
    <row r="40" spans="1:16" ht="21.95" customHeight="1">
      <c r="A40" s="153" t="s">
        <v>423</v>
      </c>
      <c r="B40" s="154">
        <v>162</v>
      </c>
      <c r="C40" s="154">
        <v>-238</v>
      </c>
      <c r="D40" s="155">
        <v>-59.5</v>
      </c>
      <c r="E40" s="154"/>
      <c r="F40" s="155"/>
      <c r="G40" s="154">
        <v>38</v>
      </c>
      <c r="H40" s="156">
        <v>-69</v>
      </c>
      <c r="I40" s="155">
        <v>-64.485981308411212</v>
      </c>
      <c r="J40" s="154"/>
      <c r="K40" s="155"/>
      <c r="L40" s="154">
        <v>124</v>
      </c>
      <c r="M40" s="154">
        <v>-169</v>
      </c>
      <c r="N40" s="155">
        <v>-57.679180887372013</v>
      </c>
      <c r="O40" s="154"/>
      <c r="P40" s="155"/>
    </row>
    <row r="41" spans="1:16" ht="21.95" customHeight="1">
      <c r="A41" s="153" t="s">
        <v>424</v>
      </c>
      <c r="B41" s="154">
        <v>298</v>
      </c>
      <c r="C41" s="154">
        <v>-1</v>
      </c>
      <c r="D41" s="155">
        <v>-0.33444816053511706</v>
      </c>
      <c r="E41" s="154"/>
      <c r="F41" s="155"/>
      <c r="G41" s="154">
        <v>67</v>
      </c>
      <c r="H41" s="156">
        <v>-14</v>
      </c>
      <c r="I41" s="155">
        <v>-17.283950617283949</v>
      </c>
      <c r="J41" s="154"/>
      <c r="K41" s="155"/>
      <c r="L41" s="154">
        <v>231</v>
      </c>
      <c r="M41" s="154">
        <v>13</v>
      </c>
      <c r="N41" s="155">
        <v>5.9633027522935782</v>
      </c>
      <c r="O41" s="154"/>
      <c r="P41" s="155"/>
    </row>
    <row r="42" spans="1:16" ht="21.95" customHeight="1">
      <c r="A42" s="153" t="s">
        <v>425</v>
      </c>
      <c r="B42" s="154">
        <v>221</v>
      </c>
      <c r="C42" s="154">
        <v>-28</v>
      </c>
      <c r="D42" s="155">
        <v>-11.244979919678714</v>
      </c>
      <c r="E42" s="154"/>
      <c r="F42" s="155"/>
      <c r="G42" s="154">
        <v>32</v>
      </c>
      <c r="H42" s="156">
        <v>1</v>
      </c>
      <c r="I42" s="155">
        <v>3.225806451612903</v>
      </c>
      <c r="J42" s="154"/>
      <c r="K42" s="155"/>
      <c r="L42" s="154">
        <v>189</v>
      </c>
      <c r="M42" s="154">
        <v>-29</v>
      </c>
      <c r="N42" s="155">
        <v>-13.302752293577981</v>
      </c>
      <c r="O42" s="154"/>
      <c r="P42" s="155"/>
    </row>
    <row r="43" spans="1:16" ht="21.95" customHeight="1">
      <c r="A43" s="153" t="s">
        <v>426</v>
      </c>
      <c r="B43" s="154">
        <v>274</v>
      </c>
      <c r="C43" s="154">
        <v>-65</v>
      </c>
      <c r="D43" s="155">
        <v>-19.174041297935105</v>
      </c>
      <c r="E43" s="154"/>
      <c r="F43" s="155"/>
      <c r="G43" s="154">
        <v>138</v>
      </c>
      <c r="H43" s="156">
        <v>-43</v>
      </c>
      <c r="I43" s="155">
        <v>-23.756906077348066</v>
      </c>
      <c r="J43" s="154"/>
      <c r="K43" s="155"/>
      <c r="L43" s="154">
        <v>136</v>
      </c>
      <c r="M43" s="154">
        <v>-22</v>
      </c>
      <c r="N43" s="155">
        <v>-13.924050632911392</v>
      </c>
      <c r="O43" s="154"/>
      <c r="P43" s="155"/>
    </row>
    <row r="44" spans="1:16" ht="21.95" customHeight="1">
      <c r="A44" s="153" t="s">
        <v>427</v>
      </c>
      <c r="B44" s="154">
        <v>469</v>
      </c>
      <c r="C44" s="154">
        <v>-16</v>
      </c>
      <c r="D44" s="155">
        <v>-3.2989690721649483</v>
      </c>
      <c r="E44" s="154"/>
      <c r="F44" s="155"/>
      <c r="G44" s="154">
        <v>63</v>
      </c>
      <c r="H44" s="156">
        <v>5</v>
      </c>
      <c r="I44" s="155">
        <v>8.6206896551724146</v>
      </c>
      <c r="J44" s="154"/>
      <c r="K44" s="155"/>
      <c r="L44" s="154">
        <v>406</v>
      </c>
      <c r="M44" s="154">
        <v>-21</v>
      </c>
      <c r="N44" s="155">
        <v>-4.918032786885246</v>
      </c>
      <c r="O44" s="154"/>
      <c r="P44" s="155"/>
    </row>
    <row r="45" spans="1:16" ht="21.95" customHeight="1">
      <c r="A45" s="153" t="s">
        <v>428</v>
      </c>
      <c r="B45" s="154">
        <v>187</v>
      </c>
      <c r="C45" s="154">
        <v>-32</v>
      </c>
      <c r="D45" s="155">
        <v>-14.611872146118721</v>
      </c>
      <c r="E45" s="154"/>
      <c r="F45" s="155"/>
      <c r="G45" s="154">
        <v>62</v>
      </c>
      <c r="H45" s="156">
        <v>-12</v>
      </c>
      <c r="I45" s="155">
        <v>-16.216216216216218</v>
      </c>
      <c r="J45" s="154"/>
      <c r="K45" s="155"/>
      <c r="L45" s="154">
        <v>125</v>
      </c>
      <c r="M45" s="154">
        <v>-20</v>
      </c>
      <c r="N45" s="155">
        <v>-13.793103448275861</v>
      </c>
      <c r="O45" s="154"/>
      <c r="P45" s="155"/>
    </row>
    <row r="46" spans="1:16" ht="21.95" customHeight="1">
      <c r="A46" s="153" t="s">
        <v>429</v>
      </c>
      <c r="B46" s="154">
        <v>158</v>
      </c>
      <c r="C46" s="154">
        <v>-16</v>
      </c>
      <c r="D46" s="155">
        <v>-9.1954022988505741</v>
      </c>
      <c r="E46" s="154"/>
      <c r="F46" s="155"/>
      <c r="G46" s="154">
        <v>51</v>
      </c>
      <c r="H46" s="156">
        <v>6</v>
      </c>
      <c r="I46" s="155">
        <v>13.333333333333334</v>
      </c>
      <c r="J46" s="154"/>
      <c r="K46" s="155"/>
      <c r="L46" s="154">
        <v>107</v>
      </c>
      <c r="M46" s="154">
        <v>-22</v>
      </c>
      <c r="N46" s="155">
        <v>-17.054263565891471</v>
      </c>
      <c r="O46" s="154"/>
      <c r="P46" s="155"/>
    </row>
    <row r="47" spans="1:16" ht="21.95" customHeight="1">
      <c r="A47" s="153" t="s">
        <v>430</v>
      </c>
      <c r="B47" s="154">
        <v>17</v>
      </c>
      <c r="C47" s="154">
        <v>-7</v>
      </c>
      <c r="D47" s="155">
        <v>-29.166666666666668</v>
      </c>
      <c r="E47" s="154"/>
      <c r="F47" s="155"/>
      <c r="G47" s="154">
        <v>1</v>
      </c>
      <c r="H47" s="156">
        <v>0</v>
      </c>
      <c r="I47" s="155">
        <v>0</v>
      </c>
      <c r="J47" s="154"/>
      <c r="K47" s="155"/>
      <c r="L47" s="154">
        <v>16</v>
      </c>
      <c r="M47" s="154">
        <v>-7</v>
      </c>
      <c r="N47" s="155">
        <v>-30.434782608695652</v>
      </c>
      <c r="O47" s="154"/>
      <c r="P47" s="155"/>
    </row>
    <row r="48" spans="1:16" ht="23.25" customHeight="1">
      <c r="A48" s="153" t="s">
        <v>431</v>
      </c>
      <c r="B48" s="154">
        <v>2367</v>
      </c>
      <c r="C48" s="154">
        <v>1125</v>
      </c>
      <c r="D48" s="155">
        <v>90.579710144927532</v>
      </c>
      <c r="E48" s="154"/>
      <c r="F48" s="155"/>
      <c r="G48" s="154">
        <v>512</v>
      </c>
      <c r="H48" s="156">
        <v>197</v>
      </c>
      <c r="I48" s="155">
        <v>62.539682539682538</v>
      </c>
      <c r="J48" s="154"/>
      <c r="K48" s="155"/>
      <c r="L48" s="154">
        <v>1855</v>
      </c>
      <c r="M48" s="154">
        <v>928</v>
      </c>
      <c r="N48" s="155">
        <v>100.10787486515642</v>
      </c>
      <c r="O48" s="154"/>
      <c r="P48" s="155"/>
    </row>
    <row r="49" spans="1:16" ht="26.25" customHeight="1">
      <c r="A49" s="153" t="s">
        <v>432</v>
      </c>
      <c r="B49" s="154">
        <v>8</v>
      </c>
      <c r="C49" s="154">
        <v>-6</v>
      </c>
      <c r="D49" s="155">
        <v>-42.857142857142854</v>
      </c>
      <c r="E49" s="154"/>
      <c r="F49" s="155"/>
      <c r="G49" s="154">
        <v>3</v>
      </c>
      <c r="H49" s="156">
        <v>-1</v>
      </c>
      <c r="I49" s="155">
        <v>-25</v>
      </c>
      <c r="J49" s="154"/>
      <c r="K49" s="155"/>
      <c r="L49" s="154">
        <v>5</v>
      </c>
      <c r="M49" s="154">
        <v>-5</v>
      </c>
      <c r="N49" s="155">
        <v>-50</v>
      </c>
      <c r="O49" s="154"/>
      <c r="P49" s="155"/>
    </row>
    <row r="50" spans="1:16">
      <c r="A50" s="150" t="s">
        <v>147</v>
      </c>
      <c r="B50" s="151">
        <v>11827</v>
      </c>
      <c r="C50" s="151">
        <v>-540</v>
      </c>
      <c r="D50" s="152">
        <v>-4.3664591250909677</v>
      </c>
      <c r="E50" s="151">
        <v>1145</v>
      </c>
      <c r="F50" s="152">
        <v>10.718966485676839</v>
      </c>
      <c r="G50" s="151">
        <v>819</v>
      </c>
      <c r="H50" s="151">
        <v>-128</v>
      </c>
      <c r="I50" s="152">
        <v>-13.51636747624076</v>
      </c>
      <c r="J50" s="151">
        <v>-77</v>
      </c>
      <c r="K50" s="152">
        <v>-8.59375</v>
      </c>
      <c r="L50" s="151">
        <v>11008</v>
      </c>
      <c r="M50" s="151">
        <v>-412</v>
      </c>
      <c r="N50" s="152">
        <v>-3.6077057793345011</v>
      </c>
      <c r="O50" s="151">
        <v>1222</v>
      </c>
      <c r="P50" s="152">
        <v>12.48722665031678</v>
      </c>
    </row>
    <row r="51" spans="1:16" ht="21.95" customHeight="1">
      <c r="A51" s="153" t="s">
        <v>433</v>
      </c>
      <c r="B51" s="154">
        <v>3786</v>
      </c>
      <c r="C51" s="154">
        <v>16</v>
      </c>
      <c r="D51" s="155">
        <v>0.4244031830238727</v>
      </c>
      <c r="E51" s="154"/>
      <c r="F51" s="155"/>
      <c r="G51" s="154">
        <v>253</v>
      </c>
      <c r="H51" s="156">
        <v>10</v>
      </c>
      <c r="I51" s="155">
        <v>4.1152263374485596</v>
      </c>
      <c r="J51" s="154"/>
      <c r="K51" s="155"/>
      <c r="L51" s="154">
        <v>3533</v>
      </c>
      <c r="M51" s="154">
        <v>6</v>
      </c>
      <c r="N51" s="155">
        <v>0.17011624610150269</v>
      </c>
      <c r="O51" s="154"/>
      <c r="P51" s="155"/>
    </row>
    <row r="52" spans="1:16" ht="21.95" customHeight="1">
      <c r="A52" s="153" t="s">
        <v>434</v>
      </c>
      <c r="B52" s="154">
        <v>772</v>
      </c>
      <c r="C52" s="154">
        <v>125</v>
      </c>
      <c r="D52" s="155">
        <v>19.319938176197837</v>
      </c>
      <c r="E52" s="154"/>
      <c r="F52" s="155"/>
      <c r="G52" s="154">
        <v>67</v>
      </c>
      <c r="H52" s="156">
        <v>22</v>
      </c>
      <c r="I52" s="155">
        <v>48.888888888888886</v>
      </c>
      <c r="J52" s="154"/>
      <c r="K52" s="155"/>
      <c r="L52" s="154">
        <v>705</v>
      </c>
      <c r="M52" s="154">
        <v>103</v>
      </c>
      <c r="N52" s="155">
        <v>17.109634551495017</v>
      </c>
      <c r="O52" s="154"/>
      <c r="P52" s="155"/>
    </row>
    <row r="53" spans="1:16" ht="21.95" customHeight="1">
      <c r="A53" s="153" t="s">
        <v>435</v>
      </c>
      <c r="B53" s="154">
        <v>7269</v>
      </c>
      <c r="C53" s="154">
        <v>-681</v>
      </c>
      <c r="D53" s="155">
        <v>-8.566037735849056</v>
      </c>
      <c r="E53" s="154"/>
      <c r="F53" s="155"/>
      <c r="G53" s="154">
        <v>499</v>
      </c>
      <c r="H53" s="156">
        <v>-160</v>
      </c>
      <c r="I53" s="155">
        <v>-24.279210925644918</v>
      </c>
      <c r="J53" s="154"/>
      <c r="K53" s="155"/>
      <c r="L53" s="154">
        <v>6770</v>
      </c>
      <c r="M53" s="154">
        <v>-521</v>
      </c>
      <c r="N53" s="155">
        <v>-7.145796187079962</v>
      </c>
      <c r="O53" s="154"/>
      <c r="P53" s="155"/>
    </row>
    <row r="54" spans="1:16">
      <c r="A54" s="150" t="s">
        <v>149</v>
      </c>
      <c r="B54" s="151">
        <v>190856</v>
      </c>
      <c r="C54" s="151">
        <v>-17426</v>
      </c>
      <c r="D54" s="152">
        <v>-8.3665415158294998</v>
      </c>
      <c r="E54" s="151">
        <v>-9325</v>
      </c>
      <c r="F54" s="152">
        <v>-4.65828425275126</v>
      </c>
      <c r="G54" s="151">
        <v>97441</v>
      </c>
      <c r="H54" s="151">
        <v>-7943</v>
      </c>
      <c r="I54" s="152">
        <v>-7.537197297502467</v>
      </c>
      <c r="J54" s="151">
        <v>-7406</v>
      </c>
      <c r="K54" s="152">
        <v>-7.0636260455711657</v>
      </c>
      <c r="L54" s="151">
        <v>93415</v>
      </c>
      <c r="M54" s="151">
        <v>-9483</v>
      </c>
      <c r="N54" s="152">
        <v>-9.2159225640925957</v>
      </c>
      <c r="O54" s="151">
        <v>-1919</v>
      </c>
      <c r="P54" s="152">
        <v>-2.0129229865525415</v>
      </c>
    </row>
    <row r="55" spans="1:16" ht="30.75" customHeight="1">
      <c r="A55" s="153" t="s">
        <v>436</v>
      </c>
      <c r="B55" s="154">
        <v>7929</v>
      </c>
      <c r="C55" s="154">
        <v>-1700</v>
      </c>
      <c r="D55" s="155">
        <v>-17.655000519264721</v>
      </c>
      <c r="E55" s="154"/>
      <c r="F55" s="155"/>
      <c r="G55" s="154">
        <v>3340</v>
      </c>
      <c r="H55" s="156">
        <v>-931</v>
      </c>
      <c r="I55" s="155">
        <v>-21.798173729805665</v>
      </c>
      <c r="J55" s="154"/>
      <c r="K55" s="155"/>
      <c r="L55" s="154">
        <v>4589</v>
      </c>
      <c r="M55" s="154">
        <v>-769</v>
      </c>
      <c r="N55" s="155">
        <v>-14.35237028742068</v>
      </c>
      <c r="O55" s="154"/>
      <c r="P55" s="155"/>
    </row>
    <row r="56" spans="1:16" ht="30.75" customHeight="1">
      <c r="A56" s="153" t="s">
        <v>437</v>
      </c>
      <c r="B56" s="154">
        <v>16556</v>
      </c>
      <c r="C56" s="154">
        <v>-3027</v>
      </c>
      <c r="D56" s="155">
        <v>-15.457284379308584</v>
      </c>
      <c r="E56" s="154"/>
      <c r="F56" s="155"/>
      <c r="G56" s="154">
        <v>9804</v>
      </c>
      <c r="H56" s="156">
        <v>-1981</v>
      </c>
      <c r="I56" s="155">
        <v>-16.809503606279169</v>
      </c>
      <c r="J56" s="154"/>
      <c r="K56" s="155"/>
      <c r="L56" s="154">
        <v>6752</v>
      </c>
      <c r="M56" s="154">
        <v>-1046</v>
      </c>
      <c r="N56" s="155">
        <v>-13.413695819440882</v>
      </c>
      <c r="O56" s="154"/>
      <c r="P56" s="155"/>
    </row>
    <row r="57" spans="1:16" ht="21.95" customHeight="1">
      <c r="A57" s="153" t="s">
        <v>438</v>
      </c>
      <c r="B57" s="154">
        <v>6564</v>
      </c>
      <c r="C57" s="154">
        <v>-636</v>
      </c>
      <c r="D57" s="155">
        <v>-8.8333333333333339</v>
      </c>
      <c r="E57" s="154"/>
      <c r="F57" s="155"/>
      <c r="G57" s="154">
        <v>775</v>
      </c>
      <c r="H57" s="156">
        <v>-88</v>
      </c>
      <c r="I57" s="155">
        <v>-10.196987253765933</v>
      </c>
      <c r="J57" s="154"/>
      <c r="K57" s="155"/>
      <c r="L57" s="154">
        <v>5789</v>
      </c>
      <c r="M57" s="154">
        <v>-548</v>
      </c>
      <c r="N57" s="155">
        <v>-8.6476250591762671</v>
      </c>
      <c r="O57" s="154"/>
      <c r="P57" s="155"/>
    </row>
    <row r="58" spans="1:16" ht="21.95" customHeight="1">
      <c r="A58" s="153" t="s">
        <v>439</v>
      </c>
      <c r="B58" s="154">
        <v>44</v>
      </c>
      <c r="C58" s="154">
        <v>-23</v>
      </c>
      <c r="D58" s="155">
        <v>-34.328358208955223</v>
      </c>
      <c r="E58" s="154"/>
      <c r="F58" s="155"/>
      <c r="G58" s="154">
        <v>15</v>
      </c>
      <c r="H58" s="156">
        <v>-4</v>
      </c>
      <c r="I58" s="155">
        <v>-21.05263157894737</v>
      </c>
      <c r="J58" s="154"/>
      <c r="K58" s="155"/>
      <c r="L58" s="154">
        <v>29</v>
      </c>
      <c r="M58" s="154">
        <v>-19</v>
      </c>
      <c r="N58" s="155">
        <v>-39.583333333333336</v>
      </c>
      <c r="O58" s="154"/>
      <c r="P58" s="155"/>
    </row>
    <row r="59" spans="1:16" ht="21.95" customHeight="1">
      <c r="A59" s="153" t="s">
        <v>440</v>
      </c>
      <c r="B59" s="154">
        <v>445</v>
      </c>
      <c r="C59" s="154">
        <v>-71</v>
      </c>
      <c r="D59" s="155">
        <v>-13.75968992248062</v>
      </c>
      <c r="E59" s="154"/>
      <c r="F59" s="155"/>
      <c r="G59" s="154">
        <v>255</v>
      </c>
      <c r="H59" s="156">
        <v>-12</v>
      </c>
      <c r="I59" s="155">
        <v>-4.4943820224719104</v>
      </c>
      <c r="J59" s="154"/>
      <c r="K59" s="155"/>
      <c r="L59" s="154">
        <v>190</v>
      </c>
      <c r="M59" s="154">
        <v>-59</v>
      </c>
      <c r="N59" s="155">
        <v>-23.694779116465863</v>
      </c>
      <c r="O59" s="154"/>
      <c r="P59" s="155"/>
    </row>
    <row r="60" spans="1:16" ht="21.95" customHeight="1">
      <c r="A60" s="153" t="s">
        <v>441</v>
      </c>
      <c r="B60" s="154">
        <v>7810</v>
      </c>
      <c r="C60" s="154">
        <v>-45</v>
      </c>
      <c r="D60" s="155">
        <v>-0.57288351368555057</v>
      </c>
      <c r="E60" s="154"/>
      <c r="F60" s="155"/>
      <c r="G60" s="154">
        <v>2943</v>
      </c>
      <c r="H60" s="156">
        <v>47</v>
      </c>
      <c r="I60" s="155">
        <v>1.6229281767955801</v>
      </c>
      <c r="J60" s="154"/>
      <c r="K60" s="155"/>
      <c r="L60" s="154">
        <v>4867</v>
      </c>
      <c r="M60" s="154">
        <v>-92</v>
      </c>
      <c r="N60" s="155">
        <v>-1.8552127445049404</v>
      </c>
      <c r="O60" s="154"/>
      <c r="P60" s="155"/>
    </row>
    <row r="61" spans="1:16" ht="21.95" customHeight="1">
      <c r="A61" s="153" t="s">
        <v>442</v>
      </c>
      <c r="B61" s="154">
        <v>4847</v>
      </c>
      <c r="C61" s="154">
        <v>-117</v>
      </c>
      <c r="D61" s="155">
        <v>-2.3569701853344078</v>
      </c>
      <c r="E61" s="154"/>
      <c r="F61" s="155"/>
      <c r="G61" s="154">
        <v>1185</v>
      </c>
      <c r="H61" s="156">
        <v>-45</v>
      </c>
      <c r="I61" s="155">
        <v>-3.6585365853658538</v>
      </c>
      <c r="J61" s="154"/>
      <c r="K61" s="155"/>
      <c r="L61" s="154">
        <v>3662</v>
      </c>
      <c r="M61" s="154">
        <v>-72</v>
      </c>
      <c r="N61" s="155">
        <v>-1.9282271023031601</v>
      </c>
      <c r="O61" s="154"/>
      <c r="P61" s="155"/>
    </row>
    <row r="62" spans="1:16" ht="21.95" customHeight="1">
      <c r="A62" s="153" t="s">
        <v>443</v>
      </c>
      <c r="B62" s="154">
        <v>3116</v>
      </c>
      <c r="C62" s="154">
        <v>-705</v>
      </c>
      <c r="D62" s="155">
        <v>-18.45066736456425</v>
      </c>
      <c r="E62" s="154"/>
      <c r="F62" s="155"/>
      <c r="G62" s="154">
        <v>1707</v>
      </c>
      <c r="H62" s="156">
        <v>-403</v>
      </c>
      <c r="I62" s="155">
        <v>-19.099526066350712</v>
      </c>
      <c r="J62" s="154"/>
      <c r="K62" s="155"/>
      <c r="L62" s="154">
        <v>1409</v>
      </c>
      <c r="M62" s="154">
        <v>-302</v>
      </c>
      <c r="N62" s="155">
        <v>-17.650496785505553</v>
      </c>
      <c r="O62" s="154"/>
      <c r="P62" s="155"/>
    </row>
    <row r="63" spans="1:16" ht="21.95" customHeight="1">
      <c r="A63" s="153" t="s">
        <v>444</v>
      </c>
      <c r="B63" s="154">
        <v>19586</v>
      </c>
      <c r="C63" s="154">
        <v>-5580</v>
      </c>
      <c r="D63" s="155">
        <v>-22.172772788683144</v>
      </c>
      <c r="E63" s="154"/>
      <c r="F63" s="155"/>
      <c r="G63" s="154">
        <v>9724</v>
      </c>
      <c r="H63" s="156">
        <v>-2870</v>
      </c>
      <c r="I63" s="155">
        <v>-22.788629506114024</v>
      </c>
      <c r="J63" s="154"/>
      <c r="K63" s="155"/>
      <c r="L63" s="154">
        <v>9862</v>
      </c>
      <c r="M63" s="154">
        <v>-2710</v>
      </c>
      <c r="N63" s="155">
        <v>-21.555838370983135</v>
      </c>
      <c r="O63" s="154"/>
      <c r="P63" s="155"/>
    </row>
    <row r="64" spans="1:16" ht="21.95" customHeight="1">
      <c r="A64" s="153" t="s">
        <v>445</v>
      </c>
      <c r="B64" s="154">
        <v>268</v>
      </c>
      <c r="C64" s="154">
        <v>-48</v>
      </c>
      <c r="D64" s="155">
        <v>-15.189873417721518</v>
      </c>
      <c r="E64" s="154"/>
      <c r="F64" s="155"/>
      <c r="G64" s="154">
        <v>138</v>
      </c>
      <c r="H64" s="156">
        <v>-15</v>
      </c>
      <c r="I64" s="155">
        <v>-9.8039215686274517</v>
      </c>
      <c r="J64" s="154"/>
      <c r="K64" s="155"/>
      <c r="L64" s="154">
        <v>130</v>
      </c>
      <c r="M64" s="154">
        <v>-33</v>
      </c>
      <c r="N64" s="155">
        <v>-20.245398773006134</v>
      </c>
      <c r="O64" s="154"/>
      <c r="P64" s="155"/>
    </row>
    <row r="65" spans="1:16" ht="30" customHeight="1">
      <c r="A65" s="153" t="s">
        <v>446</v>
      </c>
      <c r="B65" s="154">
        <v>18459</v>
      </c>
      <c r="C65" s="154">
        <v>-1568</v>
      </c>
      <c r="D65" s="155">
        <v>-7.8294302691366653</v>
      </c>
      <c r="E65" s="154"/>
      <c r="F65" s="155"/>
      <c r="G65" s="154">
        <v>8267</v>
      </c>
      <c r="H65" s="156">
        <v>-887</v>
      </c>
      <c r="I65" s="155">
        <v>-9.6897531133930528</v>
      </c>
      <c r="J65" s="154"/>
      <c r="K65" s="155"/>
      <c r="L65" s="154">
        <v>10192</v>
      </c>
      <c r="M65" s="154">
        <v>-681</v>
      </c>
      <c r="N65" s="155">
        <v>-6.2632208222201786</v>
      </c>
      <c r="O65" s="154"/>
      <c r="P65" s="155"/>
    </row>
    <row r="66" spans="1:16" ht="30" customHeight="1">
      <c r="A66" s="153" t="s">
        <v>447</v>
      </c>
      <c r="B66" s="154">
        <v>3056</v>
      </c>
      <c r="C66" s="154">
        <v>112</v>
      </c>
      <c r="D66" s="155">
        <v>3.8043478260869565</v>
      </c>
      <c r="E66" s="154"/>
      <c r="F66" s="155"/>
      <c r="G66" s="154">
        <v>1287</v>
      </c>
      <c r="H66" s="156">
        <v>86</v>
      </c>
      <c r="I66" s="155">
        <v>7.1606994171523732</v>
      </c>
      <c r="J66" s="154"/>
      <c r="K66" s="155"/>
      <c r="L66" s="154">
        <v>1769</v>
      </c>
      <c r="M66" s="154">
        <v>26</v>
      </c>
      <c r="N66" s="155">
        <v>1.4916810097532989</v>
      </c>
      <c r="O66" s="154"/>
      <c r="P66" s="155"/>
    </row>
    <row r="67" spans="1:16" ht="21.95" customHeight="1">
      <c r="A67" s="153" t="s">
        <v>448</v>
      </c>
      <c r="B67" s="154">
        <v>781</v>
      </c>
      <c r="C67" s="154">
        <v>93</v>
      </c>
      <c r="D67" s="155">
        <v>13.517441860465116</v>
      </c>
      <c r="E67" s="154"/>
      <c r="F67" s="155"/>
      <c r="G67" s="154">
        <v>425</v>
      </c>
      <c r="H67" s="156">
        <v>79</v>
      </c>
      <c r="I67" s="155">
        <v>22.832369942196532</v>
      </c>
      <c r="J67" s="154"/>
      <c r="K67" s="155"/>
      <c r="L67" s="154">
        <v>356</v>
      </c>
      <c r="M67" s="154">
        <v>14</v>
      </c>
      <c r="N67" s="155">
        <v>4.0935672514619883</v>
      </c>
      <c r="O67" s="154"/>
      <c r="P67" s="155"/>
    </row>
    <row r="68" spans="1:16" ht="25.5" customHeight="1">
      <c r="A68" s="153" t="s">
        <v>449</v>
      </c>
      <c r="B68" s="154">
        <v>3647</v>
      </c>
      <c r="C68" s="154">
        <v>-622</v>
      </c>
      <c r="D68" s="155">
        <v>-14.570156945420473</v>
      </c>
      <c r="E68" s="154"/>
      <c r="F68" s="155"/>
      <c r="G68" s="154">
        <v>1074</v>
      </c>
      <c r="H68" s="156">
        <v>-222</v>
      </c>
      <c r="I68" s="155">
        <v>-17.12962962962963</v>
      </c>
      <c r="J68" s="154"/>
      <c r="K68" s="155"/>
      <c r="L68" s="154">
        <v>2573</v>
      </c>
      <c r="M68" s="154">
        <v>-400</v>
      </c>
      <c r="N68" s="155">
        <v>-13.454423141607803</v>
      </c>
      <c r="O68" s="154"/>
      <c r="P68" s="155"/>
    </row>
    <row r="69" spans="1:16" ht="25.5" customHeight="1">
      <c r="A69" s="153" t="s">
        <v>450</v>
      </c>
      <c r="B69" s="154">
        <v>544</v>
      </c>
      <c r="C69" s="154">
        <v>-52</v>
      </c>
      <c r="D69" s="155">
        <v>-8.724832214765101</v>
      </c>
      <c r="E69" s="154"/>
      <c r="F69" s="155"/>
      <c r="G69" s="154">
        <v>284</v>
      </c>
      <c r="H69" s="156">
        <v>22</v>
      </c>
      <c r="I69" s="155">
        <v>8.3969465648854964</v>
      </c>
      <c r="J69" s="154"/>
      <c r="K69" s="155"/>
      <c r="L69" s="154">
        <v>260</v>
      </c>
      <c r="M69" s="154">
        <v>-74</v>
      </c>
      <c r="N69" s="155">
        <v>-22.155688622754489</v>
      </c>
      <c r="O69" s="154"/>
      <c r="P69" s="155"/>
    </row>
    <row r="70" spans="1:16" ht="27" customHeight="1">
      <c r="A70" s="153" t="s">
        <v>451</v>
      </c>
      <c r="B70" s="154">
        <v>1279</v>
      </c>
      <c r="C70" s="154">
        <v>58</v>
      </c>
      <c r="D70" s="155">
        <v>4.75020475020475</v>
      </c>
      <c r="E70" s="154"/>
      <c r="F70" s="155"/>
      <c r="G70" s="154">
        <v>575</v>
      </c>
      <c r="H70" s="156">
        <v>37</v>
      </c>
      <c r="I70" s="155">
        <v>6.8773234200743492</v>
      </c>
      <c r="J70" s="154"/>
      <c r="K70" s="155"/>
      <c r="L70" s="154">
        <v>704</v>
      </c>
      <c r="M70" s="154">
        <v>21</v>
      </c>
      <c r="N70" s="155">
        <v>3.0746705710102491</v>
      </c>
      <c r="O70" s="154"/>
      <c r="P70" s="155"/>
    </row>
    <row r="71" spans="1:16" ht="27" customHeight="1">
      <c r="A71" s="153" t="s">
        <v>452</v>
      </c>
      <c r="B71" s="154">
        <v>416</v>
      </c>
      <c r="C71" s="154">
        <v>-82</v>
      </c>
      <c r="D71" s="155">
        <v>-16.46586345381526</v>
      </c>
      <c r="E71" s="154"/>
      <c r="F71" s="155"/>
      <c r="G71" s="154">
        <v>202</v>
      </c>
      <c r="H71" s="156">
        <v>-82</v>
      </c>
      <c r="I71" s="155">
        <v>-28.87323943661972</v>
      </c>
      <c r="J71" s="154"/>
      <c r="K71" s="155"/>
      <c r="L71" s="154">
        <v>214</v>
      </c>
      <c r="M71" s="154">
        <v>0</v>
      </c>
      <c r="N71" s="155">
        <v>0</v>
      </c>
      <c r="O71" s="154"/>
      <c r="P71" s="155"/>
    </row>
    <row r="72" spans="1:16" ht="30" customHeight="1">
      <c r="A72" s="153" t="s">
        <v>453</v>
      </c>
      <c r="B72" s="154">
        <v>874</v>
      </c>
      <c r="C72" s="154">
        <v>8</v>
      </c>
      <c r="D72" s="155">
        <v>0.92378752886836024</v>
      </c>
      <c r="E72" s="154"/>
      <c r="F72" s="155"/>
      <c r="G72" s="154">
        <v>483</v>
      </c>
      <c r="H72" s="156">
        <v>26</v>
      </c>
      <c r="I72" s="155">
        <v>5.6892778993435451</v>
      </c>
      <c r="J72" s="154"/>
      <c r="K72" s="155"/>
      <c r="L72" s="154">
        <v>391</v>
      </c>
      <c r="M72" s="154">
        <v>-18</v>
      </c>
      <c r="N72" s="155">
        <v>-4.4009779951100247</v>
      </c>
      <c r="O72" s="154"/>
      <c r="P72" s="155"/>
    </row>
    <row r="73" spans="1:16" ht="21.95" customHeight="1">
      <c r="A73" s="153" t="s">
        <v>454</v>
      </c>
      <c r="B73" s="154">
        <v>1449</v>
      </c>
      <c r="C73" s="154">
        <v>-47</v>
      </c>
      <c r="D73" s="155">
        <v>-3.141711229946524</v>
      </c>
      <c r="E73" s="154"/>
      <c r="F73" s="155"/>
      <c r="G73" s="154">
        <v>718</v>
      </c>
      <c r="H73" s="156">
        <v>-11</v>
      </c>
      <c r="I73" s="155">
        <v>-1.5089163237311385</v>
      </c>
      <c r="J73" s="154"/>
      <c r="K73" s="155"/>
      <c r="L73" s="154">
        <v>731</v>
      </c>
      <c r="M73" s="154">
        <v>-36</v>
      </c>
      <c r="N73" s="155">
        <v>-4.6936114732724903</v>
      </c>
      <c r="O73" s="154"/>
      <c r="P73" s="155"/>
    </row>
    <row r="74" spans="1:16" ht="21.95" customHeight="1">
      <c r="A74" s="153" t="s">
        <v>455</v>
      </c>
      <c r="B74" s="154">
        <v>1633</v>
      </c>
      <c r="C74" s="154">
        <v>-302</v>
      </c>
      <c r="D74" s="155">
        <v>-15.607235142118864</v>
      </c>
      <c r="E74" s="154"/>
      <c r="F74" s="155"/>
      <c r="G74" s="154">
        <v>940</v>
      </c>
      <c r="H74" s="156">
        <v>-195</v>
      </c>
      <c r="I74" s="155">
        <v>-17.180616740088105</v>
      </c>
      <c r="J74" s="154"/>
      <c r="K74" s="155"/>
      <c r="L74" s="154">
        <v>693</v>
      </c>
      <c r="M74" s="154">
        <v>-107</v>
      </c>
      <c r="N74" s="155">
        <v>-13.375</v>
      </c>
      <c r="O74" s="154"/>
      <c r="P74" s="155"/>
    </row>
    <row r="75" spans="1:16" ht="31.5" customHeight="1">
      <c r="A75" s="153" t="s">
        <v>456</v>
      </c>
      <c r="B75" s="154">
        <v>1177</v>
      </c>
      <c r="C75" s="154">
        <v>-300</v>
      </c>
      <c r="D75" s="155">
        <v>-20.31144211238998</v>
      </c>
      <c r="E75" s="154"/>
      <c r="F75" s="155"/>
      <c r="G75" s="154">
        <v>528</v>
      </c>
      <c r="H75" s="156">
        <v>-181</v>
      </c>
      <c r="I75" s="155">
        <v>-25.52891396332863</v>
      </c>
      <c r="J75" s="154"/>
      <c r="K75" s="155"/>
      <c r="L75" s="154">
        <v>649</v>
      </c>
      <c r="M75" s="154">
        <v>-119</v>
      </c>
      <c r="N75" s="155">
        <v>-15.494791666666666</v>
      </c>
      <c r="O75" s="154"/>
      <c r="P75" s="155"/>
    </row>
    <row r="76" spans="1:16" ht="31.5" customHeight="1">
      <c r="A76" s="153" t="s">
        <v>457</v>
      </c>
      <c r="B76" s="154">
        <v>2374</v>
      </c>
      <c r="C76" s="154">
        <v>-203</v>
      </c>
      <c r="D76" s="155">
        <v>-7.8773767947225455</v>
      </c>
      <c r="E76" s="154"/>
      <c r="F76" s="155"/>
      <c r="G76" s="154">
        <v>961</v>
      </c>
      <c r="H76" s="156">
        <v>-60</v>
      </c>
      <c r="I76" s="155">
        <v>-5.8765915768854065</v>
      </c>
      <c r="J76" s="154"/>
      <c r="K76" s="155"/>
      <c r="L76" s="154">
        <v>1413</v>
      </c>
      <c r="M76" s="154">
        <v>-143</v>
      </c>
      <c r="N76" s="155">
        <v>-9.1902313624678662</v>
      </c>
      <c r="O76" s="154"/>
      <c r="P76" s="155"/>
    </row>
    <row r="77" spans="1:16" ht="21.95" customHeight="1">
      <c r="A77" s="153" t="s">
        <v>458</v>
      </c>
      <c r="B77" s="154">
        <v>595</v>
      </c>
      <c r="C77" s="154">
        <v>65</v>
      </c>
      <c r="D77" s="155">
        <v>12.264150943396226</v>
      </c>
      <c r="E77" s="154"/>
      <c r="F77" s="155"/>
      <c r="G77" s="154">
        <v>344</v>
      </c>
      <c r="H77" s="156">
        <v>45</v>
      </c>
      <c r="I77" s="155">
        <v>15.050167224080267</v>
      </c>
      <c r="J77" s="154"/>
      <c r="K77" s="155"/>
      <c r="L77" s="154">
        <v>251</v>
      </c>
      <c r="M77" s="154">
        <v>20</v>
      </c>
      <c r="N77" s="155">
        <v>8.6580086580086579</v>
      </c>
      <c r="O77" s="154"/>
      <c r="P77" s="155"/>
    </row>
    <row r="78" spans="1:16" ht="21.95" customHeight="1">
      <c r="A78" s="153" t="s">
        <v>459</v>
      </c>
      <c r="B78" s="154">
        <v>2783</v>
      </c>
      <c r="C78" s="154">
        <v>-1340</v>
      </c>
      <c r="D78" s="155">
        <v>-32.500606354596165</v>
      </c>
      <c r="E78" s="154"/>
      <c r="F78" s="155"/>
      <c r="G78" s="154">
        <v>1779</v>
      </c>
      <c r="H78" s="156">
        <v>-895</v>
      </c>
      <c r="I78" s="155">
        <v>-33.470456245325359</v>
      </c>
      <c r="J78" s="154"/>
      <c r="K78" s="155"/>
      <c r="L78" s="154">
        <v>1004</v>
      </c>
      <c r="M78" s="154">
        <v>-445</v>
      </c>
      <c r="N78" s="155">
        <v>-30.710835058661146</v>
      </c>
      <c r="O78" s="154"/>
      <c r="P78" s="155"/>
    </row>
    <row r="79" spans="1:16" ht="21.95" customHeight="1">
      <c r="A79" s="153" t="s">
        <v>460</v>
      </c>
      <c r="B79" s="154">
        <v>1588</v>
      </c>
      <c r="C79" s="154">
        <v>-230</v>
      </c>
      <c r="D79" s="155">
        <v>-12.651265126512651</v>
      </c>
      <c r="E79" s="154"/>
      <c r="F79" s="155"/>
      <c r="G79" s="154">
        <v>785</v>
      </c>
      <c r="H79" s="156">
        <v>-90</v>
      </c>
      <c r="I79" s="155">
        <v>-10.285714285714286</v>
      </c>
      <c r="J79" s="154"/>
      <c r="K79" s="155"/>
      <c r="L79" s="154">
        <v>803</v>
      </c>
      <c r="M79" s="154">
        <v>-140</v>
      </c>
      <c r="N79" s="155">
        <v>-14.846235418875928</v>
      </c>
      <c r="O79" s="154"/>
      <c r="P79" s="155"/>
    </row>
    <row r="80" spans="1:16" ht="21.95" customHeight="1">
      <c r="A80" s="153" t="s">
        <v>461</v>
      </c>
      <c r="B80" s="154">
        <v>190</v>
      </c>
      <c r="C80" s="154">
        <v>13</v>
      </c>
      <c r="D80" s="155">
        <v>7.3446327683615822</v>
      </c>
      <c r="E80" s="154"/>
      <c r="F80" s="155"/>
      <c r="G80" s="154">
        <v>147</v>
      </c>
      <c r="H80" s="156">
        <v>11</v>
      </c>
      <c r="I80" s="155">
        <v>8.0882352941176467</v>
      </c>
      <c r="J80" s="154"/>
      <c r="K80" s="155"/>
      <c r="L80" s="154">
        <v>43</v>
      </c>
      <c r="M80" s="154">
        <v>2</v>
      </c>
      <c r="N80" s="155">
        <v>4.8780487804878048</v>
      </c>
      <c r="O80" s="154"/>
      <c r="P80" s="155"/>
    </row>
    <row r="81" spans="1:16" ht="21.95" customHeight="1">
      <c r="A81" s="153" t="s">
        <v>462</v>
      </c>
      <c r="B81" s="154">
        <v>1030</v>
      </c>
      <c r="C81" s="154">
        <v>-138</v>
      </c>
      <c r="D81" s="155">
        <v>-11.815068493150685</v>
      </c>
      <c r="E81" s="154"/>
      <c r="F81" s="155"/>
      <c r="G81" s="154">
        <v>334</v>
      </c>
      <c r="H81" s="156">
        <v>-10</v>
      </c>
      <c r="I81" s="155">
        <v>-2.9069767441860463</v>
      </c>
      <c r="J81" s="154"/>
      <c r="K81" s="155"/>
      <c r="L81" s="154">
        <v>696</v>
      </c>
      <c r="M81" s="154">
        <v>-128</v>
      </c>
      <c r="N81" s="155">
        <v>-15.533980582524272</v>
      </c>
      <c r="O81" s="154"/>
      <c r="P81" s="155"/>
    </row>
    <row r="82" spans="1:16" ht="21.95" customHeight="1">
      <c r="A82" s="153" t="s">
        <v>463</v>
      </c>
      <c r="B82" s="154">
        <v>1616</v>
      </c>
      <c r="C82" s="154">
        <v>-299</v>
      </c>
      <c r="D82" s="155">
        <v>-15.613577023498694</v>
      </c>
      <c r="E82" s="154"/>
      <c r="F82" s="155"/>
      <c r="G82" s="154">
        <v>852</v>
      </c>
      <c r="H82" s="156">
        <v>-142</v>
      </c>
      <c r="I82" s="155">
        <v>-14.285714285714286</v>
      </c>
      <c r="J82" s="154"/>
      <c r="K82" s="155"/>
      <c r="L82" s="154">
        <v>764</v>
      </c>
      <c r="M82" s="154">
        <v>-157</v>
      </c>
      <c r="N82" s="155">
        <v>-17.046688382193267</v>
      </c>
      <c r="O82" s="154"/>
      <c r="P82" s="155"/>
    </row>
    <row r="83" spans="1:16" ht="35.25" customHeight="1">
      <c r="A83" s="153" t="s">
        <v>464</v>
      </c>
      <c r="B83" s="154">
        <v>552</v>
      </c>
      <c r="C83" s="154">
        <v>-23</v>
      </c>
      <c r="D83" s="155">
        <v>-4</v>
      </c>
      <c r="E83" s="154"/>
      <c r="F83" s="155"/>
      <c r="G83" s="154">
        <v>312</v>
      </c>
      <c r="H83" s="156">
        <v>27</v>
      </c>
      <c r="I83" s="155">
        <v>9.473684210526315</v>
      </c>
      <c r="J83" s="154"/>
      <c r="K83" s="155"/>
      <c r="L83" s="154">
        <v>240</v>
      </c>
      <c r="M83" s="154">
        <v>-50</v>
      </c>
      <c r="N83" s="155">
        <v>-17.241379310344829</v>
      </c>
      <c r="O83" s="154"/>
      <c r="P83" s="155"/>
    </row>
    <row r="84" spans="1:16" ht="21.95" customHeight="1">
      <c r="A84" s="153" t="s">
        <v>465</v>
      </c>
      <c r="B84" s="154">
        <v>1937</v>
      </c>
      <c r="C84" s="154">
        <v>-706</v>
      </c>
      <c r="D84" s="155">
        <v>-26.712069617858493</v>
      </c>
      <c r="E84" s="154"/>
      <c r="F84" s="155"/>
      <c r="G84" s="154">
        <v>577</v>
      </c>
      <c r="H84" s="156">
        <v>-239</v>
      </c>
      <c r="I84" s="155">
        <v>-29.28921568627451</v>
      </c>
      <c r="J84" s="154"/>
      <c r="K84" s="155"/>
      <c r="L84" s="154">
        <v>1360</v>
      </c>
      <c r="M84" s="154">
        <v>-467</v>
      </c>
      <c r="N84" s="155">
        <v>-25.561029009304871</v>
      </c>
      <c r="O84" s="154"/>
      <c r="P84" s="155"/>
    </row>
    <row r="85" spans="1:16" ht="21.95" customHeight="1">
      <c r="A85" s="153" t="s">
        <v>466</v>
      </c>
      <c r="B85" s="154">
        <v>15394</v>
      </c>
      <c r="C85" s="154">
        <v>2963</v>
      </c>
      <c r="D85" s="155">
        <v>23.83557235942402</v>
      </c>
      <c r="E85" s="154"/>
      <c r="F85" s="155"/>
      <c r="G85" s="154">
        <v>9601</v>
      </c>
      <c r="H85" s="156">
        <v>2397</v>
      </c>
      <c r="I85" s="155">
        <v>33.273181565796783</v>
      </c>
      <c r="J85" s="154"/>
      <c r="K85" s="155"/>
      <c r="L85" s="154">
        <v>5793</v>
      </c>
      <c r="M85" s="154">
        <v>566</v>
      </c>
      <c r="N85" s="155">
        <v>10.828391046489383</v>
      </c>
      <c r="O85" s="154"/>
      <c r="P85" s="155"/>
    </row>
    <row r="86" spans="1:16" ht="21.95" customHeight="1">
      <c r="A86" s="153" t="s">
        <v>467</v>
      </c>
      <c r="B86" s="154">
        <v>8919</v>
      </c>
      <c r="C86" s="154">
        <v>-168</v>
      </c>
      <c r="D86" s="155">
        <v>-1.848794981842192</v>
      </c>
      <c r="E86" s="154"/>
      <c r="F86" s="155"/>
      <c r="G86" s="154">
        <v>4576</v>
      </c>
      <c r="H86" s="156">
        <v>-66</v>
      </c>
      <c r="I86" s="155">
        <v>-1.4218009478672986</v>
      </c>
      <c r="J86" s="154"/>
      <c r="K86" s="155"/>
      <c r="L86" s="154">
        <v>4343</v>
      </c>
      <c r="M86" s="154">
        <v>-102</v>
      </c>
      <c r="N86" s="155">
        <v>-2.2947131608548932</v>
      </c>
      <c r="O86" s="154"/>
      <c r="P86" s="155"/>
    </row>
    <row r="87" spans="1:16" ht="21.95" customHeight="1">
      <c r="A87" s="153" t="s">
        <v>468</v>
      </c>
      <c r="B87" s="154">
        <v>1895</v>
      </c>
      <c r="C87" s="154">
        <v>133</v>
      </c>
      <c r="D87" s="155">
        <v>7.5482406356413163</v>
      </c>
      <c r="E87" s="154"/>
      <c r="F87" s="155"/>
      <c r="G87" s="154">
        <v>1026</v>
      </c>
      <c r="H87" s="156">
        <v>115</v>
      </c>
      <c r="I87" s="155">
        <v>12.623490669593853</v>
      </c>
      <c r="J87" s="154"/>
      <c r="K87" s="155"/>
      <c r="L87" s="154">
        <v>869</v>
      </c>
      <c r="M87" s="154">
        <v>18</v>
      </c>
      <c r="N87" s="155">
        <v>2.1151586368977675</v>
      </c>
      <c r="O87" s="154"/>
      <c r="P87" s="155"/>
    </row>
    <row r="88" spans="1:16" ht="21.95" customHeight="1">
      <c r="A88" s="153" t="s">
        <v>469</v>
      </c>
      <c r="B88" s="154">
        <v>5639</v>
      </c>
      <c r="C88" s="154">
        <v>-2425</v>
      </c>
      <c r="D88" s="155">
        <v>-30.071924603174605</v>
      </c>
      <c r="E88" s="154"/>
      <c r="F88" s="155"/>
      <c r="G88" s="154">
        <v>3795</v>
      </c>
      <c r="H88" s="156">
        <v>-1703</v>
      </c>
      <c r="I88" s="155">
        <v>-30.974899963623134</v>
      </c>
      <c r="J88" s="154"/>
      <c r="K88" s="155"/>
      <c r="L88" s="154">
        <v>1844</v>
      </c>
      <c r="M88" s="154">
        <v>-722</v>
      </c>
      <c r="N88" s="155">
        <v>-28.137178487918941</v>
      </c>
      <c r="O88" s="154"/>
      <c r="P88" s="155"/>
    </row>
    <row r="89" spans="1:16" ht="21.95" customHeight="1">
      <c r="A89" s="153" t="s">
        <v>470</v>
      </c>
      <c r="B89" s="154">
        <v>6017</v>
      </c>
      <c r="C89" s="154">
        <v>789</v>
      </c>
      <c r="D89" s="155">
        <v>15.091813312930375</v>
      </c>
      <c r="E89" s="154"/>
      <c r="F89" s="155"/>
      <c r="G89" s="154">
        <v>4391</v>
      </c>
      <c r="H89" s="156">
        <v>480</v>
      </c>
      <c r="I89" s="155">
        <v>12.273075939657376</v>
      </c>
      <c r="J89" s="154"/>
      <c r="K89" s="155"/>
      <c r="L89" s="154">
        <v>1626</v>
      </c>
      <c r="M89" s="154">
        <v>309</v>
      </c>
      <c r="N89" s="155">
        <v>23.462414578587698</v>
      </c>
      <c r="O89" s="154"/>
      <c r="P89" s="155"/>
    </row>
    <row r="90" spans="1:16" ht="21.95" customHeight="1">
      <c r="A90" s="153" t="s">
        <v>471</v>
      </c>
      <c r="B90" s="154">
        <v>6173</v>
      </c>
      <c r="C90" s="154">
        <v>2290</v>
      </c>
      <c r="D90" s="155">
        <v>58.975019314962658</v>
      </c>
      <c r="E90" s="154"/>
      <c r="F90" s="155"/>
      <c r="G90" s="154">
        <v>4945</v>
      </c>
      <c r="H90" s="156">
        <v>1770</v>
      </c>
      <c r="I90" s="155">
        <v>55.748031496062993</v>
      </c>
      <c r="J90" s="154"/>
      <c r="K90" s="155"/>
      <c r="L90" s="154">
        <v>1228</v>
      </c>
      <c r="M90" s="154">
        <v>520</v>
      </c>
      <c r="N90" s="155">
        <v>73.44632768361582</v>
      </c>
      <c r="O90" s="154"/>
      <c r="P90" s="155"/>
    </row>
    <row r="91" spans="1:16" ht="21.95" customHeight="1">
      <c r="A91" s="153" t="s">
        <v>472</v>
      </c>
      <c r="B91" s="154">
        <v>4455</v>
      </c>
      <c r="C91" s="154">
        <v>58</v>
      </c>
      <c r="D91" s="155">
        <v>1.3190811917216283</v>
      </c>
      <c r="E91" s="154"/>
      <c r="F91" s="155"/>
      <c r="G91" s="154">
        <v>3795</v>
      </c>
      <c r="H91" s="156">
        <v>67</v>
      </c>
      <c r="I91" s="155">
        <v>1.7972103004291846</v>
      </c>
      <c r="J91" s="154"/>
      <c r="K91" s="155"/>
      <c r="L91" s="154">
        <v>660</v>
      </c>
      <c r="M91" s="154">
        <v>-9</v>
      </c>
      <c r="N91" s="155">
        <v>-1.3452914798206279</v>
      </c>
      <c r="O91" s="154"/>
      <c r="P91" s="155"/>
    </row>
    <row r="92" spans="1:16" ht="21.95" customHeight="1">
      <c r="A92" s="153" t="s">
        <v>473</v>
      </c>
      <c r="B92" s="154">
        <v>10195</v>
      </c>
      <c r="C92" s="154">
        <v>-721</v>
      </c>
      <c r="D92" s="155">
        <v>-6.6049835104433861</v>
      </c>
      <c r="E92" s="154"/>
      <c r="F92" s="155"/>
      <c r="G92" s="154">
        <v>3164</v>
      </c>
      <c r="H92" s="156">
        <v>-518</v>
      </c>
      <c r="I92" s="155">
        <v>-14.068441064638783</v>
      </c>
      <c r="J92" s="154"/>
      <c r="K92" s="155"/>
      <c r="L92" s="154">
        <v>7031</v>
      </c>
      <c r="M92" s="154">
        <v>-203</v>
      </c>
      <c r="N92" s="155">
        <v>-2.8061929776057508</v>
      </c>
      <c r="O92" s="154"/>
      <c r="P92" s="155"/>
    </row>
    <row r="93" spans="1:16" ht="21.95" customHeight="1">
      <c r="A93" s="153" t="s">
        <v>474</v>
      </c>
      <c r="B93" s="154">
        <v>272</v>
      </c>
      <c r="C93" s="154">
        <v>-175</v>
      </c>
      <c r="D93" s="155">
        <v>-39.149888143176732</v>
      </c>
      <c r="E93" s="154"/>
      <c r="F93" s="155"/>
      <c r="G93" s="154">
        <v>164</v>
      </c>
      <c r="H93" s="156">
        <v>-116</v>
      </c>
      <c r="I93" s="155">
        <v>-41.428571428571431</v>
      </c>
      <c r="J93" s="154"/>
      <c r="K93" s="155"/>
      <c r="L93" s="154">
        <v>108</v>
      </c>
      <c r="M93" s="154">
        <v>-59</v>
      </c>
      <c r="N93" s="155">
        <v>-35.32934131736527</v>
      </c>
      <c r="O93" s="154"/>
      <c r="P93" s="155"/>
    </row>
    <row r="94" spans="1:16" ht="21.95" customHeight="1">
      <c r="A94" s="153" t="s">
        <v>475</v>
      </c>
      <c r="B94" s="154">
        <v>277</v>
      </c>
      <c r="C94" s="154">
        <v>-5</v>
      </c>
      <c r="D94" s="155">
        <v>-1.7730496453900708</v>
      </c>
      <c r="E94" s="154"/>
      <c r="F94" s="155"/>
      <c r="G94" s="154">
        <v>143</v>
      </c>
      <c r="H94" s="156">
        <v>-2</v>
      </c>
      <c r="I94" s="155">
        <v>-1.3793103448275863</v>
      </c>
      <c r="J94" s="154"/>
      <c r="K94" s="155"/>
      <c r="L94" s="154">
        <v>134</v>
      </c>
      <c r="M94" s="154">
        <v>-3</v>
      </c>
      <c r="N94" s="155">
        <v>-2.1897810218978102</v>
      </c>
      <c r="O94" s="154"/>
      <c r="P94" s="155"/>
    </row>
    <row r="95" spans="1:16" ht="21.95" customHeight="1">
      <c r="A95" s="153" t="s">
        <v>476</v>
      </c>
      <c r="B95" s="154">
        <v>6986</v>
      </c>
      <c r="C95" s="154">
        <v>-1597</v>
      </c>
      <c r="D95" s="155">
        <v>-18.60654782710008</v>
      </c>
      <c r="E95" s="154"/>
      <c r="F95" s="155"/>
      <c r="G95" s="154">
        <v>2949</v>
      </c>
      <c r="H95" s="156">
        <v>-449</v>
      </c>
      <c r="I95" s="155">
        <v>-13.213655091230136</v>
      </c>
      <c r="J95" s="154"/>
      <c r="K95" s="155"/>
      <c r="L95" s="154">
        <v>4037</v>
      </c>
      <c r="M95" s="154">
        <v>-1148</v>
      </c>
      <c r="N95" s="155">
        <v>-22.140790742526519</v>
      </c>
      <c r="O95" s="154"/>
      <c r="P95" s="155"/>
    </row>
    <row r="96" spans="1:16" ht="21.95" customHeight="1">
      <c r="A96" s="153" t="s">
        <v>477</v>
      </c>
      <c r="B96" s="154">
        <v>788</v>
      </c>
      <c r="C96" s="154">
        <v>-105</v>
      </c>
      <c r="D96" s="155">
        <v>-11.758118701007838</v>
      </c>
      <c r="E96" s="154"/>
      <c r="F96" s="155"/>
      <c r="G96" s="154">
        <v>497</v>
      </c>
      <c r="H96" s="156">
        <v>-40</v>
      </c>
      <c r="I96" s="155">
        <v>-7.4487895716945998</v>
      </c>
      <c r="J96" s="154"/>
      <c r="K96" s="155"/>
      <c r="L96" s="154">
        <v>291</v>
      </c>
      <c r="M96" s="154">
        <v>-65</v>
      </c>
      <c r="N96" s="155">
        <v>-18.258426966292134</v>
      </c>
      <c r="O96" s="154"/>
      <c r="P96" s="155"/>
    </row>
    <row r="97" spans="1:16" ht="21.95" customHeight="1">
      <c r="A97" s="153" t="s">
        <v>478</v>
      </c>
      <c r="B97" s="154">
        <v>1139</v>
      </c>
      <c r="C97" s="154">
        <v>-403</v>
      </c>
      <c r="D97" s="155">
        <v>-26.134889753566796</v>
      </c>
      <c r="E97" s="154"/>
      <c r="F97" s="155"/>
      <c r="G97" s="154">
        <v>153</v>
      </c>
      <c r="H97" s="156">
        <v>-39</v>
      </c>
      <c r="I97" s="155">
        <v>-20.3125</v>
      </c>
      <c r="J97" s="154"/>
      <c r="K97" s="155"/>
      <c r="L97" s="154">
        <v>986</v>
      </c>
      <c r="M97" s="154">
        <v>-364</v>
      </c>
      <c r="N97" s="155">
        <v>-26.962962962962962</v>
      </c>
      <c r="O97" s="154"/>
      <c r="P97" s="155"/>
    </row>
    <row r="98" spans="1:16" ht="21.95" customHeight="1">
      <c r="A98" s="153" t="s">
        <v>479</v>
      </c>
      <c r="B98" s="154">
        <v>2263</v>
      </c>
      <c r="C98" s="154">
        <v>-525</v>
      </c>
      <c r="D98" s="155">
        <v>-18.830703012912483</v>
      </c>
      <c r="E98" s="154"/>
      <c r="F98" s="155"/>
      <c r="G98" s="154">
        <v>1301</v>
      </c>
      <c r="H98" s="156">
        <v>-482</v>
      </c>
      <c r="I98" s="155">
        <v>-27.033090297251821</v>
      </c>
      <c r="J98" s="154"/>
      <c r="K98" s="155"/>
      <c r="L98" s="154">
        <v>962</v>
      </c>
      <c r="M98" s="154">
        <v>-43</v>
      </c>
      <c r="N98" s="155">
        <v>-4.278606965174129</v>
      </c>
      <c r="O98" s="154"/>
      <c r="P98" s="155"/>
    </row>
    <row r="99" spans="1:16" ht="26.25" customHeight="1">
      <c r="A99" s="153" t="s">
        <v>480</v>
      </c>
      <c r="B99" s="154">
        <v>7259</v>
      </c>
      <c r="C99" s="154">
        <v>-11</v>
      </c>
      <c r="D99" s="155">
        <v>-0.15130674002751032</v>
      </c>
      <c r="E99" s="154"/>
      <c r="F99" s="155"/>
      <c r="G99" s="154">
        <v>6164</v>
      </c>
      <c r="H99" s="156">
        <v>-366</v>
      </c>
      <c r="I99" s="155">
        <v>-5.6049004594180705</v>
      </c>
      <c r="J99" s="154"/>
      <c r="K99" s="155"/>
      <c r="L99" s="154">
        <v>1095</v>
      </c>
      <c r="M99" s="154">
        <v>355</v>
      </c>
      <c r="N99" s="155">
        <v>47.972972972972975</v>
      </c>
      <c r="O99" s="154"/>
      <c r="P99" s="155"/>
    </row>
    <row r="100" spans="1:16" ht="26.25" customHeight="1">
      <c r="A100" s="157" t="s">
        <v>481</v>
      </c>
      <c r="B100" s="154">
        <v>0</v>
      </c>
      <c r="C100" s="154">
        <v>0</v>
      </c>
      <c r="D100" s="155" t="s">
        <v>395</v>
      </c>
      <c r="E100" s="154"/>
      <c r="F100" s="155"/>
      <c r="G100" s="154">
        <v>0</v>
      </c>
      <c r="H100" s="156">
        <v>0</v>
      </c>
      <c r="I100" s="155" t="s">
        <v>395</v>
      </c>
      <c r="J100" s="154"/>
      <c r="K100" s="155"/>
      <c r="L100" s="154">
        <v>0</v>
      </c>
      <c r="M100" s="154">
        <v>0</v>
      </c>
      <c r="N100" s="155" t="s">
        <v>395</v>
      </c>
      <c r="O100" s="154"/>
      <c r="P100" s="155"/>
    </row>
    <row r="101" spans="1:16" ht="26.25" customHeight="1">
      <c r="A101" s="158" t="s">
        <v>482</v>
      </c>
      <c r="B101" s="159">
        <v>40</v>
      </c>
      <c r="C101" s="159">
        <v>-9</v>
      </c>
      <c r="D101" s="160">
        <v>-18.367346938775512</v>
      </c>
      <c r="E101" s="159"/>
      <c r="F101" s="160"/>
      <c r="G101" s="159">
        <v>17</v>
      </c>
      <c r="H101" s="161">
        <v>-8</v>
      </c>
      <c r="I101" s="160">
        <v>-32</v>
      </c>
      <c r="J101" s="159"/>
      <c r="K101" s="160"/>
      <c r="L101" s="159">
        <v>23</v>
      </c>
      <c r="M101" s="159">
        <v>-1</v>
      </c>
      <c r="N101" s="160">
        <v>-4.166666666666667</v>
      </c>
      <c r="O101" s="159"/>
      <c r="P101" s="160"/>
    </row>
    <row r="102" spans="1:16" ht="21.95" customHeight="1">
      <c r="A102" s="104" t="s">
        <v>222</v>
      </c>
      <c r="B102" s="126"/>
    </row>
    <row r="103" spans="1:16">
      <c r="A103" s="104" t="s">
        <v>139</v>
      </c>
    </row>
    <row r="104" spans="1:16">
      <c r="A104" s="106"/>
      <c r="B104" s="107"/>
      <c r="G104" s="107"/>
      <c r="L104" s="107"/>
    </row>
    <row r="105" spans="1:16">
      <c r="B105"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38B5C2D8-1362-4DFD-ABF3-28A145F88E71}"/>
  </hyperlinks>
  <pageMargins left="0.51181102362204722" right="0.51181102362204722" top="0.74803149606299213" bottom="0.74803149606299213" header="0.31496062992125984" footer="0.31496062992125984"/>
  <pageSetup paperSize="9" scale="70" orientation="portrait" r:id="rId1"/>
  <rowBreaks count="2" manualBreakCount="2">
    <brk id="49" max="16383" man="1"/>
    <brk id="8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2CB3E-EF47-4892-A5F1-77D7EEA53279}">
  <sheetPr codeName="Hoja23"/>
  <dimension ref="A1:P76"/>
  <sheetViews>
    <sheetView zoomScaleNormal="100" workbookViewId="0"/>
  </sheetViews>
  <sheetFormatPr baseColWidth="10" defaultColWidth="9.140625" defaultRowHeight="15"/>
  <cols>
    <col min="1" max="1" width="30.28515625" style="105" customWidth="1"/>
    <col min="2" max="2" width="6.5703125" style="105" customWidth="1"/>
    <col min="3" max="3" width="6.7109375" style="105" customWidth="1"/>
    <col min="4" max="4" width="5.7109375" style="105" customWidth="1"/>
    <col min="5" max="5" width="7.140625" style="105" bestFit="1" customWidth="1"/>
    <col min="6" max="6" width="5.42578125" style="105" bestFit="1" customWidth="1"/>
    <col min="7" max="7" width="7" style="105" customWidth="1"/>
    <col min="8" max="8" width="6" style="105" customWidth="1"/>
    <col min="9" max="9" width="5.42578125" style="105" bestFit="1" customWidth="1"/>
    <col min="10" max="10" width="6" style="105" customWidth="1"/>
    <col min="11" max="11" width="5.42578125" style="105" bestFit="1" customWidth="1"/>
    <col min="12" max="12" width="6.85546875" style="105" customWidth="1"/>
    <col min="13" max="13" width="6.28515625" style="105" customWidth="1"/>
    <col min="14" max="14" width="5.42578125" style="105" bestFit="1" customWidth="1"/>
    <col min="15" max="15" width="6.28515625" style="105" bestFit="1" customWidth="1"/>
    <col min="16" max="16" width="5.42578125" style="105" customWidth="1"/>
    <col min="17" max="240" width="9.140625" style="105"/>
    <col min="241" max="241" width="0.42578125" style="105" customWidth="1"/>
    <col min="242" max="242" width="12.140625" style="105" customWidth="1"/>
    <col min="243" max="243" width="9.85546875" style="105" customWidth="1"/>
    <col min="244" max="245" width="10" style="105" customWidth="1"/>
    <col min="246" max="251" width="9.28515625" style="105" customWidth="1"/>
    <col min="252" max="496" width="9.140625" style="105"/>
    <col min="497" max="497" width="0.42578125" style="105" customWidth="1"/>
    <col min="498" max="498" width="12.140625" style="105" customWidth="1"/>
    <col min="499" max="499" width="9.85546875" style="105" customWidth="1"/>
    <col min="500" max="501" width="10" style="105" customWidth="1"/>
    <col min="502" max="507" width="9.28515625" style="105" customWidth="1"/>
    <col min="508" max="752" width="9.140625" style="105"/>
    <col min="753" max="753" width="0.42578125" style="105" customWidth="1"/>
    <col min="754" max="754" width="12.140625" style="105" customWidth="1"/>
    <col min="755" max="755" width="9.85546875" style="105" customWidth="1"/>
    <col min="756" max="757" width="10" style="105" customWidth="1"/>
    <col min="758" max="763" width="9.28515625" style="105" customWidth="1"/>
    <col min="764" max="1008" width="9.140625" style="105"/>
    <col min="1009" max="1009" width="0.42578125" style="105" customWidth="1"/>
    <col min="1010" max="1010" width="12.140625" style="105" customWidth="1"/>
    <col min="1011" max="1011" width="9.85546875" style="105" customWidth="1"/>
    <col min="1012" max="1013" width="10" style="105" customWidth="1"/>
    <col min="1014" max="1019" width="9.28515625" style="105" customWidth="1"/>
    <col min="1020" max="1264" width="9.140625" style="105"/>
    <col min="1265" max="1265" width="0.42578125" style="105" customWidth="1"/>
    <col min="1266" max="1266" width="12.140625" style="105" customWidth="1"/>
    <col min="1267" max="1267" width="9.85546875" style="105" customWidth="1"/>
    <col min="1268" max="1269" width="10" style="105" customWidth="1"/>
    <col min="1270" max="1275" width="9.28515625" style="105" customWidth="1"/>
    <col min="1276" max="1520" width="9.140625" style="105"/>
    <col min="1521" max="1521" width="0.42578125" style="105" customWidth="1"/>
    <col min="1522" max="1522" width="12.140625" style="105" customWidth="1"/>
    <col min="1523" max="1523" width="9.85546875" style="105" customWidth="1"/>
    <col min="1524" max="1525" width="10" style="105" customWidth="1"/>
    <col min="1526" max="1531" width="9.28515625" style="105" customWidth="1"/>
    <col min="1532" max="1776" width="9.140625" style="105"/>
    <col min="1777" max="1777" width="0.42578125" style="105" customWidth="1"/>
    <col min="1778" max="1778" width="12.140625" style="105" customWidth="1"/>
    <col min="1779" max="1779" width="9.85546875" style="105" customWidth="1"/>
    <col min="1780" max="1781" width="10" style="105" customWidth="1"/>
    <col min="1782" max="1787" width="9.28515625" style="105" customWidth="1"/>
    <col min="1788" max="2032" width="9.140625" style="105"/>
    <col min="2033" max="2033" width="0.42578125" style="105" customWidth="1"/>
    <col min="2034" max="2034" width="12.140625" style="105" customWidth="1"/>
    <col min="2035" max="2035" width="9.85546875" style="105" customWidth="1"/>
    <col min="2036" max="2037" width="10" style="105" customWidth="1"/>
    <col min="2038" max="2043" width="9.28515625" style="105" customWidth="1"/>
    <col min="2044" max="2288" width="9.140625" style="105"/>
    <col min="2289" max="2289" width="0.42578125" style="105" customWidth="1"/>
    <col min="2290" max="2290" width="12.140625" style="105" customWidth="1"/>
    <col min="2291" max="2291" width="9.85546875" style="105" customWidth="1"/>
    <col min="2292" max="2293" width="10" style="105" customWidth="1"/>
    <col min="2294" max="2299" width="9.28515625" style="105" customWidth="1"/>
    <col min="2300" max="2544" width="9.140625" style="105"/>
    <col min="2545" max="2545" width="0.42578125" style="105" customWidth="1"/>
    <col min="2546" max="2546" width="12.140625" style="105" customWidth="1"/>
    <col min="2547" max="2547" width="9.85546875" style="105" customWidth="1"/>
    <col min="2548" max="2549" width="10" style="105" customWidth="1"/>
    <col min="2550" max="2555" width="9.28515625" style="105" customWidth="1"/>
    <col min="2556" max="2800" width="9.140625" style="105"/>
    <col min="2801" max="2801" width="0.42578125" style="105" customWidth="1"/>
    <col min="2802" max="2802" width="12.140625" style="105" customWidth="1"/>
    <col min="2803" max="2803" width="9.85546875" style="105" customWidth="1"/>
    <col min="2804" max="2805" width="10" style="105" customWidth="1"/>
    <col min="2806" max="2811" width="9.28515625" style="105" customWidth="1"/>
    <col min="2812" max="3056" width="9.140625" style="105"/>
    <col min="3057" max="3057" width="0.42578125" style="105" customWidth="1"/>
    <col min="3058" max="3058" width="12.140625" style="105" customWidth="1"/>
    <col min="3059" max="3059" width="9.85546875" style="105" customWidth="1"/>
    <col min="3060" max="3061" width="10" style="105" customWidth="1"/>
    <col min="3062" max="3067" width="9.28515625" style="105" customWidth="1"/>
    <col min="3068" max="3312" width="9.140625" style="105"/>
    <col min="3313" max="3313" width="0.42578125" style="105" customWidth="1"/>
    <col min="3314" max="3314" width="12.140625" style="105" customWidth="1"/>
    <col min="3315" max="3315" width="9.85546875" style="105" customWidth="1"/>
    <col min="3316" max="3317" width="10" style="105" customWidth="1"/>
    <col min="3318" max="3323" width="9.28515625" style="105" customWidth="1"/>
    <col min="3324" max="3568" width="9.140625" style="105"/>
    <col min="3569" max="3569" width="0.42578125" style="105" customWidth="1"/>
    <col min="3570" max="3570" width="12.140625" style="105" customWidth="1"/>
    <col min="3571" max="3571" width="9.85546875" style="105" customWidth="1"/>
    <col min="3572" max="3573" width="10" style="105" customWidth="1"/>
    <col min="3574" max="3579" width="9.28515625" style="105" customWidth="1"/>
    <col min="3580" max="3824" width="9.140625" style="105"/>
    <col min="3825" max="3825" width="0.42578125" style="105" customWidth="1"/>
    <col min="3826" max="3826" width="12.140625" style="105" customWidth="1"/>
    <col min="3827" max="3827" width="9.85546875" style="105" customWidth="1"/>
    <col min="3828" max="3829" width="10" style="105" customWidth="1"/>
    <col min="3830" max="3835" width="9.28515625" style="105" customWidth="1"/>
    <col min="3836" max="4080" width="9.140625" style="105"/>
    <col min="4081" max="4081" width="0.42578125" style="105" customWidth="1"/>
    <col min="4082" max="4082" width="12.140625" style="105" customWidth="1"/>
    <col min="4083" max="4083" width="9.85546875" style="105" customWidth="1"/>
    <col min="4084" max="4085" width="10" style="105" customWidth="1"/>
    <col min="4086" max="4091" width="9.28515625" style="105" customWidth="1"/>
    <col min="4092" max="4336" width="9.140625" style="105"/>
    <col min="4337" max="4337" width="0.42578125" style="105" customWidth="1"/>
    <col min="4338" max="4338" width="12.140625" style="105" customWidth="1"/>
    <col min="4339" max="4339" width="9.85546875" style="105" customWidth="1"/>
    <col min="4340" max="4341" width="10" style="105" customWidth="1"/>
    <col min="4342" max="4347" width="9.28515625" style="105" customWidth="1"/>
    <col min="4348" max="4592" width="9.140625" style="105"/>
    <col min="4593" max="4593" width="0.42578125" style="105" customWidth="1"/>
    <col min="4594" max="4594" width="12.140625" style="105" customWidth="1"/>
    <col min="4595" max="4595" width="9.85546875" style="105" customWidth="1"/>
    <col min="4596" max="4597" width="10" style="105" customWidth="1"/>
    <col min="4598" max="4603" width="9.28515625" style="105" customWidth="1"/>
    <col min="4604" max="4848" width="9.140625" style="105"/>
    <col min="4849" max="4849" width="0.42578125" style="105" customWidth="1"/>
    <col min="4850" max="4850" width="12.140625" style="105" customWidth="1"/>
    <col min="4851" max="4851" width="9.85546875" style="105" customWidth="1"/>
    <col min="4852" max="4853" width="10" style="105" customWidth="1"/>
    <col min="4854" max="4859" width="9.28515625" style="105" customWidth="1"/>
    <col min="4860" max="5104" width="9.140625" style="105"/>
    <col min="5105" max="5105" width="0.42578125" style="105" customWidth="1"/>
    <col min="5106" max="5106" width="12.140625" style="105" customWidth="1"/>
    <col min="5107" max="5107" width="9.85546875" style="105" customWidth="1"/>
    <col min="5108" max="5109" width="10" style="105" customWidth="1"/>
    <col min="5110" max="5115" width="9.28515625" style="105" customWidth="1"/>
    <col min="5116" max="5360" width="9.140625" style="105"/>
    <col min="5361" max="5361" width="0.42578125" style="105" customWidth="1"/>
    <col min="5362" max="5362" width="12.140625" style="105" customWidth="1"/>
    <col min="5363" max="5363" width="9.85546875" style="105" customWidth="1"/>
    <col min="5364" max="5365" width="10" style="105" customWidth="1"/>
    <col min="5366" max="5371" width="9.28515625" style="105" customWidth="1"/>
    <col min="5372" max="5616" width="9.140625" style="105"/>
    <col min="5617" max="5617" width="0.42578125" style="105" customWidth="1"/>
    <col min="5618" max="5618" width="12.140625" style="105" customWidth="1"/>
    <col min="5619" max="5619" width="9.85546875" style="105" customWidth="1"/>
    <col min="5620" max="5621" width="10" style="105" customWidth="1"/>
    <col min="5622" max="5627" width="9.28515625" style="105" customWidth="1"/>
    <col min="5628" max="5872" width="9.140625" style="105"/>
    <col min="5873" max="5873" width="0.42578125" style="105" customWidth="1"/>
    <col min="5874" max="5874" width="12.140625" style="105" customWidth="1"/>
    <col min="5875" max="5875" width="9.85546875" style="105" customWidth="1"/>
    <col min="5876" max="5877" width="10" style="105" customWidth="1"/>
    <col min="5878" max="5883" width="9.28515625" style="105" customWidth="1"/>
    <col min="5884" max="6128" width="9.140625" style="105"/>
    <col min="6129" max="6129" width="0.42578125" style="105" customWidth="1"/>
    <col min="6130" max="6130" width="12.140625" style="105" customWidth="1"/>
    <col min="6131" max="6131" width="9.85546875" style="105" customWidth="1"/>
    <col min="6132" max="6133" width="10" style="105" customWidth="1"/>
    <col min="6134" max="6139" width="9.28515625" style="105" customWidth="1"/>
    <col min="6140" max="6384" width="9.140625" style="105"/>
    <col min="6385" max="6385" width="0.42578125" style="105" customWidth="1"/>
    <col min="6386" max="6386" width="12.140625" style="105" customWidth="1"/>
    <col min="6387" max="6387" width="9.85546875" style="105" customWidth="1"/>
    <col min="6388" max="6389" width="10" style="105" customWidth="1"/>
    <col min="6390" max="6395" width="9.28515625" style="105" customWidth="1"/>
    <col min="6396" max="6640" width="9.140625" style="105"/>
    <col min="6641" max="6641" width="0.42578125" style="105" customWidth="1"/>
    <col min="6642" max="6642" width="12.140625" style="105" customWidth="1"/>
    <col min="6643" max="6643" width="9.85546875" style="105" customWidth="1"/>
    <col min="6644" max="6645" width="10" style="105" customWidth="1"/>
    <col min="6646" max="6651" width="9.28515625" style="105" customWidth="1"/>
    <col min="6652" max="6896" width="9.140625" style="105"/>
    <col min="6897" max="6897" width="0.42578125" style="105" customWidth="1"/>
    <col min="6898" max="6898" width="12.140625" style="105" customWidth="1"/>
    <col min="6899" max="6899" width="9.85546875" style="105" customWidth="1"/>
    <col min="6900" max="6901" width="10" style="105" customWidth="1"/>
    <col min="6902" max="6907" width="9.28515625" style="105" customWidth="1"/>
    <col min="6908" max="7152" width="9.140625" style="105"/>
    <col min="7153" max="7153" width="0.42578125" style="105" customWidth="1"/>
    <col min="7154" max="7154" width="12.140625" style="105" customWidth="1"/>
    <col min="7155" max="7155" width="9.85546875" style="105" customWidth="1"/>
    <col min="7156" max="7157" width="10" style="105" customWidth="1"/>
    <col min="7158" max="7163" width="9.28515625" style="105" customWidth="1"/>
    <col min="7164" max="7408" width="9.140625" style="105"/>
    <col min="7409" max="7409" width="0.42578125" style="105" customWidth="1"/>
    <col min="7410" max="7410" width="12.140625" style="105" customWidth="1"/>
    <col min="7411" max="7411" width="9.85546875" style="105" customWidth="1"/>
    <col min="7412" max="7413" width="10" style="105" customWidth="1"/>
    <col min="7414" max="7419" width="9.28515625" style="105" customWidth="1"/>
    <col min="7420" max="7664" width="9.140625" style="105"/>
    <col min="7665" max="7665" width="0.42578125" style="105" customWidth="1"/>
    <col min="7666" max="7666" width="12.140625" style="105" customWidth="1"/>
    <col min="7667" max="7667" width="9.85546875" style="105" customWidth="1"/>
    <col min="7668" max="7669" width="10" style="105" customWidth="1"/>
    <col min="7670" max="7675" width="9.28515625" style="105" customWidth="1"/>
    <col min="7676" max="7920" width="9.140625" style="105"/>
    <col min="7921" max="7921" width="0.42578125" style="105" customWidth="1"/>
    <col min="7922" max="7922" width="12.140625" style="105" customWidth="1"/>
    <col min="7923" max="7923" width="9.85546875" style="105" customWidth="1"/>
    <col min="7924" max="7925" width="10" style="105" customWidth="1"/>
    <col min="7926" max="7931" width="9.28515625" style="105" customWidth="1"/>
    <col min="7932" max="8176" width="9.140625" style="105"/>
    <col min="8177" max="8177" width="0.42578125" style="105" customWidth="1"/>
    <col min="8178" max="8178" width="12.140625" style="105" customWidth="1"/>
    <col min="8179" max="8179" width="9.85546875" style="105" customWidth="1"/>
    <col min="8180" max="8181" width="10" style="105" customWidth="1"/>
    <col min="8182" max="8187" width="9.28515625" style="105" customWidth="1"/>
    <col min="8188" max="8432" width="9.140625" style="105"/>
    <col min="8433" max="8433" width="0.42578125" style="105" customWidth="1"/>
    <col min="8434" max="8434" width="12.140625" style="105" customWidth="1"/>
    <col min="8435" max="8435" width="9.85546875" style="105" customWidth="1"/>
    <col min="8436" max="8437" width="10" style="105" customWidth="1"/>
    <col min="8438" max="8443" width="9.28515625" style="105" customWidth="1"/>
    <col min="8444" max="8688" width="9.140625" style="105"/>
    <col min="8689" max="8689" width="0.42578125" style="105" customWidth="1"/>
    <col min="8690" max="8690" width="12.140625" style="105" customWidth="1"/>
    <col min="8691" max="8691" width="9.85546875" style="105" customWidth="1"/>
    <col min="8692" max="8693" width="10" style="105" customWidth="1"/>
    <col min="8694" max="8699" width="9.28515625" style="105" customWidth="1"/>
    <col min="8700" max="8944" width="9.140625" style="105"/>
    <col min="8945" max="8945" width="0.42578125" style="105" customWidth="1"/>
    <col min="8946" max="8946" width="12.140625" style="105" customWidth="1"/>
    <col min="8947" max="8947" width="9.85546875" style="105" customWidth="1"/>
    <col min="8948" max="8949" width="10" style="105" customWidth="1"/>
    <col min="8950" max="8955" width="9.28515625" style="105" customWidth="1"/>
    <col min="8956" max="9200" width="9.140625" style="105"/>
    <col min="9201" max="9201" width="0.42578125" style="105" customWidth="1"/>
    <col min="9202" max="9202" width="12.140625" style="105" customWidth="1"/>
    <col min="9203" max="9203" width="9.85546875" style="105" customWidth="1"/>
    <col min="9204" max="9205" width="10" style="105" customWidth="1"/>
    <col min="9206" max="9211" width="9.28515625" style="105" customWidth="1"/>
    <col min="9212" max="9456" width="9.140625" style="105"/>
    <col min="9457" max="9457" width="0.42578125" style="105" customWidth="1"/>
    <col min="9458" max="9458" width="12.140625" style="105" customWidth="1"/>
    <col min="9459" max="9459" width="9.85546875" style="105" customWidth="1"/>
    <col min="9460" max="9461" width="10" style="105" customWidth="1"/>
    <col min="9462" max="9467" width="9.28515625" style="105" customWidth="1"/>
    <col min="9468" max="9712" width="9.140625" style="105"/>
    <col min="9713" max="9713" width="0.42578125" style="105" customWidth="1"/>
    <col min="9714" max="9714" width="12.140625" style="105" customWidth="1"/>
    <col min="9715" max="9715" width="9.85546875" style="105" customWidth="1"/>
    <col min="9716" max="9717" width="10" style="105" customWidth="1"/>
    <col min="9718" max="9723" width="9.28515625" style="105" customWidth="1"/>
    <col min="9724" max="9968" width="9.140625" style="105"/>
    <col min="9969" max="9969" width="0.42578125" style="105" customWidth="1"/>
    <col min="9970" max="9970" width="12.140625" style="105" customWidth="1"/>
    <col min="9971" max="9971" width="9.85546875" style="105" customWidth="1"/>
    <col min="9972" max="9973" width="10" style="105" customWidth="1"/>
    <col min="9974" max="9979" width="9.28515625" style="105" customWidth="1"/>
    <col min="9980" max="10224" width="9.140625" style="105"/>
    <col min="10225" max="10225" width="0.42578125" style="105" customWidth="1"/>
    <col min="10226" max="10226" width="12.140625" style="105" customWidth="1"/>
    <col min="10227" max="10227" width="9.85546875" style="105" customWidth="1"/>
    <col min="10228" max="10229" width="10" style="105" customWidth="1"/>
    <col min="10230" max="10235" width="9.28515625" style="105" customWidth="1"/>
    <col min="10236" max="10480" width="9.140625" style="105"/>
    <col min="10481" max="10481" width="0.42578125" style="105" customWidth="1"/>
    <col min="10482" max="10482" width="12.140625" style="105" customWidth="1"/>
    <col min="10483" max="10483" width="9.85546875" style="105" customWidth="1"/>
    <col min="10484" max="10485" width="10" style="105" customWidth="1"/>
    <col min="10486" max="10491" width="9.28515625" style="105" customWidth="1"/>
    <col min="10492" max="10736" width="9.140625" style="105"/>
    <col min="10737" max="10737" width="0.42578125" style="105" customWidth="1"/>
    <col min="10738" max="10738" width="12.140625" style="105" customWidth="1"/>
    <col min="10739" max="10739" width="9.85546875" style="105" customWidth="1"/>
    <col min="10740" max="10741" width="10" style="105" customWidth="1"/>
    <col min="10742" max="10747" width="9.28515625" style="105" customWidth="1"/>
    <col min="10748" max="10992" width="9.140625" style="105"/>
    <col min="10993" max="10993" width="0.42578125" style="105" customWidth="1"/>
    <col min="10994" max="10994" width="12.140625" style="105" customWidth="1"/>
    <col min="10995" max="10995" width="9.85546875" style="105" customWidth="1"/>
    <col min="10996" max="10997" width="10" style="105" customWidth="1"/>
    <col min="10998" max="11003" width="9.28515625" style="105" customWidth="1"/>
    <col min="11004" max="11248" width="9.140625" style="105"/>
    <col min="11249" max="11249" width="0.42578125" style="105" customWidth="1"/>
    <col min="11250" max="11250" width="12.140625" style="105" customWidth="1"/>
    <col min="11251" max="11251" width="9.85546875" style="105" customWidth="1"/>
    <col min="11252" max="11253" width="10" style="105" customWidth="1"/>
    <col min="11254" max="11259" width="9.28515625" style="105" customWidth="1"/>
    <col min="11260" max="11504" width="9.140625" style="105"/>
    <col min="11505" max="11505" width="0.42578125" style="105" customWidth="1"/>
    <col min="11506" max="11506" width="12.140625" style="105" customWidth="1"/>
    <col min="11507" max="11507" width="9.85546875" style="105" customWidth="1"/>
    <col min="11508" max="11509" width="10" style="105" customWidth="1"/>
    <col min="11510" max="11515" width="9.28515625" style="105" customWidth="1"/>
    <col min="11516" max="11760" width="9.140625" style="105"/>
    <col min="11761" max="11761" width="0.42578125" style="105" customWidth="1"/>
    <col min="11762" max="11762" width="12.140625" style="105" customWidth="1"/>
    <col min="11763" max="11763" width="9.85546875" style="105" customWidth="1"/>
    <col min="11764" max="11765" width="10" style="105" customWidth="1"/>
    <col min="11766" max="11771" width="9.28515625" style="105" customWidth="1"/>
    <col min="11772" max="12016" width="9.140625" style="105"/>
    <col min="12017" max="12017" width="0.42578125" style="105" customWidth="1"/>
    <col min="12018" max="12018" width="12.140625" style="105" customWidth="1"/>
    <col min="12019" max="12019" width="9.85546875" style="105" customWidth="1"/>
    <col min="12020" max="12021" width="10" style="105" customWidth="1"/>
    <col min="12022" max="12027" width="9.28515625" style="105" customWidth="1"/>
    <col min="12028" max="12272" width="9.140625" style="105"/>
    <col min="12273" max="12273" width="0.42578125" style="105" customWidth="1"/>
    <col min="12274" max="12274" width="12.140625" style="105" customWidth="1"/>
    <col min="12275" max="12275" width="9.85546875" style="105" customWidth="1"/>
    <col min="12276" max="12277" width="10" style="105" customWidth="1"/>
    <col min="12278" max="12283" width="9.28515625" style="105" customWidth="1"/>
    <col min="12284" max="12528" width="9.140625" style="105"/>
    <col min="12529" max="12529" width="0.42578125" style="105" customWidth="1"/>
    <col min="12530" max="12530" width="12.140625" style="105" customWidth="1"/>
    <col min="12531" max="12531" width="9.85546875" style="105" customWidth="1"/>
    <col min="12532" max="12533" width="10" style="105" customWidth="1"/>
    <col min="12534" max="12539" width="9.28515625" style="105" customWidth="1"/>
    <col min="12540" max="12784" width="9.140625" style="105"/>
    <col min="12785" max="12785" width="0.42578125" style="105" customWidth="1"/>
    <col min="12786" max="12786" width="12.140625" style="105" customWidth="1"/>
    <col min="12787" max="12787" width="9.85546875" style="105" customWidth="1"/>
    <col min="12788" max="12789" width="10" style="105" customWidth="1"/>
    <col min="12790" max="12795" width="9.28515625" style="105" customWidth="1"/>
    <col min="12796" max="13040" width="9.140625" style="105"/>
    <col min="13041" max="13041" width="0.42578125" style="105" customWidth="1"/>
    <col min="13042" max="13042" width="12.140625" style="105" customWidth="1"/>
    <col min="13043" max="13043" width="9.85546875" style="105" customWidth="1"/>
    <col min="13044" max="13045" width="10" style="105" customWidth="1"/>
    <col min="13046" max="13051" width="9.28515625" style="105" customWidth="1"/>
    <col min="13052" max="13296" width="9.140625" style="105"/>
    <col min="13297" max="13297" width="0.42578125" style="105" customWidth="1"/>
    <col min="13298" max="13298" width="12.140625" style="105" customWidth="1"/>
    <col min="13299" max="13299" width="9.85546875" style="105" customWidth="1"/>
    <col min="13300" max="13301" width="10" style="105" customWidth="1"/>
    <col min="13302" max="13307" width="9.28515625" style="105" customWidth="1"/>
    <col min="13308" max="13552" width="9.140625" style="105"/>
    <col min="13553" max="13553" width="0.42578125" style="105" customWidth="1"/>
    <col min="13554" max="13554" width="12.140625" style="105" customWidth="1"/>
    <col min="13555" max="13555" width="9.85546875" style="105" customWidth="1"/>
    <col min="13556" max="13557" width="10" style="105" customWidth="1"/>
    <col min="13558" max="13563" width="9.28515625" style="105" customWidth="1"/>
    <col min="13564" max="13808" width="9.140625" style="105"/>
    <col min="13809" max="13809" width="0.42578125" style="105" customWidth="1"/>
    <col min="13810" max="13810" width="12.140625" style="105" customWidth="1"/>
    <col min="13811" max="13811" width="9.85546875" style="105" customWidth="1"/>
    <col min="13812" max="13813" width="10" style="105" customWidth="1"/>
    <col min="13814" max="13819" width="9.28515625" style="105" customWidth="1"/>
    <col min="13820" max="14064" width="9.140625" style="105"/>
    <col min="14065" max="14065" width="0.42578125" style="105" customWidth="1"/>
    <col min="14066" max="14066" width="12.140625" style="105" customWidth="1"/>
    <col min="14067" max="14067" width="9.85546875" style="105" customWidth="1"/>
    <col min="14068" max="14069" width="10" style="105" customWidth="1"/>
    <col min="14070" max="14075" width="9.28515625" style="105" customWidth="1"/>
    <col min="14076" max="14320" width="9.140625" style="105"/>
    <col min="14321" max="14321" width="0.42578125" style="105" customWidth="1"/>
    <col min="14322" max="14322" width="12.140625" style="105" customWidth="1"/>
    <col min="14323" max="14323" width="9.85546875" style="105" customWidth="1"/>
    <col min="14324" max="14325" width="10" style="105" customWidth="1"/>
    <col min="14326" max="14331" width="9.28515625" style="105" customWidth="1"/>
    <col min="14332" max="14576" width="9.140625" style="105"/>
    <col min="14577" max="14577" width="0.42578125" style="105" customWidth="1"/>
    <col min="14578" max="14578" width="12.140625" style="105" customWidth="1"/>
    <col min="14579" max="14579" width="9.85546875" style="105" customWidth="1"/>
    <col min="14580" max="14581" width="10" style="105" customWidth="1"/>
    <col min="14582" max="14587" width="9.28515625" style="105" customWidth="1"/>
    <col min="14588" max="14832" width="9.140625" style="105"/>
    <col min="14833" max="14833" width="0.42578125" style="105" customWidth="1"/>
    <col min="14834" max="14834" width="12.140625" style="105" customWidth="1"/>
    <col min="14835" max="14835" width="9.85546875" style="105" customWidth="1"/>
    <col min="14836" max="14837" width="10" style="105" customWidth="1"/>
    <col min="14838" max="14843" width="9.28515625" style="105" customWidth="1"/>
    <col min="14844" max="15088" width="9.140625" style="105"/>
    <col min="15089" max="15089" width="0.42578125" style="105" customWidth="1"/>
    <col min="15090" max="15090" width="12.140625" style="105" customWidth="1"/>
    <col min="15091" max="15091" width="9.85546875" style="105" customWidth="1"/>
    <col min="15092" max="15093" width="10" style="105" customWidth="1"/>
    <col min="15094" max="15099" width="9.28515625" style="105" customWidth="1"/>
    <col min="15100" max="15344" width="9.140625" style="105"/>
    <col min="15345" max="15345" width="0.42578125" style="105" customWidth="1"/>
    <col min="15346" max="15346" width="12.140625" style="105" customWidth="1"/>
    <col min="15347" max="15347" width="9.85546875" style="105" customWidth="1"/>
    <col min="15348" max="15349" width="10" style="105" customWidth="1"/>
    <col min="15350" max="15355" width="9.28515625" style="105" customWidth="1"/>
    <col min="15356" max="15600" width="9.140625" style="105"/>
    <col min="15601" max="15601" width="0.42578125" style="105" customWidth="1"/>
    <col min="15602" max="15602" width="12.140625" style="105" customWidth="1"/>
    <col min="15603" max="15603" width="9.85546875" style="105" customWidth="1"/>
    <col min="15604" max="15605" width="10" style="105" customWidth="1"/>
    <col min="15606" max="15611" width="9.28515625" style="105" customWidth="1"/>
    <col min="15612" max="15856" width="9.140625" style="105"/>
    <col min="15857" max="15857" width="0.42578125" style="105" customWidth="1"/>
    <col min="15858" max="15858" width="12.140625" style="105" customWidth="1"/>
    <col min="15859" max="15859" width="9.85546875" style="105" customWidth="1"/>
    <col min="15860" max="15861" width="10" style="105" customWidth="1"/>
    <col min="15862" max="15867" width="9.28515625" style="105" customWidth="1"/>
    <col min="15868" max="16112" width="9.140625" style="105"/>
    <col min="16113" max="16113" width="0.42578125" style="105" customWidth="1"/>
    <col min="16114" max="16114" width="12.140625" style="105" customWidth="1"/>
    <col min="16115" max="16115" width="9.85546875" style="105" customWidth="1"/>
    <col min="16116" max="16117" width="10" style="105" customWidth="1"/>
    <col min="16118" max="16123" width="9.28515625" style="105" customWidth="1"/>
    <col min="16124" max="16384" width="9.140625" style="105"/>
  </cols>
  <sheetData>
    <row r="1" spans="1:16" s="1" customFormat="1" ht="12"/>
    <row r="2" spans="1:16" s="1" customFormat="1" ht="18" customHeight="1">
      <c r="M2" s="24" t="s">
        <v>64</v>
      </c>
    </row>
    <row r="3" spans="1:16" s="1" customFormat="1" ht="18.75" customHeight="1"/>
    <row r="4" spans="1:16" s="1" customFormat="1" ht="18">
      <c r="N4" s="25"/>
      <c r="P4" s="2" t="s">
        <v>394</v>
      </c>
    </row>
    <row r="5" spans="1:16" s="26" customFormat="1" ht="36" customHeight="1">
      <c r="A5" s="273" t="s">
        <v>22</v>
      </c>
      <c r="B5" s="273"/>
      <c r="C5" s="273"/>
      <c r="D5" s="273"/>
      <c r="E5" s="273"/>
      <c r="F5" s="273"/>
      <c r="G5" s="273"/>
      <c r="H5" s="273"/>
      <c r="I5" s="273"/>
      <c r="J5" s="273"/>
      <c r="K5" s="273"/>
      <c r="L5" s="1"/>
      <c r="M5" s="1"/>
      <c r="N5" s="1"/>
      <c r="O5" s="1"/>
      <c r="P5" s="1"/>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row>
    <row r="10" spans="1:16" s="26" customFormat="1" ht="24.95" customHeight="1">
      <c r="A10" s="150" t="s">
        <v>65</v>
      </c>
      <c r="B10" s="151">
        <v>215405</v>
      </c>
      <c r="C10" s="151">
        <v>-18101</v>
      </c>
      <c r="D10" s="152">
        <v>-7.7518350706191708</v>
      </c>
      <c r="E10" s="151">
        <v>-8085</v>
      </c>
      <c r="F10" s="152">
        <v>-3.617611526242785</v>
      </c>
      <c r="G10" s="151">
        <v>102300</v>
      </c>
      <c r="H10" s="151">
        <v>-8263</v>
      </c>
      <c r="I10" s="152">
        <v>-7.473567106536545</v>
      </c>
      <c r="J10" s="151">
        <v>-7494</v>
      </c>
      <c r="K10" s="152">
        <v>-6.8255095906880161</v>
      </c>
      <c r="L10" s="151">
        <v>113105</v>
      </c>
      <c r="M10" s="151">
        <v>-9838</v>
      </c>
      <c r="N10" s="152">
        <v>-8.002082265765436</v>
      </c>
      <c r="O10" s="151">
        <v>-591</v>
      </c>
      <c r="P10" s="152">
        <v>-0.51980720517872225</v>
      </c>
    </row>
    <row r="11" spans="1:16" s="26" customFormat="1" ht="24.95" customHeight="1">
      <c r="A11" s="153" t="s">
        <v>223</v>
      </c>
      <c r="B11" s="154">
        <v>4</v>
      </c>
      <c r="C11" s="154">
        <v>0</v>
      </c>
      <c r="D11" s="155">
        <v>0</v>
      </c>
      <c r="E11" s="154">
        <v>1</v>
      </c>
      <c r="F11" s="155">
        <v>33.333333333333336</v>
      </c>
      <c r="G11" s="154">
        <v>1</v>
      </c>
      <c r="H11" s="156">
        <v>-1</v>
      </c>
      <c r="I11" s="155">
        <v>-50</v>
      </c>
      <c r="J11" s="154">
        <v>0</v>
      </c>
      <c r="K11" s="155">
        <v>0</v>
      </c>
      <c r="L11" s="154">
        <v>3</v>
      </c>
      <c r="M11" s="154">
        <v>1</v>
      </c>
      <c r="N11" s="155">
        <v>50</v>
      </c>
      <c r="O11" s="154">
        <v>1</v>
      </c>
      <c r="P11" s="155">
        <v>50</v>
      </c>
    </row>
    <row r="12" spans="1:16" s="26" customFormat="1" ht="33.75">
      <c r="A12" s="162" t="s">
        <v>224</v>
      </c>
      <c r="B12" s="163">
        <v>79</v>
      </c>
      <c r="C12" s="163">
        <v>1</v>
      </c>
      <c r="D12" s="164">
        <v>1.2820512820512822</v>
      </c>
      <c r="E12" s="163">
        <v>-10</v>
      </c>
      <c r="F12" s="164">
        <v>-11.235955056179776</v>
      </c>
      <c r="G12" s="163">
        <v>23</v>
      </c>
      <c r="H12" s="165">
        <v>1</v>
      </c>
      <c r="I12" s="164">
        <v>4.5454545454545459</v>
      </c>
      <c r="J12" s="163">
        <v>-8</v>
      </c>
      <c r="K12" s="164">
        <v>-25.806451612903224</v>
      </c>
      <c r="L12" s="163">
        <v>56</v>
      </c>
      <c r="M12" s="163">
        <v>0</v>
      </c>
      <c r="N12" s="164">
        <v>0</v>
      </c>
      <c r="O12" s="163">
        <v>-2</v>
      </c>
      <c r="P12" s="164">
        <v>-3.4482758620689653</v>
      </c>
    </row>
    <row r="13" spans="1:16" s="26" customFormat="1" ht="24.95" customHeight="1">
      <c r="A13" s="153" t="s">
        <v>225</v>
      </c>
      <c r="B13" s="154">
        <v>684</v>
      </c>
      <c r="C13" s="154">
        <v>-102</v>
      </c>
      <c r="D13" s="155">
        <v>-12.977099236641221</v>
      </c>
      <c r="E13" s="154">
        <v>65</v>
      </c>
      <c r="F13" s="155">
        <v>10.500807754442649</v>
      </c>
      <c r="G13" s="154">
        <v>281</v>
      </c>
      <c r="H13" s="156">
        <v>-29</v>
      </c>
      <c r="I13" s="155">
        <v>-9.3548387096774199</v>
      </c>
      <c r="J13" s="154">
        <v>28</v>
      </c>
      <c r="K13" s="155">
        <v>11.067193675889328</v>
      </c>
      <c r="L13" s="154">
        <v>403</v>
      </c>
      <c r="M13" s="154">
        <v>-73</v>
      </c>
      <c r="N13" s="155">
        <v>-15.336134453781513</v>
      </c>
      <c r="O13" s="154">
        <v>37</v>
      </c>
      <c r="P13" s="155">
        <v>10.109289617486338</v>
      </c>
    </row>
    <row r="14" spans="1:16" s="26" customFormat="1" ht="24.95" customHeight="1">
      <c r="A14" s="166" t="s">
        <v>226</v>
      </c>
      <c r="B14" s="163">
        <v>248</v>
      </c>
      <c r="C14" s="163">
        <v>-52</v>
      </c>
      <c r="D14" s="164">
        <v>-17.333333333333332</v>
      </c>
      <c r="E14" s="163">
        <v>35</v>
      </c>
      <c r="F14" s="164">
        <v>16.431924882629108</v>
      </c>
      <c r="G14" s="163">
        <v>98</v>
      </c>
      <c r="H14" s="165">
        <v>-8</v>
      </c>
      <c r="I14" s="164">
        <v>-7.5471698113207548</v>
      </c>
      <c r="J14" s="163">
        <v>22</v>
      </c>
      <c r="K14" s="164">
        <v>28.94736842105263</v>
      </c>
      <c r="L14" s="163">
        <v>150</v>
      </c>
      <c r="M14" s="163">
        <v>-44</v>
      </c>
      <c r="N14" s="164">
        <v>-22.680412371134022</v>
      </c>
      <c r="O14" s="163">
        <v>13</v>
      </c>
      <c r="P14" s="164">
        <v>9.4890510948905114</v>
      </c>
    </row>
    <row r="15" spans="1:16" s="26" customFormat="1" ht="24.95" customHeight="1">
      <c r="A15" s="153" t="s">
        <v>227</v>
      </c>
      <c r="B15" s="154">
        <v>131</v>
      </c>
      <c r="C15" s="154">
        <v>30</v>
      </c>
      <c r="D15" s="155">
        <v>29.702970297029704</v>
      </c>
      <c r="E15" s="154">
        <v>21</v>
      </c>
      <c r="F15" s="155">
        <v>19.09090909090909</v>
      </c>
      <c r="G15" s="154">
        <v>59</v>
      </c>
      <c r="H15" s="156">
        <v>27</v>
      </c>
      <c r="I15" s="155">
        <v>84.375</v>
      </c>
      <c r="J15" s="154">
        <v>20</v>
      </c>
      <c r="K15" s="155">
        <v>51.282051282051285</v>
      </c>
      <c r="L15" s="154">
        <v>72</v>
      </c>
      <c r="M15" s="154">
        <v>3</v>
      </c>
      <c r="N15" s="155">
        <v>4.3478260869565215</v>
      </c>
      <c r="O15" s="154">
        <v>1</v>
      </c>
      <c r="P15" s="155">
        <v>1.408450704225352</v>
      </c>
    </row>
    <row r="16" spans="1:16" s="26" customFormat="1" ht="33.75">
      <c r="A16" s="166" t="s">
        <v>228</v>
      </c>
      <c r="B16" s="163">
        <v>48</v>
      </c>
      <c r="C16" s="163">
        <v>-8</v>
      </c>
      <c r="D16" s="164">
        <v>-14.285714285714286</v>
      </c>
      <c r="E16" s="163">
        <v>-8</v>
      </c>
      <c r="F16" s="164">
        <v>-14.285714285714286</v>
      </c>
      <c r="G16" s="163">
        <v>21</v>
      </c>
      <c r="H16" s="165">
        <v>0</v>
      </c>
      <c r="I16" s="164">
        <v>0</v>
      </c>
      <c r="J16" s="163">
        <v>4</v>
      </c>
      <c r="K16" s="164">
        <v>23.529411764705884</v>
      </c>
      <c r="L16" s="163">
        <v>27</v>
      </c>
      <c r="M16" s="163">
        <v>-8</v>
      </c>
      <c r="N16" s="164">
        <v>-22.857142857142858</v>
      </c>
      <c r="O16" s="163">
        <v>-12</v>
      </c>
      <c r="P16" s="164">
        <v>-30.76923076923077</v>
      </c>
    </row>
    <row r="17" spans="1:16" s="26" customFormat="1" ht="24.95" customHeight="1">
      <c r="A17" s="153" t="s">
        <v>229</v>
      </c>
      <c r="B17" s="154">
        <v>4100</v>
      </c>
      <c r="C17" s="154">
        <v>584</v>
      </c>
      <c r="D17" s="155">
        <v>16.609783845278727</v>
      </c>
      <c r="E17" s="154">
        <v>-880</v>
      </c>
      <c r="F17" s="155">
        <v>-17.670682730923694</v>
      </c>
      <c r="G17" s="154">
        <v>3023</v>
      </c>
      <c r="H17" s="156">
        <v>455</v>
      </c>
      <c r="I17" s="155">
        <v>17.718068535825545</v>
      </c>
      <c r="J17" s="154">
        <v>-677</v>
      </c>
      <c r="K17" s="155">
        <v>-18.297297297297298</v>
      </c>
      <c r="L17" s="154">
        <v>1077</v>
      </c>
      <c r="M17" s="154">
        <v>129</v>
      </c>
      <c r="N17" s="155">
        <v>13.60759493670886</v>
      </c>
      <c r="O17" s="154">
        <v>-203</v>
      </c>
      <c r="P17" s="155">
        <v>-15.859375</v>
      </c>
    </row>
    <row r="18" spans="1:16" s="26" customFormat="1" ht="33.75">
      <c r="A18" s="166" t="s">
        <v>230</v>
      </c>
      <c r="B18" s="163">
        <v>852</v>
      </c>
      <c r="C18" s="163">
        <v>-397</v>
      </c>
      <c r="D18" s="164">
        <v>-31.785428342674141</v>
      </c>
      <c r="E18" s="163">
        <v>-166</v>
      </c>
      <c r="F18" s="164">
        <v>-16.306483300589392</v>
      </c>
      <c r="G18" s="163">
        <v>608</v>
      </c>
      <c r="H18" s="165">
        <v>-346</v>
      </c>
      <c r="I18" s="164">
        <v>-36.268343815513624</v>
      </c>
      <c r="J18" s="163">
        <v>-115</v>
      </c>
      <c r="K18" s="164">
        <v>-15.905947441217151</v>
      </c>
      <c r="L18" s="163">
        <v>244</v>
      </c>
      <c r="M18" s="163">
        <v>-51</v>
      </c>
      <c r="N18" s="164">
        <v>-17.288135593220339</v>
      </c>
      <c r="O18" s="163">
        <v>-51</v>
      </c>
      <c r="P18" s="164">
        <v>-17.288135593220339</v>
      </c>
    </row>
    <row r="19" spans="1:16" s="26" customFormat="1" ht="24.95" customHeight="1">
      <c r="A19" s="153" t="s">
        <v>231</v>
      </c>
      <c r="B19" s="154">
        <v>1541</v>
      </c>
      <c r="C19" s="154">
        <v>-417</v>
      </c>
      <c r="D19" s="155">
        <v>-21.297242083758938</v>
      </c>
      <c r="E19" s="154">
        <v>-25</v>
      </c>
      <c r="F19" s="155">
        <v>-1.5964240102171137</v>
      </c>
      <c r="G19" s="154">
        <v>991</v>
      </c>
      <c r="H19" s="156">
        <v>-222</v>
      </c>
      <c r="I19" s="155">
        <v>-18.301731244847485</v>
      </c>
      <c r="J19" s="154">
        <v>63</v>
      </c>
      <c r="K19" s="155">
        <v>6.7887931034482758</v>
      </c>
      <c r="L19" s="154">
        <v>550</v>
      </c>
      <c r="M19" s="154">
        <v>-195</v>
      </c>
      <c r="N19" s="155">
        <v>-26.174496644295303</v>
      </c>
      <c r="O19" s="154">
        <v>-88</v>
      </c>
      <c r="P19" s="155">
        <v>-13.793103448275861</v>
      </c>
    </row>
    <row r="20" spans="1:16" s="26" customFormat="1" ht="24.95" customHeight="1">
      <c r="A20" s="166" t="s">
        <v>232</v>
      </c>
      <c r="B20" s="163">
        <v>2452</v>
      </c>
      <c r="C20" s="163">
        <v>-17</v>
      </c>
      <c r="D20" s="164">
        <v>-0.68853786958282703</v>
      </c>
      <c r="E20" s="163">
        <v>106</v>
      </c>
      <c r="F20" s="164">
        <v>4.518329070758738</v>
      </c>
      <c r="G20" s="163">
        <v>872</v>
      </c>
      <c r="H20" s="165">
        <v>-12</v>
      </c>
      <c r="I20" s="164">
        <v>-1.3574660633484164</v>
      </c>
      <c r="J20" s="163">
        <v>79</v>
      </c>
      <c r="K20" s="164">
        <v>9.9621689785624206</v>
      </c>
      <c r="L20" s="163">
        <v>1580</v>
      </c>
      <c r="M20" s="163">
        <v>-5</v>
      </c>
      <c r="N20" s="164">
        <v>-0.31545741324921134</v>
      </c>
      <c r="O20" s="163">
        <v>27</v>
      </c>
      <c r="P20" s="164">
        <v>1.7385705086928525</v>
      </c>
    </row>
    <row r="21" spans="1:16" s="26" customFormat="1" ht="24.95" customHeight="1">
      <c r="A21" s="153" t="s">
        <v>233</v>
      </c>
      <c r="B21" s="154">
        <v>404</v>
      </c>
      <c r="C21" s="154">
        <v>40</v>
      </c>
      <c r="D21" s="155">
        <v>10.989010989010989</v>
      </c>
      <c r="E21" s="154">
        <v>32</v>
      </c>
      <c r="F21" s="155">
        <v>8.6021505376344081</v>
      </c>
      <c r="G21" s="154">
        <v>250</v>
      </c>
      <c r="H21" s="156">
        <v>39</v>
      </c>
      <c r="I21" s="155">
        <v>18.48341232227488</v>
      </c>
      <c r="J21" s="154">
        <v>32</v>
      </c>
      <c r="K21" s="155">
        <v>14.678899082568808</v>
      </c>
      <c r="L21" s="154">
        <v>154</v>
      </c>
      <c r="M21" s="154">
        <v>1</v>
      </c>
      <c r="N21" s="155">
        <v>0.65359477124183007</v>
      </c>
      <c r="O21" s="154">
        <v>0</v>
      </c>
      <c r="P21" s="155">
        <v>0</v>
      </c>
    </row>
    <row r="22" spans="1:16" s="26" customFormat="1" ht="34.5" customHeight="1">
      <c r="A22" s="166" t="s">
        <v>234</v>
      </c>
      <c r="B22" s="163">
        <v>2802</v>
      </c>
      <c r="C22" s="163">
        <v>-233</v>
      </c>
      <c r="D22" s="164">
        <v>-7.6771004942339376</v>
      </c>
      <c r="E22" s="163">
        <v>189</v>
      </c>
      <c r="F22" s="164">
        <v>7.2330654420206661</v>
      </c>
      <c r="G22" s="163">
        <v>1429</v>
      </c>
      <c r="H22" s="165">
        <v>-170</v>
      </c>
      <c r="I22" s="164">
        <v>-10.631644777986242</v>
      </c>
      <c r="J22" s="163">
        <v>60</v>
      </c>
      <c r="K22" s="164">
        <v>4.3827611395178963</v>
      </c>
      <c r="L22" s="163">
        <v>1373</v>
      </c>
      <c r="M22" s="163">
        <v>-63</v>
      </c>
      <c r="N22" s="164">
        <v>-4.3871866295264628</v>
      </c>
      <c r="O22" s="163">
        <v>129</v>
      </c>
      <c r="P22" s="164">
        <v>10.369774919614148</v>
      </c>
    </row>
    <row r="23" spans="1:16" s="26" customFormat="1" ht="24.95" customHeight="1">
      <c r="A23" s="153" t="s">
        <v>235</v>
      </c>
      <c r="B23" s="154">
        <v>1915</v>
      </c>
      <c r="C23" s="154">
        <v>-180</v>
      </c>
      <c r="D23" s="155">
        <v>-8.591885441527447</v>
      </c>
      <c r="E23" s="154">
        <v>-16</v>
      </c>
      <c r="F23" s="155">
        <v>-0.82858622475401345</v>
      </c>
      <c r="G23" s="154">
        <v>540</v>
      </c>
      <c r="H23" s="156">
        <v>-3</v>
      </c>
      <c r="I23" s="155">
        <v>-0.5524861878453039</v>
      </c>
      <c r="J23" s="154">
        <v>62</v>
      </c>
      <c r="K23" s="155">
        <v>12.97071129707113</v>
      </c>
      <c r="L23" s="154">
        <v>1375</v>
      </c>
      <c r="M23" s="154">
        <v>-177</v>
      </c>
      <c r="N23" s="155">
        <v>-11.404639175257731</v>
      </c>
      <c r="O23" s="154">
        <v>-78</v>
      </c>
      <c r="P23" s="155">
        <v>-5.3682037164487264</v>
      </c>
    </row>
    <row r="24" spans="1:16" s="26" customFormat="1" ht="24.95" customHeight="1">
      <c r="A24" s="166" t="s">
        <v>236</v>
      </c>
      <c r="B24" s="163">
        <v>1098</v>
      </c>
      <c r="C24" s="163">
        <v>234</v>
      </c>
      <c r="D24" s="164">
        <v>27.083333333333332</v>
      </c>
      <c r="E24" s="163">
        <v>101</v>
      </c>
      <c r="F24" s="164">
        <v>10.130391173520561</v>
      </c>
      <c r="G24" s="163">
        <v>884</v>
      </c>
      <c r="H24" s="165">
        <v>214</v>
      </c>
      <c r="I24" s="164">
        <v>31.940298507462686</v>
      </c>
      <c r="J24" s="163">
        <v>95</v>
      </c>
      <c r="K24" s="164">
        <v>12.040557667934094</v>
      </c>
      <c r="L24" s="163">
        <v>214</v>
      </c>
      <c r="M24" s="163">
        <v>20</v>
      </c>
      <c r="N24" s="164">
        <v>10.309278350515465</v>
      </c>
      <c r="O24" s="163">
        <v>6</v>
      </c>
      <c r="P24" s="164">
        <v>2.8846153846153846</v>
      </c>
    </row>
    <row r="25" spans="1:16" s="26" customFormat="1" ht="24.95" customHeight="1">
      <c r="A25" s="153" t="s">
        <v>237</v>
      </c>
      <c r="B25" s="154">
        <v>17173</v>
      </c>
      <c r="C25" s="154">
        <v>-1354</v>
      </c>
      <c r="D25" s="155">
        <v>-7.3082528202083443</v>
      </c>
      <c r="E25" s="154">
        <v>-2636</v>
      </c>
      <c r="F25" s="155">
        <v>-13.307082639204403</v>
      </c>
      <c r="G25" s="154">
        <v>7429</v>
      </c>
      <c r="H25" s="156">
        <v>-1100</v>
      </c>
      <c r="I25" s="155">
        <v>-12.897174346347756</v>
      </c>
      <c r="J25" s="154">
        <v>-1229</v>
      </c>
      <c r="K25" s="155">
        <v>-14.194964194964195</v>
      </c>
      <c r="L25" s="154">
        <v>9744</v>
      </c>
      <c r="M25" s="154">
        <v>-254</v>
      </c>
      <c r="N25" s="155">
        <v>-2.5405081016203241</v>
      </c>
      <c r="O25" s="154">
        <v>-1407</v>
      </c>
      <c r="P25" s="155">
        <v>-12.617702448210922</v>
      </c>
    </row>
    <row r="26" spans="1:16" s="26" customFormat="1" ht="24.95" customHeight="1">
      <c r="A26" s="166" t="s">
        <v>238</v>
      </c>
      <c r="B26" s="163">
        <v>2292</v>
      </c>
      <c r="C26" s="163">
        <v>-295</v>
      </c>
      <c r="D26" s="164">
        <v>-11.403169694626982</v>
      </c>
      <c r="E26" s="163">
        <v>-35</v>
      </c>
      <c r="F26" s="164">
        <v>-1.504082509669102</v>
      </c>
      <c r="G26" s="163">
        <v>580</v>
      </c>
      <c r="H26" s="165">
        <v>-108</v>
      </c>
      <c r="I26" s="164">
        <v>-15.697674418604651</v>
      </c>
      <c r="J26" s="163">
        <v>0</v>
      </c>
      <c r="K26" s="164">
        <v>0</v>
      </c>
      <c r="L26" s="163">
        <v>1712</v>
      </c>
      <c r="M26" s="163">
        <v>-187</v>
      </c>
      <c r="N26" s="164">
        <v>-9.8472880463401786</v>
      </c>
      <c r="O26" s="163">
        <v>-35</v>
      </c>
      <c r="P26" s="164">
        <v>-2.0034344590726962</v>
      </c>
    </row>
    <row r="27" spans="1:16" s="26" customFormat="1" ht="33.75">
      <c r="A27" s="153" t="s">
        <v>239</v>
      </c>
      <c r="B27" s="154">
        <v>319</v>
      </c>
      <c r="C27" s="154">
        <v>11</v>
      </c>
      <c r="D27" s="155">
        <v>3.5714285714285716</v>
      </c>
      <c r="E27" s="154">
        <v>21</v>
      </c>
      <c r="F27" s="155">
        <v>7.0469798657718119</v>
      </c>
      <c r="G27" s="154">
        <v>61</v>
      </c>
      <c r="H27" s="156">
        <v>-6</v>
      </c>
      <c r="I27" s="155">
        <v>-8.9552238805970141</v>
      </c>
      <c r="J27" s="154">
        <v>-12</v>
      </c>
      <c r="K27" s="155">
        <v>-16.438356164383563</v>
      </c>
      <c r="L27" s="154">
        <v>258</v>
      </c>
      <c r="M27" s="154">
        <v>17</v>
      </c>
      <c r="N27" s="155">
        <v>7.0539419087136928</v>
      </c>
      <c r="O27" s="154">
        <v>33</v>
      </c>
      <c r="P27" s="155">
        <v>14.666666666666666</v>
      </c>
    </row>
    <row r="28" spans="1:16" s="26" customFormat="1" ht="24.95" customHeight="1">
      <c r="A28" s="166" t="s">
        <v>240</v>
      </c>
      <c r="B28" s="163">
        <v>1168</v>
      </c>
      <c r="C28" s="163">
        <v>-119</v>
      </c>
      <c r="D28" s="164">
        <v>-9.2463092463092469</v>
      </c>
      <c r="E28" s="163">
        <v>-31</v>
      </c>
      <c r="F28" s="164">
        <v>-2.5854879065888241</v>
      </c>
      <c r="G28" s="163">
        <v>817</v>
      </c>
      <c r="H28" s="165">
        <v>-69</v>
      </c>
      <c r="I28" s="164">
        <v>-7.7878103837471784</v>
      </c>
      <c r="J28" s="163">
        <v>-47</v>
      </c>
      <c r="K28" s="164">
        <v>-5.4398148148148149</v>
      </c>
      <c r="L28" s="163">
        <v>351</v>
      </c>
      <c r="M28" s="163">
        <v>-50</v>
      </c>
      <c r="N28" s="164">
        <v>-12.468827930174564</v>
      </c>
      <c r="O28" s="163">
        <v>16</v>
      </c>
      <c r="P28" s="164">
        <v>4.7761194029850742</v>
      </c>
    </row>
    <row r="29" spans="1:16" s="26" customFormat="1" ht="24.95" customHeight="1">
      <c r="A29" s="153" t="s">
        <v>241</v>
      </c>
      <c r="B29" s="154">
        <v>163</v>
      </c>
      <c r="C29" s="154">
        <v>33</v>
      </c>
      <c r="D29" s="155">
        <v>25.384615384615383</v>
      </c>
      <c r="E29" s="154">
        <v>-16</v>
      </c>
      <c r="F29" s="155">
        <v>-8.938547486033519</v>
      </c>
      <c r="G29" s="154">
        <v>79</v>
      </c>
      <c r="H29" s="156">
        <v>22</v>
      </c>
      <c r="I29" s="155">
        <v>38.596491228070178</v>
      </c>
      <c r="J29" s="154">
        <v>-12</v>
      </c>
      <c r="K29" s="155">
        <v>-13.186813186813186</v>
      </c>
      <c r="L29" s="154">
        <v>84</v>
      </c>
      <c r="M29" s="154">
        <v>11</v>
      </c>
      <c r="N29" s="155">
        <v>15.068493150684931</v>
      </c>
      <c r="O29" s="154">
        <v>-4</v>
      </c>
      <c r="P29" s="155">
        <v>-4.5454545454545459</v>
      </c>
    </row>
    <row r="30" spans="1:16" s="26" customFormat="1" ht="24.95" customHeight="1">
      <c r="A30" s="166" t="s">
        <v>242</v>
      </c>
      <c r="B30" s="163">
        <v>1936</v>
      </c>
      <c r="C30" s="163">
        <v>-460</v>
      </c>
      <c r="D30" s="164">
        <v>-19.198664440734557</v>
      </c>
      <c r="E30" s="163">
        <v>165</v>
      </c>
      <c r="F30" s="164">
        <v>9.316770186335404</v>
      </c>
      <c r="G30" s="163">
        <v>836</v>
      </c>
      <c r="H30" s="165">
        <v>-248</v>
      </c>
      <c r="I30" s="164">
        <v>-22.878228782287824</v>
      </c>
      <c r="J30" s="163">
        <v>44</v>
      </c>
      <c r="K30" s="164">
        <v>5.5555555555555554</v>
      </c>
      <c r="L30" s="163">
        <v>1100</v>
      </c>
      <c r="M30" s="163">
        <v>-212</v>
      </c>
      <c r="N30" s="164">
        <v>-16.158536585365855</v>
      </c>
      <c r="O30" s="163">
        <v>121</v>
      </c>
      <c r="P30" s="164">
        <v>12.359550561797754</v>
      </c>
    </row>
    <row r="31" spans="1:16" s="26" customFormat="1" ht="33.75">
      <c r="A31" s="153" t="s">
        <v>243</v>
      </c>
      <c r="B31" s="154">
        <v>1302</v>
      </c>
      <c r="C31" s="154">
        <v>-66</v>
      </c>
      <c r="D31" s="155">
        <v>-4.8245614035087723</v>
      </c>
      <c r="E31" s="154">
        <v>-320</v>
      </c>
      <c r="F31" s="155">
        <v>-19.728729963008632</v>
      </c>
      <c r="G31" s="154">
        <v>889</v>
      </c>
      <c r="H31" s="156">
        <v>-28</v>
      </c>
      <c r="I31" s="155">
        <v>-3.053435114503817</v>
      </c>
      <c r="J31" s="154">
        <v>-238</v>
      </c>
      <c r="K31" s="155">
        <v>-21.118012422360248</v>
      </c>
      <c r="L31" s="154">
        <v>413</v>
      </c>
      <c r="M31" s="154">
        <v>-38</v>
      </c>
      <c r="N31" s="155">
        <v>-8.4257206208425721</v>
      </c>
      <c r="O31" s="154">
        <v>-82</v>
      </c>
      <c r="P31" s="155">
        <v>-16.565656565656564</v>
      </c>
    </row>
    <row r="32" spans="1:16" s="26" customFormat="1" ht="33.75">
      <c r="A32" s="166" t="s">
        <v>244</v>
      </c>
      <c r="B32" s="163">
        <v>12067</v>
      </c>
      <c r="C32" s="163">
        <v>-1964</v>
      </c>
      <c r="D32" s="164">
        <v>-13.997576794241322</v>
      </c>
      <c r="E32" s="163">
        <v>-432</v>
      </c>
      <c r="F32" s="164">
        <v>-3.4562765021201698</v>
      </c>
      <c r="G32" s="163">
        <v>5657</v>
      </c>
      <c r="H32" s="165">
        <v>-1198</v>
      </c>
      <c r="I32" s="164">
        <v>-17.476294675419403</v>
      </c>
      <c r="J32" s="163">
        <v>-737</v>
      </c>
      <c r="K32" s="164">
        <v>-11.526431029089771</v>
      </c>
      <c r="L32" s="163">
        <v>6410</v>
      </c>
      <c r="M32" s="163">
        <v>-766</v>
      </c>
      <c r="N32" s="164">
        <v>-10.674470457079153</v>
      </c>
      <c r="O32" s="163">
        <v>305</v>
      </c>
      <c r="P32" s="164">
        <v>4.9959049959049961</v>
      </c>
    </row>
    <row r="33" spans="1:16" s="26" customFormat="1" ht="24.95" customHeight="1">
      <c r="A33" s="153" t="s">
        <v>245</v>
      </c>
      <c r="B33" s="154">
        <v>6526</v>
      </c>
      <c r="C33" s="154">
        <v>-589</v>
      </c>
      <c r="D33" s="155">
        <v>-8.278285312719607</v>
      </c>
      <c r="E33" s="154">
        <v>616</v>
      </c>
      <c r="F33" s="155">
        <v>10.423011844331642</v>
      </c>
      <c r="G33" s="154">
        <v>2062</v>
      </c>
      <c r="H33" s="156">
        <v>-141</v>
      </c>
      <c r="I33" s="155">
        <v>-6.4003631411711304</v>
      </c>
      <c r="J33" s="154">
        <v>307</v>
      </c>
      <c r="K33" s="155">
        <v>17.492877492877493</v>
      </c>
      <c r="L33" s="154">
        <v>4464</v>
      </c>
      <c r="M33" s="154">
        <v>-448</v>
      </c>
      <c r="N33" s="155">
        <v>-9.120521172638437</v>
      </c>
      <c r="O33" s="154">
        <v>309</v>
      </c>
      <c r="P33" s="155">
        <v>7.4368231046931408</v>
      </c>
    </row>
    <row r="34" spans="1:16" s="26" customFormat="1" ht="33.75">
      <c r="A34" s="166" t="s">
        <v>246</v>
      </c>
      <c r="B34" s="163">
        <v>3292</v>
      </c>
      <c r="C34" s="163">
        <v>-80</v>
      </c>
      <c r="D34" s="164">
        <v>-2.3724792408066429</v>
      </c>
      <c r="E34" s="163">
        <v>10</v>
      </c>
      <c r="F34" s="164">
        <v>0.30469226081657524</v>
      </c>
      <c r="G34" s="163">
        <v>1486</v>
      </c>
      <c r="H34" s="165">
        <v>-48</v>
      </c>
      <c r="I34" s="164">
        <v>-3.1290743155149934</v>
      </c>
      <c r="J34" s="163">
        <v>40</v>
      </c>
      <c r="K34" s="164">
        <v>2.7662517289073305</v>
      </c>
      <c r="L34" s="163">
        <v>1806</v>
      </c>
      <c r="M34" s="163">
        <v>-32</v>
      </c>
      <c r="N34" s="164">
        <v>-1.7410228509249184</v>
      </c>
      <c r="O34" s="163">
        <v>-30</v>
      </c>
      <c r="P34" s="164">
        <v>-1.6339869281045751</v>
      </c>
    </row>
    <row r="35" spans="1:16" s="26" customFormat="1" ht="24.95" customHeight="1">
      <c r="A35" s="153" t="s">
        <v>247</v>
      </c>
      <c r="B35" s="154">
        <v>709</v>
      </c>
      <c r="C35" s="154">
        <v>206</v>
      </c>
      <c r="D35" s="155">
        <v>40.954274353876741</v>
      </c>
      <c r="E35" s="154">
        <v>-305</v>
      </c>
      <c r="F35" s="155">
        <v>-30.078895463510847</v>
      </c>
      <c r="G35" s="154">
        <v>319</v>
      </c>
      <c r="H35" s="156">
        <v>74</v>
      </c>
      <c r="I35" s="155">
        <v>30.204081632653061</v>
      </c>
      <c r="J35" s="154">
        <v>-145</v>
      </c>
      <c r="K35" s="155">
        <v>-31.25</v>
      </c>
      <c r="L35" s="154">
        <v>390</v>
      </c>
      <c r="M35" s="154">
        <v>132</v>
      </c>
      <c r="N35" s="155">
        <v>51.162790697674417</v>
      </c>
      <c r="O35" s="154">
        <v>-160</v>
      </c>
      <c r="P35" s="155">
        <v>-29.09090909090909</v>
      </c>
    </row>
    <row r="36" spans="1:16" s="26" customFormat="1" ht="24.95" customHeight="1">
      <c r="A36" s="166" t="s">
        <v>248</v>
      </c>
      <c r="B36" s="163">
        <v>3779</v>
      </c>
      <c r="C36" s="163">
        <v>-429</v>
      </c>
      <c r="D36" s="164">
        <v>-10.194866920152091</v>
      </c>
      <c r="E36" s="163">
        <v>-130</v>
      </c>
      <c r="F36" s="164">
        <v>-3.3256587362496801</v>
      </c>
      <c r="G36" s="163">
        <v>2284</v>
      </c>
      <c r="H36" s="165">
        <v>-280</v>
      </c>
      <c r="I36" s="164">
        <v>-10.9204368174727</v>
      </c>
      <c r="J36" s="163">
        <v>-190</v>
      </c>
      <c r="K36" s="164">
        <v>-7.6798706548100242</v>
      </c>
      <c r="L36" s="163">
        <v>1495</v>
      </c>
      <c r="M36" s="163">
        <v>-149</v>
      </c>
      <c r="N36" s="164">
        <v>-9.0632603406326027</v>
      </c>
      <c r="O36" s="163">
        <v>60</v>
      </c>
      <c r="P36" s="164">
        <v>4.1811846689895473</v>
      </c>
    </row>
    <row r="37" spans="1:16" s="26" customFormat="1" ht="33.75">
      <c r="A37" s="153" t="s">
        <v>249</v>
      </c>
      <c r="B37" s="154">
        <v>5489</v>
      </c>
      <c r="C37" s="154">
        <v>-579</v>
      </c>
      <c r="D37" s="155">
        <v>-9.5418589321028353</v>
      </c>
      <c r="E37" s="154">
        <v>-741</v>
      </c>
      <c r="F37" s="155">
        <v>-11.89406099518459</v>
      </c>
      <c r="G37" s="154">
        <v>3587</v>
      </c>
      <c r="H37" s="156">
        <v>-276</v>
      </c>
      <c r="I37" s="155">
        <v>-7.1447061869013719</v>
      </c>
      <c r="J37" s="154">
        <v>-532</v>
      </c>
      <c r="K37" s="155">
        <v>-12.915756251517358</v>
      </c>
      <c r="L37" s="154">
        <v>1902</v>
      </c>
      <c r="M37" s="154">
        <v>-303</v>
      </c>
      <c r="N37" s="155">
        <v>-13.741496598639456</v>
      </c>
      <c r="O37" s="154">
        <v>-209</v>
      </c>
      <c r="P37" s="155">
        <v>-9.9005210800568459</v>
      </c>
    </row>
    <row r="38" spans="1:16" s="26" customFormat="1" ht="33.75">
      <c r="A38" s="166" t="s">
        <v>250</v>
      </c>
      <c r="B38" s="163">
        <v>4368</v>
      </c>
      <c r="C38" s="163">
        <v>-1365</v>
      </c>
      <c r="D38" s="164">
        <v>-23.80952380952381</v>
      </c>
      <c r="E38" s="163">
        <v>-177</v>
      </c>
      <c r="F38" s="164">
        <v>-3.8943894389438944</v>
      </c>
      <c r="G38" s="163">
        <v>2805</v>
      </c>
      <c r="H38" s="165">
        <v>-936</v>
      </c>
      <c r="I38" s="164">
        <v>-25.020048115477145</v>
      </c>
      <c r="J38" s="163">
        <v>-237</v>
      </c>
      <c r="K38" s="164">
        <v>-7.7909270216962527</v>
      </c>
      <c r="L38" s="163">
        <v>1563</v>
      </c>
      <c r="M38" s="163">
        <v>-429</v>
      </c>
      <c r="N38" s="164">
        <v>-21.536144578313252</v>
      </c>
      <c r="O38" s="163">
        <v>60</v>
      </c>
      <c r="P38" s="164">
        <v>3.992015968063872</v>
      </c>
    </row>
    <row r="39" spans="1:16" s="26" customFormat="1" ht="24.95" customHeight="1">
      <c r="A39" s="153" t="s">
        <v>251</v>
      </c>
      <c r="B39" s="154">
        <v>48</v>
      </c>
      <c r="C39" s="154">
        <v>-21</v>
      </c>
      <c r="D39" s="155">
        <v>-30.434782608695652</v>
      </c>
      <c r="E39" s="154">
        <v>31</v>
      </c>
      <c r="F39" s="155">
        <v>182.35294117647058</v>
      </c>
      <c r="G39" s="154">
        <v>21</v>
      </c>
      <c r="H39" s="156">
        <v>-19</v>
      </c>
      <c r="I39" s="155">
        <v>-47.5</v>
      </c>
      <c r="J39" s="154">
        <v>14</v>
      </c>
      <c r="K39" s="155">
        <v>200</v>
      </c>
      <c r="L39" s="154">
        <v>27</v>
      </c>
      <c r="M39" s="154">
        <v>-2</v>
      </c>
      <c r="N39" s="155">
        <v>-6.8965517241379306</v>
      </c>
      <c r="O39" s="154">
        <v>17</v>
      </c>
      <c r="P39" s="155">
        <v>170</v>
      </c>
    </row>
    <row r="40" spans="1:16" s="26" customFormat="1" ht="24.95" customHeight="1">
      <c r="A40" s="166" t="s">
        <v>252</v>
      </c>
      <c r="B40" s="163">
        <v>17760</v>
      </c>
      <c r="C40" s="163">
        <v>-4762</v>
      </c>
      <c r="D40" s="164">
        <v>-21.143770535476424</v>
      </c>
      <c r="E40" s="163">
        <v>-986</v>
      </c>
      <c r="F40" s="164">
        <v>-5.2597887549343856</v>
      </c>
      <c r="G40" s="163">
        <v>8800</v>
      </c>
      <c r="H40" s="165">
        <v>-2055</v>
      </c>
      <c r="I40" s="164">
        <v>-18.931368033164439</v>
      </c>
      <c r="J40" s="163">
        <v>79</v>
      </c>
      <c r="K40" s="164">
        <v>0.90585941979130835</v>
      </c>
      <c r="L40" s="163">
        <v>8960</v>
      </c>
      <c r="M40" s="163">
        <v>-2707</v>
      </c>
      <c r="N40" s="164">
        <v>-23.2021942230222</v>
      </c>
      <c r="O40" s="163">
        <v>-1065</v>
      </c>
      <c r="P40" s="164">
        <v>-10.623441396508728</v>
      </c>
    </row>
    <row r="41" spans="1:16" s="26" customFormat="1" ht="24.95" customHeight="1">
      <c r="A41" s="153" t="s">
        <v>253</v>
      </c>
      <c r="B41" s="154">
        <v>10573</v>
      </c>
      <c r="C41" s="154">
        <v>-2757</v>
      </c>
      <c r="D41" s="155">
        <v>-20.682670667666915</v>
      </c>
      <c r="E41" s="154">
        <v>-33</v>
      </c>
      <c r="F41" s="155">
        <v>-0.31114463511220064</v>
      </c>
      <c r="G41" s="154">
        <v>6930</v>
      </c>
      <c r="H41" s="156">
        <v>-2064</v>
      </c>
      <c r="I41" s="155">
        <v>-22.948632421614409</v>
      </c>
      <c r="J41" s="154">
        <v>-188</v>
      </c>
      <c r="K41" s="155">
        <v>-2.6411913458836751</v>
      </c>
      <c r="L41" s="154">
        <v>3643</v>
      </c>
      <c r="M41" s="154">
        <v>-693</v>
      </c>
      <c r="N41" s="155">
        <v>-15.982472324723247</v>
      </c>
      <c r="O41" s="154">
        <v>155</v>
      </c>
      <c r="P41" s="155">
        <v>4.443807339449541</v>
      </c>
    </row>
    <row r="42" spans="1:16" s="26" customFormat="1" ht="24.95" customHeight="1">
      <c r="A42" s="166" t="s">
        <v>254</v>
      </c>
      <c r="B42" s="163">
        <v>2</v>
      </c>
      <c r="C42" s="163">
        <v>2</v>
      </c>
      <c r="D42" s="164">
        <v>0</v>
      </c>
      <c r="E42" s="163">
        <v>2</v>
      </c>
      <c r="F42" s="164">
        <v>0</v>
      </c>
      <c r="G42" s="163">
        <v>1</v>
      </c>
      <c r="H42" s="165">
        <v>1</v>
      </c>
      <c r="I42" s="164">
        <v>0</v>
      </c>
      <c r="J42" s="163">
        <v>1</v>
      </c>
      <c r="K42" s="164">
        <v>0</v>
      </c>
      <c r="L42" s="163">
        <v>1</v>
      </c>
      <c r="M42" s="163">
        <v>1</v>
      </c>
      <c r="N42" s="164">
        <v>0</v>
      </c>
      <c r="O42" s="163">
        <v>1</v>
      </c>
      <c r="P42" s="164">
        <v>0</v>
      </c>
    </row>
    <row r="43" spans="1:16" s="26" customFormat="1" ht="24.95" customHeight="1">
      <c r="A43" s="153" t="s">
        <v>255</v>
      </c>
      <c r="B43" s="154">
        <v>4302</v>
      </c>
      <c r="C43" s="154">
        <v>-896</v>
      </c>
      <c r="D43" s="155">
        <v>-17.237398999615237</v>
      </c>
      <c r="E43" s="154">
        <v>-252</v>
      </c>
      <c r="F43" s="155">
        <v>-5.5335968379446641</v>
      </c>
      <c r="G43" s="154">
        <v>2832</v>
      </c>
      <c r="H43" s="156">
        <v>-564</v>
      </c>
      <c r="I43" s="155">
        <v>-16.607773851590107</v>
      </c>
      <c r="J43" s="154">
        <v>-61</v>
      </c>
      <c r="K43" s="155">
        <v>-2.1085378499827168</v>
      </c>
      <c r="L43" s="154">
        <v>1470</v>
      </c>
      <c r="M43" s="154">
        <v>-332</v>
      </c>
      <c r="N43" s="155">
        <v>-18.423973362930077</v>
      </c>
      <c r="O43" s="154">
        <v>-191</v>
      </c>
      <c r="P43" s="155">
        <v>-11.499096929560507</v>
      </c>
    </row>
    <row r="44" spans="1:16" s="26" customFormat="1" ht="24.95" customHeight="1">
      <c r="A44" s="166" t="s">
        <v>256</v>
      </c>
      <c r="B44" s="163">
        <v>1464</v>
      </c>
      <c r="C44" s="163">
        <v>17</v>
      </c>
      <c r="D44" s="164">
        <v>1.1748445058742225</v>
      </c>
      <c r="E44" s="163">
        <v>-405</v>
      </c>
      <c r="F44" s="164">
        <v>-21.669341894060995</v>
      </c>
      <c r="G44" s="163">
        <v>986</v>
      </c>
      <c r="H44" s="165">
        <v>75</v>
      </c>
      <c r="I44" s="164">
        <v>8.23271130625686</v>
      </c>
      <c r="J44" s="163">
        <v>-209</v>
      </c>
      <c r="K44" s="164">
        <v>-17.489539748953973</v>
      </c>
      <c r="L44" s="163">
        <v>478</v>
      </c>
      <c r="M44" s="163">
        <v>-58</v>
      </c>
      <c r="N44" s="164">
        <v>-10.82089552238806</v>
      </c>
      <c r="O44" s="163">
        <v>-196</v>
      </c>
      <c r="P44" s="164">
        <v>-29.080118694362017</v>
      </c>
    </row>
    <row r="45" spans="1:16" ht="24.95" customHeight="1">
      <c r="A45" s="153" t="s">
        <v>257</v>
      </c>
      <c r="B45" s="154">
        <v>5700</v>
      </c>
      <c r="C45" s="154">
        <v>1249</v>
      </c>
      <c r="D45" s="155">
        <v>28.061109862952147</v>
      </c>
      <c r="E45" s="154">
        <v>508</v>
      </c>
      <c r="F45" s="155">
        <v>9.7842835130970727</v>
      </c>
      <c r="G45" s="154">
        <v>4612</v>
      </c>
      <c r="H45" s="156">
        <v>970</v>
      </c>
      <c r="I45" s="155">
        <v>26.633717737506863</v>
      </c>
      <c r="J45" s="154">
        <v>367</v>
      </c>
      <c r="K45" s="155">
        <v>8.6454652532391041</v>
      </c>
      <c r="L45" s="154">
        <v>1088</v>
      </c>
      <c r="M45" s="154">
        <v>279</v>
      </c>
      <c r="N45" s="155">
        <v>34.487021013597037</v>
      </c>
      <c r="O45" s="154">
        <v>141</v>
      </c>
      <c r="P45" s="155">
        <v>14.889123548046463</v>
      </c>
    </row>
    <row r="46" spans="1:16" s="114" customFormat="1" ht="24.95" customHeight="1">
      <c r="A46" s="166" t="s">
        <v>258</v>
      </c>
      <c r="B46" s="163">
        <v>2460</v>
      </c>
      <c r="C46" s="163">
        <v>-755</v>
      </c>
      <c r="D46" s="164">
        <v>-23.48367029548989</v>
      </c>
      <c r="E46" s="163">
        <v>-44</v>
      </c>
      <c r="F46" s="164">
        <v>-1.7571884984025559</v>
      </c>
      <c r="G46" s="163">
        <v>2275</v>
      </c>
      <c r="H46" s="165">
        <v>-712</v>
      </c>
      <c r="I46" s="164">
        <v>-23.836625376632071</v>
      </c>
      <c r="J46" s="163">
        <v>-20</v>
      </c>
      <c r="K46" s="164">
        <v>-0.8714596949891068</v>
      </c>
      <c r="L46" s="163">
        <v>185</v>
      </c>
      <c r="M46" s="163">
        <v>-43</v>
      </c>
      <c r="N46" s="164">
        <v>-18.859649122807017</v>
      </c>
      <c r="O46" s="163">
        <v>-24</v>
      </c>
      <c r="P46" s="164">
        <v>-11.483253588516746</v>
      </c>
    </row>
    <row r="47" spans="1:16" s="114" customFormat="1" ht="24.95" customHeight="1">
      <c r="A47" s="153" t="s">
        <v>259</v>
      </c>
      <c r="B47" s="154">
        <v>8488</v>
      </c>
      <c r="C47" s="154">
        <v>788</v>
      </c>
      <c r="D47" s="155">
        <v>10.233766233766234</v>
      </c>
      <c r="E47" s="154">
        <v>642</v>
      </c>
      <c r="F47" s="155">
        <v>8.1825133826153458</v>
      </c>
      <c r="G47" s="154">
        <v>4071</v>
      </c>
      <c r="H47" s="156">
        <v>-21</v>
      </c>
      <c r="I47" s="155">
        <v>-0.51319648093841641</v>
      </c>
      <c r="J47" s="154">
        <v>292</v>
      </c>
      <c r="K47" s="155">
        <v>7.7269118814501194</v>
      </c>
      <c r="L47" s="154">
        <v>4417</v>
      </c>
      <c r="M47" s="154">
        <v>809</v>
      </c>
      <c r="N47" s="155">
        <v>22.422394678492239</v>
      </c>
      <c r="O47" s="154">
        <v>350</v>
      </c>
      <c r="P47" s="155">
        <v>8.6058519793459549</v>
      </c>
    </row>
    <row r="48" spans="1:16" s="114" customFormat="1" ht="24.95" customHeight="1">
      <c r="A48" s="166" t="s">
        <v>260</v>
      </c>
      <c r="B48" s="163">
        <v>4919</v>
      </c>
      <c r="C48" s="163">
        <v>-4409</v>
      </c>
      <c r="D48" s="164">
        <v>-47.266295025728986</v>
      </c>
      <c r="E48" s="163">
        <v>-265</v>
      </c>
      <c r="F48" s="164">
        <v>-5.1118827160493829</v>
      </c>
      <c r="G48" s="163">
        <v>1291</v>
      </c>
      <c r="H48" s="165">
        <v>-1211</v>
      </c>
      <c r="I48" s="164">
        <v>-48.401278976818546</v>
      </c>
      <c r="J48" s="163">
        <v>51</v>
      </c>
      <c r="K48" s="164">
        <v>4.112903225806452</v>
      </c>
      <c r="L48" s="163">
        <v>3628</v>
      </c>
      <c r="M48" s="163">
        <v>-3198</v>
      </c>
      <c r="N48" s="164">
        <v>-46.850278347494871</v>
      </c>
      <c r="O48" s="163">
        <v>-316</v>
      </c>
      <c r="P48" s="164">
        <v>-8.0121703853955371</v>
      </c>
    </row>
    <row r="49" spans="1:16" ht="24.95" customHeight="1">
      <c r="A49" s="153" t="s">
        <v>261</v>
      </c>
      <c r="B49" s="154">
        <v>602</v>
      </c>
      <c r="C49" s="154">
        <v>224</v>
      </c>
      <c r="D49" s="155">
        <v>59.25925925925926</v>
      </c>
      <c r="E49" s="154">
        <v>48</v>
      </c>
      <c r="F49" s="155">
        <v>8.6642599277978345</v>
      </c>
      <c r="G49" s="154">
        <v>156</v>
      </c>
      <c r="H49" s="156">
        <v>87</v>
      </c>
      <c r="I49" s="155">
        <v>126.08695652173913</v>
      </c>
      <c r="J49" s="154">
        <v>3</v>
      </c>
      <c r="K49" s="155">
        <v>1.9607843137254901</v>
      </c>
      <c r="L49" s="154">
        <v>446</v>
      </c>
      <c r="M49" s="154">
        <v>137</v>
      </c>
      <c r="N49" s="155">
        <v>44.336569579288025</v>
      </c>
      <c r="O49" s="154">
        <v>45</v>
      </c>
      <c r="P49" s="155">
        <v>11.221945137157107</v>
      </c>
    </row>
    <row r="50" spans="1:16" ht="33.75">
      <c r="A50" s="166" t="s">
        <v>262</v>
      </c>
      <c r="B50" s="163">
        <v>18</v>
      </c>
      <c r="C50" s="163">
        <v>-1</v>
      </c>
      <c r="D50" s="164">
        <v>-5.2631578947368425</v>
      </c>
      <c r="E50" s="163">
        <v>-4</v>
      </c>
      <c r="F50" s="164">
        <v>-18.181818181818183</v>
      </c>
      <c r="G50" s="163">
        <v>6</v>
      </c>
      <c r="H50" s="165">
        <v>-2</v>
      </c>
      <c r="I50" s="164">
        <v>-25</v>
      </c>
      <c r="J50" s="163">
        <v>4</v>
      </c>
      <c r="K50" s="164">
        <v>200</v>
      </c>
      <c r="L50" s="163">
        <v>12</v>
      </c>
      <c r="M50" s="163">
        <v>1</v>
      </c>
      <c r="N50" s="164">
        <v>9.0909090909090917</v>
      </c>
      <c r="O50" s="163">
        <v>-8</v>
      </c>
      <c r="P50" s="164">
        <v>-40</v>
      </c>
    </row>
    <row r="51" spans="1:16" ht="24.95" customHeight="1">
      <c r="A51" s="153" t="s">
        <v>263</v>
      </c>
      <c r="B51" s="154">
        <v>14</v>
      </c>
      <c r="C51" s="154">
        <v>-1</v>
      </c>
      <c r="D51" s="155">
        <v>-6.666666666666667</v>
      </c>
      <c r="E51" s="154">
        <v>-2</v>
      </c>
      <c r="F51" s="155">
        <v>-12.5</v>
      </c>
      <c r="G51" s="154">
        <v>3</v>
      </c>
      <c r="H51" s="156">
        <v>1</v>
      </c>
      <c r="I51" s="155">
        <v>50</v>
      </c>
      <c r="J51" s="154">
        <v>-1</v>
      </c>
      <c r="K51" s="155">
        <v>-25</v>
      </c>
      <c r="L51" s="154">
        <v>11</v>
      </c>
      <c r="M51" s="154">
        <v>-2</v>
      </c>
      <c r="N51" s="155">
        <v>-15.384615384615385</v>
      </c>
      <c r="O51" s="154">
        <v>-1</v>
      </c>
      <c r="P51" s="155">
        <v>-8.3333333333333339</v>
      </c>
    </row>
    <row r="52" spans="1:16" ht="33.75">
      <c r="A52" s="166" t="s">
        <v>264</v>
      </c>
      <c r="B52" s="163">
        <v>36</v>
      </c>
      <c r="C52" s="163">
        <v>-28</v>
      </c>
      <c r="D52" s="164">
        <v>-43.75</v>
      </c>
      <c r="E52" s="163">
        <v>-25</v>
      </c>
      <c r="F52" s="164">
        <v>-40.983606557377051</v>
      </c>
      <c r="G52" s="163">
        <v>14</v>
      </c>
      <c r="H52" s="165">
        <v>-1</v>
      </c>
      <c r="I52" s="164">
        <v>-6.666666666666667</v>
      </c>
      <c r="J52" s="163">
        <v>5</v>
      </c>
      <c r="K52" s="164">
        <v>55.555555555555557</v>
      </c>
      <c r="L52" s="163">
        <v>22</v>
      </c>
      <c r="M52" s="163">
        <v>-27</v>
      </c>
      <c r="N52" s="164">
        <v>-55.102040816326529</v>
      </c>
      <c r="O52" s="163">
        <v>-30</v>
      </c>
      <c r="P52" s="164">
        <v>-57.692307692307693</v>
      </c>
    </row>
    <row r="53" spans="1:16" ht="24.95" customHeight="1">
      <c r="A53" s="153" t="s">
        <v>265</v>
      </c>
      <c r="B53" s="154">
        <v>6141</v>
      </c>
      <c r="C53" s="154">
        <v>-43</v>
      </c>
      <c r="D53" s="155">
        <v>-0.6953428201811126</v>
      </c>
      <c r="E53" s="154">
        <v>605</v>
      </c>
      <c r="F53" s="155">
        <v>10.928468208092486</v>
      </c>
      <c r="G53" s="154">
        <v>201</v>
      </c>
      <c r="H53" s="156">
        <v>12</v>
      </c>
      <c r="I53" s="155">
        <v>6.3492063492063489</v>
      </c>
      <c r="J53" s="154">
        <v>16</v>
      </c>
      <c r="K53" s="155">
        <v>8.6486486486486491</v>
      </c>
      <c r="L53" s="154">
        <v>5940</v>
      </c>
      <c r="M53" s="154">
        <v>-55</v>
      </c>
      <c r="N53" s="155">
        <v>-0.91743119266055051</v>
      </c>
      <c r="O53" s="154">
        <v>589</v>
      </c>
      <c r="P53" s="155">
        <v>11.007288357316389</v>
      </c>
    </row>
    <row r="54" spans="1:16" ht="33.75">
      <c r="A54" s="166" t="s">
        <v>266</v>
      </c>
      <c r="B54" s="163">
        <v>1117</v>
      </c>
      <c r="C54" s="163">
        <v>-92</v>
      </c>
      <c r="D54" s="164">
        <v>-7.6095947063688998</v>
      </c>
      <c r="E54" s="163">
        <v>16</v>
      </c>
      <c r="F54" s="164">
        <v>1.4532243415077202</v>
      </c>
      <c r="G54" s="163">
        <v>51</v>
      </c>
      <c r="H54" s="165">
        <v>-11</v>
      </c>
      <c r="I54" s="164">
        <v>-17.741935483870968</v>
      </c>
      <c r="J54" s="163">
        <v>9</v>
      </c>
      <c r="K54" s="164">
        <v>21.428571428571427</v>
      </c>
      <c r="L54" s="163">
        <v>1066</v>
      </c>
      <c r="M54" s="163">
        <v>-81</v>
      </c>
      <c r="N54" s="164">
        <v>-7.0619006102877071</v>
      </c>
      <c r="O54" s="163">
        <v>7</v>
      </c>
      <c r="P54" s="164">
        <v>0.66100094428706324</v>
      </c>
    </row>
    <row r="55" spans="1:16" ht="33.75">
      <c r="A55" s="153" t="s">
        <v>267</v>
      </c>
      <c r="B55" s="154">
        <v>1012</v>
      </c>
      <c r="C55" s="154">
        <v>-97</v>
      </c>
      <c r="D55" s="155">
        <v>-8.7466185752930574</v>
      </c>
      <c r="E55" s="154">
        <v>42</v>
      </c>
      <c r="F55" s="155">
        <v>4.3298969072164946</v>
      </c>
      <c r="G55" s="154">
        <v>65</v>
      </c>
      <c r="H55" s="156">
        <v>-12</v>
      </c>
      <c r="I55" s="155">
        <v>-15.584415584415584</v>
      </c>
      <c r="J55" s="154">
        <v>-3</v>
      </c>
      <c r="K55" s="155">
        <v>-4.4117647058823533</v>
      </c>
      <c r="L55" s="154">
        <v>947</v>
      </c>
      <c r="M55" s="154">
        <v>-85</v>
      </c>
      <c r="N55" s="155">
        <v>-8.2364341085271313</v>
      </c>
      <c r="O55" s="154">
        <v>45</v>
      </c>
      <c r="P55" s="155">
        <v>4.9889135254988917</v>
      </c>
    </row>
    <row r="56" spans="1:16" ht="24.95" customHeight="1">
      <c r="A56" s="166" t="s">
        <v>268</v>
      </c>
      <c r="B56" s="163">
        <v>938</v>
      </c>
      <c r="C56" s="163">
        <v>-281</v>
      </c>
      <c r="D56" s="164">
        <v>-23.051681706316653</v>
      </c>
      <c r="E56" s="163">
        <v>121</v>
      </c>
      <c r="F56" s="164">
        <v>14.810281517747859</v>
      </c>
      <c r="G56" s="163">
        <v>31</v>
      </c>
      <c r="H56" s="165">
        <v>-13</v>
      </c>
      <c r="I56" s="164">
        <v>-29.545454545454547</v>
      </c>
      <c r="J56" s="163">
        <v>0</v>
      </c>
      <c r="K56" s="164">
        <v>0</v>
      </c>
      <c r="L56" s="163">
        <v>907</v>
      </c>
      <c r="M56" s="163">
        <v>-268</v>
      </c>
      <c r="N56" s="164">
        <v>-22.808510638297872</v>
      </c>
      <c r="O56" s="163">
        <v>121</v>
      </c>
      <c r="P56" s="164">
        <v>15.394402035623409</v>
      </c>
    </row>
    <row r="57" spans="1:16" ht="24.95" customHeight="1">
      <c r="A57" s="153" t="s">
        <v>269</v>
      </c>
      <c r="B57" s="154">
        <v>1192</v>
      </c>
      <c r="C57" s="154">
        <v>-21</v>
      </c>
      <c r="D57" s="155">
        <v>-1.7312448474855731</v>
      </c>
      <c r="E57" s="154">
        <v>11</v>
      </c>
      <c r="F57" s="155">
        <v>0.93141405588484338</v>
      </c>
      <c r="G57" s="154">
        <v>37</v>
      </c>
      <c r="H57" s="156">
        <v>-2</v>
      </c>
      <c r="I57" s="155">
        <v>-5.1282051282051286</v>
      </c>
      <c r="J57" s="154">
        <v>2</v>
      </c>
      <c r="K57" s="155">
        <v>5.7142857142857144</v>
      </c>
      <c r="L57" s="154">
        <v>1155</v>
      </c>
      <c r="M57" s="154">
        <v>-19</v>
      </c>
      <c r="N57" s="155">
        <v>-1.6183986371379897</v>
      </c>
      <c r="O57" s="154">
        <v>9</v>
      </c>
      <c r="P57" s="155">
        <v>0.78534031413612571</v>
      </c>
    </row>
    <row r="58" spans="1:16" ht="33.75">
      <c r="A58" s="166" t="s">
        <v>270</v>
      </c>
      <c r="B58" s="163">
        <v>127</v>
      </c>
      <c r="C58" s="163">
        <v>-53</v>
      </c>
      <c r="D58" s="164">
        <v>-29.444444444444443</v>
      </c>
      <c r="E58" s="163">
        <v>-20</v>
      </c>
      <c r="F58" s="164">
        <v>-13.605442176870747</v>
      </c>
      <c r="G58" s="163">
        <v>51</v>
      </c>
      <c r="H58" s="165">
        <v>-12</v>
      </c>
      <c r="I58" s="164">
        <v>-19.047619047619047</v>
      </c>
      <c r="J58" s="163">
        <v>-4</v>
      </c>
      <c r="K58" s="164">
        <v>-7.2727272727272725</v>
      </c>
      <c r="L58" s="163">
        <v>76</v>
      </c>
      <c r="M58" s="163">
        <v>-41</v>
      </c>
      <c r="N58" s="164">
        <v>-35.042735042735046</v>
      </c>
      <c r="O58" s="163">
        <v>-16</v>
      </c>
      <c r="P58" s="164">
        <v>-17.391304347826086</v>
      </c>
    </row>
    <row r="59" spans="1:16" ht="24.95" customHeight="1">
      <c r="A59" s="153" t="s">
        <v>271</v>
      </c>
      <c r="B59" s="154">
        <v>700</v>
      </c>
      <c r="C59" s="154">
        <v>77</v>
      </c>
      <c r="D59" s="155">
        <v>12.359550561797754</v>
      </c>
      <c r="E59" s="154">
        <v>82</v>
      </c>
      <c r="F59" s="155">
        <v>13.268608414239482</v>
      </c>
      <c r="G59" s="154">
        <v>334</v>
      </c>
      <c r="H59" s="156">
        <v>56</v>
      </c>
      <c r="I59" s="155">
        <v>20.14388489208633</v>
      </c>
      <c r="J59" s="154">
        <v>90</v>
      </c>
      <c r="K59" s="155">
        <v>36.885245901639344</v>
      </c>
      <c r="L59" s="154">
        <v>366</v>
      </c>
      <c r="M59" s="154">
        <v>21</v>
      </c>
      <c r="N59" s="155">
        <v>6.0869565217391308</v>
      </c>
      <c r="O59" s="154">
        <v>-8</v>
      </c>
      <c r="P59" s="155">
        <v>-2.1390374331550803</v>
      </c>
    </row>
    <row r="60" spans="1:16" ht="33.75">
      <c r="A60" s="166" t="s">
        <v>272</v>
      </c>
      <c r="B60" s="163">
        <v>2425</v>
      </c>
      <c r="C60" s="163">
        <v>-340</v>
      </c>
      <c r="D60" s="164">
        <v>-12.296564195298373</v>
      </c>
      <c r="E60" s="163">
        <v>-146</v>
      </c>
      <c r="F60" s="164">
        <v>-5.6787242318164139</v>
      </c>
      <c r="G60" s="163">
        <v>617</v>
      </c>
      <c r="H60" s="165">
        <v>-76</v>
      </c>
      <c r="I60" s="164">
        <v>-10.966810966810966</v>
      </c>
      <c r="J60" s="163">
        <v>-58</v>
      </c>
      <c r="K60" s="164">
        <v>-8.5925925925925934</v>
      </c>
      <c r="L60" s="163">
        <v>1808</v>
      </c>
      <c r="M60" s="163">
        <v>-264</v>
      </c>
      <c r="N60" s="164">
        <v>-12.741312741312742</v>
      </c>
      <c r="O60" s="163">
        <v>-88</v>
      </c>
      <c r="P60" s="164">
        <v>-4.6413502109704643</v>
      </c>
    </row>
    <row r="61" spans="1:16" ht="24.95" customHeight="1">
      <c r="A61" s="153" t="s">
        <v>273</v>
      </c>
      <c r="B61" s="154">
        <v>1326</v>
      </c>
      <c r="C61" s="154">
        <v>-170</v>
      </c>
      <c r="D61" s="155">
        <v>-11.363636363636363</v>
      </c>
      <c r="E61" s="154">
        <v>-272</v>
      </c>
      <c r="F61" s="155">
        <v>-17.021276595744681</v>
      </c>
      <c r="G61" s="154">
        <v>407</v>
      </c>
      <c r="H61" s="156">
        <v>-32</v>
      </c>
      <c r="I61" s="155">
        <v>-7.2892938496583142</v>
      </c>
      <c r="J61" s="154">
        <v>-109</v>
      </c>
      <c r="K61" s="155">
        <v>-21.124031007751938</v>
      </c>
      <c r="L61" s="154">
        <v>919</v>
      </c>
      <c r="M61" s="154">
        <v>-138</v>
      </c>
      <c r="N61" s="155">
        <v>-13.055818353831599</v>
      </c>
      <c r="O61" s="154">
        <v>-163</v>
      </c>
      <c r="P61" s="155">
        <v>-15.064695009242143</v>
      </c>
    </row>
    <row r="62" spans="1:16" ht="24.95" customHeight="1">
      <c r="A62" s="166" t="s">
        <v>274</v>
      </c>
      <c r="B62" s="163">
        <v>799</v>
      </c>
      <c r="C62" s="163">
        <v>-217</v>
      </c>
      <c r="D62" s="164">
        <v>-21.358267716535433</v>
      </c>
      <c r="E62" s="163">
        <v>74</v>
      </c>
      <c r="F62" s="164">
        <v>10.206896551724139</v>
      </c>
      <c r="G62" s="163">
        <v>146</v>
      </c>
      <c r="H62" s="165">
        <v>-59</v>
      </c>
      <c r="I62" s="164">
        <v>-28.780487804878049</v>
      </c>
      <c r="J62" s="163">
        <v>-16</v>
      </c>
      <c r="K62" s="164">
        <v>-9.8765432098765427</v>
      </c>
      <c r="L62" s="163">
        <v>653</v>
      </c>
      <c r="M62" s="163">
        <v>-158</v>
      </c>
      <c r="N62" s="164">
        <v>-19.482120838471022</v>
      </c>
      <c r="O62" s="163">
        <v>90</v>
      </c>
      <c r="P62" s="164">
        <v>15.985790408525755</v>
      </c>
    </row>
    <row r="63" spans="1:16" ht="33.75">
      <c r="A63" s="153" t="s">
        <v>275</v>
      </c>
      <c r="B63" s="154">
        <v>1430</v>
      </c>
      <c r="C63" s="154">
        <v>128</v>
      </c>
      <c r="D63" s="155">
        <v>9.8310291858678962</v>
      </c>
      <c r="E63" s="154">
        <v>119</v>
      </c>
      <c r="F63" s="155">
        <v>9.0770404271548433</v>
      </c>
      <c r="G63" s="154">
        <v>182</v>
      </c>
      <c r="H63" s="156">
        <v>23</v>
      </c>
      <c r="I63" s="155">
        <v>14.465408805031446</v>
      </c>
      <c r="J63" s="154">
        <v>40</v>
      </c>
      <c r="K63" s="155">
        <v>28.169014084507044</v>
      </c>
      <c r="L63" s="154">
        <v>1248</v>
      </c>
      <c r="M63" s="154">
        <v>105</v>
      </c>
      <c r="N63" s="155">
        <v>9.1863517060367457</v>
      </c>
      <c r="O63" s="154">
        <v>79</v>
      </c>
      <c r="P63" s="155">
        <v>6.7579127459366983</v>
      </c>
    </row>
    <row r="64" spans="1:16" ht="24.95" customHeight="1">
      <c r="A64" s="166" t="s">
        <v>276</v>
      </c>
      <c r="B64" s="163">
        <v>7413</v>
      </c>
      <c r="C64" s="163">
        <v>-639</v>
      </c>
      <c r="D64" s="164">
        <v>-7.9359165424739198</v>
      </c>
      <c r="E64" s="163">
        <v>688</v>
      </c>
      <c r="F64" s="164">
        <v>10.230483271375464</v>
      </c>
      <c r="G64" s="163">
        <v>673</v>
      </c>
      <c r="H64" s="165">
        <v>-97</v>
      </c>
      <c r="I64" s="164">
        <v>-12.597402597402597</v>
      </c>
      <c r="J64" s="163">
        <v>13</v>
      </c>
      <c r="K64" s="164">
        <v>1.9696969696969697</v>
      </c>
      <c r="L64" s="163">
        <v>6740</v>
      </c>
      <c r="M64" s="163">
        <v>-542</v>
      </c>
      <c r="N64" s="164">
        <v>-7.4430101620433948</v>
      </c>
      <c r="O64" s="163">
        <v>675</v>
      </c>
      <c r="P64" s="164">
        <v>11.129431162407254</v>
      </c>
    </row>
    <row r="65" spans="1:16" s="114" customFormat="1" ht="24.95" customHeight="1">
      <c r="A65" s="153" t="s">
        <v>277</v>
      </c>
      <c r="B65" s="154">
        <v>6140</v>
      </c>
      <c r="C65" s="154">
        <v>-538</v>
      </c>
      <c r="D65" s="155">
        <v>-8.0563042827193776</v>
      </c>
      <c r="E65" s="154">
        <v>-4714</v>
      </c>
      <c r="F65" s="155">
        <v>-43.430993182236961</v>
      </c>
      <c r="G65" s="154">
        <v>5784</v>
      </c>
      <c r="H65" s="156">
        <v>-548</v>
      </c>
      <c r="I65" s="155">
        <v>-8.6544535691724569</v>
      </c>
      <c r="J65" s="154">
        <v>-4552</v>
      </c>
      <c r="K65" s="155">
        <v>-44.040247678018574</v>
      </c>
      <c r="L65" s="154">
        <v>356</v>
      </c>
      <c r="M65" s="154">
        <v>10</v>
      </c>
      <c r="N65" s="155">
        <v>2.8901734104046244</v>
      </c>
      <c r="O65" s="154">
        <v>-162</v>
      </c>
      <c r="P65" s="155">
        <v>-31.274131274131275</v>
      </c>
    </row>
    <row r="66" spans="1:16" s="114" customFormat="1" ht="24.95" customHeight="1">
      <c r="A66" s="166" t="s">
        <v>278</v>
      </c>
      <c r="B66" s="163">
        <v>16768</v>
      </c>
      <c r="C66" s="163">
        <v>3707</v>
      </c>
      <c r="D66" s="164">
        <v>28.382206569175409</v>
      </c>
      <c r="E66" s="163">
        <v>755</v>
      </c>
      <c r="F66" s="164">
        <v>4.7149191282083311</v>
      </c>
      <c r="G66" s="163">
        <v>12999</v>
      </c>
      <c r="H66" s="165">
        <v>2933</v>
      </c>
      <c r="I66" s="164">
        <v>29.137691237830321</v>
      </c>
      <c r="J66" s="163">
        <v>512</v>
      </c>
      <c r="K66" s="164">
        <v>4.1002642748458396</v>
      </c>
      <c r="L66" s="163">
        <v>3769</v>
      </c>
      <c r="M66" s="163">
        <v>774</v>
      </c>
      <c r="N66" s="164">
        <v>25.843071786310517</v>
      </c>
      <c r="O66" s="163">
        <v>243</v>
      </c>
      <c r="P66" s="164">
        <v>6.8916619398752124</v>
      </c>
    </row>
    <row r="67" spans="1:16" s="114" customFormat="1" ht="24.95" customHeight="1">
      <c r="A67" s="153" t="s">
        <v>279</v>
      </c>
      <c r="B67" s="154">
        <v>2873</v>
      </c>
      <c r="C67" s="154">
        <v>-878</v>
      </c>
      <c r="D67" s="155">
        <v>-23.407091442282059</v>
      </c>
      <c r="E67" s="154">
        <v>38</v>
      </c>
      <c r="F67" s="155">
        <v>1.3403880070546736</v>
      </c>
      <c r="G67" s="154">
        <v>1541</v>
      </c>
      <c r="H67" s="156">
        <v>-404</v>
      </c>
      <c r="I67" s="155">
        <v>-20.771208226221081</v>
      </c>
      <c r="J67" s="154">
        <v>-45</v>
      </c>
      <c r="K67" s="155">
        <v>-2.8373266078184112</v>
      </c>
      <c r="L67" s="154">
        <v>1332</v>
      </c>
      <c r="M67" s="154">
        <v>-474</v>
      </c>
      <c r="N67" s="155">
        <v>-26.245847176079735</v>
      </c>
      <c r="O67" s="154">
        <v>83</v>
      </c>
      <c r="P67" s="155">
        <v>6.6453162530024024</v>
      </c>
    </row>
    <row r="68" spans="1:16" ht="33.75">
      <c r="A68" s="166" t="s">
        <v>280</v>
      </c>
      <c r="B68" s="163">
        <v>9902</v>
      </c>
      <c r="C68" s="163">
        <v>1266</v>
      </c>
      <c r="D68" s="164">
        <v>14.659564613246873</v>
      </c>
      <c r="E68" s="163">
        <v>638</v>
      </c>
      <c r="F68" s="164">
        <v>6.8868739205526772</v>
      </c>
      <c r="G68" s="163">
        <v>2654</v>
      </c>
      <c r="H68" s="165">
        <v>301</v>
      </c>
      <c r="I68" s="164">
        <v>12.792180195495112</v>
      </c>
      <c r="J68" s="163">
        <v>-7</v>
      </c>
      <c r="K68" s="164">
        <v>-0.26305900037579855</v>
      </c>
      <c r="L68" s="163">
        <v>7248</v>
      </c>
      <c r="M68" s="163">
        <v>965</v>
      </c>
      <c r="N68" s="164">
        <v>15.358904981696641</v>
      </c>
      <c r="O68" s="163">
        <v>645</v>
      </c>
      <c r="P68" s="164">
        <v>9.7682871422080879</v>
      </c>
    </row>
    <row r="69" spans="1:16" ht="24.95" customHeight="1">
      <c r="A69" s="153" t="s">
        <v>281</v>
      </c>
      <c r="B69" s="154">
        <v>918</v>
      </c>
      <c r="C69" s="154">
        <v>-88</v>
      </c>
      <c r="D69" s="155">
        <v>-8.7475149105367791</v>
      </c>
      <c r="E69" s="154">
        <v>30</v>
      </c>
      <c r="F69" s="155">
        <v>3.3783783783783785</v>
      </c>
      <c r="G69" s="154">
        <v>160</v>
      </c>
      <c r="H69" s="156">
        <v>-36</v>
      </c>
      <c r="I69" s="155">
        <v>-18.367346938775512</v>
      </c>
      <c r="J69" s="154">
        <v>-38</v>
      </c>
      <c r="K69" s="155">
        <v>-19.19191919191919</v>
      </c>
      <c r="L69" s="154">
        <v>758</v>
      </c>
      <c r="M69" s="154">
        <v>-52</v>
      </c>
      <c r="N69" s="155">
        <v>-6.4197530864197532</v>
      </c>
      <c r="O69" s="154">
        <v>68</v>
      </c>
      <c r="P69" s="155">
        <v>9.8550724637681153</v>
      </c>
    </row>
    <row r="70" spans="1:16" ht="24.95" customHeight="1">
      <c r="A70" s="166" t="s">
        <v>282</v>
      </c>
      <c r="B70" s="163">
        <v>2262</v>
      </c>
      <c r="C70" s="163">
        <v>131</v>
      </c>
      <c r="D70" s="164">
        <v>6.1473486625997182</v>
      </c>
      <c r="E70" s="163">
        <v>662</v>
      </c>
      <c r="F70" s="164">
        <v>41.375</v>
      </c>
      <c r="G70" s="163">
        <v>51</v>
      </c>
      <c r="H70" s="165">
        <v>3</v>
      </c>
      <c r="I70" s="164">
        <v>6.25</v>
      </c>
      <c r="J70" s="163">
        <v>17</v>
      </c>
      <c r="K70" s="164">
        <v>50</v>
      </c>
      <c r="L70" s="163">
        <v>2211</v>
      </c>
      <c r="M70" s="163">
        <v>128</v>
      </c>
      <c r="N70" s="164">
        <v>6.1449831973115696</v>
      </c>
      <c r="O70" s="163">
        <v>645</v>
      </c>
      <c r="P70" s="164">
        <v>41.187739463601531</v>
      </c>
    </row>
    <row r="71" spans="1:16" ht="24.95" customHeight="1">
      <c r="A71" s="153" t="s">
        <v>283</v>
      </c>
      <c r="B71" s="154">
        <v>7796</v>
      </c>
      <c r="C71" s="154">
        <v>-769</v>
      </c>
      <c r="D71" s="155">
        <v>-8.9784004670169288</v>
      </c>
      <c r="E71" s="154">
        <v>-140</v>
      </c>
      <c r="F71" s="155">
        <v>-1.7641129032258065</v>
      </c>
      <c r="G71" s="154">
        <v>2913</v>
      </c>
      <c r="H71" s="156">
        <v>-187</v>
      </c>
      <c r="I71" s="155">
        <v>-6.032258064516129</v>
      </c>
      <c r="J71" s="154">
        <v>-23</v>
      </c>
      <c r="K71" s="155">
        <v>-0.78337874659400542</v>
      </c>
      <c r="L71" s="154">
        <v>4883</v>
      </c>
      <c r="M71" s="154">
        <v>-582</v>
      </c>
      <c r="N71" s="155">
        <v>-10.649588289112534</v>
      </c>
      <c r="O71" s="154">
        <v>-117</v>
      </c>
      <c r="P71" s="155">
        <v>-2.34</v>
      </c>
    </row>
    <row r="72" spans="1:16" ht="24.95" customHeight="1">
      <c r="A72" s="167" t="s">
        <v>284</v>
      </c>
      <c r="B72" s="168">
        <v>10799</v>
      </c>
      <c r="C72" s="168">
        <v>-267</v>
      </c>
      <c r="D72" s="169">
        <v>-2.4127959515633473</v>
      </c>
      <c r="E72" s="168">
        <v>-1323</v>
      </c>
      <c r="F72" s="169">
        <v>-10.914040587361821</v>
      </c>
      <c r="G72" s="168">
        <v>3434</v>
      </c>
      <c r="H72" s="170">
        <v>-190</v>
      </c>
      <c r="I72" s="169">
        <v>-5.2428256070640176</v>
      </c>
      <c r="J72" s="168">
        <v>-352</v>
      </c>
      <c r="K72" s="169">
        <v>-9.2974115161119908</v>
      </c>
      <c r="L72" s="168">
        <v>7365</v>
      </c>
      <c r="M72" s="168">
        <v>-77</v>
      </c>
      <c r="N72" s="169">
        <v>-1.0346680999731255</v>
      </c>
      <c r="O72" s="168">
        <v>-971</v>
      </c>
      <c r="P72" s="169">
        <v>-11.648272552783109</v>
      </c>
    </row>
    <row r="73" spans="1:16" ht="13.5" customHeight="1"/>
    <row r="74" spans="1:16">
      <c r="A74" s="104" t="s">
        <v>139</v>
      </c>
    </row>
    <row r="75" spans="1:16">
      <c r="A75" s="106"/>
      <c r="B75" s="107"/>
    </row>
    <row r="76" spans="1:16">
      <c r="D76"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25951AC1-AF4A-475D-A8F7-DF977C56B1DC}"/>
  </hyperlinks>
  <pageMargins left="0.51181102362204722" right="0.51181102362204722" top="0.74803149606299213" bottom="0.74803149606299213" header="0.31496062992125984" footer="0.31496062992125984"/>
  <pageSetup paperSize="9" scale="7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D9344-5F7F-45E1-93B6-A54E88AF5BC6}">
  <sheetPr codeName="Hoja24"/>
  <dimension ref="A1:P24"/>
  <sheetViews>
    <sheetView zoomScaleNormal="100" workbookViewId="0"/>
  </sheetViews>
  <sheetFormatPr baseColWidth="10" defaultColWidth="9.140625" defaultRowHeight="15"/>
  <cols>
    <col min="1" max="1" width="22.7109375" style="105" customWidth="1"/>
    <col min="2" max="4" width="6.28515625" style="105" customWidth="1"/>
    <col min="5" max="5" width="7.42578125" style="105" customWidth="1"/>
    <col min="6" max="16" width="6.28515625" style="105" customWidth="1"/>
    <col min="17" max="16384" width="9.140625" style="105"/>
  </cols>
  <sheetData>
    <row r="1" spans="1:16" s="1" customFormat="1" ht="12"/>
    <row r="2" spans="1:16" s="1" customFormat="1" ht="18" customHeight="1">
      <c r="N2" s="24" t="s">
        <v>64</v>
      </c>
    </row>
    <row r="3" spans="1:16" s="1" customFormat="1" ht="18.75" customHeight="1"/>
    <row r="4" spans="1:16" s="1" customFormat="1" ht="18">
      <c r="N4" s="25"/>
      <c r="P4" s="2" t="s">
        <v>394</v>
      </c>
    </row>
    <row r="5" spans="1:16" s="26" customFormat="1" ht="33.75" customHeight="1">
      <c r="A5" s="273" t="s">
        <v>23</v>
      </c>
      <c r="B5" s="273"/>
      <c r="C5" s="273"/>
      <c r="D5" s="273"/>
      <c r="E5" s="273"/>
      <c r="F5" s="273"/>
      <c r="G5" s="273"/>
      <c r="H5" s="273"/>
      <c r="I5" s="273"/>
      <c r="J5" s="273"/>
      <c r="K5" s="273"/>
      <c r="L5" s="1"/>
      <c r="M5" s="1"/>
      <c r="N5" s="1"/>
      <c r="O5" s="1"/>
      <c r="P5" s="1"/>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row>
    <row r="10" spans="1:16" s="26" customFormat="1" ht="11.25" customHeight="1">
      <c r="A10" s="150" t="s">
        <v>65</v>
      </c>
      <c r="B10" s="151">
        <v>215405</v>
      </c>
      <c r="C10" s="151">
        <v>-18101</v>
      </c>
      <c r="D10" s="152">
        <v>-7.7518350706191708</v>
      </c>
      <c r="E10" s="151">
        <v>-8085</v>
      </c>
      <c r="F10" s="152">
        <v>-3.617611526242785</v>
      </c>
      <c r="G10" s="151">
        <v>102300</v>
      </c>
      <c r="H10" s="151">
        <v>-8263</v>
      </c>
      <c r="I10" s="152">
        <v>-7.473567106536545</v>
      </c>
      <c r="J10" s="151">
        <v>-7494</v>
      </c>
      <c r="K10" s="152">
        <v>-6.8255095906880161</v>
      </c>
      <c r="L10" s="151">
        <v>113105</v>
      </c>
      <c r="M10" s="151">
        <v>-9838</v>
      </c>
      <c r="N10" s="152">
        <v>-8.002082265765436</v>
      </c>
      <c r="O10" s="151">
        <v>-591</v>
      </c>
      <c r="P10" s="171">
        <v>-0.51980720517872225</v>
      </c>
    </row>
    <row r="11" spans="1:16" s="26" customFormat="1" ht="11.25" customHeight="1">
      <c r="A11" s="150" t="s">
        <v>285</v>
      </c>
      <c r="B11" s="151">
        <v>144000</v>
      </c>
      <c r="C11" s="151">
        <v>-18330</v>
      </c>
      <c r="D11" s="152">
        <v>-11.291812973572352</v>
      </c>
      <c r="E11" s="151">
        <v>-17897</v>
      </c>
      <c r="F11" s="152">
        <v>-11.054559380346763</v>
      </c>
      <c r="G11" s="151">
        <v>67973</v>
      </c>
      <c r="H11" s="151">
        <v>-8252</v>
      </c>
      <c r="I11" s="152">
        <v>-10.825844539193177</v>
      </c>
      <c r="J11" s="151">
        <v>-10090</v>
      </c>
      <c r="K11" s="152">
        <v>-12.925457643185633</v>
      </c>
      <c r="L11" s="151">
        <v>76027</v>
      </c>
      <c r="M11" s="151">
        <v>-10078</v>
      </c>
      <c r="N11" s="152">
        <v>-11.704314499738691</v>
      </c>
      <c r="O11" s="151">
        <v>-7807</v>
      </c>
      <c r="P11" s="171">
        <v>-9.312450795619915</v>
      </c>
    </row>
    <row r="12" spans="1:16" s="26" customFormat="1" ht="12" customHeight="1">
      <c r="A12" s="172" t="s">
        <v>196</v>
      </c>
      <c r="B12" s="154">
        <v>224</v>
      </c>
      <c r="C12" s="154">
        <v>-50</v>
      </c>
      <c r="D12" s="155">
        <v>-18.248175182481752</v>
      </c>
      <c r="E12" s="154">
        <v>-7</v>
      </c>
      <c r="F12" s="155">
        <v>-3.0303030303030303</v>
      </c>
      <c r="G12" s="154">
        <v>34</v>
      </c>
      <c r="H12" s="156">
        <v>-18</v>
      </c>
      <c r="I12" s="155">
        <v>-34.615384615384613</v>
      </c>
      <c r="J12" s="154">
        <v>-15</v>
      </c>
      <c r="K12" s="155">
        <v>-30.612244897959183</v>
      </c>
      <c r="L12" s="154">
        <v>190</v>
      </c>
      <c r="M12" s="154">
        <v>-32</v>
      </c>
      <c r="N12" s="155">
        <v>-14.414414414414415</v>
      </c>
      <c r="O12" s="154">
        <v>8</v>
      </c>
      <c r="P12" s="173">
        <v>4.395604395604396</v>
      </c>
    </row>
    <row r="13" spans="1:16" s="26" customFormat="1" ht="12" customHeight="1">
      <c r="A13" s="172" t="s">
        <v>145</v>
      </c>
      <c r="B13" s="154">
        <v>8391</v>
      </c>
      <c r="C13" s="154">
        <v>-121</v>
      </c>
      <c r="D13" s="155">
        <v>-1.4215225563909775</v>
      </c>
      <c r="E13" s="154">
        <v>-717</v>
      </c>
      <c r="F13" s="155">
        <v>-7.8722002635046113</v>
      </c>
      <c r="G13" s="154">
        <v>2544</v>
      </c>
      <c r="H13" s="156">
        <v>-218</v>
      </c>
      <c r="I13" s="155">
        <v>-7.8928312816799417</v>
      </c>
      <c r="J13" s="154">
        <v>-263</v>
      </c>
      <c r="K13" s="155">
        <v>-9.3694335589597433</v>
      </c>
      <c r="L13" s="154">
        <v>5847</v>
      </c>
      <c r="M13" s="154">
        <v>97</v>
      </c>
      <c r="N13" s="155">
        <v>1.6869565217391305</v>
      </c>
      <c r="O13" s="154">
        <v>-454</v>
      </c>
      <c r="P13" s="173">
        <v>-7.205205522932868</v>
      </c>
    </row>
    <row r="14" spans="1:16" s="26" customFormat="1" ht="12" customHeight="1">
      <c r="A14" s="172" t="s">
        <v>147</v>
      </c>
      <c r="B14" s="154">
        <v>4169</v>
      </c>
      <c r="C14" s="154">
        <v>-907</v>
      </c>
      <c r="D14" s="155">
        <v>-17.868400315208827</v>
      </c>
      <c r="E14" s="154">
        <v>-1153</v>
      </c>
      <c r="F14" s="155">
        <v>-21.664787673806838</v>
      </c>
      <c r="G14" s="154">
        <v>469</v>
      </c>
      <c r="H14" s="156">
        <v>-125</v>
      </c>
      <c r="I14" s="155">
        <v>-21.043771043771045</v>
      </c>
      <c r="J14" s="154">
        <v>-128</v>
      </c>
      <c r="K14" s="155">
        <v>-21.440536013400337</v>
      </c>
      <c r="L14" s="154">
        <v>3700</v>
      </c>
      <c r="M14" s="154">
        <v>-782</v>
      </c>
      <c r="N14" s="155">
        <v>-17.44756804997769</v>
      </c>
      <c r="O14" s="154">
        <v>-1025</v>
      </c>
      <c r="P14" s="173">
        <v>-21.693121693121693</v>
      </c>
    </row>
    <row r="15" spans="1:16" s="26" customFormat="1" ht="12" customHeight="1">
      <c r="A15" s="172" t="s">
        <v>149</v>
      </c>
      <c r="B15" s="154">
        <v>131216</v>
      </c>
      <c r="C15" s="154">
        <v>-17252</v>
      </c>
      <c r="D15" s="155">
        <v>-11.620012393242988</v>
      </c>
      <c r="E15" s="154">
        <v>-16020</v>
      </c>
      <c r="F15" s="155">
        <v>-10.880491184221251</v>
      </c>
      <c r="G15" s="154">
        <v>64926</v>
      </c>
      <c r="H15" s="156">
        <v>-7891</v>
      </c>
      <c r="I15" s="155">
        <v>-10.83675515332958</v>
      </c>
      <c r="J15" s="154">
        <v>-9684</v>
      </c>
      <c r="K15" s="155">
        <v>-12.979493365500604</v>
      </c>
      <c r="L15" s="154">
        <v>66290</v>
      </c>
      <c r="M15" s="154">
        <v>-9361</v>
      </c>
      <c r="N15" s="155">
        <v>-12.373927641405929</v>
      </c>
      <c r="O15" s="154">
        <v>-6336</v>
      </c>
      <c r="P15" s="173">
        <v>-8.7241483766144352</v>
      </c>
    </row>
    <row r="16" spans="1:16" s="26" customFormat="1" ht="12" customHeight="1">
      <c r="A16" s="150" t="s">
        <v>286</v>
      </c>
      <c r="B16" s="151">
        <v>71405</v>
      </c>
      <c r="C16" s="151">
        <v>229</v>
      </c>
      <c r="D16" s="152">
        <v>0.32173766438125212</v>
      </c>
      <c r="E16" s="151">
        <v>9812</v>
      </c>
      <c r="F16" s="152">
        <v>15.930381699219067</v>
      </c>
      <c r="G16" s="151">
        <v>34327</v>
      </c>
      <c r="H16" s="151">
        <v>-11</v>
      </c>
      <c r="I16" s="152">
        <v>-3.2034480750189297E-2</v>
      </c>
      <c r="J16" s="151">
        <v>2596</v>
      </c>
      <c r="K16" s="152">
        <v>8.1812738331600006</v>
      </c>
      <c r="L16" s="151">
        <v>37078</v>
      </c>
      <c r="M16" s="151">
        <v>240</v>
      </c>
      <c r="N16" s="152">
        <v>0.65150116727292473</v>
      </c>
      <c r="O16" s="151">
        <v>7216</v>
      </c>
      <c r="P16" s="171">
        <v>24.164489987274798</v>
      </c>
    </row>
    <row r="17" spans="1:16" s="26" customFormat="1" ht="12" customHeight="1">
      <c r="A17" s="172" t="s">
        <v>196</v>
      </c>
      <c r="B17" s="154">
        <v>294</v>
      </c>
      <c r="C17" s="154">
        <v>-110</v>
      </c>
      <c r="D17" s="155">
        <v>-27.227722772277229</v>
      </c>
      <c r="E17" s="154">
        <v>68</v>
      </c>
      <c r="F17" s="155">
        <v>30.088495575221238</v>
      </c>
      <c r="G17" s="154">
        <v>49</v>
      </c>
      <c r="H17" s="156">
        <v>-28</v>
      </c>
      <c r="I17" s="155">
        <v>-36.363636363636367</v>
      </c>
      <c r="J17" s="154">
        <v>9</v>
      </c>
      <c r="K17" s="155">
        <v>22.5</v>
      </c>
      <c r="L17" s="154">
        <v>245</v>
      </c>
      <c r="M17" s="154">
        <v>-82</v>
      </c>
      <c r="N17" s="155">
        <v>-25.076452599388379</v>
      </c>
      <c r="O17" s="154">
        <v>59</v>
      </c>
      <c r="P17" s="173">
        <v>31.72043010752688</v>
      </c>
    </row>
    <row r="18" spans="1:16" s="26" customFormat="1" ht="12" customHeight="1">
      <c r="A18" s="172" t="s">
        <v>145</v>
      </c>
      <c r="B18" s="154">
        <v>3813</v>
      </c>
      <c r="C18" s="154">
        <v>146</v>
      </c>
      <c r="D18" s="155">
        <v>3.9814562312517046</v>
      </c>
      <c r="E18" s="154">
        <v>751</v>
      </c>
      <c r="F18" s="155">
        <v>24.526453298497714</v>
      </c>
      <c r="G18" s="154">
        <v>1413</v>
      </c>
      <c r="H18" s="156">
        <v>72</v>
      </c>
      <c r="I18" s="155">
        <v>5.3691275167785237</v>
      </c>
      <c r="J18" s="154">
        <v>258</v>
      </c>
      <c r="K18" s="155">
        <v>22.337662337662337</v>
      </c>
      <c r="L18" s="154">
        <v>2400</v>
      </c>
      <c r="M18" s="154">
        <v>74</v>
      </c>
      <c r="N18" s="155">
        <v>3.181427343078246</v>
      </c>
      <c r="O18" s="154">
        <v>493</v>
      </c>
      <c r="P18" s="173">
        <v>25.852123754588359</v>
      </c>
    </row>
    <row r="19" spans="1:16" s="26" customFormat="1" ht="12" customHeight="1">
      <c r="A19" s="172" t="s">
        <v>147</v>
      </c>
      <c r="B19" s="154">
        <v>7658</v>
      </c>
      <c r="C19" s="154">
        <v>367</v>
      </c>
      <c r="D19" s="155">
        <v>5.0336030722808944</v>
      </c>
      <c r="E19" s="154">
        <v>2298</v>
      </c>
      <c r="F19" s="155">
        <v>42.873134328358212</v>
      </c>
      <c r="G19" s="154">
        <v>350</v>
      </c>
      <c r="H19" s="156">
        <v>-3</v>
      </c>
      <c r="I19" s="155">
        <v>-0.84985835694050993</v>
      </c>
      <c r="J19" s="154">
        <v>51</v>
      </c>
      <c r="K19" s="155">
        <v>17.056856187290968</v>
      </c>
      <c r="L19" s="154">
        <v>7308</v>
      </c>
      <c r="M19" s="154">
        <v>370</v>
      </c>
      <c r="N19" s="155">
        <v>5.3329489766503313</v>
      </c>
      <c r="O19" s="154">
        <v>2247</v>
      </c>
      <c r="P19" s="173">
        <v>44.398340248962654</v>
      </c>
    </row>
    <row r="20" spans="1:16" s="26" customFormat="1" ht="12" customHeight="1">
      <c r="A20" s="174" t="s">
        <v>149</v>
      </c>
      <c r="B20" s="175">
        <v>59640</v>
      </c>
      <c r="C20" s="175">
        <v>-174</v>
      </c>
      <c r="D20" s="176">
        <v>-0.29090179556625539</v>
      </c>
      <c r="E20" s="175">
        <v>6695</v>
      </c>
      <c r="F20" s="176">
        <v>12.645197846822175</v>
      </c>
      <c r="G20" s="175">
        <v>32515</v>
      </c>
      <c r="H20" s="177">
        <v>-52</v>
      </c>
      <c r="I20" s="176">
        <v>-0.15967083243774371</v>
      </c>
      <c r="J20" s="175">
        <v>2278</v>
      </c>
      <c r="K20" s="176">
        <v>7.5338161854681349</v>
      </c>
      <c r="L20" s="175">
        <v>27125</v>
      </c>
      <c r="M20" s="175">
        <v>-122</v>
      </c>
      <c r="N20" s="176">
        <v>-0.44775571622563953</v>
      </c>
      <c r="O20" s="175">
        <v>4417</v>
      </c>
      <c r="P20" s="178">
        <v>19.451294697903823</v>
      </c>
    </row>
    <row r="22" spans="1:16">
      <c r="A22" s="104" t="s">
        <v>139</v>
      </c>
    </row>
    <row r="23" spans="1:16">
      <c r="A23" s="106"/>
      <c r="B23" s="107"/>
    </row>
    <row r="24" spans="1:16">
      <c r="E24"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N2" location="ÍNDICE!A1" display="VOLVER AL ÍNDICE" xr:uid="{F1E0F0F0-D8F1-4F86-AA53-A84B6B4B49DF}"/>
  </hyperlinks>
  <pageMargins left="0.51181102362204722" right="0.51181102362204722" top="0.74803149606299213" bottom="0.74803149606299213" header="0.31496062992125984" footer="0.31496062992125984"/>
  <pageSetup paperSize="9" scale="7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A0254-CC72-48C6-93DF-B83698F7CA3D}">
  <sheetPr codeName="Hoja25">
    <pageSetUpPr fitToPage="1"/>
  </sheetPr>
  <dimension ref="A1:P34"/>
  <sheetViews>
    <sheetView zoomScaleNormal="100" workbookViewId="0"/>
  </sheetViews>
  <sheetFormatPr baseColWidth="10" defaultColWidth="9.140625" defaultRowHeight="15"/>
  <cols>
    <col min="1" max="1" width="27.7109375" style="105" customWidth="1"/>
    <col min="2" max="2" width="6.5703125" style="105" customWidth="1"/>
    <col min="3" max="3" width="6.28515625" style="105" customWidth="1"/>
    <col min="4" max="4" width="5.42578125" style="105" customWidth="1"/>
    <col min="5" max="5" width="7.140625" style="105" customWidth="1"/>
    <col min="6" max="6" width="5.42578125" style="105" customWidth="1"/>
    <col min="7" max="7" width="5.5703125" style="105" customWidth="1"/>
    <col min="8" max="8" width="6.42578125" style="105" customWidth="1"/>
    <col min="9" max="9" width="6.140625" style="105" customWidth="1"/>
    <col min="10" max="10" width="6" style="105" customWidth="1"/>
    <col min="11" max="11" width="6.28515625" style="105" customWidth="1"/>
    <col min="12" max="14" width="6" style="105" customWidth="1"/>
    <col min="15" max="15" width="6.140625" style="105" customWidth="1"/>
    <col min="16" max="16" width="5.42578125" style="105" customWidth="1"/>
    <col min="17" max="17" width="6" style="105" customWidth="1"/>
    <col min="18" max="235" width="9.140625" style="105"/>
    <col min="236" max="236" width="0.42578125" style="105" customWidth="1"/>
    <col min="237" max="237" width="12.140625" style="105" customWidth="1"/>
    <col min="238" max="238" width="9.85546875" style="105" customWidth="1"/>
    <col min="239" max="240" width="10" style="105" customWidth="1"/>
    <col min="241" max="246" width="9.28515625" style="105" customWidth="1"/>
    <col min="247" max="491" width="9.140625" style="105"/>
    <col min="492" max="492" width="0.42578125" style="105" customWidth="1"/>
    <col min="493" max="493" width="12.140625" style="105" customWidth="1"/>
    <col min="494" max="494" width="9.85546875" style="105" customWidth="1"/>
    <col min="495" max="496" width="10" style="105" customWidth="1"/>
    <col min="497" max="502" width="9.28515625" style="105" customWidth="1"/>
    <col min="503" max="747" width="9.140625" style="105"/>
    <col min="748" max="748" width="0.42578125" style="105" customWidth="1"/>
    <col min="749" max="749" width="12.140625" style="105" customWidth="1"/>
    <col min="750" max="750" width="9.85546875" style="105" customWidth="1"/>
    <col min="751" max="752" width="10" style="105" customWidth="1"/>
    <col min="753" max="758" width="9.28515625" style="105" customWidth="1"/>
    <col min="759" max="1003" width="9.140625" style="105"/>
    <col min="1004" max="1004" width="0.42578125" style="105" customWidth="1"/>
    <col min="1005" max="1005" width="12.140625" style="105" customWidth="1"/>
    <col min="1006" max="1006" width="9.85546875" style="105" customWidth="1"/>
    <col min="1007" max="1008" width="10" style="105" customWidth="1"/>
    <col min="1009" max="1014" width="9.28515625" style="105" customWidth="1"/>
    <col min="1015" max="1259" width="9.140625" style="105"/>
    <col min="1260" max="1260" width="0.42578125" style="105" customWidth="1"/>
    <col min="1261" max="1261" width="12.140625" style="105" customWidth="1"/>
    <col min="1262" max="1262" width="9.85546875" style="105" customWidth="1"/>
    <col min="1263" max="1264" width="10" style="105" customWidth="1"/>
    <col min="1265" max="1270" width="9.28515625" style="105" customWidth="1"/>
    <col min="1271" max="1515" width="9.140625" style="105"/>
    <col min="1516" max="1516" width="0.42578125" style="105" customWidth="1"/>
    <col min="1517" max="1517" width="12.140625" style="105" customWidth="1"/>
    <col min="1518" max="1518" width="9.85546875" style="105" customWidth="1"/>
    <col min="1519" max="1520" width="10" style="105" customWidth="1"/>
    <col min="1521" max="1526" width="9.28515625" style="105" customWidth="1"/>
    <col min="1527" max="1771" width="9.140625" style="105"/>
    <col min="1772" max="1772" width="0.42578125" style="105" customWidth="1"/>
    <col min="1773" max="1773" width="12.140625" style="105" customWidth="1"/>
    <col min="1774" max="1774" width="9.85546875" style="105" customWidth="1"/>
    <col min="1775" max="1776" width="10" style="105" customWidth="1"/>
    <col min="1777" max="1782" width="9.28515625" style="105" customWidth="1"/>
    <col min="1783" max="2027" width="9.140625" style="105"/>
    <col min="2028" max="2028" width="0.42578125" style="105" customWidth="1"/>
    <col min="2029" max="2029" width="12.140625" style="105" customWidth="1"/>
    <col min="2030" max="2030" width="9.85546875" style="105" customWidth="1"/>
    <col min="2031" max="2032" width="10" style="105" customWidth="1"/>
    <col min="2033" max="2038" width="9.28515625" style="105" customWidth="1"/>
    <col min="2039" max="2283" width="9.140625" style="105"/>
    <col min="2284" max="2284" width="0.42578125" style="105" customWidth="1"/>
    <col min="2285" max="2285" width="12.140625" style="105" customWidth="1"/>
    <col min="2286" max="2286" width="9.85546875" style="105" customWidth="1"/>
    <col min="2287" max="2288" width="10" style="105" customWidth="1"/>
    <col min="2289" max="2294" width="9.28515625" style="105" customWidth="1"/>
    <col min="2295" max="2539" width="9.140625" style="105"/>
    <col min="2540" max="2540" width="0.42578125" style="105" customWidth="1"/>
    <col min="2541" max="2541" width="12.140625" style="105" customWidth="1"/>
    <col min="2542" max="2542" width="9.85546875" style="105" customWidth="1"/>
    <col min="2543" max="2544" width="10" style="105" customWidth="1"/>
    <col min="2545" max="2550" width="9.28515625" style="105" customWidth="1"/>
    <col min="2551" max="2795" width="9.140625" style="105"/>
    <col min="2796" max="2796" width="0.42578125" style="105" customWidth="1"/>
    <col min="2797" max="2797" width="12.140625" style="105" customWidth="1"/>
    <col min="2798" max="2798" width="9.85546875" style="105" customWidth="1"/>
    <col min="2799" max="2800" width="10" style="105" customWidth="1"/>
    <col min="2801" max="2806" width="9.28515625" style="105" customWidth="1"/>
    <col min="2807" max="3051" width="9.140625" style="105"/>
    <col min="3052" max="3052" width="0.42578125" style="105" customWidth="1"/>
    <col min="3053" max="3053" width="12.140625" style="105" customWidth="1"/>
    <col min="3054" max="3054" width="9.85546875" style="105" customWidth="1"/>
    <col min="3055" max="3056" width="10" style="105" customWidth="1"/>
    <col min="3057" max="3062" width="9.28515625" style="105" customWidth="1"/>
    <col min="3063" max="3307" width="9.140625" style="105"/>
    <col min="3308" max="3308" width="0.42578125" style="105" customWidth="1"/>
    <col min="3309" max="3309" width="12.140625" style="105" customWidth="1"/>
    <col min="3310" max="3310" width="9.85546875" style="105" customWidth="1"/>
    <col min="3311" max="3312" width="10" style="105" customWidth="1"/>
    <col min="3313" max="3318" width="9.28515625" style="105" customWidth="1"/>
    <col min="3319" max="3563" width="9.140625" style="105"/>
    <col min="3564" max="3564" width="0.42578125" style="105" customWidth="1"/>
    <col min="3565" max="3565" width="12.140625" style="105" customWidth="1"/>
    <col min="3566" max="3566" width="9.85546875" style="105" customWidth="1"/>
    <col min="3567" max="3568" width="10" style="105" customWidth="1"/>
    <col min="3569" max="3574" width="9.28515625" style="105" customWidth="1"/>
    <col min="3575" max="3819" width="9.140625" style="105"/>
    <col min="3820" max="3820" width="0.42578125" style="105" customWidth="1"/>
    <col min="3821" max="3821" width="12.140625" style="105" customWidth="1"/>
    <col min="3822" max="3822" width="9.85546875" style="105" customWidth="1"/>
    <col min="3823" max="3824" width="10" style="105" customWidth="1"/>
    <col min="3825" max="3830" width="9.28515625" style="105" customWidth="1"/>
    <col min="3831" max="4075" width="9.140625" style="105"/>
    <col min="4076" max="4076" width="0.42578125" style="105" customWidth="1"/>
    <col min="4077" max="4077" width="12.140625" style="105" customWidth="1"/>
    <col min="4078" max="4078" width="9.85546875" style="105" customWidth="1"/>
    <col min="4079" max="4080" width="10" style="105" customWidth="1"/>
    <col min="4081" max="4086" width="9.28515625" style="105" customWidth="1"/>
    <col min="4087" max="4331" width="9.140625" style="105"/>
    <col min="4332" max="4332" width="0.42578125" style="105" customWidth="1"/>
    <col min="4333" max="4333" width="12.140625" style="105" customWidth="1"/>
    <col min="4334" max="4334" width="9.85546875" style="105" customWidth="1"/>
    <col min="4335" max="4336" width="10" style="105" customWidth="1"/>
    <col min="4337" max="4342" width="9.28515625" style="105" customWidth="1"/>
    <col min="4343" max="4587" width="9.140625" style="105"/>
    <col min="4588" max="4588" width="0.42578125" style="105" customWidth="1"/>
    <col min="4589" max="4589" width="12.140625" style="105" customWidth="1"/>
    <col min="4590" max="4590" width="9.85546875" style="105" customWidth="1"/>
    <col min="4591" max="4592" width="10" style="105" customWidth="1"/>
    <col min="4593" max="4598" width="9.28515625" style="105" customWidth="1"/>
    <col min="4599" max="4843" width="9.140625" style="105"/>
    <col min="4844" max="4844" width="0.42578125" style="105" customWidth="1"/>
    <col min="4845" max="4845" width="12.140625" style="105" customWidth="1"/>
    <col min="4846" max="4846" width="9.85546875" style="105" customWidth="1"/>
    <col min="4847" max="4848" width="10" style="105" customWidth="1"/>
    <col min="4849" max="4854" width="9.28515625" style="105" customWidth="1"/>
    <col min="4855" max="5099" width="9.140625" style="105"/>
    <col min="5100" max="5100" width="0.42578125" style="105" customWidth="1"/>
    <col min="5101" max="5101" width="12.140625" style="105" customWidth="1"/>
    <col min="5102" max="5102" width="9.85546875" style="105" customWidth="1"/>
    <col min="5103" max="5104" width="10" style="105" customWidth="1"/>
    <col min="5105" max="5110" width="9.28515625" style="105" customWidth="1"/>
    <col min="5111" max="5355" width="9.140625" style="105"/>
    <col min="5356" max="5356" width="0.42578125" style="105" customWidth="1"/>
    <col min="5357" max="5357" width="12.140625" style="105" customWidth="1"/>
    <col min="5358" max="5358" width="9.85546875" style="105" customWidth="1"/>
    <col min="5359" max="5360" width="10" style="105" customWidth="1"/>
    <col min="5361" max="5366" width="9.28515625" style="105" customWidth="1"/>
    <col min="5367" max="5611" width="9.140625" style="105"/>
    <col min="5612" max="5612" width="0.42578125" style="105" customWidth="1"/>
    <col min="5613" max="5613" width="12.140625" style="105" customWidth="1"/>
    <col min="5614" max="5614" width="9.85546875" style="105" customWidth="1"/>
    <col min="5615" max="5616" width="10" style="105" customWidth="1"/>
    <col min="5617" max="5622" width="9.28515625" style="105" customWidth="1"/>
    <col min="5623" max="5867" width="9.140625" style="105"/>
    <col min="5868" max="5868" width="0.42578125" style="105" customWidth="1"/>
    <col min="5869" max="5869" width="12.140625" style="105" customWidth="1"/>
    <col min="5870" max="5870" width="9.85546875" style="105" customWidth="1"/>
    <col min="5871" max="5872" width="10" style="105" customWidth="1"/>
    <col min="5873" max="5878" width="9.28515625" style="105" customWidth="1"/>
    <col min="5879" max="6123" width="9.140625" style="105"/>
    <col min="6124" max="6124" width="0.42578125" style="105" customWidth="1"/>
    <col min="6125" max="6125" width="12.140625" style="105" customWidth="1"/>
    <col min="6126" max="6126" width="9.85546875" style="105" customWidth="1"/>
    <col min="6127" max="6128" width="10" style="105" customWidth="1"/>
    <col min="6129" max="6134" width="9.28515625" style="105" customWidth="1"/>
    <col min="6135" max="6379" width="9.140625" style="105"/>
    <col min="6380" max="6380" width="0.42578125" style="105" customWidth="1"/>
    <col min="6381" max="6381" width="12.140625" style="105" customWidth="1"/>
    <col min="6382" max="6382" width="9.85546875" style="105" customWidth="1"/>
    <col min="6383" max="6384" width="10" style="105" customWidth="1"/>
    <col min="6385" max="6390" width="9.28515625" style="105" customWidth="1"/>
    <col min="6391" max="6635" width="9.140625" style="105"/>
    <col min="6636" max="6636" width="0.42578125" style="105" customWidth="1"/>
    <col min="6637" max="6637" width="12.140625" style="105" customWidth="1"/>
    <col min="6638" max="6638" width="9.85546875" style="105" customWidth="1"/>
    <col min="6639" max="6640" width="10" style="105" customWidth="1"/>
    <col min="6641" max="6646" width="9.28515625" style="105" customWidth="1"/>
    <col min="6647" max="6891" width="9.140625" style="105"/>
    <col min="6892" max="6892" width="0.42578125" style="105" customWidth="1"/>
    <col min="6893" max="6893" width="12.140625" style="105" customWidth="1"/>
    <col min="6894" max="6894" width="9.85546875" style="105" customWidth="1"/>
    <col min="6895" max="6896" width="10" style="105" customWidth="1"/>
    <col min="6897" max="6902" width="9.28515625" style="105" customWidth="1"/>
    <col min="6903" max="7147" width="9.140625" style="105"/>
    <col min="7148" max="7148" width="0.42578125" style="105" customWidth="1"/>
    <col min="7149" max="7149" width="12.140625" style="105" customWidth="1"/>
    <col min="7150" max="7150" width="9.85546875" style="105" customWidth="1"/>
    <col min="7151" max="7152" width="10" style="105" customWidth="1"/>
    <col min="7153" max="7158" width="9.28515625" style="105" customWidth="1"/>
    <col min="7159" max="7403" width="9.140625" style="105"/>
    <col min="7404" max="7404" width="0.42578125" style="105" customWidth="1"/>
    <col min="7405" max="7405" width="12.140625" style="105" customWidth="1"/>
    <col min="7406" max="7406" width="9.85546875" style="105" customWidth="1"/>
    <col min="7407" max="7408" width="10" style="105" customWidth="1"/>
    <col min="7409" max="7414" width="9.28515625" style="105" customWidth="1"/>
    <col min="7415" max="7659" width="9.140625" style="105"/>
    <col min="7660" max="7660" width="0.42578125" style="105" customWidth="1"/>
    <col min="7661" max="7661" width="12.140625" style="105" customWidth="1"/>
    <col min="7662" max="7662" width="9.85546875" style="105" customWidth="1"/>
    <col min="7663" max="7664" width="10" style="105" customWidth="1"/>
    <col min="7665" max="7670" width="9.28515625" style="105" customWidth="1"/>
    <col min="7671" max="7915" width="9.140625" style="105"/>
    <col min="7916" max="7916" width="0.42578125" style="105" customWidth="1"/>
    <col min="7917" max="7917" width="12.140625" style="105" customWidth="1"/>
    <col min="7918" max="7918" width="9.85546875" style="105" customWidth="1"/>
    <col min="7919" max="7920" width="10" style="105" customWidth="1"/>
    <col min="7921" max="7926" width="9.28515625" style="105" customWidth="1"/>
    <col min="7927" max="8171" width="9.140625" style="105"/>
    <col min="8172" max="8172" width="0.42578125" style="105" customWidth="1"/>
    <col min="8173" max="8173" width="12.140625" style="105" customWidth="1"/>
    <col min="8174" max="8174" width="9.85546875" style="105" customWidth="1"/>
    <col min="8175" max="8176" width="10" style="105" customWidth="1"/>
    <col min="8177" max="8182" width="9.28515625" style="105" customWidth="1"/>
    <col min="8183" max="8427" width="9.140625" style="105"/>
    <col min="8428" max="8428" width="0.42578125" style="105" customWidth="1"/>
    <col min="8429" max="8429" width="12.140625" style="105" customWidth="1"/>
    <col min="8430" max="8430" width="9.85546875" style="105" customWidth="1"/>
    <col min="8431" max="8432" width="10" style="105" customWidth="1"/>
    <col min="8433" max="8438" width="9.28515625" style="105" customWidth="1"/>
    <col min="8439" max="8683" width="9.140625" style="105"/>
    <col min="8684" max="8684" width="0.42578125" style="105" customWidth="1"/>
    <col min="8685" max="8685" width="12.140625" style="105" customWidth="1"/>
    <col min="8686" max="8686" width="9.85546875" style="105" customWidth="1"/>
    <col min="8687" max="8688" width="10" style="105" customWidth="1"/>
    <col min="8689" max="8694" width="9.28515625" style="105" customWidth="1"/>
    <col min="8695" max="8939" width="9.140625" style="105"/>
    <col min="8940" max="8940" width="0.42578125" style="105" customWidth="1"/>
    <col min="8941" max="8941" width="12.140625" style="105" customWidth="1"/>
    <col min="8942" max="8942" width="9.85546875" style="105" customWidth="1"/>
    <col min="8943" max="8944" width="10" style="105" customWidth="1"/>
    <col min="8945" max="8950" width="9.28515625" style="105" customWidth="1"/>
    <col min="8951" max="9195" width="9.140625" style="105"/>
    <col min="9196" max="9196" width="0.42578125" style="105" customWidth="1"/>
    <col min="9197" max="9197" width="12.140625" style="105" customWidth="1"/>
    <col min="9198" max="9198" width="9.85546875" style="105" customWidth="1"/>
    <col min="9199" max="9200" width="10" style="105" customWidth="1"/>
    <col min="9201" max="9206" width="9.28515625" style="105" customWidth="1"/>
    <col min="9207" max="9451" width="9.140625" style="105"/>
    <col min="9452" max="9452" width="0.42578125" style="105" customWidth="1"/>
    <col min="9453" max="9453" width="12.140625" style="105" customWidth="1"/>
    <col min="9454" max="9454" width="9.85546875" style="105" customWidth="1"/>
    <col min="9455" max="9456" width="10" style="105" customWidth="1"/>
    <col min="9457" max="9462" width="9.28515625" style="105" customWidth="1"/>
    <col min="9463" max="9707" width="9.140625" style="105"/>
    <col min="9708" max="9708" width="0.42578125" style="105" customWidth="1"/>
    <col min="9709" max="9709" width="12.140625" style="105" customWidth="1"/>
    <col min="9710" max="9710" width="9.85546875" style="105" customWidth="1"/>
    <col min="9711" max="9712" width="10" style="105" customWidth="1"/>
    <col min="9713" max="9718" width="9.28515625" style="105" customWidth="1"/>
    <col min="9719" max="9963" width="9.140625" style="105"/>
    <col min="9964" max="9964" width="0.42578125" style="105" customWidth="1"/>
    <col min="9965" max="9965" width="12.140625" style="105" customWidth="1"/>
    <col min="9966" max="9966" width="9.85546875" style="105" customWidth="1"/>
    <col min="9967" max="9968" width="10" style="105" customWidth="1"/>
    <col min="9969" max="9974" width="9.28515625" style="105" customWidth="1"/>
    <col min="9975" max="10219" width="9.140625" style="105"/>
    <col min="10220" max="10220" width="0.42578125" style="105" customWidth="1"/>
    <col min="10221" max="10221" width="12.140625" style="105" customWidth="1"/>
    <col min="10222" max="10222" width="9.85546875" style="105" customWidth="1"/>
    <col min="10223" max="10224" width="10" style="105" customWidth="1"/>
    <col min="10225" max="10230" width="9.28515625" style="105" customWidth="1"/>
    <col min="10231" max="10475" width="9.140625" style="105"/>
    <col min="10476" max="10476" width="0.42578125" style="105" customWidth="1"/>
    <col min="10477" max="10477" width="12.140625" style="105" customWidth="1"/>
    <col min="10478" max="10478" width="9.85546875" style="105" customWidth="1"/>
    <col min="10479" max="10480" width="10" style="105" customWidth="1"/>
    <col min="10481" max="10486" width="9.28515625" style="105" customWidth="1"/>
    <col min="10487" max="10731" width="9.140625" style="105"/>
    <col min="10732" max="10732" width="0.42578125" style="105" customWidth="1"/>
    <col min="10733" max="10733" width="12.140625" style="105" customWidth="1"/>
    <col min="10734" max="10734" width="9.85546875" style="105" customWidth="1"/>
    <col min="10735" max="10736" width="10" style="105" customWidth="1"/>
    <col min="10737" max="10742" width="9.28515625" style="105" customWidth="1"/>
    <col min="10743" max="10987" width="9.140625" style="105"/>
    <col min="10988" max="10988" width="0.42578125" style="105" customWidth="1"/>
    <col min="10989" max="10989" width="12.140625" style="105" customWidth="1"/>
    <col min="10990" max="10990" width="9.85546875" style="105" customWidth="1"/>
    <col min="10991" max="10992" width="10" style="105" customWidth="1"/>
    <col min="10993" max="10998" width="9.28515625" style="105" customWidth="1"/>
    <col min="10999" max="11243" width="9.140625" style="105"/>
    <col min="11244" max="11244" width="0.42578125" style="105" customWidth="1"/>
    <col min="11245" max="11245" width="12.140625" style="105" customWidth="1"/>
    <col min="11246" max="11246" width="9.85546875" style="105" customWidth="1"/>
    <col min="11247" max="11248" width="10" style="105" customWidth="1"/>
    <col min="11249" max="11254" width="9.28515625" style="105" customWidth="1"/>
    <col min="11255" max="11499" width="9.140625" style="105"/>
    <col min="11500" max="11500" width="0.42578125" style="105" customWidth="1"/>
    <col min="11501" max="11501" width="12.140625" style="105" customWidth="1"/>
    <col min="11502" max="11502" width="9.85546875" style="105" customWidth="1"/>
    <col min="11503" max="11504" width="10" style="105" customWidth="1"/>
    <col min="11505" max="11510" width="9.28515625" style="105" customWidth="1"/>
    <col min="11511" max="11755" width="9.140625" style="105"/>
    <col min="11756" max="11756" width="0.42578125" style="105" customWidth="1"/>
    <col min="11757" max="11757" width="12.140625" style="105" customWidth="1"/>
    <col min="11758" max="11758" width="9.85546875" style="105" customWidth="1"/>
    <col min="11759" max="11760" width="10" style="105" customWidth="1"/>
    <col min="11761" max="11766" width="9.28515625" style="105" customWidth="1"/>
    <col min="11767" max="12011" width="9.140625" style="105"/>
    <col min="12012" max="12012" width="0.42578125" style="105" customWidth="1"/>
    <col min="12013" max="12013" width="12.140625" style="105" customWidth="1"/>
    <col min="12014" max="12014" width="9.85546875" style="105" customWidth="1"/>
    <col min="12015" max="12016" width="10" style="105" customWidth="1"/>
    <col min="12017" max="12022" width="9.28515625" style="105" customWidth="1"/>
    <col min="12023" max="12267" width="9.140625" style="105"/>
    <col min="12268" max="12268" width="0.42578125" style="105" customWidth="1"/>
    <col min="12269" max="12269" width="12.140625" style="105" customWidth="1"/>
    <col min="12270" max="12270" width="9.85546875" style="105" customWidth="1"/>
    <col min="12271" max="12272" width="10" style="105" customWidth="1"/>
    <col min="12273" max="12278" width="9.28515625" style="105" customWidth="1"/>
    <col min="12279" max="12523" width="9.140625" style="105"/>
    <col min="12524" max="12524" width="0.42578125" style="105" customWidth="1"/>
    <col min="12525" max="12525" width="12.140625" style="105" customWidth="1"/>
    <col min="12526" max="12526" width="9.85546875" style="105" customWidth="1"/>
    <col min="12527" max="12528" width="10" style="105" customWidth="1"/>
    <col min="12529" max="12534" width="9.28515625" style="105" customWidth="1"/>
    <col min="12535" max="12779" width="9.140625" style="105"/>
    <col min="12780" max="12780" width="0.42578125" style="105" customWidth="1"/>
    <col min="12781" max="12781" width="12.140625" style="105" customWidth="1"/>
    <col min="12782" max="12782" width="9.85546875" style="105" customWidth="1"/>
    <col min="12783" max="12784" width="10" style="105" customWidth="1"/>
    <col min="12785" max="12790" width="9.28515625" style="105" customWidth="1"/>
    <col min="12791" max="13035" width="9.140625" style="105"/>
    <col min="13036" max="13036" width="0.42578125" style="105" customWidth="1"/>
    <col min="13037" max="13037" width="12.140625" style="105" customWidth="1"/>
    <col min="13038" max="13038" width="9.85546875" style="105" customWidth="1"/>
    <col min="13039" max="13040" width="10" style="105" customWidth="1"/>
    <col min="13041" max="13046" width="9.28515625" style="105" customWidth="1"/>
    <col min="13047" max="13291" width="9.140625" style="105"/>
    <col min="13292" max="13292" width="0.42578125" style="105" customWidth="1"/>
    <col min="13293" max="13293" width="12.140625" style="105" customWidth="1"/>
    <col min="13294" max="13294" width="9.85546875" style="105" customWidth="1"/>
    <col min="13295" max="13296" width="10" style="105" customWidth="1"/>
    <col min="13297" max="13302" width="9.28515625" style="105" customWidth="1"/>
    <col min="13303" max="13547" width="9.140625" style="105"/>
    <col min="13548" max="13548" width="0.42578125" style="105" customWidth="1"/>
    <col min="13549" max="13549" width="12.140625" style="105" customWidth="1"/>
    <col min="13550" max="13550" width="9.85546875" style="105" customWidth="1"/>
    <col min="13551" max="13552" width="10" style="105" customWidth="1"/>
    <col min="13553" max="13558" width="9.28515625" style="105" customWidth="1"/>
    <col min="13559" max="13803" width="9.140625" style="105"/>
    <col min="13804" max="13804" width="0.42578125" style="105" customWidth="1"/>
    <col min="13805" max="13805" width="12.140625" style="105" customWidth="1"/>
    <col min="13806" max="13806" width="9.85546875" style="105" customWidth="1"/>
    <col min="13807" max="13808" width="10" style="105" customWidth="1"/>
    <col min="13809" max="13814" width="9.28515625" style="105" customWidth="1"/>
    <col min="13815" max="14059" width="9.140625" style="105"/>
    <col min="14060" max="14060" width="0.42578125" style="105" customWidth="1"/>
    <col min="14061" max="14061" width="12.140625" style="105" customWidth="1"/>
    <col min="14062" max="14062" width="9.85546875" style="105" customWidth="1"/>
    <col min="14063" max="14064" width="10" style="105" customWidth="1"/>
    <col min="14065" max="14070" width="9.28515625" style="105" customWidth="1"/>
    <col min="14071" max="14315" width="9.140625" style="105"/>
    <col min="14316" max="14316" width="0.42578125" style="105" customWidth="1"/>
    <col min="14317" max="14317" width="12.140625" style="105" customWidth="1"/>
    <col min="14318" max="14318" width="9.85546875" style="105" customWidth="1"/>
    <col min="14319" max="14320" width="10" style="105" customWidth="1"/>
    <col min="14321" max="14326" width="9.28515625" style="105" customWidth="1"/>
    <col min="14327" max="14571" width="9.140625" style="105"/>
    <col min="14572" max="14572" width="0.42578125" style="105" customWidth="1"/>
    <col min="14573" max="14573" width="12.140625" style="105" customWidth="1"/>
    <col min="14574" max="14574" width="9.85546875" style="105" customWidth="1"/>
    <col min="14575" max="14576" width="10" style="105" customWidth="1"/>
    <col min="14577" max="14582" width="9.28515625" style="105" customWidth="1"/>
    <col min="14583" max="14827" width="9.140625" style="105"/>
    <col min="14828" max="14828" width="0.42578125" style="105" customWidth="1"/>
    <col min="14829" max="14829" width="12.140625" style="105" customWidth="1"/>
    <col min="14830" max="14830" width="9.85546875" style="105" customWidth="1"/>
    <col min="14831" max="14832" width="10" style="105" customWidth="1"/>
    <col min="14833" max="14838" width="9.28515625" style="105" customWidth="1"/>
    <col min="14839" max="15083" width="9.140625" style="105"/>
    <col min="15084" max="15084" width="0.42578125" style="105" customWidth="1"/>
    <col min="15085" max="15085" width="12.140625" style="105" customWidth="1"/>
    <col min="15086" max="15086" width="9.85546875" style="105" customWidth="1"/>
    <col min="15087" max="15088" width="10" style="105" customWidth="1"/>
    <col min="15089" max="15094" width="9.28515625" style="105" customWidth="1"/>
    <col min="15095" max="15339" width="9.140625" style="105"/>
    <col min="15340" max="15340" width="0.42578125" style="105" customWidth="1"/>
    <col min="15341" max="15341" width="12.140625" style="105" customWidth="1"/>
    <col min="15342" max="15342" width="9.85546875" style="105" customWidth="1"/>
    <col min="15343" max="15344" width="10" style="105" customWidth="1"/>
    <col min="15345" max="15350" width="9.28515625" style="105" customWidth="1"/>
    <col min="15351" max="15595" width="9.140625" style="105"/>
    <col min="15596" max="15596" width="0.42578125" style="105" customWidth="1"/>
    <col min="15597" max="15597" width="12.140625" style="105" customWidth="1"/>
    <col min="15598" max="15598" width="9.85546875" style="105" customWidth="1"/>
    <col min="15599" max="15600" width="10" style="105" customWidth="1"/>
    <col min="15601" max="15606" width="9.28515625" style="105" customWidth="1"/>
    <col min="15607" max="15851" width="9.140625" style="105"/>
    <col min="15852" max="15852" width="0.42578125" style="105" customWidth="1"/>
    <col min="15853" max="15853" width="12.140625" style="105" customWidth="1"/>
    <col min="15854" max="15854" width="9.85546875" style="105" customWidth="1"/>
    <col min="15855" max="15856" width="10" style="105" customWidth="1"/>
    <col min="15857" max="15862" width="9.28515625" style="105" customWidth="1"/>
    <col min="15863" max="16107" width="9.140625" style="105"/>
    <col min="16108" max="16108" width="0.42578125" style="105" customWidth="1"/>
    <col min="16109" max="16109" width="12.140625" style="105" customWidth="1"/>
    <col min="16110" max="16110" width="9.85546875" style="105" customWidth="1"/>
    <col min="16111" max="16112" width="10" style="105" customWidth="1"/>
    <col min="16113" max="16118" width="9.28515625" style="105" customWidth="1"/>
    <col min="16119" max="16384" width="9.140625" style="105"/>
  </cols>
  <sheetData>
    <row r="1" spans="1:16" s="1" customFormat="1" ht="12"/>
    <row r="2" spans="1:16" s="1" customFormat="1" ht="18" customHeight="1">
      <c r="M2" s="24" t="s">
        <v>64</v>
      </c>
    </row>
    <row r="3" spans="1:16" s="1" customFormat="1" ht="18.75" customHeight="1"/>
    <row r="4" spans="1:16" s="1" customFormat="1" ht="18">
      <c r="N4" s="25"/>
      <c r="P4" s="2" t="s">
        <v>394</v>
      </c>
    </row>
    <row r="5" spans="1:16" s="26" customFormat="1" ht="31.5" customHeight="1">
      <c r="A5" s="273" t="s">
        <v>287</v>
      </c>
      <c r="B5" s="273"/>
      <c r="C5" s="273"/>
      <c r="D5" s="273"/>
      <c r="E5" s="273"/>
      <c r="F5" s="273"/>
      <c r="G5" s="273"/>
      <c r="H5" s="273"/>
      <c r="I5" s="273"/>
      <c r="J5" s="273"/>
      <c r="K5" s="273"/>
      <c r="L5" s="1"/>
      <c r="M5" s="1"/>
      <c r="N5" s="1"/>
      <c r="O5" s="1"/>
      <c r="P5" s="1"/>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row>
    <row r="10" spans="1:16" s="26" customFormat="1" ht="24.75" customHeight="1">
      <c r="A10" s="150" t="s">
        <v>65</v>
      </c>
      <c r="B10" s="151">
        <v>215405</v>
      </c>
      <c r="C10" s="151">
        <v>-18101</v>
      </c>
      <c r="D10" s="152">
        <v>-7.7518350706191708</v>
      </c>
      <c r="E10" s="151">
        <v>-8085</v>
      </c>
      <c r="F10" s="152">
        <v>-3.617611526242785</v>
      </c>
      <c r="G10" s="151">
        <v>102300</v>
      </c>
      <c r="H10" s="151">
        <v>-8263</v>
      </c>
      <c r="I10" s="152">
        <v>-7.473567106536545</v>
      </c>
      <c r="J10" s="151">
        <v>-7494</v>
      </c>
      <c r="K10" s="152">
        <v>-6.8255095906880161</v>
      </c>
      <c r="L10" s="151">
        <v>113105</v>
      </c>
      <c r="M10" s="151">
        <v>-9838</v>
      </c>
      <c r="N10" s="152">
        <v>-8.002082265765436</v>
      </c>
      <c r="O10" s="151">
        <v>-591</v>
      </c>
      <c r="P10" s="171">
        <v>-0.51980720517872225</v>
      </c>
    </row>
    <row r="11" spans="1:16" s="26" customFormat="1" ht="28.5" customHeight="1">
      <c r="A11" s="150" t="s">
        <v>288</v>
      </c>
      <c r="B11" s="151">
        <v>1182</v>
      </c>
      <c r="C11" s="151">
        <v>-67</v>
      </c>
      <c r="D11" s="152">
        <v>-5.3642914331465175</v>
      </c>
      <c r="E11" s="151">
        <v>-44</v>
      </c>
      <c r="F11" s="152">
        <v>-3.5889070146818924</v>
      </c>
      <c r="G11" s="151">
        <v>474</v>
      </c>
      <c r="H11" s="151">
        <v>-63</v>
      </c>
      <c r="I11" s="152">
        <v>-11.731843575418994</v>
      </c>
      <c r="J11" s="151">
        <v>-27</v>
      </c>
      <c r="K11" s="152">
        <v>-5.3892215568862278</v>
      </c>
      <c r="L11" s="151">
        <v>708</v>
      </c>
      <c r="M11" s="151">
        <v>-4</v>
      </c>
      <c r="N11" s="152">
        <v>-0.5617977528089888</v>
      </c>
      <c r="O11" s="151">
        <v>-17</v>
      </c>
      <c r="P11" s="171">
        <v>-2.3448275862068964</v>
      </c>
    </row>
    <row r="12" spans="1:16" s="26" customFormat="1" ht="12" customHeight="1">
      <c r="A12" s="172" t="s">
        <v>196</v>
      </c>
      <c r="B12" s="154">
        <v>0</v>
      </c>
      <c r="C12" s="154">
        <v>0</v>
      </c>
      <c r="D12" s="155" t="s">
        <v>395</v>
      </c>
      <c r="E12" s="154">
        <v>-1</v>
      </c>
      <c r="F12" s="155">
        <v>-100</v>
      </c>
      <c r="G12" s="154">
        <v>0</v>
      </c>
      <c r="H12" s="156">
        <v>0</v>
      </c>
      <c r="I12" s="155" t="s">
        <v>395</v>
      </c>
      <c r="J12" s="154">
        <v>0</v>
      </c>
      <c r="K12" s="155" t="s">
        <v>395</v>
      </c>
      <c r="L12" s="154">
        <v>0</v>
      </c>
      <c r="M12" s="154">
        <v>0</v>
      </c>
      <c r="N12" s="155" t="s">
        <v>395</v>
      </c>
      <c r="O12" s="154">
        <v>-1</v>
      </c>
      <c r="P12" s="173">
        <v>-100</v>
      </c>
    </row>
    <row r="13" spans="1:16" s="26" customFormat="1" ht="12" customHeight="1">
      <c r="A13" s="172" t="s">
        <v>145</v>
      </c>
      <c r="B13" s="154">
        <v>25</v>
      </c>
      <c r="C13" s="154">
        <v>-20</v>
      </c>
      <c r="D13" s="155">
        <v>-44.444444444444443</v>
      </c>
      <c r="E13" s="154">
        <v>-6</v>
      </c>
      <c r="F13" s="155">
        <v>-19.35483870967742</v>
      </c>
      <c r="G13" s="154">
        <v>9</v>
      </c>
      <c r="H13" s="156">
        <v>-16</v>
      </c>
      <c r="I13" s="155">
        <v>-64</v>
      </c>
      <c r="J13" s="154">
        <v>-1</v>
      </c>
      <c r="K13" s="155">
        <v>-10</v>
      </c>
      <c r="L13" s="154">
        <v>16</v>
      </c>
      <c r="M13" s="154">
        <v>-4</v>
      </c>
      <c r="N13" s="155">
        <v>-20</v>
      </c>
      <c r="O13" s="154">
        <v>-5</v>
      </c>
      <c r="P13" s="173">
        <v>-23.80952380952381</v>
      </c>
    </row>
    <row r="14" spans="1:16" s="26" customFormat="1" ht="12" customHeight="1">
      <c r="A14" s="172" t="s">
        <v>147</v>
      </c>
      <c r="B14" s="154">
        <v>16</v>
      </c>
      <c r="C14" s="154">
        <v>-3</v>
      </c>
      <c r="D14" s="155">
        <v>-15.789473684210526</v>
      </c>
      <c r="E14" s="154">
        <v>5</v>
      </c>
      <c r="F14" s="155">
        <v>45.454545454545453</v>
      </c>
      <c r="G14" s="154">
        <v>5</v>
      </c>
      <c r="H14" s="156">
        <v>2</v>
      </c>
      <c r="I14" s="155">
        <v>66.666666666666671</v>
      </c>
      <c r="J14" s="154">
        <v>4</v>
      </c>
      <c r="K14" s="155">
        <v>400</v>
      </c>
      <c r="L14" s="154">
        <v>11</v>
      </c>
      <c r="M14" s="154">
        <v>-5</v>
      </c>
      <c r="N14" s="155">
        <v>-31.25</v>
      </c>
      <c r="O14" s="154">
        <v>1</v>
      </c>
      <c r="P14" s="173">
        <v>10</v>
      </c>
    </row>
    <row r="15" spans="1:16" s="26" customFormat="1" ht="12" customHeight="1">
      <c r="A15" s="172" t="s">
        <v>149</v>
      </c>
      <c r="B15" s="154">
        <v>1141</v>
      </c>
      <c r="C15" s="154">
        <v>-44</v>
      </c>
      <c r="D15" s="155">
        <v>-3.7130801687763713</v>
      </c>
      <c r="E15" s="154">
        <v>-42</v>
      </c>
      <c r="F15" s="155">
        <v>-3.5502958579881656</v>
      </c>
      <c r="G15" s="154">
        <v>460</v>
      </c>
      <c r="H15" s="156">
        <v>-49</v>
      </c>
      <c r="I15" s="155">
        <v>-9.6267190569744603</v>
      </c>
      <c r="J15" s="154">
        <v>-30</v>
      </c>
      <c r="K15" s="155">
        <v>-6.1224489795918364</v>
      </c>
      <c r="L15" s="154">
        <v>681</v>
      </c>
      <c r="M15" s="154">
        <v>5</v>
      </c>
      <c r="N15" s="155">
        <v>0.73964497041420119</v>
      </c>
      <c r="O15" s="154">
        <v>-12</v>
      </c>
      <c r="P15" s="173">
        <v>-1.7316017316017316</v>
      </c>
    </row>
    <row r="16" spans="1:16" s="26" customFormat="1" ht="12" customHeight="1">
      <c r="A16" s="179" t="s">
        <v>135</v>
      </c>
      <c r="B16" s="151">
        <v>980</v>
      </c>
      <c r="C16" s="151">
        <v>-46</v>
      </c>
      <c r="D16" s="152">
        <v>-4.4834307992202733</v>
      </c>
      <c r="E16" s="151">
        <v>-58</v>
      </c>
      <c r="F16" s="152">
        <v>-5.5876685934489405</v>
      </c>
      <c r="G16" s="151">
        <v>402</v>
      </c>
      <c r="H16" s="151">
        <v>-45</v>
      </c>
      <c r="I16" s="152">
        <v>-10.067114093959731</v>
      </c>
      <c r="J16" s="151">
        <v>-36</v>
      </c>
      <c r="K16" s="152">
        <v>-8.2191780821917817</v>
      </c>
      <c r="L16" s="151">
        <v>578</v>
      </c>
      <c r="M16" s="151">
        <v>-1</v>
      </c>
      <c r="N16" s="152">
        <v>-0.17271157167530224</v>
      </c>
      <c r="O16" s="151">
        <v>-22</v>
      </c>
      <c r="P16" s="171">
        <v>-3.6666666666666665</v>
      </c>
    </row>
    <row r="17" spans="1:16" s="26" customFormat="1" ht="12" customHeight="1">
      <c r="A17" s="180" t="s">
        <v>196</v>
      </c>
      <c r="B17" s="154">
        <v>0</v>
      </c>
      <c r="C17" s="154">
        <v>0</v>
      </c>
      <c r="D17" s="155" t="s">
        <v>395</v>
      </c>
      <c r="E17" s="154">
        <v>0</v>
      </c>
      <c r="F17" s="155" t="s">
        <v>395</v>
      </c>
      <c r="G17" s="154">
        <v>0</v>
      </c>
      <c r="H17" s="156">
        <v>0</v>
      </c>
      <c r="I17" s="155" t="s">
        <v>395</v>
      </c>
      <c r="J17" s="154">
        <v>0</v>
      </c>
      <c r="K17" s="155" t="s">
        <v>395</v>
      </c>
      <c r="L17" s="154">
        <v>0</v>
      </c>
      <c r="M17" s="154">
        <v>0</v>
      </c>
      <c r="N17" s="155" t="s">
        <v>395</v>
      </c>
      <c r="O17" s="154">
        <v>0</v>
      </c>
      <c r="P17" s="173" t="s">
        <v>395</v>
      </c>
    </row>
    <row r="18" spans="1:16" s="26" customFormat="1" ht="12" customHeight="1">
      <c r="A18" s="180" t="s">
        <v>145</v>
      </c>
      <c r="B18" s="154">
        <v>21</v>
      </c>
      <c r="C18" s="154">
        <v>-14</v>
      </c>
      <c r="D18" s="155">
        <v>-40</v>
      </c>
      <c r="E18" s="154">
        <v>-4</v>
      </c>
      <c r="F18" s="155">
        <v>-16</v>
      </c>
      <c r="G18" s="154">
        <v>8</v>
      </c>
      <c r="H18" s="156">
        <v>-14</v>
      </c>
      <c r="I18" s="155">
        <v>-63.636363636363633</v>
      </c>
      <c r="J18" s="154">
        <v>0</v>
      </c>
      <c r="K18" s="155">
        <v>0</v>
      </c>
      <c r="L18" s="154">
        <v>13</v>
      </c>
      <c r="M18" s="154">
        <v>0</v>
      </c>
      <c r="N18" s="155">
        <v>0</v>
      </c>
      <c r="O18" s="154">
        <v>-4</v>
      </c>
      <c r="P18" s="173">
        <v>-23.529411764705884</v>
      </c>
    </row>
    <row r="19" spans="1:16" s="26" customFormat="1" ht="12" customHeight="1">
      <c r="A19" s="180" t="s">
        <v>147</v>
      </c>
      <c r="B19" s="154">
        <v>4</v>
      </c>
      <c r="C19" s="154">
        <v>0</v>
      </c>
      <c r="D19" s="155">
        <v>0</v>
      </c>
      <c r="E19" s="154">
        <v>2</v>
      </c>
      <c r="F19" s="155">
        <v>100</v>
      </c>
      <c r="G19" s="154">
        <v>0</v>
      </c>
      <c r="H19" s="156">
        <v>-2</v>
      </c>
      <c r="I19" s="155">
        <v>-100</v>
      </c>
      <c r="J19" s="154">
        <v>0</v>
      </c>
      <c r="K19" s="155" t="s">
        <v>395</v>
      </c>
      <c r="L19" s="154">
        <v>4</v>
      </c>
      <c r="M19" s="154">
        <v>2</v>
      </c>
      <c r="N19" s="155">
        <v>100</v>
      </c>
      <c r="O19" s="154">
        <v>2</v>
      </c>
      <c r="P19" s="173">
        <v>100</v>
      </c>
    </row>
    <row r="20" spans="1:16" s="26" customFormat="1" ht="12" customHeight="1">
      <c r="A20" s="180" t="s">
        <v>149</v>
      </c>
      <c r="B20" s="154">
        <v>955</v>
      </c>
      <c r="C20" s="154">
        <v>-32</v>
      </c>
      <c r="D20" s="155">
        <v>-3.2421479229989867</v>
      </c>
      <c r="E20" s="154">
        <v>-56</v>
      </c>
      <c r="F20" s="155">
        <v>-5.5390702274975272</v>
      </c>
      <c r="G20" s="154">
        <v>394</v>
      </c>
      <c r="H20" s="156">
        <v>-29</v>
      </c>
      <c r="I20" s="155">
        <v>-6.8557919621749406</v>
      </c>
      <c r="J20" s="154">
        <v>-36</v>
      </c>
      <c r="K20" s="155">
        <v>-8.3720930232558146</v>
      </c>
      <c r="L20" s="154">
        <v>561</v>
      </c>
      <c r="M20" s="154">
        <v>-3</v>
      </c>
      <c r="N20" s="155">
        <v>-0.53191489361702127</v>
      </c>
      <c r="O20" s="154">
        <v>-20</v>
      </c>
      <c r="P20" s="173">
        <v>-3.4423407917383821</v>
      </c>
    </row>
    <row r="21" spans="1:16" s="26" customFormat="1" ht="24" customHeight="1">
      <c r="A21" s="179" t="s">
        <v>289</v>
      </c>
      <c r="B21" s="151">
        <v>202</v>
      </c>
      <c r="C21" s="151">
        <v>-21</v>
      </c>
      <c r="D21" s="152">
        <v>-9.4170403587443943</v>
      </c>
      <c r="E21" s="151">
        <v>14</v>
      </c>
      <c r="F21" s="152">
        <v>7.4468085106382977</v>
      </c>
      <c r="G21" s="151">
        <v>72</v>
      </c>
      <c r="H21" s="151">
        <v>-18</v>
      </c>
      <c r="I21" s="152">
        <v>-20</v>
      </c>
      <c r="J21" s="151">
        <v>9</v>
      </c>
      <c r="K21" s="152">
        <v>14.285714285714286</v>
      </c>
      <c r="L21" s="151">
        <v>130</v>
      </c>
      <c r="M21" s="151">
        <v>-3</v>
      </c>
      <c r="N21" s="152">
        <v>-2.255639097744361</v>
      </c>
      <c r="O21" s="151">
        <v>5</v>
      </c>
      <c r="P21" s="171">
        <v>4</v>
      </c>
    </row>
    <row r="22" spans="1:16" s="26" customFormat="1" ht="12" customHeight="1">
      <c r="A22" s="180" t="s">
        <v>196</v>
      </c>
      <c r="B22" s="154">
        <v>0</v>
      </c>
      <c r="C22" s="154">
        <v>0</v>
      </c>
      <c r="D22" s="155" t="s">
        <v>395</v>
      </c>
      <c r="E22" s="154">
        <v>-1</v>
      </c>
      <c r="F22" s="155">
        <v>-100</v>
      </c>
      <c r="G22" s="154">
        <v>0</v>
      </c>
      <c r="H22" s="156">
        <v>0</v>
      </c>
      <c r="I22" s="155" t="s">
        <v>395</v>
      </c>
      <c r="J22" s="154">
        <v>0</v>
      </c>
      <c r="K22" s="155" t="s">
        <v>395</v>
      </c>
      <c r="L22" s="154">
        <v>0</v>
      </c>
      <c r="M22" s="154">
        <v>0</v>
      </c>
      <c r="N22" s="155" t="s">
        <v>395</v>
      </c>
      <c r="O22" s="154">
        <v>-1</v>
      </c>
      <c r="P22" s="173">
        <v>-100</v>
      </c>
    </row>
    <row r="23" spans="1:16" s="26" customFormat="1" ht="12" customHeight="1">
      <c r="A23" s="180" t="s">
        <v>145</v>
      </c>
      <c r="B23" s="154">
        <v>4</v>
      </c>
      <c r="C23" s="154">
        <v>-6</v>
      </c>
      <c r="D23" s="155">
        <v>-60</v>
      </c>
      <c r="E23" s="154">
        <v>-2</v>
      </c>
      <c r="F23" s="155">
        <v>-33.333333333333336</v>
      </c>
      <c r="G23" s="154">
        <v>1</v>
      </c>
      <c r="H23" s="156">
        <v>-2</v>
      </c>
      <c r="I23" s="155">
        <v>-66.666666666666671</v>
      </c>
      <c r="J23" s="154">
        <v>-1</v>
      </c>
      <c r="K23" s="155">
        <v>-50</v>
      </c>
      <c r="L23" s="154">
        <v>3</v>
      </c>
      <c r="M23" s="154">
        <v>-4</v>
      </c>
      <c r="N23" s="155">
        <v>-57.142857142857146</v>
      </c>
      <c r="O23" s="154">
        <v>-1</v>
      </c>
      <c r="P23" s="173">
        <v>-25</v>
      </c>
    </row>
    <row r="24" spans="1:16" s="26" customFormat="1" ht="12" customHeight="1">
      <c r="A24" s="180" t="s">
        <v>147</v>
      </c>
      <c r="B24" s="154">
        <v>12</v>
      </c>
      <c r="C24" s="154">
        <v>-3</v>
      </c>
      <c r="D24" s="155">
        <v>-20</v>
      </c>
      <c r="E24" s="154">
        <v>3</v>
      </c>
      <c r="F24" s="155">
        <v>33.333333333333336</v>
      </c>
      <c r="G24" s="154">
        <v>5</v>
      </c>
      <c r="H24" s="156">
        <v>4</v>
      </c>
      <c r="I24" s="155">
        <v>400</v>
      </c>
      <c r="J24" s="154">
        <v>4</v>
      </c>
      <c r="K24" s="155">
        <v>400</v>
      </c>
      <c r="L24" s="154">
        <v>7</v>
      </c>
      <c r="M24" s="154">
        <v>-7</v>
      </c>
      <c r="N24" s="155">
        <v>-50</v>
      </c>
      <c r="O24" s="154">
        <v>-1</v>
      </c>
      <c r="P24" s="173">
        <v>-12.5</v>
      </c>
    </row>
    <row r="25" spans="1:16" s="26" customFormat="1" ht="12" customHeight="1">
      <c r="A25" s="180" t="s">
        <v>149</v>
      </c>
      <c r="B25" s="154">
        <v>186</v>
      </c>
      <c r="C25" s="154">
        <v>-12</v>
      </c>
      <c r="D25" s="155">
        <v>-6.0606060606060606</v>
      </c>
      <c r="E25" s="154">
        <v>14</v>
      </c>
      <c r="F25" s="155">
        <v>8.1395348837209305</v>
      </c>
      <c r="G25" s="154">
        <v>66</v>
      </c>
      <c r="H25" s="156">
        <v>-20</v>
      </c>
      <c r="I25" s="155">
        <v>-23.255813953488371</v>
      </c>
      <c r="J25" s="154">
        <v>6</v>
      </c>
      <c r="K25" s="155">
        <v>10</v>
      </c>
      <c r="L25" s="154">
        <v>120</v>
      </c>
      <c r="M25" s="154">
        <v>8</v>
      </c>
      <c r="N25" s="155">
        <v>7.1428571428571432</v>
      </c>
      <c r="O25" s="154">
        <v>8</v>
      </c>
      <c r="P25" s="173">
        <v>7.1428571428571432</v>
      </c>
    </row>
    <row r="26" spans="1:16" s="26" customFormat="1" ht="11.25" customHeight="1">
      <c r="A26" s="150" t="s">
        <v>290</v>
      </c>
      <c r="B26" s="151">
        <v>214223</v>
      </c>
      <c r="C26" s="151">
        <v>-18034</v>
      </c>
      <c r="D26" s="152">
        <v>-7.7646744769802414</v>
      </c>
      <c r="E26" s="151">
        <v>-8041</v>
      </c>
      <c r="F26" s="152">
        <v>-3.617769859266458</v>
      </c>
      <c r="G26" s="151">
        <v>101826</v>
      </c>
      <c r="H26" s="151">
        <v>-8200</v>
      </c>
      <c r="I26" s="152">
        <v>-7.4527838874447854</v>
      </c>
      <c r="J26" s="151">
        <v>-7467</v>
      </c>
      <c r="K26" s="152">
        <v>-6.8320935467047299</v>
      </c>
      <c r="L26" s="151">
        <v>112397</v>
      </c>
      <c r="M26" s="151">
        <v>-9834</v>
      </c>
      <c r="N26" s="152">
        <v>-8.0454221924061819</v>
      </c>
      <c r="O26" s="151">
        <v>-574</v>
      </c>
      <c r="P26" s="171">
        <v>-0.50809499783130185</v>
      </c>
    </row>
    <row r="27" spans="1:16" s="26" customFormat="1" ht="12" customHeight="1">
      <c r="A27" s="172" t="s">
        <v>196</v>
      </c>
      <c r="B27" s="154">
        <v>518</v>
      </c>
      <c r="C27" s="154">
        <v>-160</v>
      </c>
      <c r="D27" s="155">
        <v>-23.598820058997049</v>
      </c>
      <c r="E27" s="154">
        <v>62</v>
      </c>
      <c r="F27" s="155">
        <v>13.596491228070175</v>
      </c>
      <c r="G27" s="154">
        <v>83</v>
      </c>
      <c r="H27" s="156">
        <v>-46</v>
      </c>
      <c r="I27" s="155">
        <v>-35.65891472868217</v>
      </c>
      <c r="J27" s="154">
        <v>-6</v>
      </c>
      <c r="K27" s="155">
        <v>-6.7415730337078648</v>
      </c>
      <c r="L27" s="154">
        <v>435</v>
      </c>
      <c r="M27" s="154">
        <v>-114</v>
      </c>
      <c r="N27" s="155">
        <v>-20.765027322404372</v>
      </c>
      <c r="O27" s="154">
        <v>68</v>
      </c>
      <c r="P27" s="173">
        <v>18.528610354223432</v>
      </c>
    </row>
    <row r="28" spans="1:16" s="26" customFormat="1" ht="12" customHeight="1">
      <c r="A28" s="172" t="s">
        <v>145</v>
      </c>
      <c r="B28" s="154">
        <v>12179</v>
      </c>
      <c r="C28" s="154">
        <v>45</v>
      </c>
      <c r="D28" s="155">
        <v>0.37085874402505359</v>
      </c>
      <c r="E28" s="154">
        <v>40</v>
      </c>
      <c r="F28" s="155">
        <v>0.32951643463217728</v>
      </c>
      <c r="G28" s="154">
        <v>3948</v>
      </c>
      <c r="H28" s="156">
        <v>-130</v>
      </c>
      <c r="I28" s="155">
        <v>-3.1878371750858263</v>
      </c>
      <c r="J28" s="154">
        <v>-4</v>
      </c>
      <c r="K28" s="155">
        <v>-0.10121457489878542</v>
      </c>
      <c r="L28" s="154">
        <v>8231</v>
      </c>
      <c r="M28" s="154">
        <v>175</v>
      </c>
      <c r="N28" s="155">
        <v>2.172293942403178</v>
      </c>
      <c r="O28" s="154">
        <v>44</v>
      </c>
      <c r="P28" s="173">
        <v>0.53743740075729818</v>
      </c>
    </row>
    <row r="29" spans="1:16" s="26" customFormat="1" ht="12" customHeight="1">
      <c r="A29" s="172" t="s">
        <v>147</v>
      </c>
      <c r="B29" s="154">
        <v>11811</v>
      </c>
      <c r="C29" s="154">
        <v>-537</v>
      </c>
      <c r="D29" s="155">
        <v>-4.3488824101069001</v>
      </c>
      <c r="E29" s="154">
        <v>1140</v>
      </c>
      <c r="F29" s="155">
        <v>10.683159966263705</v>
      </c>
      <c r="G29" s="154">
        <v>814</v>
      </c>
      <c r="H29" s="156">
        <v>-130</v>
      </c>
      <c r="I29" s="155">
        <v>-13.771186440677965</v>
      </c>
      <c r="J29" s="154">
        <v>-81</v>
      </c>
      <c r="K29" s="155">
        <v>-9.050279329608939</v>
      </c>
      <c r="L29" s="154">
        <v>10997</v>
      </c>
      <c r="M29" s="154">
        <v>-407</v>
      </c>
      <c r="N29" s="155">
        <v>-3.5689231848474221</v>
      </c>
      <c r="O29" s="154">
        <v>1221</v>
      </c>
      <c r="P29" s="173">
        <v>12.489770867430442</v>
      </c>
    </row>
    <row r="30" spans="1:16" s="26" customFormat="1" ht="12" customHeight="1">
      <c r="A30" s="172" t="s">
        <v>149</v>
      </c>
      <c r="B30" s="154">
        <v>189715</v>
      </c>
      <c r="C30" s="154">
        <v>-17382</v>
      </c>
      <c r="D30" s="155">
        <v>-8.3931684186637181</v>
      </c>
      <c r="E30" s="154">
        <v>-9283</v>
      </c>
      <c r="F30" s="155">
        <v>-4.6648710037286811</v>
      </c>
      <c r="G30" s="154">
        <v>96981</v>
      </c>
      <c r="H30" s="156">
        <v>-7894</v>
      </c>
      <c r="I30" s="155">
        <v>-7.5270560190703222</v>
      </c>
      <c r="J30" s="154">
        <v>-7376</v>
      </c>
      <c r="K30" s="155">
        <v>-7.0680452676868821</v>
      </c>
      <c r="L30" s="154">
        <v>92734</v>
      </c>
      <c r="M30" s="154">
        <v>-9488</v>
      </c>
      <c r="N30" s="155">
        <v>-9.2817593081724095</v>
      </c>
      <c r="O30" s="154">
        <v>-1907</v>
      </c>
      <c r="P30" s="173">
        <v>-2.0149829355142064</v>
      </c>
    </row>
    <row r="31" spans="1:16">
      <c r="A31" s="104" t="s">
        <v>138</v>
      </c>
    </row>
    <row r="32" spans="1:16">
      <c r="A32" s="104" t="s">
        <v>139</v>
      </c>
    </row>
    <row r="33" spans="1:2">
      <c r="A33" s="106"/>
      <c r="B33" s="107"/>
    </row>
    <row r="34" spans="1:2">
      <c r="B34"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6862885F-30CE-46A2-81BB-6D1105822A98}"/>
  </hyperlinks>
  <pageMargins left="0.51181102362204722" right="0.51181102362204722" top="0.74803149606299213" bottom="0.74803149606299213" header="0.31496062992125984" footer="0.31496062992125984"/>
  <pageSetup paperSize="9" scale="7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96ADA-BF73-419C-B9CF-981D9292A2D8}">
  <sheetPr codeName="Hoja8"/>
  <dimension ref="A1:P89"/>
  <sheetViews>
    <sheetView workbookViewId="0"/>
  </sheetViews>
  <sheetFormatPr baseColWidth="10" defaultColWidth="11.42578125" defaultRowHeight="15"/>
  <cols>
    <col min="1" max="1" width="21.28515625" style="9" customWidth="1"/>
    <col min="2" max="2" width="6.5703125" style="9" bestFit="1" customWidth="1"/>
    <col min="3" max="3" width="7.140625" style="9" bestFit="1" customWidth="1"/>
    <col min="4" max="4" width="5.140625" style="9" customWidth="1"/>
    <col min="5" max="5" width="6.85546875" style="9" customWidth="1"/>
    <col min="6" max="6" width="6" style="9" customWidth="1"/>
    <col min="7" max="7" width="6.28515625" style="9" customWidth="1"/>
    <col min="8" max="8" width="6.140625" style="9" customWidth="1"/>
    <col min="9" max="9" width="5.5703125" style="9" customWidth="1"/>
    <col min="10" max="10" width="6" style="9" customWidth="1"/>
    <col min="11" max="11" width="6.140625" style="9" customWidth="1"/>
    <col min="12" max="12" width="6.5703125" style="9" customWidth="1"/>
    <col min="13" max="13" width="6" style="9" customWidth="1"/>
    <col min="14" max="14" width="5.5703125" style="9" customWidth="1"/>
    <col min="15" max="15" width="6.140625" style="9" customWidth="1"/>
    <col min="16" max="16" width="6.42578125" style="9" customWidth="1"/>
    <col min="17" max="16384" width="11.42578125" style="9"/>
  </cols>
  <sheetData>
    <row r="1" spans="1:16" s="1" customFormat="1" ht="12"/>
    <row r="2" spans="1:16" s="1" customFormat="1" ht="18" customHeight="1">
      <c r="M2" s="24" t="s">
        <v>64</v>
      </c>
      <c r="O2" s="24"/>
      <c r="P2" s="24"/>
    </row>
    <row r="3" spans="1:16" s="1" customFormat="1" ht="18.75" customHeight="1"/>
    <row r="4" spans="1:16" s="1" customFormat="1" ht="18">
      <c r="N4" s="25"/>
      <c r="O4" s="4"/>
      <c r="P4" s="2" t="s">
        <v>394</v>
      </c>
    </row>
    <row r="5" spans="1:16" s="26" customFormat="1" ht="30" customHeight="1">
      <c r="A5" s="273" t="s">
        <v>7</v>
      </c>
      <c r="B5" s="273"/>
      <c r="C5" s="273"/>
      <c r="D5" s="273"/>
      <c r="E5" s="273"/>
      <c r="F5" s="273"/>
      <c r="G5" s="273"/>
      <c r="H5" s="273"/>
      <c r="I5" s="273"/>
      <c r="J5" s="273"/>
      <c r="K5" s="273"/>
      <c r="L5" s="273"/>
      <c r="M5" s="273"/>
      <c r="N5" s="273"/>
      <c r="O5" s="273"/>
      <c r="P5" s="273"/>
    </row>
    <row r="6" spans="1:16" s="26" customFormat="1" ht="19.5" customHeight="1">
      <c r="A6" s="274"/>
      <c r="B6" s="277" t="s">
        <v>65</v>
      </c>
      <c r="C6" s="278"/>
      <c r="D6" s="278"/>
      <c r="E6" s="278"/>
      <c r="F6" s="278"/>
      <c r="G6" s="277" t="s">
        <v>66</v>
      </c>
      <c r="H6" s="278"/>
      <c r="I6" s="278"/>
      <c r="J6" s="278"/>
      <c r="K6" s="278"/>
      <c r="L6" s="277" t="s">
        <v>67</v>
      </c>
      <c r="M6" s="278"/>
      <c r="N6" s="278"/>
      <c r="O6" s="278"/>
      <c r="P6" s="278"/>
    </row>
    <row r="7" spans="1:16" s="26" customFormat="1" ht="29.25" customHeight="1">
      <c r="A7" s="27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7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ht="10.5" customHeight="1"/>
    <row r="10" spans="1:16" s="26" customFormat="1" ht="12.6" customHeight="1">
      <c r="A10" s="29" t="s">
        <v>65</v>
      </c>
      <c r="B10" s="30">
        <v>215405</v>
      </c>
      <c r="C10" s="30">
        <v>-18101</v>
      </c>
      <c r="D10" s="31">
        <v>-7.7518350706191708</v>
      </c>
      <c r="E10" s="30">
        <v>-8085</v>
      </c>
      <c r="F10" s="32">
        <v>-3.617611526242785</v>
      </c>
      <c r="G10" s="30">
        <v>102300</v>
      </c>
      <c r="H10" s="30">
        <v>-8263</v>
      </c>
      <c r="I10" s="32">
        <v>-7.473567106536545</v>
      </c>
      <c r="J10" s="30">
        <v>-7494</v>
      </c>
      <c r="K10" s="32">
        <v>-6.8255095906880161</v>
      </c>
      <c r="L10" s="30">
        <v>113105</v>
      </c>
      <c r="M10" s="30">
        <v>-9838</v>
      </c>
      <c r="N10" s="32">
        <v>-8.002082265765436</v>
      </c>
      <c r="O10" s="30">
        <v>-591</v>
      </c>
      <c r="P10" s="32">
        <v>-0.51980720517872225</v>
      </c>
    </row>
    <row r="11" spans="1:16" s="26" customFormat="1" ht="12.6" customHeight="1">
      <c r="A11" s="33" t="s">
        <v>73</v>
      </c>
      <c r="B11" s="34">
        <v>89164</v>
      </c>
      <c r="C11" s="34">
        <v>-16650</v>
      </c>
      <c r="D11" s="35">
        <v>-15.735157918611904</v>
      </c>
      <c r="E11" s="34">
        <v>-4888</v>
      </c>
      <c r="F11" s="36">
        <v>-5.1971249946837919</v>
      </c>
      <c r="G11" s="34">
        <v>38847</v>
      </c>
      <c r="H11" s="34">
        <v>-7880</v>
      </c>
      <c r="I11" s="36">
        <v>-16.863911657071927</v>
      </c>
      <c r="J11" s="34">
        <v>-5865</v>
      </c>
      <c r="K11" s="36">
        <v>-13.117283950617283</v>
      </c>
      <c r="L11" s="34">
        <v>50317</v>
      </c>
      <c r="M11" s="34">
        <v>-8770</v>
      </c>
      <c r="N11" s="36">
        <v>-14.84252035134632</v>
      </c>
      <c r="O11" s="34">
        <v>977</v>
      </c>
      <c r="P11" s="36">
        <v>1.9801378192136199</v>
      </c>
    </row>
    <row r="12" spans="1:16" s="26" customFormat="1" ht="12.6" customHeight="1">
      <c r="A12" s="37" t="s">
        <v>74</v>
      </c>
      <c r="B12" s="38">
        <v>84792</v>
      </c>
      <c r="C12" s="38">
        <v>-16646</v>
      </c>
      <c r="D12" s="39">
        <v>-16.410023856937244</v>
      </c>
      <c r="E12" s="38">
        <v>-4791</v>
      </c>
      <c r="F12" s="40">
        <v>-5.3481129232108771</v>
      </c>
      <c r="G12" s="38">
        <v>36744</v>
      </c>
      <c r="H12" s="38">
        <v>-7801</v>
      </c>
      <c r="I12" s="40">
        <v>-17.512627679874285</v>
      </c>
      <c r="J12" s="38">
        <v>-5681</v>
      </c>
      <c r="K12" s="40">
        <v>-13.390689451974072</v>
      </c>
      <c r="L12" s="38">
        <v>48048</v>
      </c>
      <c r="M12" s="38">
        <v>-8845</v>
      </c>
      <c r="N12" s="40">
        <v>-15.546728068479426</v>
      </c>
      <c r="O12" s="38">
        <v>890</v>
      </c>
      <c r="P12" s="40">
        <v>1.8872725730522923</v>
      </c>
    </row>
    <row r="13" spans="1:16" s="26" customFormat="1" ht="12.6" customHeight="1">
      <c r="A13" s="37" t="s">
        <v>75</v>
      </c>
      <c r="B13" s="38">
        <v>4372</v>
      </c>
      <c r="C13" s="38">
        <v>-4</v>
      </c>
      <c r="D13" s="39">
        <v>-9.1407678244972576E-2</v>
      </c>
      <c r="E13" s="38">
        <v>-97</v>
      </c>
      <c r="F13" s="40">
        <v>-2.1705079436115464</v>
      </c>
      <c r="G13" s="38">
        <v>2103</v>
      </c>
      <c r="H13" s="38">
        <v>-79</v>
      </c>
      <c r="I13" s="40">
        <v>-3.620531622364803</v>
      </c>
      <c r="J13" s="38">
        <v>-184</v>
      </c>
      <c r="K13" s="40">
        <v>-8.0454744206383904</v>
      </c>
      <c r="L13" s="38">
        <v>2269</v>
      </c>
      <c r="M13" s="38">
        <v>75</v>
      </c>
      <c r="N13" s="40">
        <v>3.4184138559708295</v>
      </c>
      <c r="O13" s="38">
        <v>87</v>
      </c>
      <c r="P13" s="40">
        <v>3.9871677360219984</v>
      </c>
    </row>
    <row r="14" spans="1:16" s="26" customFormat="1" ht="12.6" customHeight="1">
      <c r="A14" s="33" t="s">
        <v>76</v>
      </c>
      <c r="B14" s="34">
        <v>126241</v>
      </c>
      <c r="C14" s="34">
        <v>-1451</v>
      </c>
      <c r="D14" s="35">
        <v>-1.1363280393446731</v>
      </c>
      <c r="E14" s="34">
        <v>-3197</v>
      </c>
      <c r="F14" s="36">
        <v>-2.4699083731207221</v>
      </c>
      <c r="G14" s="34">
        <v>63453</v>
      </c>
      <c r="H14" s="34">
        <v>-383</v>
      </c>
      <c r="I14" s="36">
        <v>-0.59997493577291805</v>
      </c>
      <c r="J14" s="34">
        <v>-1629</v>
      </c>
      <c r="K14" s="36">
        <v>-2.5029962201530376</v>
      </c>
      <c r="L14" s="34">
        <v>62788</v>
      </c>
      <c r="M14" s="34">
        <v>-1068</v>
      </c>
      <c r="N14" s="36">
        <v>-1.6725131545978451</v>
      </c>
      <c r="O14" s="34">
        <v>-1568</v>
      </c>
      <c r="P14" s="36">
        <v>-2.4364472621045437</v>
      </c>
    </row>
    <row r="15" spans="1:16" s="26" customFormat="1" ht="23.25" customHeight="1">
      <c r="A15" s="41" t="s">
        <v>77</v>
      </c>
      <c r="B15" s="42">
        <v>89875</v>
      </c>
      <c r="C15" s="42">
        <v>1839</v>
      </c>
      <c r="D15" s="43">
        <v>2.0889181698396109</v>
      </c>
      <c r="E15" s="42">
        <v>-12049</v>
      </c>
      <c r="F15" s="44">
        <v>-11.821553314234135</v>
      </c>
      <c r="G15" s="42">
        <v>45592</v>
      </c>
      <c r="H15" s="42">
        <v>1935</v>
      </c>
      <c r="I15" s="44">
        <v>4.4322789014361961</v>
      </c>
      <c r="J15" s="42">
        <v>-5455</v>
      </c>
      <c r="K15" s="44">
        <v>-10.686230336748487</v>
      </c>
      <c r="L15" s="42">
        <v>44283</v>
      </c>
      <c r="M15" s="42">
        <v>-96</v>
      </c>
      <c r="N15" s="44">
        <v>-0.21631852903400256</v>
      </c>
      <c r="O15" s="42">
        <v>-6594</v>
      </c>
      <c r="P15" s="44">
        <v>-12.960669850816675</v>
      </c>
    </row>
    <row r="16" spans="1:16" s="26" customFormat="1" ht="21" customHeight="1">
      <c r="A16" s="41" t="s">
        <v>78</v>
      </c>
      <c r="B16" s="42">
        <v>1338</v>
      </c>
      <c r="C16" s="42">
        <v>275</v>
      </c>
      <c r="D16" s="43">
        <v>25.870178739416744</v>
      </c>
      <c r="E16" s="42">
        <v>100</v>
      </c>
      <c r="F16" s="44">
        <v>8.0775444264943452</v>
      </c>
      <c r="G16" s="42">
        <v>638</v>
      </c>
      <c r="H16" s="42">
        <v>134</v>
      </c>
      <c r="I16" s="44">
        <v>26.587301587301589</v>
      </c>
      <c r="J16" s="42">
        <v>73</v>
      </c>
      <c r="K16" s="44">
        <v>12.920353982300885</v>
      </c>
      <c r="L16" s="42">
        <v>700</v>
      </c>
      <c r="M16" s="42">
        <v>141</v>
      </c>
      <c r="N16" s="44">
        <v>25.22361359570662</v>
      </c>
      <c r="O16" s="42">
        <v>27</v>
      </c>
      <c r="P16" s="44">
        <v>4.0118870728083209</v>
      </c>
    </row>
    <row r="17" spans="1:16" s="26" customFormat="1" ht="12.6" customHeight="1">
      <c r="A17" s="45" t="s">
        <v>79</v>
      </c>
      <c r="B17" s="42">
        <v>35028</v>
      </c>
      <c r="C17" s="42">
        <v>-3565</v>
      </c>
      <c r="D17" s="43">
        <v>-9.2374264763039928</v>
      </c>
      <c r="E17" s="42">
        <v>8752</v>
      </c>
      <c r="F17" s="44">
        <v>33.307961637996648</v>
      </c>
      <c r="G17" s="42">
        <v>17223</v>
      </c>
      <c r="H17" s="42">
        <v>-2452</v>
      </c>
      <c r="I17" s="44">
        <v>-12.462515883100382</v>
      </c>
      <c r="J17" s="42">
        <v>3753</v>
      </c>
      <c r="K17" s="44">
        <v>27.861915367483295</v>
      </c>
      <c r="L17" s="42">
        <v>17805</v>
      </c>
      <c r="M17" s="42">
        <v>-1113</v>
      </c>
      <c r="N17" s="44">
        <v>-5.8832857595940373</v>
      </c>
      <c r="O17" s="42">
        <v>4999</v>
      </c>
      <c r="P17" s="44">
        <v>39.036389192565984</v>
      </c>
    </row>
    <row r="18" spans="1:16" s="26" customFormat="1" ht="12.6" customHeight="1">
      <c r="A18" s="29" t="s">
        <v>65</v>
      </c>
      <c r="B18" s="46">
        <v>215405</v>
      </c>
      <c r="C18" s="46">
        <v>-18101</v>
      </c>
      <c r="D18" s="47">
        <v>-7.7518350706191708</v>
      </c>
      <c r="E18" s="46">
        <v>-8085</v>
      </c>
      <c r="F18" s="48">
        <v>-3.617611526242785</v>
      </c>
      <c r="G18" s="46">
        <v>102300</v>
      </c>
      <c r="H18" s="46">
        <v>-8263</v>
      </c>
      <c r="I18" s="48">
        <v>-7.473567106536545</v>
      </c>
      <c r="J18" s="46">
        <v>-7494</v>
      </c>
      <c r="K18" s="48">
        <v>-6.8255095906880161</v>
      </c>
      <c r="L18" s="46">
        <v>113105</v>
      </c>
      <c r="M18" s="46">
        <v>-9838</v>
      </c>
      <c r="N18" s="48">
        <v>-8.002082265765436</v>
      </c>
      <c r="O18" s="46">
        <v>-591</v>
      </c>
      <c r="P18" s="48">
        <v>-0.51980720517872225</v>
      </c>
    </row>
    <row r="19" spans="1:16" s="26" customFormat="1" ht="12.6" customHeight="1">
      <c r="A19" s="33" t="s">
        <v>80</v>
      </c>
      <c r="B19" s="34">
        <v>130737</v>
      </c>
      <c r="C19" s="34">
        <v>-3154</v>
      </c>
      <c r="D19" s="35">
        <v>-2.3556475043132101</v>
      </c>
      <c r="E19" s="34">
        <v>2172</v>
      </c>
      <c r="F19" s="36">
        <v>1.6894178042235446</v>
      </c>
      <c r="G19" s="34">
        <v>53959</v>
      </c>
      <c r="H19" s="34">
        <v>-870</v>
      </c>
      <c r="I19" s="36">
        <v>-1.5867515365955973</v>
      </c>
      <c r="J19" s="34">
        <v>297</v>
      </c>
      <c r="K19" s="36">
        <v>0.55346427639670526</v>
      </c>
      <c r="L19" s="34">
        <v>76778</v>
      </c>
      <c r="M19" s="34">
        <v>-2284</v>
      </c>
      <c r="N19" s="36">
        <v>-2.8888720244871116</v>
      </c>
      <c r="O19" s="34">
        <v>1875</v>
      </c>
      <c r="P19" s="36">
        <v>2.5032375205265476</v>
      </c>
    </row>
    <row r="20" spans="1:16" s="26" customFormat="1" ht="12.6" customHeight="1">
      <c r="A20" s="49" t="s">
        <v>73</v>
      </c>
      <c r="B20" s="50">
        <v>48669</v>
      </c>
      <c r="C20" s="50">
        <v>-5250</v>
      </c>
      <c r="D20" s="51">
        <v>-9.7368274634173488</v>
      </c>
      <c r="E20" s="50">
        <v>3287</v>
      </c>
      <c r="F20" s="52">
        <v>7.2429597637829977</v>
      </c>
      <c r="G20" s="50">
        <v>16958</v>
      </c>
      <c r="H20" s="50">
        <v>-2095</v>
      </c>
      <c r="I20" s="52">
        <v>-10.995643730646092</v>
      </c>
      <c r="J20" s="50">
        <v>808</v>
      </c>
      <c r="K20" s="52">
        <v>5.0030959752321982</v>
      </c>
      <c r="L20" s="50">
        <v>31711</v>
      </c>
      <c r="M20" s="50">
        <v>-3155</v>
      </c>
      <c r="N20" s="52">
        <v>-9.0489301898697878</v>
      </c>
      <c r="O20" s="50">
        <v>2479</v>
      </c>
      <c r="P20" s="52">
        <v>8.4804324028461959</v>
      </c>
    </row>
    <row r="21" spans="1:16" s="26" customFormat="1" ht="12.6" customHeight="1">
      <c r="A21" s="49" t="s">
        <v>76</v>
      </c>
      <c r="B21" s="50">
        <v>82068</v>
      </c>
      <c r="C21" s="50">
        <v>2096</v>
      </c>
      <c r="D21" s="51">
        <v>2.6209173210623717</v>
      </c>
      <c r="E21" s="50">
        <v>-1115</v>
      </c>
      <c r="F21" s="52">
        <v>-1.3404181142781577</v>
      </c>
      <c r="G21" s="50">
        <v>37001</v>
      </c>
      <c r="H21" s="50">
        <v>1225</v>
      </c>
      <c r="I21" s="52">
        <v>3.4240831842576029</v>
      </c>
      <c r="J21" s="50">
        <v>-511</v>
      </c>
      <c r="K21" s="52">
        <v>-1.3622307528257624</v>
      </c>
      <c r="L21" s="50">
        <v>45067</v>
      </c>
      <c r="M21" s="50">
        <v>871</v>
      </c>
      <c r="N21" s="52">
        <v>1.9707665852113314</v>
      </c>
      <c r="O21" s="50">
        <v>-604</v>
      </c>
      <c r="P21" s="52">
        <v>-1.3225022443125836</v>
      </c>
    </row>
    <row r="22" spans="1:16" s="26" customFormat="1" ht="12.6" customHeight="1">
      <c r="A22" s="53" t="s">
        <v>81</v>
      </c>
      <c r="B22" s="54">
        <v>69475</v>
      </c>
      <c r="C22" s="54">
        <v>-7337</v>
      </c>
      <c r="D22" s="55">
        <v>-9.5518929333958233</v>
      </c>
      <c r="E22" s="54">
        <v>-6301</v>
      </c>
      <c r="F22" s="56">
        <v>-8.3152977195945947</v>
      </c>
      <c r="G22" s="54">
        <v>41221</v>
      </c>
      <c r="H22" s="54">
        <v>-4002</v>
      </c>
      <c r="I22" s="56">
        <v>-8.8494792472856734</v>
      </c>
      <c r="J22" s="54">
        <v>-5842</v>
      </c>
      <c r="K22" s="56">
        <v>-12.413148333085438</v>
      </c>
      <c r="L22" s="54">
        <v>28254</v>
      </c>
      <c r="M22" s="54">
        <v>-3335</v>
      </c>
      <c r="N22" s="56">
        <v>-10.557472537908765</v>
      </c>
      <c r="O22" s="54">
        <v>-459</v>
      </c>
      <c r="P22" s="56">
        <v>-1.5985790408525755</v>
      </c>
    </row>
    <row r="23" spans="1:16" s="26" customFormat="1" ht="12.6" customHeight="1">
      <c r="A23" s="49" t="s">
        <v>73</v>
      </c>
      <c r="B23" s="50">
        <v>25302</v>
      </c>
      <c r="C23" s="50">
        <v>-3790</v>
      </c>
      <c r="D23" s="51">
        <v>-13.027636463632614</v>
      </c>
      <c r="E23" s="50">
        <v>-4219</v>
      </c>
      <c r="F23" s="52">
        <v>-14.291521289929204</v>
      </c>
      <c r="G23" s="50">
        <v>14769</v>
      </c>
      <c r="H23" s="50">
        <v>-2394</v>
      </c>
      <c r="I23" s="52">
        <v>-13.94861038280021</v>
      </c>
      <c r="J23" s="50">
        <v>-4724</v>
      </c>
      <c r="K23" s="52">
        <v>-24.234340532498845</v>
      </c>
      <c r="L23" s="50">
        <v>10533</v>
      </c>
      <c r="M23" s="50">
        <v>-1396</v>
      </c>
      <c r="N23" s="52">
        <v>-11.702573560231368</v>
      </c>
      <c r="O23" s="50">
        <v>505</v>
      </c>
      <c r="P23" s="52">
        <v>5.0358994814519349</v>
      </c>
    </row>
    <row r="24" spans="1:16" s="26" customFormat="1" ht="12.6" customHeight="1">
      <c r="A24" s="37" t="s">
        <v>76</v>
      </c>
      <c r="B24" s="38">
        <v>44173</v>
      </c>
      <c r="C24" s="38">
        <v>-3547</v>
      </c>
      <c r="D24" s="39">
        <v>-7.4329421626152561</v>
      </c>
      <c r="E24" s="38">
        <v>-2082</v>
      </c>
      <c r="F24" s="40">
        <v>-4.5011350124310887</v>
      </c>
      <c r="G24" s="38">
        <v>26452</v>
      </c>
      <c r="H24" s="38">
        <v>-1608</v>
      </c>
      <c r="I24" s="40">
        <v>-5.7305773342836774</v>
      </c>
      <c r="J24" s="38">
        <v>-1118</v>
      </c>
      <c r="K24" s="40">
        <v>-4.0551323902792893</v>
      </c>
      <c r="L24" s="38">
        <v>17721</v>
      </c>
      <c r="M24" s="38">
        <v>-1939</v>
      </c>
      <c r="N24" s="40">
        <v>-9.8626653102746697</v>
      </c>
      <c r="O24" s="38">
        <v>-964</v>
      </c>
      <c r="P24" s="40">
        <v>-5.1592186245651588</v>
      </c>
    </row>
    <row r="25" spans="1:16" s="26" customFormat="1" ht="12.6" customHeight="1">
      <c r="A25" s="57" t="s">
        <v>82</v>
      </c>
      <c r="B25" s="58">
        <v>15193</v>
      </c>
      <c r="C25" s="58">
        <v>-7610</v>
      </c>
      <c r="D25" s="59">
        <v>-33.372801824321364</v>
      </c>
      <c r="E25" s="58">
        <v>-3956</v>
      </c>
      <c r="F25" s="60">
        <v>-20.659042247636954</v>
      </c>
      <c r="G25" s="58">
        <v>7120</v>
      </c>
      <c r="H25" s="58">
        <v>-3391</v>
      </c>
      <c r="I25" s="60">
        <v>-32.261440395775857</v>
      </c>
      <c r="J25" s="58">
        <v>-1949</v>
      </c>
      <c r="K25" s="60">
        <v>-21.490792810673724</v>
      </c>
      <c r="L25" s="58">
        <v>8073</v>
      </c>
      <c r="M25" s="58">
        <v>-4219</v>
      </c>
      <c r="N25" s="60">
        <v>-34.323136999674588</v>
      </c>
      <c r="O25" s="58">
        <v>-2007</v>
      </c>
      <c r="P25" s="60">
        <v>-19.910714285714285</v>
      </c>
    </row>
    <row r="26" spans="1:16" s="26" customFormat="1" ht="12.6" customHeight="1">
      <c r="A26" s="61" t="s">
        <v>65</v>
      </c>
      <c r="B26" s="62">
        <v>215405</v>
      </c>
      <c r="C26" s="62">
        <v>-18101</v>
      </c>
      <c r="D26" s="63">
        <v>-7.7518350706191708</v>
      </c>
      <c r="E26" s="62">
        <v>-8085</v>
      </c>
      <c r="F26" s="64">
        <v>-3.617611526242785</v>
      </c>
      <c r="G26" s="62">
        <v>102300</v>
      </c>
      <c r="H26" s="62">
        <v>-8263</v>
      </c>
      <c r="I26" s="64">
        <v>-7.473567106536545</v>
      </c>
      <c r="J26" s="62">
        <v>-7494</v>
      </c>
      <c r="K26" s="64">
        <v>-6.8255095906880161</v>
      </c>
      <c r="L26" s="62">
        <v>113105</v>
      </c>
      <c r="M26" s="62">
        <v>-9838</v>
      </c>
      <c r="N26" s="64">
        <v>-8.002082265765436</v>
      </c>
      <c r="O26" s="62">
        <v>-591</v>
      </c>
      <c r="P26" s="64">
        <v>-0.51980720517872225</v>
      </c>
    </row>
    <row r="27" spans="1:16" s="26" customFormat="1" ht="12.6" customHeight="1">
      <c r="A27" s="53" t="s">
        <v>83</v>
      </c>
      <c r="B27" s="54">
        <v>16892</v>
      </c>
      <c r="C27" s="54">
        <v>-4334</v>
      </c>
      <c r="D27" s="55">
        <v>-20.418354847828134</v>
      </c>
      <c r="E27" s="54">
        <v>-865</v>
      </c>
      <c r="F27" s="56">
        <v>-4.8713183533254494</v>
      </c>
      <c r="G27" s="54">
        <v>7070</v>
      </c>
      <c r="H27" s="54">
        <v>-1602</v>
      </c>
      <c r="I27" s="56">
        <v>-18.473247232472325</v>
      </c>
      <c r="J27" s="54">
        <v>-289</v>
      </c>
      <c r="K27" s="56">
        <v>-3.9271640168501154</v>
      </c>
      <c r="L27" s="54">
        <v>9822</v>
      </c>
      <c r="M27" s="54">
        <v>-2732</v>
      </c>
      <c r="N27" s="56">
        <v>-21.761988210928788</v>
      </c>
      <c r="O27" s="54">
        <v>-576</v>
      </c>
      <c r="P27" s="56">
        <v>-5.5395268320830926</v>
      </c>
    </row>
    <row r="28" spans="1:16" s="26" customFormat="1" ht="12.6" customHeight="1">
      <c r="A28" s="65" t="s">
        <v>84</v>
      </c>
      <c r="B28" s="50">
        <v>46376</v>
      </c>
      <c r="C28" s="50">
        <v>-6270</v>
      </c>
      <c r="D28" s="51">
        <v>-11.909736732135395</v>
      </c>
      <c r="E28" s="50">
        <v>-805</v>
      </c>
      <c r="F28" s="52">
        <v>-1.7061952904770987</v>
      </c>
      <c r="G28" s="50">
        <v>22365</v>
      </c>
      <c r="H28" s="50">
        <v>-3109</v>
      </c>
      <c r="I28" s="52">
        <v>-12.20460076941195</v>
      </c>
      <c r="J28" s="50">
        <v>-303</v>
      </c>
      <c r="K28" s="52">
        <v>-1.3366860772895712</v>
      </c>
      <c r="L28" s="50">
        <v>24011</v>
      </c>
      <c r="M28" s="50">
        <v>-3161</v>
      </c>
      <c r="N28" s="52">
        <v>-11.633298984248491</v>
      </c>
      <c r="O28" s="50">
        <v>-502</v>
      </c>
      <c r="P28" s="52">
        <v>-2.0478929547586993</v>
      </c>
    </row>
    <row r="29" spans="1:16" s="26" customFormat="1" ht="12.6" customHeight="1">
      <c r="A29" s="53" t="s">
        <v>85</v>
      </c>
      <c r="B29" s="54">
        <v>35252</v>
      </c>
      <c r="C29" s="54">
        <v>-2234</v>
      </c>
      <c r="D29" s="55">
        <v>-5.9595582350744278</v>
      </c>
      <c r="E29" s="54">
        <v>606</v>
      </c>
      <c r="F29" s="56">
        <v>1.749119667494083</v>
      </c>
      <c r="G29" s="54">
        <v>16693</v>
      </c>
      <c r="H29" s="54">
        <v>-1281</v>
      </c>
      <c r="I29" s="56">
        <v>-7.1269611661288526</v>
      </c>
      <c r="J29" s="54">
        <v>-15</v>
      </c>
      <c r="K29" s="56">
        <v>-8.9777352166626759E-2</v>
      </c>
      <c r="L29" s="54">
        <v>18559</v>
      </c>
      <c r="M29" s="54">
        <v>-953</v>
      </c>
      <c r="N29" s="56">
        <v>-4.8841738417384173</v>
      </c>
      <c r="O29" s="54">
        <v>621</v>
      </c>
      <c r="P29" s="56">
        <v>3.4619244062883263</v>
      </c>
    </row>
    <row r="30" spans="1:16" s="26" customFormat="1" ht="12.6" customHeight="1">
      <c r="A30" s="65" t="s">
        <v>86</v>
      </c>
      <c r="B30" s="50">
        <v>26648</v>
      </c>
      <c r="C30" s="50">
        <v>-1230</v>
      </c>
      <c r="D30" s="51">
        <v>-4.4120812109907455</v>
      </c>
      <c r="E30" s="50">
        <v>858</v>
      </c>
      <c r="F30" s="52">
        <v>3.3268708801861187</v>
      </c>
      <c r="G30" s="50">
        <v>12340</v>
      </c>
      <c r="H30" s="50">
        <v>-493</v>
      </c>
      <c r="I30" s="52">
        <v>-3.8416582248889584</v>
      </c>
      <c r="J30" s="50">
        <v>9</v>
      </c>
      <c r="K30" s="52">
        <v>7.2986781282945418E-2</v>
      </c>
      <c r="L30" s="50">
        <v>14308</v>
      </c>
      <c r="M30" s="50">
        <v>-737</v>
      </c>
      <c r="N30" s="52">
        <v>-4.8986374210701227</v>
      </c>
      <c r="O30" s="50">
        <v>849</v>
      </c>
      <c r="P30" s="52">
        <v>6.3080466602273573</v>
      </c>
    </row>
    <row r="31" spans="1:16" s="26" customFormat="1" ht="12.6" customHeight="1">
      <c r="A31" s="53" t="s">
        <v>87</v>
      </c>
      <c r="B31" s="54">
        <v>20844</v>
      </c>
      <c r="C31" s="54">
        <v>-1198</v>
      </c>
      <c r="D31" s="55">
        <v>-5.4350784865257236</v>
      </c>
      <c r="E31" s="54">
        <v>-532</v>
      </c>
      <c r="F31" s="56">
        <v>-2.4887724550898205</v>
      </c>
      <c r="G31" s="54">
        <v>9635</v>
      </c>
      <c r="H31" s="54">
        <v>-595</v>
      </c>
      <c r="I31" s="56">
        <v>-5.8162267839687196</v>
      </c>
      <c r="J31" s="54">
        <v>-670</v>
      </c>
      <c r="K31" s="56">
        <v>-6.5016982047549732</v>
      </c>
      <c r="L31" s="54">
        <v>11209</v>
      </c>
      <c r="M31" s="54">
        <v>-603</v>
      </c>
      <c r="N31" s="56">
        <v>-5.1049779884862847</v>
      </c>
      <c r="O31" s="54">
        <v>138</v>
      </c>
      <c r="P31" s="56">
        <v>1.2464998645108842</v>
      </c>
    </row>
    <row r="32" spans="1:16" s="26" customFormat="1" ht="12.6" customHeight="1">
      <c r="A32" s="65" t="s">
        <v>88</v>
      </c>
      <c r="B32" s="50">
        <v>18272</v>
      </c>
      <c r="C32" s="50">
        <v>-826</v>
      </c>
      <c r="D32" s="51">
        <v>-4.3250602157293958</v>
      </c>
      <c r="E32" s="50">
        <v>-1491</v>
      </c>
      <c r="F32" s="52">
        <v>-7.5444011536710009</v>
      </c>
      <c r="G32" s="50">
        <v>8650</v>
      </c>
      <c r="H32" s="50">
        <v>-412</v>
      </c>
      <c r="I32" s="52">
        <v>-4.5464577355992057</v>
      </c>
      <c r="J32" s="50">
        <v>-1524</v>
      </c>
      <c r="K32" s="52">
        <v>-14.979359150776489</v>
      </c>
      <c r="L32" s="50">
        <v>9622</v>
      </c>
      <c r="M32" s="50">
        <v>-414</v>
      </c>
      <c r="N32" s="52">
        <v>-4.1251494619370268</v>
      </c>
      <c r="O32" s="50">
        <v>33</v>
      </c>
      <c r="P32" s="52">
        <v>0.34414433204713735</v>
      </c>
    </row>
    <row r="33" spans="1:16" s="26" customFormat="1" ht="12.6" customHeight="1">
      <c r="A33" s="53" t="s">
        <v>89</v>
      </c>
      <c r="B33" s="54">
        <v>17722</v>
      </c>
      <c r="C33" s="54">
        <v>-903</v>
      </c>
      <c r="D33" s="55">
        <v>-4.8483221476510066</v>
      </c>
      <c r="E33" s="54">
        <v>-1868</v>
      </c>
      <c r="F33" s="56">
        <v>-9.5354772843287385</v>
      </c>
      <c r="G33" s="54">
        <v>8773</v>
      </c>
      <c r="H33" s="54">
        <v>-400</v>
      </c>
      <c r="I33" s="56">
        <v>-4.3606235691703912</v>
      </c>
      <c r="J33" s="54">
        <v>-1478</v>
      </c>
      <c r="K33" s="56">
        <v>-14.418105550677982</v>
      </c>
      <c r="L33" s="54">
        <v>8949</v>
      </c>
      <c r="M33" s="54">
        <v>-503</v>
      </c>
      <c r="N33" s="56">
        <v>-5.3216250528988578</v>
      </c>
      <c r="O33" s="54">
        <v>-390</v>
      </c>
      <c r="P33" s="56">
        <v>-4.1760359781561194</v>
      </c>
    </row>
    <row r="34" spans="1:16" s="26" customFormat="1" ht="12.6" customHeight="1">
      <c r="A34" s="65" t="s">
        <v>90</v>
      </c>
      <c r="B34" s="50">
        <v>14677</v>
      </c>
      <c r="C34" s="50">
        <v>-591</v>
      </c>
      <c r="D34" s="51">
        <v>-3.8708409745873724</v>
      </c>
      <c r="E34" s="50">
        <v>-1420</v>
      </c>
      <c r="F34" s="52">
        <v>-8.8215195378020752</v>
      </c>
      <c r="G34" s="50">
        <v>7460</v>
      </c>
      <c r="H34" s="50">
        <v>-290</v>
      </c>
      <c r="I34" s="52">
        <v>-3.7419354838709675</v>
      </c>
      <c r="J34" s="50">
        <v>-1139</v>
      </c>
      <c r="K34" s="52">
        <v>-13.245726247238052</v>
      </c>
      <c r="L34" s="50">
        <v>7217</v>
      </c>
      <c r="M34" s="50">
        <v>-301</v>
      </c>
      <c r="N34" s="52">
        <v>-4.0037243947858476</v>
      </c>
      <c r="O34" s="50">
        <v>-281</v>
      </c>
      <c r="P34" s="52">
        <v>-3.7476660442784744</v>
      </c>
    </row>
    <row r="35" spans="1:16" s="26" customFormat="1" ht="12.6" customHeight="1">
      <c r="A35" s="53" t="s">
        <v>91</v>
      </c>
      <c r="B35" s="54">
        <v>10280</v>
      </c>
      <c r="C35" s="54">
        <v>-245</v>
      </c>
      <c r="D35" s="55">
        <v>-2.3277909738717342</v>
      </c>
      <c r="E35" s="54">
        <v>-1361</v>
      </c>
      <c r="F35" s="56">
        <v>-11.691435443690404</v>
      </c>
      <c r="G35" s="54">
        <v>5279</v>
      </c>
      <c r="H35" s="54">
        <v>-79</v>
      </c>
      <c r="I35" s="56">
        <v>-1.4744307577454274</v>
      </c>
      <c r="J35" s="54">
        <v>-990</v>
      </c>
      <c r="K35" s="56">
        <v>-15.791992343276439</v>
      </c>
      <c r="L35" s="54">
        <v>5001</v>
      </c>
      <c r="M35" s="54">
        <v>-166</v>
      </c>
      <c r="N35" s="56">
        <v>-3.212695955099671</v>
      </c>
      <c r="O35" s="54">
        <v>-371</v>
      </c>
      <c r="P35" s="56">
        <v>-6.906180193596426</v>
      </c>
    </row>
    <row r="36" spans="1:16" s="26" customFormat="1" ht="12.6" customHeight="1">
      <c r="A36" s="65" t="s">
        <v>92</v>
      </c>
      <c r="B36" s="50">
        <v>6055</v>
      </c>
      <c r="C36" s="50">
        <v>-117</v>
      </c>
      <c r="D36" s="51">
        <v>-1.8956578094620868</v>
      </c>
      <c r="E36" s="50">
        <v>-1097</v>
      </c>
      <c r="F36" s="52">
        <v>-15.338366890380312</v>
      </c>
      <c r="G36" s="50">
        <v>3004</v>
      </c>
      <c r="H36" s="50">
        <v>91</v>
      </c>
      <c r="I36" s="52">
        <v>3.1239272227943702</v>
      </c>
      <c r="J36" s="50">
        <v>-906</v>
      </c>
      <c r="K36" s="52">
        <v>-23.171355498721226</v>
      </c>
      <c r="L36" s="50">
        <v>3051</v>
      </c>
      <c r="M36" s="50">
        <v>-208</v>
      </c>
      <c r="N36" s="52">
        <v>-6.3823258668303158</v>
      </c>
      <c r="O36" s="50">
        <v>-191</v>
      </c>
      <c r="P36" s="52">
        <v>-5.8914250462677362</v>
      </c>
    </row>
    <row r="37" spans="1:16" s="26" customFormat="1" ht="12.6" customHeight="1">
      <c r="A37" s="66" t="s">
        <v>93</v>
      </c>
      <c r="B37" s="67">
        <v>2387</v>
      </c>
      <c r="C37" s="67">
        <v>-153</v>
      </c>
      <c r="D37" s="68">
        <v>-6.0236220472440944</v>
      </c>
      <c r="E37" s="67">
        <v>-110</v>
      </c>
      <c r="F37" s="69">
        <v>-4.4052863436123344</v>
      </c>
      <c r="G37" s="67">
        <v>1031</v>
      </c>
      <c r="H37" s="67">
        <v>-93</v>
      </c>
      <c r="I37" s="69">
        <v>-8.2740213523131665</v>
      </c>
      <c r="J37" s="67">
        <v>-189</v>
      </c>
      <c r="K37" s="69">
        <v>-15.491803278688524</v>
      </c>
      <c r="L37" s="67">
        <v>1356</v>
      </c>
      <c r="M37" s="67">
        <v>-60</v>
      </c>
      <c r="N37" s="69">
        <v>-4.2372881355932206</v>
      </c>
      <c r="O37" s="67">
        <v>79</v>
      </c>
      <c r="P37" s="69">
        <v>6.1863743148003136</v>
      </c>
    </row>
    <row r="38" spans="1:16" s="26" customFormat="1" ht="12.6" customHeight="1">
      <c r="A38" s="70" t="s">
        <v>94</v>
      </c>
      <c r="B38" s="71">
        <v>63268</v>
      </c>
      <c r="C38" s="71">
        <v>-10604</v>
      </c>
      <c r="D38" s="72">
        <v>-14.354559237600172</v>
      </c>
      <c r="E38" s="71">
        <v>-1670</v>
      </c>
      <c r="F38" s="73">
        <v>-2.5716837598940527</v>
      </c>
      <c r="G38" s="71">
        <v>29435</v>
      </c>
      <c r="H38" s="71">
        <v>-4711</v>
      </c>
      <c r="I38" s="73">
        <v>-13.796637966379663</v>
      </c>
      <c r="J38" s="71">
        <v>-592</v>
      </c>
      <c r="K38" s="73">
        <v>-1.9715589302960668</v>
      </c>
      <c r="L38" s="71">
        <v>33833</v>
      </c>
      <c r="M38" s="71">
        <v>-5893</v>
      </c>
      <c r="N38" s="73">
        <v>-14.834113678699088</v>
      </c>
      <c r="O38" s="71">
        <v>-1078</v>
      </c>
      <c r="P38" s="73">
        <v>-3.0878519664289192</v>
      </c>
    </row>
    <row r="39" spans="1:16" s="26" customFormat="1" ht="12.6" customHeight="1">
      <c r="A39" s="53" t="s">
        <v>95</v>
      </c>
      <c r="B39" s="54">
        <v>98520</v>
      </c>
      <c r="C39" s="54">
        <v>-12838</v>
      </c>
      <c r="D39" s="55">
        <v>-11.528583487490796</v>
      </c>
      <c r="E39" s="54">
        <v>-1064</v>
      </c>
      <c r="F39" s="56">
        <v>-1.0684447300771209</v>
      </c>
      <c r="G39" s="54">
        <v>46128</v>
      </c>
      <c r="H39" s="54">
        <v>-5992</v>
      </c>
      <c r="I39" s="56">
        <v>-11.496546431312357</v>
      </c>
      <c r="J39" s="54">
        <v>-607</v>
      </c>
      <c r="K39" s="56">
        <v>-1.2988124531935381</v>
      </c>
      <c r="L39" s="54">
        <v>52392</v>
      </c>
      <c r="M39" s="54">
        <v>-6846</v>
      </c>
      <c r="N39" s="56">
        <v>-11.556770991593234</v>
      </c>
      <c r="O39" s="54">
        <v>-457</v>
      </c>
      <c r="P39" s="56">
        <v>-0.86472780941928895</v>
      </c>
    </row>
    <row r="40" spans="1:16" s="26" customFormat="1" ht="12.6" customHeight="1">
      <c r="A40" s="65" t="s">
        <v>96</v>
      </c>
      <c r="B40" s="50">
        <v>98163</v>
      </c>
      <c r="C40" s="50">
        <v>-4748</v>
      </c>
      <c r="D40" s="51">
        <v>-4.6136953289735789</v>
      </c>
      <c r="E40" s="50">
        <v>-4453</v>
      </c>
      <c r="F40" s="52">
        <v>-4.3394792235129023</v>
      </c>
      <c r="G40" s="50">
        <v>46858</v>
      </c>
      <c r="H40" s="50">
        <v>-2190</v>
      </c>
      <c r="I40" s="52">
        <v>-4.4650138639699888</v>
      </c>
      <c r="J40" s="50">
        <v>-4802</v>
      </c>
      <c r="K40" s="52">
        <v>-9.2953929539295395</v>
      </c>
      <c r="L40" s="50">
        <v>51305</v>
      </c>
      <c r="M40" s="50">
        <v>-2558</v>
      </c>
      <c r="N40" s="52">
        <v>-4.7490856432059116</v>
      </c>
      <c r="O40" s="50">
        <v>349</v>
      </c>
      <c r="P40" s="52">
        <v>0.68490462359682869</v>
      </c>
    </row>
    <row r="41" spans="1:16" s="26" customFormat="1" ht="12.6" customHeight="1">
      <c r="A41" s="53" t="s">
        <v>97</v>
      </c>
      <c r="B41" s="54">
        <v>16335</v>
      </c>
      <c r="C41" s="54">
        <v>-362</v>
      </c>
      <c r="D41" s="55">
        <v>-2.1680541414625383</v>
      </c>
      <c r="E41" s="54">
        <v>-2458</v>
      </c>
      <c r="F41" s="56">
        <v>-13.079338051402118</v>
      </c>
      <c r="G41" s="54">
        <v>8283</v>
      </c>
      <c r="H41" s="54">
        <v>12</v>
      </c>
      <c r="I41" s="56">
        <v>0.14508523757707653</v>
      </c>
      <c r="J41" s="54">
        <v>-1896</v>
      </c>
      <c r="K41" s="56">
        <v>-18.626584143825522</v>
      </c>
      <c r="L41" s="54">
        <v>8052</v>
      </c>
      <c r="M41" s="54">
        <v>-374</v>
      </c>
      <c r="N41" s="56">
        <v>-4.438642297650131</v>
      </c>
      <c r="O41" s="54">
        <v>-562</v>
      </c>
      <c r="P41" s="56">
        <v>-6.5242628279544927</v>
      </c>
    </row>
    <row r="42" spans="1:16" s="26" customFormat="1" ht="12.6" customHeight="1">
      <c r="A42" s="65" t="s">
        <v>98</v>
      </c>
      <c r="B42" s="50">
        <v>213018</v>
      </c>
      <c r="C42" s="50">
        <v>-17948</v>
      </c>
      <c r="D42" s="51">
        <v>-7.7708407298043864</v>
      </c>
      <c r="E42" s="50">
        <v>-7975</v>
      </c>
      <c r="F42" s="52">
        <v>-3.608711588149851</v>
      </c>
      <c r="G42" s="50">
        <v>101269</v>
      </c>
      <c r="H42" s="50">
        <v>-8170</v>
      </c>
      <c r="I42" s="52">
        <v>-7.4653459918310654</v>
      </c>
      <c r="J42" s="50">
        <v>-7305</v>
      </c>
      <c r="K42" s="52">
        <v>-6.7281301232339237</v>
      </c>
      <c r="L42" s="50">
        <v>111749</v>
      </c>
      <c r="M42" s="50">
        <v>-9778</v>
      </c>
      <c r="N42" s="52">
        <v>-8.0459486369284186</v>
      </c>
      <c r="O42" s="50">
        <v>-670</v>
      </c>
      <c r="P42" s="52">
        <v>-0.59598466451400567</v>
      </c>
    </row>
    <row r="43" spans="1:16" s="26" customFormat="1" ht="12.6" customHeight="1">
      <c r="A43" s="66" t="s">
        <v>99</v>
      </c>
      <c r="B43" s="67">
        <v>215405</v>
      </c>
      <c r="C43" s="67">
        <v>-18101</v>
      </c>
      <c r="D43" s="68">
        <v>-7.7518350706191708</v>
      </c>
      <c r="E43" s="67">
        <v>-8085</v>
      </c>
      <c r="F43" s="69">
        <v>-3.617611526242785</v>
      </c>
      <c r="G43" s="67">
        <v>102300</v>
      </c>
      <c r="H43" s="67">
        <v>-8263</v>
      </c>
      <c r="I43" s="69">
        <v>-7.473567106536545</v>
      </c>
      <c r="J43" s="67">
        <v>-7494</v>
      </c>
      <c r="K43" s="69">
        <v>-6.8255095906880161</v>
      </c>
      <c r="L43" s="67">
        <v>113105</v>
      </c>
      <c r="M43" s="67">
        <v>-9838</v>
      </c>
      <c r="N43" s="69">
        <v>-8.002082265765436</v>
      </c>
      <c r="O43" s="67">
        <v>-591</v>
      </c>
      <c r="P43" s="69">
        <v>-0.51980720517872225</v>
      </c>
    </row>
    <row r="44" spans="1:16" s="26" customFormat="1" ht="12.6" customHeight="1">
      <c r="A44" s="74" t="s">
        <v>65</v>
      </c>
      <c r="B44" s="62">
        <v>215405</v>
      </c>
      <c r="C44" s="62">
        <v>-18101</v>
      </c>
      <c r="D44" s="63">
        <v>-7.7518350706191708</v>
      </c>
      <c r="E44" s="62">
        <v>-8085</v>
      </c>
      <c r="F44" s="64">
        <v>-3.617611526242785</v>
      </c>
      <c r="G44" s="62">
        <v>102300</v>
      </c>
      <c r="H44" s="62">
        <v>-8263</v>
      </c>
      <c r="I44" s="64">
        <v>-7.473567106536545</v>
      </c>
      <c r="J44" s="62">
        <v>-7494</v>
      </c>
      <c r="K44" s="64">
        <v>-6.8255095906880161</v>
      </c>
      <c r="L44" s="62">
        <v>113105</v>
      </c>
      <c r="M44" s="62">
        <v>-9838</v>
      </c>
      <c r="N44" s="64">
        <v>-8.002082265765436</v>
      </c>
      <c r="O44" s="62">
        <v>-591</v>
      </c>
      <c r="P44" s="64">
        <v>-0.51980720517872225</v>
      </c>
    </row>
    <row r="45" spans="1:16" s="26" customFormat="1" ht="26.25" customHeight="1">
      <c r="A45" s="53" t="s">
        <v>100</v>
      </c>
      <c r="B45" s="54">
        <v>69917</v>
      </c>
      <c r="C45" s="54">
        <v>-2964</v>
      </c>
      <c r="D45" s="55">
        <v>-4.0669035825523796</v>
      </c>
      <c r="E45" s="54">
        <v>-3644</v>
      </c>
      <c r="F45" s="56">
        <v>-4.9537118853740436</v>
      </c>
      <c r="G45" s="54">
        <v>30391</v>
      </c>
      <c r="H45" s="54">
        <v>-1353</v>
      </c>
      <c r="I45" s="56">
        <v>-4.2622227822580649</v>
      </c>
      <c r="J45" s="54">
        <v>-3723</v>
      </c>
      <c r="K45" s="56">
        <v>-10.913407984991499</v>
      </c>
      <c r="L45" s="54">
        <v>39526</v>
      </c>
      <c r="M45" s="54">
        <v>-1611</v>
      </c>
      <c r="N45" s="56">
        <v>-3.9161825120937355</v>
      </c>
      <c r="O45" s="54">
        <v>79</v>
      </c>
      <c r="P45" s="56">
        <v>0.20026871498466298</v>
      </c>
    </row>
    <row r="46" spans="1:16" s="26" customFormat="1" ht="12.6" customHeight="1">
      <c r="A46" s="65" t="s">
        <v>101</v>
      </c>
      <c r="B46" s="50">
        <v>94286</v>
      </c>
      <c r="C46" s="50">
        <v>-10747</v>
      </c>
      <c r="D46" s="51">
        <v>-10.232022316795673</v>
      </c>
      <c r="E46" s="50">
        <v>-5500</v>
      </c>
      <c r="F46" s="52">
        <v>-5.5117952418174898</v>
      </c>
      <c r="G46" s="50">
        <v>44005</v>
      </c>
      <c r="H46" s="50">
        <v>-4865</v>
      </c>
      <c r="I46" s="52">
        <v>-9.9549826069163085</v>
      </c>
      <c r="J46" s="50">
        <v>-4154</v>
      </c>
      <c r="K46" s="52">
        <v>-8.6255943852654742</v>
      </c>
      <c r="L46" s="50">
        <v>50281</v>
      </c>
      <c r="M46" s="50">
        <v>-5882</v>
      </c>
      <c r="N46" s="52">
        <v>-10.473087263856987</v>
      </c>
      <c r="O46" s="50">
        <v>-1346</v>
      </c>
      <c r="P46" s="52">
        <v>-2.60716291862785</v>
      </c>
    </row>
    <row r="47" spans="1:16" s="26" customFormat="1" ht="12.6" customHeight="1">
      <c r="A47" s="75" t="s">
        <v>102</v>
      </c>
      <c r="B47" s="76">
        <v>10451</v>
      </c>
      <c r="C47" s="76">
        <v>-1825</v>
      </c>
      <c r="D47" s="77">
        <v>-14.866405995438253</v>
      </c>
      <c r="E47" s="76">
        <v>-651</v>
      </c>
      <c r="F47" s="78">
        <v>-5.863808322824716</v>
      </c>
      <c r="G47" s="76">
        <v>5855</v>
      </c>
      <c r="H47" s="76">
        <v>-640</v>
      </c>
      <c r="I47" s="78">
        <v>-9.8537336412625098</v>
      </c>
      <c r="J47" s="76">
        <v>-234</v>
      </c>
      <c r="K47" s="78">
        <v>-3.8429955657743471</v>
      </c>
      <c r="L47" s="76">
        <v>4596</v>
      </c>
      <c r="M47" s="76">
        <v>-1185</v>
      </c>
      <c r="N47" s="78">
        <v>-20.498183705241306</v>
      </c>
      <c r="O47" s="76">
        <v>-417</v>
      </c>
      <c r="P47" s="78">
        <v>-8.318372232196289</v>
      </c>
    </row>
    <row r="48" spans="1:16" s="26" customFormat="1" ht="12.6" customHeight="1">
      <c r="A48" s="79" t="s">
        <v>103</v>
      </c>
      <c r="B48" s="80">
        <v>83835</v>
      </c>
      <c r="C48" s="80">
        <v>-8922</v>
      </c>
      <c r="D48" s="81">
        <v>-9.6186810698922987</v>
      </c>
      <c r="E48" s="80">
        <v>-4849</v>
      </c>
      <c r="F48" s="82">
        <v>-5.4677281133011588</v>
      </c>
      <c r="G48" s="80">
        <v>38150</v>
      </c>
      <c r="H48" s="80">
        <v>-4225</v>
      </c>
      <c r="I48" s="82">
        <v>-9.9705014749262535</v>
      </c>
      <c r="J48" s="80">
        <v>-3920</v>
      </c>
      <c r="K48" s="82">
        <v>-9.3178036605657244</v>
      </c>
      <c r="L48" s="80">
        <v>45685</v>
      </c>
      <c r="M48" s="80">
        <v>-4697</v>
      </c>
      <c r="N48" s="82">
        <v>-9.3227740065896558</v>
      </c>
      <c r="O48" s="80">
        <v>-929</v>
      </c>
      <c r="P48" s="82">
        <v>-1.9929634873643112</v>
      </c>
    </row>
    <row r="49" spans="1:16" s="26" customFormat="1" ht="12.6" customHeight="1">
      <c r="A49" s="53" t="s">
        <v>104</v>
      </c>
      <c r="B49" s="54">
        <v>48148</v>
      </c>
      <c r="C49" s="54">
        <v>-4082</v>
      </c>
      <c r="D49" s="55">
        <v>-7.8154317442083094</v>
      </c>
      <c r="E49" s="54">
        <v>234</v>
      </c>
      <c r="F49" s="56">
        <v>0.48837500521768168</v>
      </c>
      <c r="G49" s="54">
        <v>24983</v>
      </c>
      <c r="H49" s="54">
        <v>-1761</v>
      </c>
      <c r="I49" s="56">
        <v>-6.5846545019443612</v>
      </c>
      <c r="J49" s="54">
        <v>-413</v>
      </c>
      <c r="K49" s="56">
        <v>-1.6262403528114664</v>
      </c>
      <c r="L49" s="54">
        <v>23165</v>
      </c>
      <c r="M49" s="54">
        <v>-2321</v>
      </c>
      <c r="N49" s="56">
        <v>-9.1069606842972615</v>
      </c>
      <c r="O49" s="54">
        <v>647</v>
      </c>
      <c r="P49" s="56">
        <v>2.8732569499955591</v>
      </c>
    </row>
    <row r="50" spans="1:16" s="26" customFormat="1" ht="12.6" customHeight="1">
      <c r="A50" s="79" t="s">
        <v>105</v>
      </c>
      <c r="B50" s="80">
        <v>10166</v>
      </c>
      <c r="C50" s="80">
        <v>-1167</v>
      </c>
      <c r="D50" s="81">
        <v>-10.297361687108445</v>
      </c>
      <c r="E50" s="80">
        <v>-412</v>
      </c>
      <c r="F50" s="82">
        <v>-3.8948761580639064</v>
      </c>
      <c r="G50" s="80">
        <v>4801</v>
      </c>
      <c r="H50" s="80">
        <v>-421</v>
      </c>
      <c r="I50" s="82">
        <v>-8.0620451934124855</v>
      </c>
      <c r="J50" s="80">
        <v>-234</v>
      </c>
      <c r="K50" s="82">
        <v>-4.6474677259185704</v>
      </c>
      <c r="L50" s="80">
        <v>5365</v>
      </c>
      <c r="M50" s="80">
        <v>-746</v>
      </c>
      <c r="N50" s="82">
        <v>-12.207494681721485</v>
      </c>
      <c r="O50" s="80">
        <v>-178</v>
      </c>
      <c r="P50" s="82">
        <v>-3.21125744181851</v>
      </c>
    </row>
    <row r="51" spans="1:16" s="26" customFormat="1" ht="12.6" customHeight="1">
      <c r="A51" s="75" t="s">
        <v>106</v>
      </c>
      <c r="B51" s="76">
        <v>37982</v>
      </c>
      <c r="C51" s="76">
        <v>-2915</v>
      </c>
      <c r="D51" s="77">
        <v>-7.1276621757097098</v>
      </c>
      <c r="E51" s="76">
        <v>646</v>
      </c>
      <c r="F51" s="78">
        <v>1.7302335547460896</v>
      </c>
      <c r="G51" s="76">
        <v>20182</v>
      </c>
      <c r="H51" s="76">
        <v>-1340</v>
      </c>
      <c r="I51" s="78">
        <v>-6.2261871573273861</v>
      </c>
      <c r="J51" s="76">
        <v>-179</v>
      </c>
      <c r="K51" s="78">
        <v>-0.87913167329698938</v>
      </c>
      <c r="L51" s="76">
        <v>17800</v>
      </c>
      <c r="M51" s="76">
        <v>-1575</v>
      </c>
      <c r="N51" s="78">
        <v>-8.129032258064516</v>
      </c>
      <c r="O51" s="76">
        <v>825</v>
      </c>
      <c r="P51" s="78">
        <v>4.860088365243004</v>
      </c>
    </row>
    <row r="52" spans="1:16" s="26" customFormat="1" ht="12.6" customHeight="1">
      <c r="A52" s="83" t="s">
        <v>107</v>
      </c>
      <c r="B52" s="84">
        <v>3054</v>
      </c>
      <c r="C52" s="84">
        <v>-308</v>
      </c>
      <c r="D52" s="85">
        <v>-9.1612135633551457</v>
      </c>
      <c r="E52" s="84">
        <v>825</v>
      </c>
      <c r="F52" s="86">
        <v>37.012113055181693</v>
      </c>
      <c r="G52" s="84">
        <v>2921</v>
      </c>
      <c r="H52" s="84">
        <v>-284</v>
      </c>
      <c r="I52" s="86">
        <v>-8.8611544461778475</v>
      </c>
      <c r="J52" s="84">
        <v>796</v>
      </c>
      <c r="K52" s="86">
        <v>37.458823529411767</v>
      </c>
      <c r="L52" s="84">
        <v>133</v>
      </c>
      <c r="M52" s="84">
        <v>-24</v>
      </c>
      <c r="N52" s="86">
        <v>-15.286624203821656</v>
      </c>
      <c r="O52" s="84">
        <v>29</v>
      </c>
      <c r="P52" s="86">
        <v>27.884615384615383</v>
      </c>
    </row>
    <row r="53" spans="1:16" s="26" customFormat="1" ht="12.6" customHeight="1">
      <c r="A53" s="74" t="s">
        <v>108</v>
      </c>
      <c r="B53" s="62">
        <v>215405</v>
      </c>
      <c r="C53" s="62">
        <v>-18101</v>
      </c>
      <c r="D53" s="63">
        <v>-7.7518350706191708</v>
      </c>
      <c r="E53" s="62">
        <v>-8085</v>
      </c>
      <c r="F53" s="64">
        <v>-3.617611526242785</v>
      </c>
      <c r="G53" s="62">
        <v>102300</v>
      </c>
      <c r="H53" s="62">
        <v>-8263</v>
      </c>
      <c r="I53" s="64">
        <v>-7.473567106536545</v>
      </c>
      <c r="J53" s="62">
        <v>-7494</v>
      </c>
      <c r="K53" s="64">
        <v>-6.8255095906880161</v>
      </c>
      <c r="L53" s="62">
        <v>113105</v>
      </c>
      <c r="M53" s="62">
        <v>-9838</v>
      </c>
      <c r="N53" s="64">
        <v>-8.002082265765436</v>
      </c>
      <c r="O53" s="62">
        <v>-591</v>
      </c>
      <c r="P53" s="64">
        <v>-0.51980720517872225</v>
      </c>
    </row>
    <row r="54" spans="1:16" s="26" customFormat="1" ht="12.6" customHeight="1">
      <c r="A54" s="53" t="s">
        <v>109</v>
      </c>
      <c r="B54" s="54">
        <v>518</v>
      </c>
      <c r="C54" s="54">
        <v>-160</v>
      </c>
      <c r="D54" s="55">
        <v>-23.598820058997049</v>
      </c>
      <c r="E54" s="54">
        <v>61</v>
      </c>
      <c r="F54" s="56">
        <v>13.347921225382931</v>
      </c>
      <c r="G54" s="54">
        <v>83</v>
      </c>
      <c r="H54" s="54">
        <v>-46</v>
      </c>
      <c r="I54" s="56">
        <v>-35.65891472868217</v>
      </c>
      <c r="J54" s="54">
        <v>-6</v>
      </c>
      <c r="K54" s="56">
        <v>-6.7415730337078648</v>
      </c>
      <c r="L54" s="54">
        <v>435</v>
      </c>
      <c r="M54" s="54">
        <v>-114</v>
      </c>
      <c r="N54" s="56">
        <v>-20.765027322404372</v>
      </c>
      <c r="O54" s="54">
        <v>67</v>
      </c>
      <c r="P54" s="56">
        <v>18.206521739130434</v>
      </c>
    </row>
    <row r="55" spans="1:16" s="26" customFormat="1" ht="12.6" customHeight="1">
      <c r="A55" s="65" t="s">
        <v>110</v>
      </c>
      <c r="B55" s="50">
        <v>12204</v>
      </c>
      <c r="C55" s="50">
        <v>25</v>
      </c>
      <c r="D55" s="51">
        <v>0.20527136874948682</v>
      </c>
      <c r="E55" s="50">
        <v>34</v>
      </c>
      <c r="F55" s="52">
        <v>0.27937551355792933</v>
      </c>
      <c r="G55" s="50">
        <v>3957</v>
      </c>
      <c r="H55" s="50">
        <v>-146</v>
      </c>
      <c r="I55" s="52">
        <v>-3.5583719229831829</v>
      </c>
      <c r="J55" s="50">
        <v>-5</v>
      </c>
      <c r="K55" s="52">
        <v>-0.12619888944977284</v>
      </c>
      <c r="L55" s="50">
        <v>8247</v>
      </c>
      <c r="M55" s="50">
        <v>171</v>
      </c>
      <c r="N55" s="52">
        <v>2.1173848439821694</v>
      </c>
      <c r="O55" s="50">
        <v>39</v>
      </c>
      <c r="P55" s="52">
        <v>0.47514619883040937</v>
      </c>
    </row>
    <row r="56" spans="1:16" s="26" customFormat="1" ht="12.6" customHeight="1">
      <c r="A56" s="53" t="s">
        <v>111</v>
      </c>
      <c r="B56" s="54">
        <v>11827</v>
      </c>
      <c r="C56" s="54">
        <v>-540</v>
      </c>
      <c r="D56" s="55">
        <v>-4.3664591250909677</v>
      </c>
      <c r="E56" s="54">
        <v>1145</v>
      </c>
      <c r="F56" s="56">
        <v>10.718966485676839</v>
      </c>
      <c r="G56" s="54">
        <v>819</v>
      </c>
      <c r="H56" s="54">
        <v>-128</v>
      </c>
      <c r="I56" s="56">
        <v>-13.51636747624076</v>
      </c>
      <c r="J56" s="54">
        <v>-77</v>
      </c>
      <c r="K56" s="56">
        <v>-8.59375</v>
      </c>
      <c r="L56" s="54">
        <v>11008</v>
      </c>
      <c r="M56" s="54">
        <v>-412</v>
      </c>
      <c r="N56" s="56">
        <v>-3.6077057793345011</v>
      </c>
      <c r="O56" s="54">
        <v>1222</v>
      </c>
      <c r="P56" s="56">
        <v>12.48722665031678</v>
      </c>
    </row>
    <row r="57" spans="1:16" s="26" customFormat="1" ht="12.6" customHeight="1">
      <c r="A57" s="83" t="s">
        <v>112</v>
      </c>
      <c r="B57" s="84">
        <v>190856</v>
      </c>
      <c r="C57" s="84">
        <v>-17426</v>
      </c>
      <c r="D57" s="85">
        <v>-8.3665415158294998</v>
      </c>
      <c r="E57" s="84">
        <v>-9325</v>
      </c>
      <c r="F57" s="86">
        <v>-4.65828425275126</v>
      </c>
      <c r="G57" s="84">
        <v>97441</v>
      </c>
      <c r="H57" s="84">
        <v>-7943</v>
      </c>
      <c r="I57" s="86">
        <v>-7.537197297502467</v>
      </c>
      <c r="J57" s="84">
        <v>-7406</v>
      </c>
      <c r="K57" s="86">
        <v>-7.0636260455711657</v>
      </c>
      <c r="L57" s="84">
        <v>93415</v>
      </c>
      <c r="M57" s="84">
        <v>-9483</v>
      </c>
      <c r="N57" s="86">
        <v>-9.2159225640925957</v>
      </c>
      <c r="O57" s="84">
        <v>-1919</v>
      </c>
      <c r="P57" s="86">
        <v>-2.0129229865525415</v>
      </c>
    </row>
    <row r="58" spans="1:16" s="26" customFormat="1" ht="12.6" customHeight="1">
      <c r="A58" s="74" t="s">
        <v>65</v>
      </c>
      <c r="B58" s="62">
        <v>215405</v>
      </c>
      <c r="C58" s="62">
        <v>-18101</v>
      </c>
      <c r="D58" s="63">
        <v>-7.7518350706191708</v>
      </c>
      <c r="E58" s="62">
        <v>-8085</v>
      </c>
      <c r="F58" s="64">
        <v>-3.617611526242785</v>
      </c>
      <c r="G58" s="62">
        <v>102300</v>
      </c>
      <c r="H58" s="62">
        <v>-8263</v>
      </c>
      <c r="I58" s="64">
        <v>-7.473567106536545</v>
      </c>
      <c r="J58" s="62">
        <v>-7494</v>
      </c>
      <c r="K58" s="64">
        <v>-6.8255095906880161</v>
      </c>
      <c r="L58" s="62">
        <v>113105</v>
      </c>
      <c r="M58" s="62">
        <v>-9838</v>
      </c>
      <c r="N58" s="64">
        <v>-8.002082265765436</v>
      </c>
      <c r="O58" s="62">
        <v>-591</v>
      </c>
      <c r="P58" s="64">
        <v>-0.51980720517872225</v>
      </c>
    </row>
    <row r="59" spans="1:16" s="26" customFormat="1" ht="12.6" customHeight="1">
      <c r="A59" s="87" t="s">
        <v>113</v>
      </c>
      <c r="B59" s="54">
        <v>4</v>
      </c>
      <c r="C59" s="54">
        <v>0</v>
      </c>
      <c r="D59" s="55">
        <v>0</v>
      </c>
      <c r="E59" s="54">
        <v>1</v>
      </c>
      <c r="F59" s="56">
        <v>33.333333333333336</v>
      </c>
      <c r="G59" s="54">
        <v>1</v>
      </c>
      <c r="H59" s="54">
        <v>-1</v>
      </c>
      <c r="I59" s="56">
        <v>-50</v>
      </c>
      <c r="J59" s="54">
        <v>0</v>
      </c>
      <c r="K59" s="56">
        <v>0</v>
      </c>
      <c r="L59" s="54">
        <v>3</v>
      </c>
      <c r="M59" s="54">
        <v>1</v>
      </c>
      <c r="N59" s="56">
        <v>50</v>
      </c>
      <c r="O59" s="54">
        <v>1</v>
      </c>
      <c r="P59" s="56">
        <v>50</v>
      </c>
    </row>
    <row r="60" spans="1:16" s="26" customFormat="1" ht="12.6" customHeight="1">
      <c r="A60" s="88" t="s">
        <v>114</v>
      </c>
      <c r="B60" s="50">
        <v>1190</v>
      </c>
      <c r="C60" s="50">
        <v>-131</v>
      </c>
      <c r="D60" s="51">
        <v>-9.9167297501892513</v>
      </c>
      <c r="E60" s="50">
        <v>103</v>
      </c>
      <c r="F60" s="52">
        <v>9.475620975160993</v>
      </c>
      <c r="G60" s="50">
        <v>482</v>
      </c>
      <c r="H60" s="50">
        <v>-9</v>
      </c>
      <c r="I60" s="52">
        <v>-1.8329938900203666</v>
      </c>
      <c r="J60" s="50">
        <v>66</v>
      </c>
      <c r="K60" s="52">
        <v>15.865384615384615</v>
      </c>
      <c r="L60" s="50">
        <v>708</v>
      </c>
      <c r="M60" s="50">
        <v>-122</v>
      </c>
      <c r="N60" s="52">
        <v>-14.698795180722891</v>
      </c>
      <c r="O60" s="50">
        <v>37</v>
      </c>
      <c r="P60" s="52">
        <v>5.5141579731743668</v>
      </c>
    </row>
    <row r="61" spans="1:16" s="26" customFormat="1" ht="22.5">
      <c r="A61" s="87" t="s">
        <v>115</v>
      </c>
      <c r="B61" s="54">
        <v>32337</v>
      </c>
      <c r="C61" s="54">
        <v>-1740</v>
      </c>
      <c r="D61" s="55">
        <v>-5.1060832819790472</v>
      </c>
      <c r="E61" s="54">
        <v>-3295</v>
      </c>
      <c r="F61" s="56">
        <v>-9.247305792546026</v>
      </c>
      <c r="G61" s="54">
        <v>16026</v>
      </c>
      <c r="H61" s="54">
        <v>-1145</v>
      </c>
      <c r="I61" s="56">
        <v>-6.6682196727039775</v>
      </c>
      <c r="J61" s="54">
        <v>-1630</v>
      </c>
      <c r="K61" s="56">
        <v>-9.2319891255097417</v>
      </c>
      <c r="L61" s="54">
        <v>16311</v>
      </c>
      <c r="M61" s="54">
        <v>-595</v>
      </c>
      <c r="N61" s="56">
        <v>-3.5194605465515201</v>
      </c>
      <c r="O61" s="54">
        <v>-1665</v>
      </c>
      <c r="P61" s="56">
        <v>-9.2623497997329771</v>
      </c>
    </row>
    <row r="62" spans="1:16" s="26" customFormat="1" ht="22.5">
      <c r="A62" s="88" t="s">
        <v>116</v>
      </c>
      <c r="B62" s="50">
        <v>25773</v>
      </c>
      <c r="C62" s="50">
        <v>-3449</v>
      </c>
      <c r="D62" s="51">
        <v>-11.802751351721305</v>
      </c>
      <c r="E62" s="50">
        <v>-32</v>
      </c>
      <c r="F62" s="52">
        <v>-0.12400697539236583</v>
      </c>
      <c r="G62" s="50">
        <v>10981</v>
      </c>
      <c r="H62" s="50">
        <v>-1776</v>
      </c>
      <c r="I62" s="52">
        <v>-13.921768440856001</v>
      </c>
      <c r="J62" s="50">
        <v>-695</v>
      </c>
      <c r="K62" s="52">
        <v>-5.9523809523809526</v>
      </c>
      <c r="L62" s="50">
        <v>14792</v>
      </c>
      <c r="M62" s="50">
        <v>-1673</v>
      </c>
      <c r="N62" s="52">
        <v>-10.160947464318252</v>
      </c>
      <c r="O62" s="50">
        <v>663</v>
      </c>
      <c r="P62" s="52">
        <v>4.6924764668412484</v>
      </c>
    </row>
    <row r="63" spans="1:16" s="26" customFormat="1" ht="33.75">
      <c r="A63" s="87" t="s">
        <v>117</v>
      </c>
      <c r="B63" s="54">
        <v>17637</v>
      </c>
      <c r="C63" s="54">
        <v>-2247</v>
      </c>
      <c r="D63" s="55">
        <v>-11.300543150271576</v>
      </c>
      <c r="E63" s="54">
        <v>-1343</v>
      </c>
      <c r="F63" s="56">
        <v>-7.0758693361433087</v>
      </c>
      <c r="G63" s="54">
        <v>10481</v>
      </c>
      <c r="H63" s="54">
        <v>-1466</v>
      </c>
      <c r="I63" s="56">
        <v>-12.270862978153511</v>
      </c>
      <c r="J63" s="54">
        <v>-1064</v>
      </c>
      <c r="K63" s="56">
        <v>-9.2161108705067125</v>
      </c>
      <c r="L63" s="54">
        <v>7156</v>
      </c>
      <c r="M63" s="54">
        <v>-781</v>
      </c>
      <c r="N63" s="56">
        <v>-9.8399899206249213</v>
      </c>
      <c r="O63" s="54">
        <v>-279</v>
      </c>
      <c r="P63" s="56">
        <v>-3.7525218560860791</v>
      </c>
    </row>
    <row r="64" spans="1:16" s="26" customFormat="1" ht="45">
      <c r="A64" s="88" t="s">
        <v>118</v>
      </c>
      <c r="B64" s="50">
        <v>55716</v>
      </c>
      <c r="C64" s="50">
        <v>-11544</v>
      </c>
      <c r="D64" s="51">
        <v>-17.163247100802856</v>
      </c>
      <c r="E64" s="50">
        <v>-802</v>
      </c>
      <c r="F64" s="52">
        <v>-1.4190169503521002</v>
      </c>
      <c r="G64" s="50">
        <v>31819</v>
      </c>
      <c r="H64" s="50">
        <v>-5600</v>
      </c>
      <c r="I64" s="52">
        <v>-14.965659157112697</v>
      </c>
      <c r="J64" s="50">
        <v>326</v>
      </c>
      <c r="K64" s="52">
        <v>1.0351506684025022</v>
      </c>
      <c r="L64" s="50">
        <v>23897</v>
      </c>
      <c r="M64" s="50">
        <v>-5944</v>
      </c>
      <c r="N64" s="52">
        <v>-19.918903521999933</v>
      </c>
      <c r="O64" s="50">
        <v>-1128</v>
      </c>
      <c r="P64" s="52">
        <v>-4.5074925074925076</v>
      </c>
    </row>
    <row r="65" spans="1:16" s="26" customFormat="1" ht="45">
      <c r="A65" s="87" t="s">
        <v>119</v>
      </c>
      <c r="B65" s="54">
        <v>670</v>
      </c>
      <c r="C65" s="54">
        <v>194</v>
      </c>
      <c r="D65" s="55">
        <v>40.756302521008401</v>
      </c>
      <c r="E65" s="54">
        <v>17</v>
      </c>
      <c r="F65" s="56">
        <v>2.6033690658499236</v>
      </c>
      <c r="G65" s="54">
        <v>179</v>
      </c>
      <c r="H65" s="54">
        <v>85</v>
      </c>
      <c r="I65" s="56">
        <v>90.425531914893611</v>
      </c>
      <c r="J65" s="54">
        <v>11</v>
      </c>
      <c r="K65" s="56">
        <v>6.5476190476190474</v>
      </c>
      <c r="L65" s="54">
        <v>491</v>
      </c>
      <c r="M65" s="54">
        <v>109</v>
      </c>
      <c r="N65" s="56">
        <v>28.534031413612567</v>
      </c>
      <c r="O65" s="54">
        <v>6</v>
      </c>
      <c r="P65" s="56">
        <v>1.2371134020618557</v>
      </c>
    </row>
    <row r="66" spans="1:16" s="26" customFormat="1" ht="45">
      <c r="A66" s="89" t="s">
        <v>120</v>
      </c>
      <c r="B66" s="42">
        <v>13652</v>
      </c>
      <c r="C66" s="42">
        <v>-850</v>
      </c>
      <c r="D66" s="43">
        <v>-5.8612605157909252</v>
      </c>
      <c r="E66" s="42">
        <v>711</v>
      </c>
      <c r="F66" s="44">
        <v>5.4941658295340394</v>
      </c>
      <c r="G66" s="42">
        <v>1387</v>
      </c>
      <c r="H66" s="42">
        <v>-58</v>
      </c>
      <c r="I66" s="44">
        <v>-4.0138408304498272</v>
      </c>
      <c r="J66" s="42">
        <v>52</v>
      </c>
      <c r="K66" s="44">
        <v>3.8951310861423223</v>
      </c>
      <c r="L66" s="42">
        <v>12265</v>
      </c>
      <c r="M66" s="42">
        <v>-792</v>
      </c>
      <c r="N66" s="44">
        <v>-6.0657118786857627</v>
      </c>
      <c r="O66" s="42">
        <v>659</v>
      </c>
      <c r="P66" s="44">
        <v>5.6780975357573666</v>
      </c>
    </row>
    <row r="67" spans="1:16" s="26" customFormat="1" ht="33.75">
      <c r="A67" s="90" t="s">
        <v>121</v>
      </c>
      <c r="B67" s="34">
        <v>10968</v>
      </c>
      <c r="C67" s="34">
        <v>-898</v>
      </c>
      <c r="D67" s="35">
        <v>-7.5678408899376368</v>
      </c>
      <c r="E67" s="34">
        <v>609</v>
      </c>
      <c r="F67" s="36">
        <v>5.8789458441934546</v>
      </c>
      <c r="G67" s="34">
        <v>1408</v>
      </c>
      <c r="H67" s="34">
        <v>-165</v>
      </c>
      <c r="I67" s="36">
        <v>-10.48951048951049</v>
      </c>
      <c r="J67" s="34">
        <v>-72</v>
      </c>
      <c r="K67" s="36">
        <v>-4.8648648648648649</v>
      </c>
      <c r="L67" s="34">
        <v>9560</v>
      </c>
      <c r="M67" s="34">
        <v>-733</v>
      </c>
      <c r="N67" s="36">
        <v>-7.1213446031283398</v>
      </c>
      <c r="O67" s="34">
        <v>681</v>
      </c>
      <c r="P67" s="36">
        <v>7.6697826331794117</v>
      </c>
    </row>
    <row r="68" spans="1:16" s="26" customFormat="1" ht="12.75" customHeight="1">
      <c r="A68" s="91" t="s">
        <v>122</v>
      </c>
      <c r="B68" s="84">
        <v>57458</v>
      </c>
      <c r="C68" s="84">
        <v>2564</v>
      </c>
      <c r="D68" s="85">
        <v>4.6708201260611357</v>
      </c>
      <c r="E68" s="84">
        <v>-4054</v>
      </c>
      <c r="F68" s="86">
        <v>-6.5905839510989725</v>
      </c>
      <c r="G68" s="84">
        <v>29536</v>
      </c>
      <c r="H68" s="84">
        <v>1872</v>
      </c>
      <c r="I68" s="86">
        <v>6.7669172932330826</v>
      </c>
      <c r="J68" s="84">
        <v>-4488</v>
      </c>
      <c r="K68" s="86">
        <v>-13.190688925464379</v>
      </c>
      <c r="L68" s="84">
        <v>27922</v>
      </c>
      <c r="M68" s="84">
        <v>692</v>
      </c>
      <c r="N68" s="86">
        <v>2.5413147264047007</v>
      </c>
      <c r="O68" s="84">
        <v>434</v>
      </c>
      <c r="P68" s="86">
        <v>1.5788707799767172</v>
      </c>
    </row>
    <row r="69" spans="1:16" s="26" customFormat="1" ht="21.75" customHeight="1">
      <c r="A69" s="74" t="s">
        <v>123</v>
      </c>
      <c r="B69" s="62">
        <v>126241</v>
      </c>
      <c r="C69" s="62">
        <v>-1451</v>
      </c>
      <c r="D69" s="63">
        <v>-1.1363280393446731</v>
      </c>
      <c r="E69" s="62">
        <v>-3197</v>
      </c>
      <c r="F69" s="64">
        <v>-2.4699083731207221</v>
      </c>
      <c r="G69" s="62">
        <v>63453</v>
      </c>
      <c r="H69" s="62">
        <v>-383</v>
      </c>
      <c r="I69" s="64">
        <v>-0.59997493577291805</v>
      </c>
      <c r="J69" s="62">
        <v>-1629</v>
      </c>
      <c r="K69" s="64">
        <v>-2.5029962201530376</v>
      </c>
      <c r="L69" s="62">
        <v>62788</v>
      </c>
      <c r="M69" s="62">
        <v>-1068</v>
      </c>
      <c r="N69" s="64">
        <v>-1.6725131545978451</v>
      </c>
      <c r="O69" s="62">
        <v>-1568</v>
      </c>
      <c r="P69" s="64">
        <v>-2.4364472621045437</v>
      </c>
    </row>
    <row r="70" spans="1:16" s="26" customFormat="1" ht="12.6" customHeight="1">
      <c r="A70" s="53" t="s">
        <v>124</v>
      </c>
      <c r="B70" s="54">
        <v>16304</v>
      </c>
      <c r="C70" s="54">
        <v>-2191</v>
      </c>
      <c r="D70" s="55">
        <v>-11.846444985131116</v>
      </c>
      <c r="E70" s="54">
        <v>1164</v>
      </c>
      <c r="F70" s="56">
        <v>7.6882430647291944</v>
      </c>
      <c r="G70" s="54">
        <v>9392</v>
      </c>
      <c r="H70" s="54">
        <v>-1507</v>
      </c>
      <c r="I70" s="56">
        <v>-13.826956601523076</v>
      </c>
      <c r="J70" s="54">
        <v>153</v>
      </c>
      <c r="K70" s="56">
        <v>1.6560233791535881</v>
      </c>
      <c r="L70" s="54">
        <v>6912</v>
      </c>
      <c r="M70" s="54">
        <v>-684</v>
      </c>
      <c r="N70" s="56">
        <v>-9.0047393364928912</v>
      </c>
      <c r="O70" s="54">
        <v>1011</v>
      </c>
      <c r="P70" s="56">
        <v>17.132689374682258</v>
      </c>
    </row>
    <row r="71" spans="1:16" s="26" customFormat="1" ht="12.6" customHeight="1">
      <c r="A71" s="65" t="s">
        <v>125</v>
      </c>
      <c r="B71" s="50">
        <v>41467</v>
      </c>
      <c r="C71" s="50">
        <v>-5829</v>
      </c>
      <c r="D71" s="51">
        <v>-12.324509472259811</v>
      </c>
      <c r="E71" s="50">
        <v>-4569</v>
      </c>
      <c r="F71" s="52">
        <v>-9.9248414284473014</v>
      </c>
      <c r="G71" s="50">
        <v>18014</v>
      </c>
      <c r="H71" s="50">
        <v>-3149</v>
      </c>
      <c r="I71" s="52">
        <v>-14.879742947597222</v>
      </c>
      <c r="J71" s="50">
        <v>-2144</v>
      </c>
      <c r="K71" s="52">
        <v>-10.635975791249132</v>
      </c>
      <c r="L71" s="50">
        <v>23453</v>
      </c>
      <c r="M71" s="50">
        <v>-2680</v>
      </c>
      <c r="N71" s="52">
        <v>-10.255232847357746</v>
      </c>
      <c r="O71" s="50">
        <v>-2425</v>
      </c>
      <c r="P71" s="52">
        <v>-9.3708941958420287</v>
      </c>
    </row>
    <row r="72" spans="1:16" s="26" customFormat="1" ht="12.6" customHeight="1">
      <c r="A72" s="53" t="s">
        <v>126</v>
      </c>
      <c r="B72" s="54">
        <v>9755</v>
      </c>
      <c r="C72" s="54">
        <v>-812</v>
      </c>
      <c r="D72" s="55">
        <v>-7.6843001798050539</v>
      </c>
      <c r="E72" s="54">
        <v>-1210</v>
      </c>
      <c r="F72" s="56">
        <v>-11.035111719106247</v>
      </c>
      <c r="G72" s="54">
        <v>5082</v>
      </c>
      <c r="H72" s="54">
        <v>-292</v>
      </c>
      <c r="I72" s="56">
        <v>-5.4335690360997395</v>
      </c>
      <c r="J72" s="54">
        <v>-602</v>
      </c>
      <c r="K72" s="56">
        <v>-10.591133004926109</v>
      </c>
      <c r="L72" s="54">
        <v>4673</v>
      </c>
      <c r="M72" s="54">
        <v>-520</v>
      </c>
      <c r="N72" s="56">
        <v>-10.013479684190257</v>
      </c>
      <c r="O72" s="54">
        <v>-608</v>
      </c>
      <c r="P72" s="56">
        <v>-11.512971028214354</v>
      </c>
    </row>
    <row r="73" spans="1:16" s="26" customFormat="1" ht="12.6" customHeight="1">
      <c r="A73" s="65" t="s">
        <v>127</v>
      </c>
      <c r="B73" s="50">
        <v>15447</v>
      </c>
      <c r="C73" s="50">
        <v>3702</v>
      </c>
      <c r="D73" s="51">
        <v>31.519795657726693</v>
      </c>
      <c r="E73" s="50">
        <v>504</v>
      </c>
      <c r="F73" s="52">
        <v>3.3728167034731982</v>
      </c>
      <c r="G73" s="50">
        <v>8421</v>
      </c>
      <c r="H73" s="50">
        <v>2055</v>
      </c>
      <c r="I73" s="52">
        <v>32.280867106503301</v>
      </c>
      <c r="J73" s="50">
        <v>273</v>
      </c>
      <c r="K73" s="52">
        <v>3.3505154639175259</v>
      </c>
      <c r="L73" s="50">
        <v>7026</v>
      </c>
      <c r="M73" s="50">
        <v>1647</v>
      </c>
      <c r="N73" s="52">
        <v>30.619074177356385</v>
      </c>
      <c r="O73" s="50">
        <v>231</v>
      </c>
      <c r="P73" s="52">
        <v>3.3995584988962473</v>
      </c>
    </row>
    <row r="74" spans="1:16" s="26" customFormat="1" ht="12.6" customHeight="1">
      <c r="A74" s="53" t="s">
        <v>128</v>
      </c>
      <c r="B74" s="54">
        <v>16036</v>
      </c>
      <c r="C74" s="54">
        <v>4687</v>
      </c>
      <c r="D74" s="55">
        <v>41.2987928451846</v>
      </c>
      <c r="E74" s="54">
        <v>440</v>
      </c>
      <c r="F74" s="56">
        <v>2.8212362144139522</v>
      </c>
      <c r="G74" s="54">
        <v>8226</v>
      </c>
      <c r="H74" s="54">
        <v>2519</v>
      </c>
      <c r="I74" s="56">
        <v>44.138776940599264</v>
      </c>
      <c r="J74" s="54">
        <v>132</v>
      </c>
      <c r="K74" s="56">
        <v>1.6308376575240919</v>
      </c>
      <c r="L74" s="54">
        <v>7810</v>
      </c>
      <c r="M74" s="54">
        <v>2168</v>
      </c>
      <c r="N74" s="56">
        <v>38.426090038993266</v>
      </c>
      <c r="O74" s="54">
        <v>308</v>
      </c>
      <c r="P74" s="56">
        <v>4.1055718475073313</v>
      </c>
    </row>
    <row r="75" spans="1:16" s="26" customFormat="1" ht="12.6" customHeight="1">
      <c r="A75" s="65" t="s">
        <v>129</v>
      </c>
      <c r="B75" s="50">
        <v>15287</v>
      </c>
      <c r="C75" s="50">
        <v>2797</v>
      </c>
      <c r="D75" s="51">
        <v>22.393915132105686</v>
      </c>
      <c r="E75" s="50">
        <v>218</v>
      </c>
      <c r="F75" s="52">
        <v>1.4466786117194239</v>
      </c>
      <c r="G75" s="50">
        <v>8278</v>
      </c>
      <c r="H75" s="50">
        <v>2116</v>
      </c>
      <c r="I75" s="52">
        <v>34.33950016228497</v>
      </c>
      <c r="J75" s="50">
        <v>359</v>
      </c>
      <c r="K75" s="52">
        <v>4.5334006819042809</v>
      </c>
      <c r="L75" s="50">
        <v>7009</v>
      </c>
      <c r="M75" s="50">
        <v>681</v>
      </c>
      <c r="N75" s="52">
        <v>10.761694058154236</v>
      </c>
      <c r="O75" s="50">
        <v>-141</v>
      </c>
      <c r="P75" s="52">
        <v>-1.9720279720279721</v>
      </c>
    </row>
    <row r="76" spans="1:16" s="26" customFormat="1" ht="12.6" customHeight="1">
      <c r="A76" s="53" t="s">
        <v>130</v>
      </c>
      <c r="B76" s="54">
        <v>8727</v>
      </c>
      <c r="C76" s="54">
        <v>-4204</v>
      </c>
      <c r="D76" s="55">
        <v>-32.511020029386742</v>
      </c>
      <c r="E76" s="54">
        <v>-268</v>
      </c>
      <c r="F76" s="56">
        <v>-2.9794330183435243</v>
      </c>
      <c r="G76" s="54">
        <v>4562</v>
      </c>
      <c r="H76" s="54">
        <v>-2290</v>
      </c>
      <c r="I76" s="56">
        <v>-33.420899007589028</v>
      </c>
      <c r="J76" s="54">
        <v>-62</v>
      </c>
      <c r="K76" s="56">
        <v>-1.3408304498269896</v>
      </c>
      <c r="L76" s="54">
        <v>4165</v>
      </c>
      <c r="M76" s="54">
        <v>-1914</v>
      </c>
      <c r="N76" s="56">
        <v>-31.485441684487579</v>
      </c>
      <c r="O76" s="54">
        <v>-206</v>
      </c>
      <c r="P76" s="56">
        <v>-4.7128803477465109</v>
      </c>
    </row>
    <row r="77" spans="1:16" s="26" customFormat="1" ht="12.6" customHeight="1">
      <c r="A77" s="92" t="s">
        <v>131</v>
      </c>
      <c r="B77" s="84">
        <v>3218</v>
      </c>
      <c r="C77" s="84">
        <v>399</v>
      </c>
      <c r="D77" s="85">
        <v>14.153955303299043</v>
      </c>
      <c r="E77" s="84">
        <v>524</v>
      </c>
      <c r="F77" s="86">
        <v>19.450631031922793</v>
      </c>
      <c r="G77" s="84">
        <v>1478</v>
      </c>
      <c r="H77" s="84">
        <v>165</v>
      </c>
      <c r="I77" s="86">
        <v>12.566641279512567</v>
      </c>
      <c r="J77" s="84">
        <v>262</v>
      </c>
      <c r="K77" s="86">
        <v>21.546052631578949</v>
      </c>
      <c r="L77" s="84">
        <v>1740</v>
      </c>
      <c r="M77" s="84">
        <v>234</v>
      </c>
      <c r="N77" s="86">
        <v>15.53784860557769</v>
      </c>
      <c r="O77" s="84">
        <v>262</v>
      </c>
      <c r="P77" s="86">
        <v>17.726657645466847</v>
      </c>
    </row>
    <row r="78" spans="1:16" s="26" customFormat="1" ht="12.6" customHeight="1">
      <c r="A78" s="74" t="s">
        <v>65</v>
      </c>
      <c r="B78" s="62">
        <v>215405</v>
      </c>
      <c r="C78" s="62">
        <v>-18101</v>
      </c>
      <c r="D78" s="63">
        <v>-7.7518350706191708</v>
      </c>
      <c r="E78" s="62">
        <v>-8085</v>
      </c>
      <c r="F78" s="64">
        <v>-3.617611526242785</v>
      </c>
      <c r="G78" s="62">
        <v>102300</v>
      </c>
      <c r="H78" s="62">
        <v>-8263</v>
      </c>
      <c r="I78" s="64">
        <v>-7.473567106536545</v>
      </c>
      <c r="J78" s="62">
        <v>-7494</v>
      </c>
      <c r="K78" s="64">
        <v>-6.8255095906880161</v>
      </c>
      <c r="L78" s="62">
        <v>113105</v>
      </c>
      <c r="M78" s="62">
        <v>-9838</v>
      </c>
      <c r="N78" s="64">
        <v>-8.002082265765436</v>
      </c>
      <c r="O78" s="62">
        <v>-591</v>
      </c>
      <c r="P78" s="64">
        <v>-0.51980720517872225</v>
      </c>
    </row>
    <row r="79" spans="1:16" s="26" customFormat="1" ht="12.6" customHeight="1">
      <c r="A79" s="93" t="s">
        <v>132</v>
      </c>
      <c r="B79" s="94">
        <v>144000</v>
      </c>
      <c r="C79" s="54">
        <v>-18330</v>
      </c>
      <c r="D79" s="55">
        <v>-11.291812973572352</v>
      </c>
      <c r="E79" s="54">
        <v>-17897</v>
      </c>
      <c r="F79" s="56">
        <v>-11.054559380346763</v>
      </c>
      <c r="G79" s="94">
        <v>67973</v>
      </c>
      <c r="H79" s="54">
        <v>-8252</v>
      </c>
      <c r="I79" s="56">
        <v>-10.825844539193177</v>
      </c>
      <c r="J79" s="54">
        <v>-10090</v>
      </c>
      <c r="K79" s="56">
        <v>-12.925457643185633</v>
      </c>
      <c r="L79" s="94">
        <v>76027</v>
      </c>
      <c r="M79" s="54">
        <v>-10078</v>
      </c>
      <c r="N79" s="56">
        <v>-11.704314499738691</v>
      </c>
      <c r="O79" s="54">
        <v>-7807</v>
      </c>
      <c r="P79" s="56">
        <v>-9.312450795619915</v>
      </c>
    </row>
    <row r="80" spans="1:16" s="26" customFormat="1" ht="12.6" customHeight="1">
      <c r="A80" s="95" t="s">
        <v>133</v>
      </c>
      <c r="B80" s="96">
        <v>71405</v>
      </c>
      <c r="C80" s="38">
        <v>229</v>
      </c>
      <c r="D80" s="39">
        <v>0.32173766438125212</v>
      </c>
      <c r="E80" s="38">
        <v>9812</v>
      </c>
      <c r="F80" s="40">
        <v>15.930381699219067</v>
      </c>
      <c r="G80" s="96">
        <v>34327</v>
      </c>
      <c r="H80" s="38">
        <v>-11</v>
      </c>
      <c r="I80" s="40">
        <v>-3.2034480750189297E-2</v>
      </c>
      <c r="J80" s="38">
        <v>2596</v>
      </c>
      <c r="K80" s="40">
        <v>8.1812738331600006</v>
      </c>
      <c r="L80" s="96">
        <v>37078</v>
      </c>
      <c r="M80" s="38">
        <v>240</v>
      </c>
      <c r="N80" s="40">
        <v>0.65150116727292473</v>
      </c>
      <c r="O80" s="38">
        <v>7216</v>
      </c>
      <c r="P80" s="40">
        <v>24.164489987274798</v>
      </c>
    </row>
    <row r="81" spans="1:16" s="26" customFormat="1" ht="12" customHeight="1">
      <c r="A81" s="97" t="s">
        <v>65</v>
      </c>
      <c r="B81" s="98">
        <v>215405</v>
      </c>
      <c r="C81" s="98">
        <v>-18101</v>
      </c>
      <c r="D81" s="99">
        <v>-7.7518350706191708</v>
      </c>
      <c r="E81" s="98">
        <v>-8085</v>
      </c>
      <c r="F81" s="100">
        <v>-3.617611526242785</v>
      </c>
      <c r="G81" s="98">
        <v>102300</v>
      </c>
      <c r="H81" s="98">
        <v>-8263</v>
      </c>
      <c r="I81" s="100">
        <v>-7.473567106536545</v>
      </c>
      <c r="J81" s="98">
        <v>-7494</v>
      </c>
      <c r="K81" s="100">
        <v>-6.8255095906880161</v>
      </c>
      <c r="L81" s="98">
        <v>113105</v>
      </c>
      <c r="M81" s="98">
        <v>-9838</v>
      </c>
      <c r="N81" s="100">
        <v>-8.002082265765436</v>
      </c>
      <c r="O81" s="98">
        <v>-591</v>
      </c>
      <c r="P81" s="100">
        <v>-0.51980720517872225</v>
      </c>
    </row>
    <row r="82" spans="1:16" s="26" customFormat="1" ht="22.5" customHeight="1">
      <c r="A82" s="101" t="s">
        <v>134</v>
      </c>
      <c r="B82" s="94">
        <v>1182</v>
      </c>
      <c r="C82" s="54">
        <v>-67</v>
      </c>
      <c r="D82" s="55">
        <v>-5.3642914331465175</v>
      </c>
      <c r="E82" s="54">
        <v>-44</v>
      </c>
      <c r="F82" s="56">
        <v>-3.5889070146818924</v>
      </c>
      <c r="G82" s="94">
        <v>474</v>
      </c>
      <c r="H82" s="54">
        <v>-63</v>
      </c>
      <c r="I82" s="56">
        <v>-11.731843575418994</v>
      </c>
      <c r="J82" s="54">
        <v>-27</v>
      </c>
      <c r="K82" s="56">
        <v>-5.3892215568862278</v>
      </c>
      <c r="L82" s="94">
        <v>708</v>
      </c>
      <c r="M82" s="54">
        <v>-4</v>
      </c>
      <c r="N82" s="56">
        <v>-0.5617977528089888</v>
      </c>
      <c r="O82" s="54">
        <v>-17</v>
      </c>
      <c r="P82" s="56">
        <v>-2.3448275862068964</v>
      </c>
    </row>
    <row r="83" spans="1:16" s="26" customFormat="1" ht="12.6" customHeight="1">
      <c r="A83" s="102" t="s">
        <v>135</v>
      </c>
      <c r="B83" s="80">
        <v>980</v>
      </c>
      <c r="C83" s="80">
        <v>-46</v>
      </c>
      <c r="D83" s="81">
        <v>-4.4834307992202733</v>
      </c>
      <c r="E83" s="80">
        <v>-58</v>
      </c>
      <c r="F83" s="82">
        <v>-5.5876685934489405</v>
      </c>
      <c r="G83" s="80">
        <v>402</v>
      </c>
      <c r="H83" s="80">
        <v>-45</v>
      </c>
      <c r="I83" s="82">
        <v>-10.067114093959731</v>
      </c>
      <c r="J83" s="80">
        <v>-36</v>
      </c>
      <c r="K83" s="82">
        <v>-8.2191780821917817</v>
      </c>
      <c r="L83" s="80">
        <v>578</v>
      </c>
      <c r="M83" s="80">
        <v>-1</v>
      </c>
      <c r="N83" s="82">
        <v>-0.17271157167530224</v>
      </c>
      <c r="O83" s="80">
        <v>-22</v>
      </c>
      <c r="P83" s="82">
        <v>-3.6666666666666665</v>
      </c>
    </row>
    <row r="84" spans="1:16" s="26" customFormat="1" ht="18" customHeight="1">
      <c r="A84" s="102" t="s">
        <v>136</v>
      </c>
      <c r="B84" s="80">
        <v>202</v>
      </c>
      <c r="C84" s="80">
        <v>-21</v>
      </c>
      <c r="D84" s="81">
        <v>-9.4170403587443943</v>
      </c>
      <c r="E84" s="80">
        <v>14</v>
      </c>
      <c r="F84" s="82">
        <v>7.4468085106382977</v>
      </c>
      <c r="G84" s="80">
        <v>72</v>
      </c>
      <c r="H84" s="80">
        <v>-18</v>
      </c>
      <c r="I84" s="82">
        <v>-20</v>
      </c>
      <c r="J84" s="80">
        <v>9</v>
      </c>
      <c r="K84" s="82">
        <v>14.285714285714286</v>
      </c>
      <c r="L84" s="80">
        <v>130</v>
      </c>
      <c r="M84" s="80">
        <v>-3</v>
      </c>
      <c r="N84" s="82">
        <v>-2.255639097744361</v>
      </c>
      <c r="O84" s="80">
        <v>5</v>
      </c>
      <c r="P84" s="82">
        <v>4</v>
      </c>
    </row>
    <row r="85" spans="1:16" s="26" customFormat="1" ht="12.6" customHeight="1">
      <c r="A85" s="103" t="s">
        <v>137</v>
      </c>
      <c r="B85" s="67">
        <v>214223</v>
      </c>
      <c r="C85" s="67">
        <v>-18034</v>
      </c>
      <c r="D85" s="68">
        <v>-7.7646744769802414</v>
      </c>
      <c r="E85" s="67">
        <v>-8041</v>
      </c>
      <c r="F85" s="69">
        <v>-3.617769859266458</v>
      </c>
      <c r="G85" s="67">
        <v>101826</v>
      </c>
      <c r="H85" s="67">
        <v>-8200</v>
      </c>
      <c r="I85" s="69">
        <v>-7.4527838874447854</v>
      </c>
      <c r="J85" s="67">
        <v>-7467</v>
      </c>
      <c r="K85" s="69">
        <v>-6.8320935467047299</v>
      </c>
      <c r="L85" s="67">
        <v>112397</v>
      </c>
      <c r="M85" s="67">
        <v>-9834</v>
      </c>
      <c r="N85" s="69">
        <v>-8.0454221924061819</v>
      </c>
      <c r="O85" s="67">
        <v>-574</v>
      </c>
      <c r="P85" s="69">
        <v>-0.50809499783130185</v>
      </c>
    </row>
    <row r="86" spans="1:16">
      <c r="A86" s="104" t="s">
        <v>138</v>
      </c>
    </row>
    <row r="87" spans="1:16" s="105" customFormat="1">
      <c r="A87" s="104" t="s">
        <v>139</v>
      </c>
    </row>
    <row r="88" spans="1:16" s="105" customFormat="1">
      <c r="A88" s="106"/>
      <c r="B88" s="107"/>
    </row>
    <row r="89" spans="1:16">
      <c r="D89" s="106" t="s">
        <v>63</v>
      </c>
    </row>
  </sheetData>
  <mergeCells count="14">
    <mergeCell ref="J7:K7"/>
    <mergeCell ref="L7:L8"/>
    <mergeCell ref="M7:N7"/>
    <mergeCell ref="O7:P7"/>
    <mergeCell ref="A5:P5"/>
    <mergeCell ref="A6:A8"/>
    <mergeCell ref="B6:F6"/>
    <mergeCell ref="G6:K6"/>
    <mergeCell ref="L6:P6"/>
    <mergeCell ref="B7:B8"/>
    <mergeCell ref="C7:D7"/>
    <mergeCell ref="E7:F7"/>
    <mergeCell ref="G7:G8"/>
    <mergeCell ref="H7:I7"/>
  </mergeCells>
  <hyperlinks>
    <hyperlink ref="M2:P2" location="ÍNDICE!A1" display="VOLVER AL ÍNDICE" xr:uid="{726BF1A4-5C7F-4260-BA91-396C33F6B9D1}"/>
  </hyperlink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3D964-14AE-4B06-83D0-E9CF0DB99ECD}">
  <sheetPr codeName="Hoja26">
    <pageSetUpPr fitToPage="1"/>
  </sheetPr>
  <dimension ref="A1:R56"/>
  <sheetViews>
    <sheetView zoomScaleNormal="100" workbookViewId="0"/>
  </sheetViews>
  <sheetFormatPr baseColWidth="10" defaultColWidth="9.140625" defaultRowHeight="15"/>
  <cols>
    <col min="1" max="2" width="3.5703125" style="105" customWidth="1"/>
    <col min="3" max="3" width="27.7109375" style="105" customWidth="1"/>
    <col min="4" max="4" width="6.5703125" style="105" bestFit="1" customWidth="1"/>
    <col min="5" max="5" width="6.28515625" style="105" customWidth="1"/>
    <col min="6" max="6" width="4.7109375" style="105" customWidth="1"/>
    <col min="7" max="7" width="7.140625" style="105" customWidth="1"/>
    <col min="8" max="8" width="5.42578125" style="105" bestFit="1" customWidth="1"/>
    <col min="9" max="9" width="6.140625" style="105" bestFit="1" customWidth="1"/>
    <col min="10" max="10" width="6.42578125" style="105" customWidth="1"/>
    <col min="11" max="11" width="5.42578125" style="105" customWidth="1"/>
    <col min="12" max="12" width="6.7109375" style="105" bestFit="1" customWidth="1"/>
    <col min="13" max="13" width="6.5703125" style="105" customWidth="1"/>
    <col min="14" max="14" width="6.85546875" style="105" customWidth="1"/>
    <col min="15" max="15" width="6" style="105" customWidth="1"/>
    <col min="16" max="16" width="5.7109375" style="105" bestFit="1" customWidth="1"/>
    <col min="17" max="17" width="6.7109375" style="105" bestFit="1" customWidth="1"/>
    <col min="18" max="18" width="6.7109375" style="105" customWidth="1"/>
    <col min="19" max="19" width="6" style="105" customWidth="1"/>
    <col min="20" max="235" width="9.140625" style="105"/>
    <col min="236" max="236" width="0.42578125" style="105" customWidth="1"/>
    <col min="237" max="237" width="12.140625" style="105" customWidth="1"/>
    <col min="238" max="238" width="9.85546875" style="105" customWidth="1"/>
    <col min="239" max="240" width="10" style="105" customWidth="1"/>
    <col min="241" max="246" width="9.28515625" style="105" customWidth="1"/>
    <col min="247" max="491" width="9.140625" style="105"/>
    <col min="492" max="492" width="0.42578125" style="105" customWidth="1"/>
    <col min="493" max="493" width="12.140625" style="105" customWidth="1"/>
    <col min="494" max="494" width="9.85546875" style="105" customWidth="1"/>
    <col min="495" max="496" width="10" style="105" customWidth="1"/>
    <col min="497" max="502" width="9.28515625" style="105" customWidth="1"/>
    <col min="503" max="747" width="9.140625" style="105"/>
    <col min="748" max="748" width="0.42578125" style="105" customWidth="1"/>
    <col min="749" max="749" width="12.140625" style="105" customWidth="1"/>
    <col min="750" max="750" width="9.85546875" style="105" customWidth="1"/>
    <col min="751" max="752" width="10" style="105" customWidth="1"/>
    <col min="753" max="758" width="9.28515625" style="105" customWidth="1"/>
    <col min="759" max="1003" width="9.140625" style="105"/>
    <col min="1004" max="1004" width="0.42578125" style="105" customWidth="1"/>
    <col min="1005" max="1005" width="12.140625" style="105" customWidth="1"/>
    <col min="1006" max="1006" width="9.85546875" style="105" customWidth="1"/>
    <col min="1007" max="1008" width="10" style="105" customWidth="1"/>
    <col min="1009" max="1014" width="9.28515625" style="105" customWidth="1"/>
    <col min="1015" max="1259" width="9.140625" style="105"/>
    <col min="1260" max="1260" width="0.42578125" style="105" customWidth="1"/>
    <col min="1261" max="1261" width="12.140625" style="105" customWidth="1"/>
    <col min="1262" max="1262" width="9.85546875" style="105" customWidth="1"/>
    <col min="1263" max="1264" width="10" style="105" customWidth="1"/>
    <col min="1265" max="1270" width="9.28515625" style="105" customWidth="1"/>
    <col min="1271" max="1515" width="9.140625" style="105"/>
    <col min="1516" max="1516" width="0.42578125" style="105" customWidth="1"/>
    <col min="1517" max="1517" width="12.140625" style="105" customWidth="1"/>
    <col min="1518" max="1518" width="9.85546875" style="105" customWidth="1"/>
    <col min="1519" max="1520" width="10" style="105" customWidth="1"/>
    <col min="1521" max="1526" width="9.28515625" style="105" customWidth="1"/>
    <col min="1527" max="1771" width="9.140625" style="105"/>
    <col min="1772" max="1772" width="0.42578125" style="105" customWidth="1"/>
    <col min="1773" max="1773" width="12.140625" style="105" customWidth="1"/>
    <col min="1774" max="1774" width="9.85546875" style="105" customWidth="1"/>
    <col min="1775" max="1776" width="10" style="105" customWidth="1"/>
    <col min="1777" max="1782" width="9.28515625" style="105" customWidth="1"/>
    <col min="1783" max="2027" width="9.140625" style="105"/>
    <col min="2028" max="2028" width="0.42578125" style="105" customWidth="1"/>
    <col min="2029" max="2029" width="12.140625" style="105" customWidth="1"/>
    <col min="2030" max="2030" width="9.85546875" style="105" customWidth="1"/>
    <col min="2031" max="2032" width="10" style="105" customWidth="1"/>
    <col min="2033" max="2038" width="9.28515625" style="105" customWidth="1"/>
    <col min="2039" max="2283" width="9.140625" style="105"/>
    <col min="2284" max="2284" width="0.42578125" style="105" customWidth="1"/>
    <col min="2285" max="2285" width="12.140625" style="105" customWidth="1"/>
    <col min="2286" max="2286" width="9.85546875" style="105" customWidth="1"/>
    <col min="2287" max="2288" width="10" style="105" customWidth="1"/>
    <col min="2289" max="2294" width="9.28515625" style="105" customWidth="1"/>
    <col min="2295" max="2539" width="9.140625" style="105"/>
    <col min="2540" max="2540" width="0.42578125" style="105" customWidth="1"/>
    <col min="2541" max="2541" width="12.140625" style="105" customWidth="1"/>
    <col min="2542" max="2542" width="9.85546875" style="105" customWidth="1"/>
    <col min="2543" max="2544" width="10" style="105" customWidth="1"/>
    <col min="2545" max="2550" width="9.28515625" style="105" customWidth="1"/>
    <col min="2551" max="2795" width="9.140625" style="105"/>
    <col min="2796" max="2796" width="0.42578125" style="105" customWidth="1"/>
    <col min="2797" max="2797" width="12.140625" style="105" customWidth="1"/>
    <col min="2798" max="2798" width="9.85546875" style="105" customWidth="1"/>
    <col min="2799" max="2800" width="10" style="105" customWidth="1"/>
    <col min="2801" max="2806" width="9.28515625" style="105" customWidth="1"/>
    <col min="2807" max="3051" width="9.140625" style="105"/>
    <col min="3052" max="3052" width="0.42578125" style="105" customWidth="1"/>
    <col min="3053" max="3053" width="12.140625" style="105" customWidth="1"/>
    <col min="3054" max="3054" width="9.85546875" style="105" customWidth="1"/>
    <col min="3055" max="3056" width="10" style="105" customWidth="1"/>
    <col min="3057" max="3062" width="9.28515625" style="105" customWidth="1"/>
    <col min="3063" max="3307" width="9.140625" style="105"/>
    <col min="3308" max="3308" width="0.42578125" style="105" customWidth="1"/>
    <col min="3309" max="3309" width="12.140625" style="105" customWidth="1"/>
    <col min="3310" max="3310" width="9.85546875" style="105" customWidth="1"/>
    <col min="3311" max="3312" width="10" style="105" customWidth="1"/>
    <col min="3313" max="3318" width="9.28515625" style="105" customWidth="1"/>
    <col min="3319" max="3563" width="9.140625" style="105"/>
    <col min="3564" max="3564" width="0.42578125" style="105" customWidth="1"/>
    <col min="3565" max="3565" width="12.140625" style="105" customWidth="1"/>
    <col min="3566" max="3566" width="9.85546875" style="105" customWidth="1"/>
    <col min="3567" max="3568" width="10" style="105" customWidth="1"/>
    <col min="3569" max="3574" width="9.28515625" style="105" customWidth="1"/>
    <col min="3575" max="3819" width="9.140625" style="105"/>
    <col min="3820" max="3820" width="0.42578125" style="105" customWidth="1"/>
    <col min="3821" max="3821" width="12.140625" style="105" customWidth="1"/>
    <col min="3822" max="3822" width="9.85546875" style="105" customWidth="1"/>
    <col min="3823" max="3824" width="10" style="105" customWidth="1"/>
    <col min="3825" max="3830" width="9.28515625" style="105" customWidth="1"/>
    <col min="3831" max="4075" width="9.140625" style="105"/>
    <col min="4076" max="4076" width="0.42578125" style="105" customWidth="1"/>
    <col min="4077" max="4077" width="12.140625" style="105" customWidth="1"/>
    <col min="4078" max="4078" width="9.85546875" style="105" customWidth="1"/>
    <col min="4079" max="4080" width="10" style="105" customWidth="1"/>
    <col min="4081" max="4086" width="9.28515625" style="105" customWidth="1"/>
    <col min="4087" max="4331" width="9.140625" style="105"/>
    <col min="4332" max="4332" width="0.42578125" style="105" customWidth="1"/>
    <col min="4333" max="4333" width="12.140625" style="105" customWidth="1"/>
    <col min="4334" max="4334" width="9.85546875" style="105" customWidth="1"/>
    <col min="4335" max="4336" width="10" style="105" customWidth="1"/>
    <col min="4337" max="4342" width="9.28515625" style="105" customWidth="1"/>
    <col min="4343" max="4587" width="9.140625" style="105"/>
    <col min="4588" max="4588" width="0.42578125" style="105" customWidth="1"/>
    <col min="4589" max="4589" width="12.140625" style="105" customWidth="1"/>
    <col min="4590" max="4590" width="9.85546875" style="105" customWidth="1"/>
    <col min="4591" max="4592" width="10" style="105" customWidth="1"/>
    <col min="4593" max="4598" width="9.28515625" style="105" customWidth="1"/>
    <col min="4599" max="4843" width="9.140625" style="105"/>
    <col min="4844" max="4844" width="0.42578125" style="105" customWidth="1"/>
    <col min="4845" max="4845" width="12.140625" style="105" customWidth="1"/>
    <col min="4846" max="4846" width="9.85546875" style="105" customWidth="1"/>
    <col min="4847" max="4848" width="10" style="105" customWidth="1"/>
    <col min="4849" max="4854" width="9.28515625" style="105" customWidth="1"/>
    <col min="4855" max="5099" width="9.140625" style="105"/>
    <col min="5100" max="5100" width="0.42578125" style="105" customWidth="1"/>
    <col min="5101" max="5101" width="12.140625" style="105" customWidth="1"/>
    <col min="5102" max="5102" width="9.85546875" style="105" customWidth="1"/>
    <col min="5103" max="5104" width="10" style="105" customWidth="1"/>
    <col min="5105" max="5110" width="9.28515625" style="105" customWidth="1"/>
    <col min="5111" max="5355" width="9.140625" style="105"/>
    <col min="5356" max="5356" width="0.42578125" style="105" customWidth="1"/>
    <col min="5357" max="5357" width="12.140625" style="105" customWidth="1"/>
    <col min="5358" max="5358" width="9.85546875" style="105" customWidth="1"/>
    <col min="5359" max="5360" width="10" style="105" customWidth="1"/>
    <col min="5361" max="5366" width="9.28515625" style="105" customWidth="1"/>
    <col min="5367" max="5611" width="9.140625" style="105"/>
    <col min="5612" max="5612" width="0.42578125" style="105" customWidth="1"/>
    <col min="5613" max="5613" width="12.140625" style="105" customWidth="1"/>
    <col min="5614" max="5614" width="9.85546875" style="105" customWidth="1"/>
    <col min="5615" max="5616" width="10" style="105" customWidth="1"/>
    <col min="5617" max="5622" width="9.28515625" style="105" customWidth="1"/>
    <col min="5623" max="5867" width="9.140625" style="105"/>
    <col min="5868" max="5868" width="0.42578125" style="105" customWidth="1"/>
    <col min="5869" max="5869" width="12.140625" style="105" customWidth="1"/>
    <col min="5870" max="5870" width="9.85546875" style="105" customWidth="1"/>
    <col min="5871" max="5872" width="10" style="105" customWidth="1"/>
    <col min="5873" max="5878" width="9.28515625" style="105" customWidth="1"/>
    <col min="5879" max="6123" width="9.140625" style="105"/>
    <col min="6124" max="6124" width="0.42578125" style="105" customWidth="1"/>
    <col min="6125" max="6125" width="12.140625" style="105" customWidth="1"/>
    <col min="6126" max="6126" width="9.85546875" style="105" customWidth="1"/>
    <col min="6127" max="6128" width="10" style="105" customWidth="1"/>
    <col min="6129" max="6134" width="9.28515625" style="105" customWidth="1"/>
    <col min="6135" max="6379" width="9.140625" style="105"/>
    <col min="6380" max="6380" width="0.42578125" style="105" customWidth="1"/>
    <col min="6381" max="6381" width="12.140625" style="105" customWidth="1"/>
    <col min="6382" max="6382" width="9.85546875" style="105" customWidth="1"/>
    <col min="6383" max="6384" width="10" style="105" customWidth="1"/>
    <col min="6385" max="6390" width="9.28515625" style="105" customWidth="1"/>
    <col min="6391" max="6635" width="9.140625" style="105"/>
    <col min="6636" max="6636" width="0.42578125" style="105" customWidth="1"/>
    <col min="6637" max="6637" width="12.140625" style="105" customWidth="1"/>
    <col min="6638" max="6638" width="9.85546875" style="105" customWidth="1"/>
    <col min="6639" max="6640" width="10" style="105" customWidth="1"/>
    <col min="6641" max="6646" width="9.28515625" style="105" customWidth="1"/>
    <col min="6647" max="6891" width="9.140625" style="105"/>
    <col min="6892" max="6892" width="0.42578125" style="105" customWidth="1"/>
    <col min="6893" max="6893" width="12.140625" style="105" customWidth="1"/>
    <col min="6894" max="6894" width="9.85546875" style="105" customWidth="1"/>
    <col min="6895" max="6896" width="10" style="105" customWidth="1"/>
    <col min="6897" max="6902" width="9.28515625" style="105" customWidth="1"/>
    <col min="6903" max="7147" width="9.140625" style="105"/>
    <col min="7148" max="7148" width="0.42578125" style="105" customWidth="1"/>
    <col min="7149" max="7149" width="12.140625" style="105" customWidth="1"/>
    <col min="7150" max="7150" width="9.85546875" style="105" customWidth="1"/>
    <col min="7151" max="7152" width="10" style="105" customWidth="1"/>
    <col min="7153" max="7158" width="9.28515625" style="105" customWidth="1"/>
    <col min="7159" max="7403" width="9.140625" style="105"/>
    <col min="7404" max="7404" width="0.42578125" style="105" customWidth="1"/>
    <col min="7405" max="7405" width="12.140625" style="105" customWidth="1"/>
    <col min="7406" max="7406" width="9.85546875" style="105" customWidth="1"/>
    <col min="7407" max="7408" width="10" style="105" customWidth="1"/>
    <col min="7409" max="7414" width="9.28515625" style="105" customWidth="1"/>
    <col min="7415" max="7659" width="9.140625" style="105"/>
    <col min="7660" max="7660" width="0.42578125" style="105" customWidth="1"/>
    <col min="7661" max="7661" width="12.140625" style="105" customWidth="1"/>
    <col min="7662" max="7662" width="9.85546875" style="105" customWidth="1"/>
    <col min="7663" max="7664" width="10" style="105" customWidth="1"/>
    <col min="7665" max="7670" width="9.28515625" style="105" customWidth="1"/>
    <col min="7671" max="7915" width="9.140625" style="105"/>
    <col min="7916" max="7916" width="0.42578125" style="105" customWidth="1"/>
    <col min="7917" max="7917" width="12.140625" style="105" customWidth="1"/>
    <col min="7918" max="7918" width="9.85546875" style="105" customWidth="1"/>
    <col min="7919" max="7920" width="10" style="105" customWidth="1"/>
    <col min="7921" max="7926" width="9.28515625" style="105" customWidth="1"/>
    <col min="7927" max="8171" width="9.140625" style="105"/>
    <col min="8172" max="8172" width="0.42578125" style="105" customWidth="1"/>
    <col min="8173" max="8173" width="12.140625" style="105" customWidth="1"/>
    <col min="8174" max="8174" width="9.85546875" style="105" customWidth="1"/>
    <col min="8175" max="8176" width="10" style="105" customWidth="1"/>
    <col min="8177" max="8182" width="9.28515625" style="105" customWidth="1"/>
    <col min="8183" max="8427" width="9.140625" style="105"/>
    <col min="8428" max="8428" width="0.42578125" style="105" customWidth="1"/>
    <col min="8429" max="8429" width="12.140625" style="105" customWidth="1"/>
    <col min="8430" max="8430" width="9.85546875" style="105" customWidth="1"/>
    <col min="8431" max="8432" width="10" style="105" customWidth="1"/>
    <col min="8433" max="8438" width="9.28515625" style="105" customWidth="1"/>
    <col min="8439" max="8683" width="9.140625" style="105"/>
    <col min="8684" max="8684" width="0.42578125" style="105" customWidth="1"/>
    <col min="8685" max="8685" width="12.140625" style="105" customWidth="1"/>
    <col min="8686" max="8686" width="9.85546875" style="105" customWidth="1"/>
    <col min="8687" max="8688" width="10" style="105" customWidth="1"/>
    <col min="8689" max="8694" width="9.28515625" style="105" customWidth="1"/>
    <col min="8695" max="8939" width="9.140625" style="105"/>
    <col min="8940" max="8940" width="0.42578125" style="105" customWidth="1"/>
    <col min="8941" max="8941" width="12.140625" style="105" customWidth="1"/>
    <col min="8942" max="8942" width="9.85546875" style="105" customWidth="1"/>
    <col min="8943" max="8944" width="10" style="105" customWidth="1"/>
    <col min="8945" max="8950" width="9.28515625" style="105" customWidth="1"/>
    <col min="8951" max="9195" width="9.140625" style="105"/>
    <col min="9196" max="9196" width="0.42578125" style="105" customWidth="1"/>
    <col min="9197" max="9197" width="12.140625" style="105" customWidth="1"/>
    <col min="9198" max="9198" width="9.85546875" style="105" customWidth="1"/>
    <col min="9199" max="9200" width="10" style="105" customWidth="1"/>
    <col min="9201" max="9206" width="9.28515625" style="105" customWidth="1"/>
    <col min="9207" max="9451" width="9.140625" style="105"/>
    <col min="9452" max="9452" width="0.42578125" style="105" customWidth="1"/>
    <col min="9453" max="9453" width="12.140625" style="105" customWidth="1"/>
    <col min="9454" max="9454" width="9.85546875" style="105" customWidth="1"/>
    <col min="9455" max="9456" width="10" style="105" customWidth="1"/>
    <col min="9457" max="9462" width="9.28515625" style="105" customWidth="1"/>
    <col min="9463" max="9707" width="9.140625" style="105"/>
    <col min="9708" max="9708" width="0.42578125" style="105" customWidth="1"/>
    <col min="9709" max="9709" width="12.140625" style="105" customWidth="1"/>
    <col min="9710" max="9710" width="9.85546875" style="105" customWidth="1"/>
    <col min="9711" max="9712" width="10" style="105" customWidth="1"/>
    <col min="9713" max="9718" width="9.28515625" style="105" customWidth="1"/>
    <col min="9719" max="9963" width="9.140625" style="105"/>
    <col min="9964" max="9964" width="0.42578125" style="105" customWidth="1"/>
    <col min="9965" max="9965" width="12.140625" style="105" customWidth="1"/>
    <col min="9966" max="9966" width="9.85546875" style="105" customWidth="1"/>
    <col min="9967" max="9968" width="10" style="105" customWidth="1"/>
    <col min="9969" max="9974" width="9.28515625" style="105" customWidth="1"/>
    <col min="9975" max="10219" width="9.140625" style="105"/>
    <col min="10220" max="10220" width="0.42578125" style="105" customWidth="1"/>
    <col min="10221" max="10221" width="12.140625" style="105" customWidth="1"/>
    <col min="10222" max="10222" width="9.85546875" style="105" customWidth="1"/>
    <col min="10223" max="10224" width="10" style="105" customWidth="1"/>
    <col min="10225" max="10230" width="9.28515625" style="105" customWidth="1"/>
    <col min="10231" max="10475" width="9.140625" style="105"/>
    <col min="10476" max="10476" width="0.42578125" style="105" customWidth="1"/>
    <col min="10477" max="10477" width="12.140625" style="105" customWidth="1"/>
    <col min="10478" max="10478" width="9.85546875" style="105" customWidth="1"/>
    <col min="10479" max="10480" width="10" style="105" customWidth="1"/>
    <col min="10481" max="10486" width="9.28515625" style="105" customWidth="1"/>
    <col min="10487" max="10731" width="9.140625" style="105"/>
    <col min="10732" max="10732" width="0.42578125" style="105" customWidth="1"/>
    <col min="10733" max="10733" width="12.140625" style="105" customWidth="1"/>
    <col min="10734" max="10734" width="9.85546875" style="105" customWidth="1"/>
    <col min="10735" max="10736" width="10" style="105" customWidth="1"/>
    <col min="10737" max="10742" width="9.28515625" style="105" customWidth="1"/>
    <col min="10743" max="10987" width="9.140625" style="105"/>
    <col min="10988" max="10988" width="0.42578125" style="105" customWidth="1"/>
    <col min="10989" max="10989" width="12.140625" style="105" customWidth="1"/>
    <col min="10990" max="10990" width="9.85546875" style="105" customWidth="1"/>
    <col min="10991" max="10992" width="10" style="105" customWidth="1"/>
    <col min="10993" max="10998" width="9.28515625" style="105" customWidth="1"/>
    <col min="10999" max="11243" width="9.140625" style="105"/>
    <col min="11244" max="11244" width="0.42578125" style="105" customWidth="1"/>
    <col min="11245" max="11245" width="12.140625" style="105" customWidth="1"/>
    <col min="11246" max="11246" width="9.85546875" style="105" customWidth="1"/>
    <col min="11247" max="11248" width="10" style="105" customWidth="1"/>
    <col min="11249" max="11254" width="9.28515625" style="105" customWidth="1"/>
    <col min="11255" max="11499" width="9.140625" style="105"/>
    <col min="11500" max="11500" width="0.42578125" style="105" customWidth="1"/>
    <col min="11501" max="11501" width="12.140625" style="105" customWidth="1"/>
    <col min="11502" max="11502" width="9.85546875" style="105" customWidth="1"/>
    <col min="11503" max="11504" width="10" style="105" customWidth="1"/>
    <col min="11505" max="11510" width="9.28515625" style="105" customWidth="1"/>
    <col min="11511" max="11755" width="9.140625" style="105"/>
    <col min="11756" max="11756" width="0.42578125" style="105" customWidth="1"/>
    <col min="11757" max="11757" width="12.140625" style="105" customWidth="1"/>
    <col min="11758" max="11758" width="9.85546875" style="105" customWidth="1"/>
    <col min="11759" max="11760" width="10" style="105" customWidth="1"/>
    <col min="11761" max="11766" width="9.28515625" style="105" customWidth="1"/>
    <col min="11767" max="12011" width="9.140625" style="105"/>
    <col min="12012" max="12012" width="0.42578125" style="105" customWidth="1"/>
    <col min="12013" max="12013" width="12.140625" style="105" customWidth="1"/>
    <col min="12014" max="12014" width="9.85546875" style="105" customWidth="1"/>
    <col min="12015" max="12016" width="10" style="105" customWidth="1"/>
    <col min="12017" max="12022" width="9.28515625" style="105" customWidth="1"/>
    <col min="12023" max="12267" width="9.140625" style="105"/>
    <col min="12268" max="12268" width="0.42578125" style="105" customWidth="1"/>
    <col min="12269" max="12269" width="12.140625" style="105" customWidth="1"/>
    <col min="12270" max="12270" width="9.85546875" style="105" customWidth="1"/>
    <col min="12271" max="12272" width="10" style="105" customWidth="1"/>
    <col min="12273" max="12278" width="9.28515625" style="105" customWidth="1"/>
    <col min="12279" max="12523" width="9.140625" style="105"/>
    <col min="12524" max="12524" width="0.42578125" style="105" customWidth="1"/>
    <col min="12525" max="12525" width="12.140625" style="105" customWidth="1"/>
    <col min="12526" max="12526" width="9.85546875" style="105" customWidth="1"/>
    <col min="12527" max="12528" width="10" style="105" customWidth="1"/>
    <col min="12529" max="12534" width="9.28515625" style="105" customWidth="1"/>
    <col min="12535" max="12779" width="9.140625" style="105"/>
    <col min="12780" max="12780" width="0.42578125" style="105" customWidth="1"/>
    <col min="12781" max="12781" width="12.140625" style="105" customWidth="1"/>
    <col min="12782" max="12782" width="9.85546875" style="105" customWidth="1"/>
    <col min="12783" max="12784" width="10" style="105" customWidth="1"/>
    <col min="12785" max="12790" width="9.28515625" style="105" customWidth="1"/>
    <col min="12791" max="13035" width="9.140625" style="105"/>
    <col min="13036" max="13036" width="0.42578125" style="105" customWidth="1"/>
    <col min="13037" max="13037" width="12.140625" style="105" customWidth="1"/>
    <col min="13038" max="13038" width="9.85546875" style="105" customWidth="1"/>
    <col min="13039" max="13040" width="10" style="105" customWidth="1"/>
    <col min="13041" max="13046" width="9.28515625" style="105" customWidth="1"/>
    <col min="13047" max="13291" width="9.140625" style="105"/>
    <col min="13292" max="13292" width="0.42578125" style="105" customWidth="1"/>
    <col min="13293" max="13293" width="12.140625" style="105" customWidth="1"/>
    <col min="13294" max="13294" width="9.85546875" style="105" customWidth="1"/>
    <col min="13295" max="13296" width="10" style="105" customWidth="1"/>
    <col min="13297" max="13302" width="9.28515625" style="105" customWidth="1"/>
    <col min="13303" max="13547" width="9.140625" style="105"/>
    <col min="13548" max="13548" width="0.42578125" style="105" customWidth="1"/>
    <col min="13549" max="13549" width="12.140625" style="105" customWidth="1"/>
    <col min="13550" max="13550" width="9.85546875" style="105" customWidth="1"/>
    <col min="13551" max="13552" width="10" style="105" customWidth="1"/>
    <col min="13553" max="13558" width="9.28515625" style="105" customWidth="1"/>
    <col min="13559" max="13803" width="9.140625" style="105"/>
    <col min="13804" max="13804" width="0.42578125" style="105" customWidth="1"/>
    <col min="13805" max="13805" width="12.140625" style="105" customWidth="1"/>
    <col min="13806" max="13806" width="9.85546875" style="105" customWidth="1"/>
    <col min="13807" max="13808" width="10" style="105" customWidth="1"/>
    <col min="13809" max="13814" width="9.28515625" style="105" customWidth="1"/>
    <col min="13815" max="14059" width="9.140625" style="105"/>
    <col min="14060" max="14060" width="0.42578125" style="105" customWidth="1"/>
    <col min="14061" max="14061" width="12.140625" style="105" customWidth="1"/>
    <col min="14062" max="14062" width="9.85546875" style="105" customWidth="1"/>
    <col min="14063" max="14064" width="10" style="105" customWidth="1"/>
    <col min="14065" max="14070" width="9.28515625" style="105" customWidth="1"/>
    <col min="14071" max="14315" width="9.140625" style="105"/>
    <col min="14316" max="14316" width="0.42578125" style="105" customWidth="1"/>
    <col min="14317" max="14317" width="12.140625" style="105" customWidth="1"/>
    <col min="14318" max="14318" width="9.85546875" style="105" customWidth="1"/>
    <col min="14319" max="14320" width="10" style="105" customWidth="1"/>
    <col min="14321" max="14326" width="9.28515625" style="105" customWidth="1"/>
    <col min="14327" max="14571" width="9.140625" style="105"/>
    <col min="14572" max="14572" width="0.42578125" style="105" customWidth="1"/>
    <col min="14573" max="14573" width="12.140625" style="105" customWidth="1"/>
    <col min="14574" max="14574" width="9.85546875" style="105" customWidth="1"/>
    <col min="14575" max="14576" width="10" style="105" customWidth="1"/>
    <col min="14577" max="14582" width="9.28515625" style="105" customWidth="1"/>
    <col min="14583" max="14827" width="9.140625" style="105"/>
    <col min="14828" max="14828" width="0.42578125" style="105" customWidth="1"/>
    <col min="14829" max="14829" width="12.140625" style="105" customWidth="1"/>
    <col min="14830" max="14830" width="9.85546875" style="105" customWidth="1"/>
    <col min="14831" max="14832" width="10" style="105" customWidth="1"/>
    <col min="14833" max="14838" width="9.28515625" style="105" customWidth="1"/>
    <col min="14839" max="15083" width="9.140625" style="105"/>
    <col min="15084" max="15084" width="0.42578125" style="105" customWidth="1"/>
    <col min="15085" max="15085" width="12.140625" style="105" customWidth="1"/>
    <col min="15086" max="15086" width="9.85546875" style="105" customWidth="1"/>
    <col min="15087" max="15088" width="10" style="105" customWidth="1"/>
    <col min="15089" max="15094" width="9.28515625" style="105" customWidth="1"/>
    <col min="15095" max="15339" width="9.140625" style="105"/>
    <col min="15340" max="15340" width="0.42578125" style="105" customWidth="1"/>
    <col min="15341" max="15341" width="12.140625" style="105" customWidth="1"/>
    <col min="15342" max="15342" width="9.85546875" style="105" customWidth="1"/>
    <col min="15343" max="15344" width="10" style="105" customWidth="1"/>
    <col min="15345" max="15350" width="9.28515625" style="105" customWidth="1"/>
    <col min="15351" max="15595" width="9.140625" style="105"/>
    <col min="15596" max="15596" width="0.42578125" style="105" customWidth="1"/>
    <col min="15597" max="15597" width="12.140625" style="105" customWidth="1"/>
    <col min="15598" max="15598" width="9.85546875" style="105" customWidth="1"/>
    <col min="15599" max="15600" width="10" style="105" customWidth="1"/>
    <col min="15601" max="15606" width="9.28515625" style="105" customWidth="1"/>
    <col min="15607" max="15851" width="9.140625" style="105"/>
    <col min="15852" max="15852" width="0.42578125" style="105" customWidth="1"/>
    <col min="15853" max="15853" width="12.140625" style="105" customWidth="1"/>
    <col min="15854" max="15854" width="9.85546875" style="105" customWidth="1"/>
    <col min="15855" max="15856" width="10" style="105" customWidth="1"/>
    <col min="15857" max="15862" width="9.28515625" style="105" customWidth="1"/>
    <col min="15863" max="16107" width="9.140625" style="105"/>
    <col min="16108" max="16108" width="0.42578125" style="105" customWidth="1"/>
    <col min="16109" max="16109" width="12.140625" style="105" customWidth="1"/>
    <col min="16110" max="16110" width="9.85546875" style="105" customWidth="1"/>
    <col min="16111" max="16112" width="10" style="105" customWidth="1"/>
    <col min="16113" max="16118" width="9.28515625" style="105" customWidth="1"/>
    <col min="16119" max="16384" width="9.140625" style="105"/>
  </cols>
  <sheetData>
    <row r="1" spans="1:18" s="1" customFormat="1" ht="12"/>
    <row r="2" spans="1:18" s="1" customFormat="1" ht="18" customHeight="1">
      <c r="O2" s="24" t="s">
        <v>64</v>
      </c>
    </row>
    <row r="3" spans="1:18" s="1" customFormat="1" ht="18.75" customHeight="1"/>
    <row r="4" spans="1:18" s="1" customFormat="1" ht="18">
      <c r="P4" s="25"/>
      <c r="R4" s="2" t="s">
        <v>394</v>
      </c>
    </row>
    <row r="5" spans="1:18" s="26" customFormat="1" ht="31.5" customHeight="1">
      <c r="A5" s="273" t="s">
        <v>25</v>
      </c>
      <c r="B5" s="273"/>
      <c r="C5" s="273"/>
      <c r="D5" s="273"/>
      <c r="E5" s="273"/>
      <c r="F5" s="273"/>
      <c r="G5" s="273"/>
      <c r="H5" s="273"/>
      <c r="I5" s="273"/>
      <c r="J5" s="273"/>
      <c r="K5" s="273"/>
      <c r="L5" s="273"/>
      <c r="M5" s="273"/>
      <c r="N5" s="1"/>
      <c r="O5" s="1"/>
      <c r="P5" s="1"/>
      <c r="Q5" s="1"/>
      <c r="R5" s="1"/>
    </row>
    <row r="6" spans="1:18" s="26" customFormat="1" ht="15.75" customHeight="1">
      <c r="A6" s="298"/>
      <c r="B6" s="299"/>
      <c r="C6" s="299"/>
      <c r="D6" s="277" t="s">
        <v>65</v>
      </c>
      <c r="E6" s="278"/>
      <c r="F6" s="278"/>
      <c r="G6" s="278"/>
      <c r="H6" s="278"/>
      <c r="I6" s="277" t="s">
        <v>66</v>
      </c>
      <c r="J6" s="278"/>
      <c r="K6" s="278"/>
      <c r="L6" s="278"/>
      <c r="M6" s="278"/>
      <c r="N6" s="277" t="s">
        <v>67</v>
      </c>
      <c r="O6" s="278"/>
      <c r="P6" s="278"/>
      <c r="Q6" s="278"/>
      <c r="R6" s="278"/>
    </row>
    <row r="7" spans="1:18" s="26" customFormat="1" ht="29.25" customHeight="1">
      <c r="A7" s="300"/>
      <c r="B7" s="301"/>
      <c r="C7" s="301"/>
      <c r="D7" s="279" t="s">
        <v>68</v>
      </c>
      <c r="E7" s="271" t="s">
        <v>69</v>
      </c>
      <c r="F7" s="271"/>
      <c r="G7" s="271" t="s">
        <v>70</v>
      </c>
      <c r="H7" s="271"/>
      <c r="I7" s="272" t="s">
        <v>68</v>
      </c>
      <c r="J7" s="271" t="s">
        <v>69</v>
      </c>
      <c r="K7" s="271"/>
      <c r="L7" s="271" t="s">
        <v>70</v>
      </c>
      <c r="M7" s="271"/>
      <c r="N7" s="272" t="s">
        <v>68</v>
      </c>
      <c r="O7" s="271" t="s">
        <v>69</v>
      </c>
      <c r="P7" s="271"/>
      <c r="Q7" s="271" t="s">
        <v>70</v>
      </c>
      <c r="R7" s="271"/>
    </row>
    <row r="8" spans="1:18" s="26" customFormat="1" ht="26.25" customHeight="1">
      <c r="A8" s="300"/>
      <c r="B8" s="301"/>
      <c r="C8" s="301"/>
      <c r="D8" s="279"/>
      <c r="E8" s="27" t="s">
        <v>71</v>
      </c>
      <c r="F8" s="28" t="s">
        <v>72</v>
      </c>
      <c r="G8" s="27" t="s">
        <v>71</v>
      </c>
      <c r="H8" s="28" t="s">
        <v>72</v>
      </c>
      <c r="I8" s="272"/>
      <c r="J8" s="27" t="s">
        <v>71</v>
      </c>
      <c r="K8" s="28" t="s">
        <v>72</v>
      </c>
      <c r="L8" s="27" t="s">
        <v>71</v>
      </c>
      <c r="M8" s="28" t="s">
        <v>72</v>
      </c>
      <c r="N8" s="272"/>
      <c r="O8" s="27" t="s">
        <v>71</v>
      </c>
      <c r="P8" s="28" t="s">
        <v>72</v>
      </c>
      <c r="Q8" s="27" t="s">
        <v>71</v>
      </c>
      <c r="R8" s="28" t="s">
        <v>72</v>
      </c>
    </row>
    <row r="9" spans="1:18" s="26" customFormat="1" ht="3" customHeight="1">
      <c r="A9" s="110"/>
      <c r="B9" s="110"/>
      <c r="C9" s="110"/>
      <c r="D9" s="110"/>
      <c r="E9" s="110"/>
      <c r="F9" s="110"/>
      <c r="G9" s="110"/>
      <c r="H9" s="110"/>
    </row>
    <row r="10" spans="1:18" s="26" customFormat="1" ht="17.45" customHeight="1">
      <c r="A10" s="294" t="s">
        <v>65</v>
      </c>
      <c r="B10" s="295"/>
      <c r="C10" s="296"/>
      <c r="D10" s="181">
        <v>215405</v>
      </c>
      <c r="E10" s="181">
        <v>-18101</v>
      </c>
      <c r="F10" s="182">
        <v>-7.7518350706191708</v>
      </c>
      <c r="G10" s="181">
        <v>-8085</v>
      </c>
      <c r="H10" s="182">
        <v>-3.617611526242785</v>
      </c>
      <c r="I10" s="181">
        <v>102300</v>
      </c>
      <c r="J10" s="181">
        <v>-8263</v>
      </c>
      <c r="K10" s="182">
        <v>-7.473567106536545</v>
      </c>
      <c r="L10" s="181">
        <v>-7494</v>
      </c>
      <c r="M10" s="182">
        <v>-6.8255095906880161</v>
      </c>
      <c r="N10" s="181">
        <v>113105</v>
      </c>
      <c r="O10" s="181">
        <v>-9838</v>
      </c>
      <c r="P10" s="182">
        <v>-8.002082265765436</v>
      </c>
      <c r="Q10" s="181">
        <v>-591</v>
      </c>
      <c r="R10" s="183">
        <v>-0.51980720517872225</v>
      </c>
    </row>
    <row r="11" spans="1:18" s="26" customFormat="1" ht="15.6" customHeight="1">
      <c r="A11" s="288" t="s">
        <v>291</v>
      </c>
      <c r="B11" s="290" t="s">
        <v>153</v>
      </c>
      <c r="C11" s="291"/>
      <c r="D11" s="151">
        <v>89164</v>
      </c>
      <c r="E11" s="151">
        <v>-16650</v>
      </c>
      <c r="F11" s="152">
        <v>-15.735157918611904</v>
      </c>
      <c r="G11" s="151">
        <v>-4888</v>
      </c>
      <c r="H11" s="152">
        <v>-5.1971249946837919</v>
      </c>
      <c r="I11" s="151">
        <v>38847</v>
      </c>
      <c r="J11" s="151">
        <v>-7880</v>
      </c>
      <c r="K11" s="152">
        <v>-16.863911657071927</v>
      </c>
      <c r="L11" s="151">
        <v>-5865</v>
      </c>
      <c r="M11" s="152">
        <v>-13.117283950617283</v>
      </c>
      <c r="N11" s="151">
        <v>50317</v>
      </c>
      <c r="O11" s="151">
        <v>-8770</v>
      </c>
      <c r="P11" s="152">
        <v>-14.84252035134632</v>
      </c>
      <c r="Q11" s="151">
        <v>977</v>
      </c>
      <c r="R11" s="171">
        <v>1.9801378192136199</v>
      </c>
    </row>
    <row r="12" spans="1:18" s="26" customFormat="1" ht="15.6" customHeight="1">
      <c r="A12" s="289"/>
      <c r="B12" s="297" t="s">
        <v>292</v>
      </c>
      <c r="C12" s="184" t="s">
        <v>293</v>
      </c>
      <c r="D12" s="185">
        <v>45516</v>
      </c>
      <c r="E12" s="185">
        <v>-5380</v>
      </c>
      <c r="F12" s="186">
        <v>-10.57057529078906</v>
      </c>
      <c r="G12" s="185">
        <v>3225</v>
      </c>
      <c r="H12" s="186">
        <v>7.6257359721926647</v>
      </c>
      <c r="I12" s="185">
        <v>15654</v>
      </c>
      <c r="J12" s="185">
        <v>-2128</v>
      </c>
      <c r="K12" s="186">
        <v>-11.967157800022495</v>
      </c>
      <c r="L12" s="185">
        <v>834</v>
      </c>
      <c r="M12" s="186">
        <v>5.6275303643724692</v>
      </c>
      <c r="N12" s="185">
        <v>29862</v>
      </c>
      <c r="O12" s="185">
        <v>-3252</v>
      </c>
      <c r="P12" s="186">
        <v>-9.8206196774778043</v>
      </c>
      <c r="Q12" s="185">
        <v>2391</v>
      </c>
      <c r="R12" s="187">
        <v>8.7037239270503441</v>
      </c>
    </row>
    <row r="13" spans="1:18" s="26" customFormat="1" ht="15.6" customHeight="1">
      <c r="A13" s="289"/>
      <c r="B13" s="292"/>
      <c r="C13" s="184" t="s">
        <v>294</v>
      </c>
      <c r="D13" s="185">
        <v>40</v>
      </c>
      <c r="E13" s="185">
        <v>-24</v>
      </c>
      <c r="F13" s="186">
        <v>-37.5</v>
      </c>
      <c r="G13" s="185">
        <v>-4</v>
      </c>
      <c r="H13" s="186">
        <v>-9.0909090909090917</v>
      </c>
      <c r="I13" s="185">
        <v>17</v>
      </c>
      <c r="J13" s="185">
        <v>-10</v>
      </c>
      <c r="K13" s="186">
        <v>-37.037037037037038</v>
      </c>
      <c r="L13" s="185">
        <v>-1</v>
      </c>
      <c r="M13" s="186">
        <v>-5.5555555555555554</v>
      </c>
      <c r="N13" s="185">
        <v>23</v>
      </c>
      <c r="O13" s="185">
        <v>-14</v>
      </c>
      <c r="P13" s="186">
        <v>-37.837837837837839</v>
      </c>
      <c r="Q13" s="185">
        <v>-3</v>
      </c>
      <c r="R13" s="187">
        <v>-11.538461538461538</v>
      </c>
    </row>
    <row r="14" spans="1:18" s="26" customFormat="1" ht="15.6" customHeight="1">
      <c r="A14" s="289"/>
      <c r="B14" s="292"/>
      <c r="C14" s="184" t="s">
        <v>295</v>
      </c>
      <c r="D14" s="185">
        <v>77</v>
      </c>
      <c r="E14" s="185">
        <v>-19</v>
      </c>
      <c r="F14" s="186">
        <v>-19.791666666666668</v>
      </c>
      <c r="G14" s="185">
        <v>-2</v>
      </c>
      <c r="H14" s="186">
        <v>-2.5316455696202533</v>
      </c>
      <c r="I14" s="185">
        <v>22</v>
      </c>
      <c r="J14" s="185">
        <v>-4</v>
      </c>
      <c r="K14" s="186">
        <v>-15.384615384615385</v>
      </c>
      <c r="L14" s="185">
        <v>-2</v>
      </c>
      <c r="M14" s="186">
        <v>-8.3333333333333339</v>
      </c>
      <c r="N14" s="185">
        <v>55</v>
      </c>
      <c r="O14" s="185">
        <v>-15</v>
      </c>
      <c r="P14" s="186">
        <v>-21.428571428571427</v>
      </c>
      <c r="Q14" s="185">
        <v>0</v>
      </c>
      <c r="R14" s="187">
        <v>0</v>
      </c>
    </row>
    <row r="15" spans="1:18" s="26" customFormat="1" ht="15.6" customHeight="1">
      <c r="A15" s="289"/>
      <c r="B15" s="292"/>
      <c r="C15" s="184" t="s">
        <v>296</v>
      </c>
      <c r="D15" s="185">
        <v>53</v>
      </c>
      <c r="E15" s="185">
        <v>18</v>
      </c>
      <c r="F15" s="186">
        <v>51.428571428571431</v>
      </c>
      <c r="G15" s="185">
        <v>-6</v>
      </c>
      <c r="H15" s="186">
        <v>-10.169491525423728</v>
      </c>
      <c r="I15" s="185">
        <v>18</v>
      </c>
      <c r="J15" s="185">
        <v>4</v>
      </c>
      <c r="K15" s="186">
        <v>28.571428571428573</v>
      </c>
      <c r="L15" s="185">
        <v>-1</v>
      </c>
      <c r="M15" s="186">
        <v>-5.2631578947368425</v>
      </c>
      <c r="N15" s="185">
        <v>35</v>
      </c>
      <c r="O15" s="185">
        <v>14</v>
      </c>
      <c r="P15" s="186">
        <v>66.666666666666671</v>
      </c>
      <c r="Q15" s="185">
        <v>-5</v>
      </c>
      <c r="R15" s="187">
        <v>-12.5</v>
      </c>
    </row>
    <row r="16" spans="1:18" s="26" customFormat="1" ht="15.6" customHeight="1">
      <c r="A16" s="289"/>
      <c r="B16" s="292"/>
      <c r="C16" s="184" t="s">
        <v>297</v>
      </c>
      <c r="D16" s="185">
        <v>2983</v>
      </c>
      <c r="E16" s="185">
        <v>155</v>
      </c>
      <c r="F16" s="186">
        <v>5.4809052333804811</v>
      </c>
      <c r="G16" s="185">
        <v>74</v>
      </c>
      <c r="H16" s="186">
        <v>2.5438294946717086</v>
      </c>
      <c r="I16" s="185">
        <v>1247</v>
      </c>
      <c r="J16" s="185">
        <v>43</v>
      </c>
      <c r="K16" s="186">
        <v>3.5714285714285716</v>
      </c>
      <c r="L16" s="185">
        <v>-22</v>
      </c>
      <c r="M16" s="186">
        <v>-1.7336485421591805</v>
      </c>
      <c r="N16" s="185">
        <v>1736</v>
      </c>
      <c r="O16" s="185">
        <v>112</v>
      </c>
      <c r="P16" s="186">
        <v>6.8965517241379306</v>
      </c>
      <c r="Q16" s="185">
        <v>96</v>
      </c>
      <c r="R16" s="187">
        <v>5.8536585365853657</v>
      </c>
    </row>
    <row r="17" spans="1:18" s="26" customFormat="1" ht="15.6" customHeight="1">
      <c r="A17" s="289"/>
      <c r="B17" s="293"/>
      <c r="C17" s="188" t="s">
        <v>298</v>
      </c>
      <c r="D17" s="188">
        <v>48669</v>
      </c>
      <c r="E17" s="188">
        <v>-5250</v>
      </c>
      <c r="F17" s="189">
        <v>-9.7368274634173488</v>
      </c>
      <c r="G17" s="188">
        <v>3287</v>
      </c>
      <c r="H17" s="189">
        <v>7.2429597637829977</v>
      </c>
      <c r="I17" s="188">
        <v>16958</v>
      </c>
      <c r="J17" s="188">
        <v>-2095</v>
      </c>
      <c r="K17" s="189">
        <v>-10.995643730646092</v>
      </c>
      <c r="L17" s="188">
        <v>808</v>
      </c>
      <c r="M17" s="189">
        <v>5.0030959752321982</v>
      </c>
      <c r="N17" s="188">
        <v>31711</v>
      </c>
      <c r="O17" s="188">
        <v>-3155</v>
      </c>
      <c r="P17" s="189">
        <v>-9.0489301898697878</v>
      </c>
      <c r="Q17" s="188">
        <v>2479</v>
      </c>
      <c r="R17" s="189">
        <v>8.4804324028461959</v>
      </c>
    </row>
    <row r="18" spans="1:18" s="26" customFormat="1" ht="15.6" customHeight="1">
      <c r="A18" s="289"/>
      <c r="B18" s="297" t="s">
        <v>299</v>
      </c>
      <c r="C18" s="190" t="s">
        <v>293</v>
      </c>
      <c r="D18" s="185">
        <v>23965</v>
      </c>
      <c r="E18" s="185">
        <v>-3655</v>
      </c>
      <c r="F18" s="186">
        <v>-13.233164373642289</v>
      </c>
      <c r="G18" s="185">
        <v>-4050</v>
      </c>
      <c r="H18" s="186">
        <v>-14.456541138675709</v>
      </c>
      <c r="I18" s="185">
        <v>13931</v>
      </c>
      <c r="J18" s="185">
        <v>-2304</v>
      </c>
      <c r="K18" s="186">
        <v>-14.191561441330458</v>
      </c>
      <c r="L18" s="185">
        <v>-4555</v>
      </c>
      <c r="M18" s="186">
        <v>-24.640268311154387</v>
      </c>
      <c r="N18" s="185">
        <v>10034</v>
      </c>
      <c r="O18" s="185">
        <v>-1351</v>
      </c>
      <c r="P18" s="186">
        <v>-11.86649099692578</v>
      </c>
      <c r="Q18" s="185">
        <v>505</v>
      </c>
      <c r="R18" s="187">
        <v>5.2996117116171684</v>
      </c>
    </row>
    <row r="19" spans="1:18" s="26" customFormat="1" ht="15.6" customHeight="1">
      <c r="A19" s="289"/>
      <c r="B19" s="292"/>
      <c r="C19" s="190" t="s">
        <v>294</v>
      </c>
      <c r="D19" s="185">
        <v>13</v>
      </c>
      <c r="E19" s="185">
        <v>-7</v>
      </c>
      <c r="F19" s="186">
        <v>-35</v>
      </c>
      <c r="G19" s="185">
        <v>-2</v>
      </c>
      <c r="H19" s="186">
        <v>-13.333333333333334</v>
      </c>
      <c r="I19" s="185">
        <v>10</v>
      </c>
      <c r="J19" s="185">
        <v>-5</v>
      </c>
      <c r="K19" s="186">
        <v>-33.333333333333336</v>
      </c>
      <c r="L19" s="185">
        <v>-1</v>
      </c>
      <c r="M19" s="186">
        <v>-9.0909090909090917</v>
      </c>
      <c r="N19" s="185">
        <v>3</v>
      </c>
      <c r="O19" s="185">
        <v>-2</v>
      </c>
      <c r="P19" s="186">
        <v>-40</v>
      </c>
      <c r="Q19" s="185">
        <v>-1</v>
      </c>
      <c r="R19" s="187">
        <v>-25</v>
      </c>
    </row>
    <row r="20" spans="1:18" s="26" customFormat="1" ht="15.6" customHeight="1">
      <c r="A20" s="289"/>
      <c r="B20" s="292"/>
      <c r="C20" s="190" t="s">
        <v>295</v>
      </c>
      <c r="D20" s="185">
        <v>33</v>
      </c>
      <c r="E20" s="185">
        <v>-16</v>
      </c>
      <c r="F20" s="186">
        <v>-32.653061224489797</v>
      </c>
      <c r="G20" s="185">
        <v>1</v>
      </c>
      <c r="H20" s="186">
        <v>3.125</v>
      </c>
      <c r="I20" s="185">
        <v>16</v>
      </c>
      <c r="J20" s="185">
        <v>-10</v>
      </c>
      <c r="K20" s="186">
        <v>-38.46153846153846</v>
      </c>
      <c r="L20" s="185">
        <v>1</v>
      </c>
      <c r="M20" s="186">
        <v>6.666666666666667</v>
      </c>
      <c r="N20" s="185">
        <v>17</v>
      </c>
      <c r="O20" s="185">
        <v>-6</v>
      </c>
      <c r="P20" s="186">
        <v>-26.086956521739129</v>
      </c>
      <c r="Q20" s="185">
        <v>0</v>
      </c>
      <c r="R20" s="187">
        <v>0</v>
      </c>
    </row>
    <row r="21" spans="1:18" s="26" customFormat="1" ht="15.6" customHeight="1">
      <c r="A21" s="289"/>
      <c r="B21" s="292"/>
      <c r="C21" s="190" t="s">
        <v>296</v>
      </c>
      <c r="D21" s="185">
        <v>39</v>
      </c>
      <c r="E21" s="185">
        <v>-7</v>
      </c>
      <c r="F21" s="186">
        <v>-15.217391304347826</v>
      </c>
      <c r="G21" s="185">
        <v>-25</v>
      </c>
      <c r="H21" s="186">
        <v>-39.0625</v>
      </c>
      <c r="I21" s="185">
        <v>14</v>
      </c>
      <c r="J21" s="185">
        <v>-11</v>
      </c>
      <c r="K21" s="186">
        <v>-44</v>
      </c>
      <c r="L21" s="185">
        <v>-27</v>
      </c>
      <c r="M21" s="186">
        <v>-65.853658536585371</v>
      </c>
      <c r="N21" s="185">
        <v>25</v>
      </c>
      <c r="O21" s="185">
        <v>4</v>
      </c>
      <c r="P21" s="186">
        <v>19.047619047619047</v>
      </c>
      <c r="Q21" s="185">
        <v>2</v>
      </c>
      <c r="R21" s="187">
        <v>8.695652173913043</v>
      </c>
    </row>
    <row r="22" spans="1:18" s="26" customFormat="1" ht="15.6" customHeight="1">
      <c r="A22" s="289"/>
      <c r="B22" s="292"/>
      <c r="C22" s="190" t="s">
        <v>297</v>
      </c>
      <c r="D22" s="185">
        <v>1252</v>
      </c>
      <c r="E22" s="185">
        <v>-105</v>
      </c>
      <c r="F22" s="186">
        <v>-7.7376565954310976</v>
      </c>
      <c r="G22" s="185">
        <v>-143</v>
      </c>
      <c r="H22" s="186">
        <v>-10.250896057347671</v>
      </c>
      <c r="I22" s="185">
        <v>798</v>
      </c>
      <c r="J22" s="185">
        <v>-64</v>
      </c>
      <c r="K22" s="186">
        <v>-7.4245939675174011</v>
      </c>
      <c r="L22" s="185">
        <v>-142</v>
      </c>
      <c r="M22" s="186">
        <v>-15.106382978723405</v>
      </c>
      <c r="N22" s="185">
        <v>454</v>
      </c>
      <c r="O22" s="185">
        <v>-41</v>
      </c>
      <c r="P22" s="186">
        <v>-8.282828282828282</v>
      </c>
      <c r="Q22" s="185">
        <v>-1</v>
      </c>
      <c r="R22" s="187">
        <v>-0.21978021978021978</v>
      </c>
    </row>
    <row r="23" spans="1:18" s="26" customFormat="1" ht="15.6" customHeight="1">
      <c r="A23" s="289"/>
      <c r="B23" s="293"/>
      <c r="C23" s="188" t="s">
        <v>300</v>
      </c>
      <c r="D23" s="188">
        <v>25302</v>
      </c>
      <c r="E23" s="188">
        <v>-3790</v>
      </c>
      <c r="F23" s="189">
        <v>-13.027636463632614</v>
      </c>
      <c r="G23" s="188">
        <v>-4219</v>
      </c>
      <c r="H23" s="189">
        <v>-14.291521289929204</v>
      </c>
      <c r="I23" s="188">
        <v>14769</v>
      </c>
      <c r="J23" s="188">
        <v>-2394</v>
      </c>
      <c r="K23" s="189">
        <v>-13.94861038280021</v>
      </c>
      <c r="L23" s="188">
        <v>-4724</v>
      </c>
      <c r="M23" s="189">
        <v>-24.234340532498845</v>
      </c>
      <c r="N23" s="188">
        <v>10533</v>
      </c>
      <c r="O23" s="188">
        <v>-1396</v>
      </c>
      <c r="P23" s="189">
        <v>-11.702573560231368</v>
      </c>
      <c r="Q23" s="188">
        <v>505</v>
      </c>
      <c r="R23" s="189">
        <v>5.0358994814519349</v>
      </c>
    </row>
    <row r="24" spans="1:18" s="26" customFormat="1" ht="15.6" customHeight="1">
      <c r="A24" s="289"/>
      <c r="B24" s="297" t="s">
        <v>301</v>
      </c>
      <c r="C24" s="190" t="s">
        <v>293</v>
      </c>
      <c r="D24" s="185">
        <v>15017</v>
      </c>
      <c r="E24" s="185">
        <v>-7520</v>
      </c>
      <c r="F24" s="186">
        <v>-33.367351466477345</v>
      </c>
      <c r="G24" s="185">
        <v>-3913</v>
      </c>
      <c r="H24" s="186">
        <v>-20.670892762810354</v>
      </c>
      <c r="I24" s="185">
        <v>7045</v>
      </c>
      <c r="J24" s="185">
        <v>-3308</v>
      </c>
      <c r="K24" s="186">
        <v>-31.952091181300105</v>
      </c>
      <c r="L24" s="185">
        <v>-1922</v>
      </c>
      <c r="M24" s="186">
        <v>-21.434147429463589</v>
      </c>
      <c r="N24" s="185">
        <v>7972</v>
      </c>
      <c r="O24" s="185">
        <v>-4212</v>
      </c>
      <c r="P24" s="186">
        <v>-34.569927774130008</v>
      </c>
      <c r="Q24" s="185">
        <v>-1991</v>
      </c>
      <c r="R24" s="187">
        <v>-19.983940580146541</v>
      </c>
    </row>
    <row r="25" spans="1:18" s="26" customFormat="1" ht="15.6" customHeight="1">
      <c r="A25" s="289"/>
      <c r="B25" s="292"/>
      <c r="C25" s="190" t="s">
        <v>294</v>
      </c>
      <c r="D25" s="185">
        <v>0</v>
      </c>
      <c r="E25" s="185">
        <v>-1</v>
      </c>
      <c r="F25" s="186">
        <v>-100</v>
      </c>
      <c r="G25" s="185">
        <v>0</v>
      </c>
      <c r="H25" s="186" t="s">
        <v>395</v>
      </c>
      <c r="I25" s="185">
        <v>0</v>
      </c>
      <c r="J25" s="185">
        <v>-1</v>
      </c>
      <c r="K25" s="186">
        <v>-100</v>
      </c>
      <c r="L25" s="185">
        <v>0</v>
      </c>
      <c r="M25" s="186" t="s">
        <v>395</v>
      </c>
      <c r="N25" s="185">
        <v>0</v>
      </c>
      <c r="O25" s="185">
        <v>0</v>
      </c>
      <c r="P25" s="186" t="s">
        <v>395</v>
      </c>
      <c r="Q25" s="185">
        <v>0</v>
      </c>
      <c r="R25" s="187" t="s">
        <v>395</v>
      </c>
    </row>
    <row r="26" spans="1:18" s="26" customFormat="1" ht="15.6" customHeight="1">
      <c r="A26" s="289"/>
      <c r="B26" s="292"/>
      <c r="C26" s="190" t="s">
        <v>295</v>
      </c>
      <c r="D26" s="185">
        <v>3</v>
      </c>
      <c r="E26" s="185">
        <v>-1</v>
      </c>
      <c r="F26" s="186">
        <v>-25</v>
      </c>
      <c r="G26" s="185">
        <v>-1</v>
      </c>
      <c r="H26" s="186">
        <v>-25</v>
      </c>
      <c r="I26" s="185">
        <v>1</v>
      </c>
      <c r="J26" s="185">
        <v>-2</v>
      </c>
      <c r="K26" s="186">
        <v>-66.666666666666671</v>
      </c>
      <c r="L26" s="185">
        <v>0</v>
      </c>
      <c r="M26" s="186">
        <v>0</v>
      </c>
      <c r="N26" s="185">
        <v>2</v>
      </c>
      <c r="O26" s="185">
        <v>1</v>
      </c>
      <c r="P26" s="186">
        <v>100</v>
      </c>
      <c r="Q26" s="185">
        <v>-1</v>
      </c>
      <c r="R26" s="187">
        <v>-33.333333333333336</v>
      </c>
    </row>
    <row r="27" spans="1:18" s="26" customFormat="1" ht="15.6" customHeight="1">
      <c r="A27" s="289"/>
      <c r="B27" s="292"/>
      <c r="C27" s="190" t="s">
        <v>296</v>
      </c>
      <c r="D27" s="185">
        <v>36</v>
      </c>
      <c r="E27" s="185">
        <v>-34</v>
      </c>
      <c r="F27" s="186">
        <v>-48.571428571428569</v>
      </c>
      <c r="G27" s="185">
        <v>-14</v>
      </c>
      <c r="H27" s="186">
        <v>-28</v>
      </c>
      <c r="I27" s="185">
        <v>16</v>
      </c>
      <c r="J27" s="185">
        <v>-22</v>
      </c>
      <c r="K27" s="186">
        <v>-57.89473684210526</v>
      </c>
      <c r="L27" s="185">
        <v>-7</v>
      </c>
      <c r="M27" s="186">
        <v>-30.434782608695652</v>
      </c>
      <c r="N27" s="185">
        <v>20</v>
      </c>
      <c r="O27" s="185">
        <v>-12</v>
      </c>
      <c r="P27" s="186">
        <v>-37.5</v>
      </c>
      <c r="Q27" s="185">
        <v>-7</v>
      </c>
      <c r="R27" s="187">
        <v>-25.925925925925927</v>
      </c>
    </row>
    <row r="28" spans="1:18" s="26" customFormat="1" ht="15.6" customHeight="1">
      <c r="A28" s="289"/>
      <c r="B28" s="292"/>
      <c r="C28" s="190" t="s">
        <v>297</v>
      </c>
      <c r="D28" s="185">
        <v>137</v>
      </c>
      <c r="E28" s="185">
        <v>-54</v>
      </c>
      <c r="F28" s="186">
        <v>-28.272251308900522</v>
      </c>
      <c r="G28" s="185">
        <v>-28</v>
      </c>
      <c r="H28" s="186">
        <v>-16.969696969696969</v>
      </c>
      <c r="I28" s="185">
        <v>58</v>
      </c>
      <c r="J28" s="185">
        <v>-58</v>
      </c>
      <c r="K28" s="186">
        <v>-50</v>
      </c>
      <c r="L28" s="185">
        <v>-20</v>
      </c>
      <c r="M28" s="186">
        <v>-25.641025641025642</v>
      </c>
      <c r="N28" s="185">
        <v>79</v>
      </c>
      <c r="O28" s="185">
        <v>4</v>
      </c>
      <c r="P28" s="186">
        <v>5.333333333333333</v>
      </c>
      <c r="Q28" s="185">
        <v>-8</v>
      </c>
      <c r="R28" s="187">
        <v>-9.1954022988505741</v>
      </c>
    </row>
    <row r="29" spans="1:18" s="26" customFormat="1" ht="15.6" customHeight="1">
      <c r="A29" s="289"/>
      <c r="B29" s="293"/>
      <c r="C29" s="188" t="s">
        <v>302</v>
      </c>
      <c r="D29" s="188">
        <v>15193</v>
      </c>
      <c r="E29" s="188">
        <v>-7610</v>
      </c>
      <c r="F29" s="189">
        <v>-33.372801824321364</v>
      </c>
      <c r="G29" s="188">
        <v>-3956</v>
      </c>
      <c r="H29" s="189">
        <v>-20.659042247636954</v>
      </c>
      <c r="I29" s="188">
        <v>7120</v>
      </c>
      <c r="J29" s="188">
        <v>-3391</v>
      </c>
      <c r="K29" s="189">
        <v>-32.261440395775857</v>
      </c>
      <c r="L29" s="188">
        <v>-1949</v>
      </c>
      <c r="M29" s="189">
        <v>-21.490792810673724</v>
      </c>
      <c r="N29" s="188">
        <v>8073</v>
      </c>
      <c r="O29" s="188">
        <v>-4219</v>
      </c>
      <c r="P29" s="189">
        <v>-34.323136999674588</v>
      </c>
      <c r="Q29" s="188">
        <v>-2007</v>
      </c>
      <c r="R29" s="189">
        <v>-19.910714285714285</v>
      </c>
    </row>
    <row r="30" spans="1:18" s="26" customFormat="1" ht="15.6" customHeight="1">
      <c r="A30" s="288" t="s">
        <v>303</v>
      </c>
      <c r="B30" s="290" t="s">
        <v>155</v>
      </c>
      <c r="C30" s="291"/>
      <c r="D30" s="151">
        <v>126241</v>
      </c>
      <c r="E30" s="151">
        <v>-1451</v>
      </c>
      <c r="F30" s="152">
        <v>-1.1363280393446731</v>
      </c>
      <c r="G30" s="151">
        <v>-3197</v>
      </c>
      <c r="H30" s="152">
        <v>-2.4699083731207221</v>
      </c>
      <c r="I30" s="151">
        <v>63453</v>
      </c>
      <c r="J30" s="151">
        <v>-383</v>
      </c>
      <c r="K30" s="152">
        <v>-0.59997493577291805</v>
      </c>
      <c r="L30" s="151">
        <v>-1629</v>
      </c>
      <c r="M30" s="152">
        <v>-2.5029962201530376</v>
      </c>
      <c r="N30" s="151">
        <v>62788</v>
      </c>
      <c r="O30" s="151">
        <v>-1068</v>
      </c>
      <c r="P30" s="152">
        <v>-1.6725131545978451</v>
      </c>
      <c r="Q30" s="151">
        <v>-1568</v>
      </c>
      <c r="R30" s="171">
        <v>-2.4364472621045437</v>
      </c>
    </row>
    <row r="31" spans="1:18" s="26" customFormat="1">
      <c r="A31" s="289"/>
      <c r="B31" s="292"/>
      <c r="C31" s="191" t="s">
        <v>304</v>
      </c>
      <c r="D31" s="185">
        <v>52279</v>
      </c>
      <c r="E31" s="185">
        <v>3690</v>
      </c>
      <c r="F31" s="186">
        <v>7.5943114696742064</v>
      </c>
      <c r="G31" s="185">
        <v>-9926</v>
      </c>
      <c r="H31" s="186">
        <v>-15.95691664657182</v>
      </c>
      <c r="I31" s="185">
        <v>23183</v>
      </c>
      <c r="J31" s="185">
        <v>2185</v>
      </c>
      <c r="K31" s="186">
        <v>10.405752928850367</v>
      </c>
      <c r="L31" s="185">
        <v>-4400</v>
      </c>
      <c r="M31" s="186">
        <v>-15.951854403074357</v>
      </c>
      <c r="N31" s="185">
        <v>29096</v>
      </c>
      <c r="O31" s="185">
        <v>1505</v>
      </c>
      <c r="P31" s="186">
        <v>5.4546772498278422</v>
      </c>
      <c r="Q31" s="185">
        <v>-5526</v>
      </c>
      <c r="R31" s="187">
        <v>-15.960949685171279</v>
      </c>
    </row>
    <row r="32" spans="1:18" ht="15.6" customHeight="1">
      <c r="A32" s="289"/>
      <c r="B32" s="292"/>
      <c r="C32" s="190" t="s">
        <v>305</v>
      </c>
      <c r="D32" s="185">
        <v>8064</v>
      </c>
      <c r="E32" s="185">
        <v>-674</v>
      </c>
      <c r="F32" s="186">
        <v>-7.7134355687800413</v>
      </c>
      <c r="G32" s="185">
        <v>54</v>
      </c>
      <c r="H32" s="186">
        <v>0.6741573033707865</v>
      </c>
      <c r="I32" s="185">
        <v>4684</v>
      </c>
      <c r="J32" s="185">
        <v>-475</v>
      </c>
      <c r="K32" s="186">
        <v>-9.2072106997480123</v>
      </c>
      <c r="L32" s="185">
        <v>-54</v>
      </c>
      <c r="M32" s="186">
        <v>-1.1397214014352046</v>
      </c>
      <c r="N32" s="185">
        <v>3380</v>
      </c>
      <c r="O32" s="185">
        <v>-199</v>
      </c>
      <c r="P32" s="186">
        <v>-5.5602123498183849</v>
      </c>
      <c r="Q32" s="185">
        <v>108</v>
      </c>
      <c r="R32" s="187">
        <v>3.3007334963325183</v>
      </c>
    </row>
    <row r="33" spans="1:18" ht="15.6" customHeight="1">
      <c r="A33" s="289"/>
      <c r="B33" s="292"/>
      <c r="C33" s="190" t="s">
        <v>306</v>
      </c>
      <c r="D33" s="185">
        <v>108</v>
      </c>
      <c r="E33" s="185">
        <v>-28</v>
      </c>
      <c r="F33" s="186">
        <v>-20.588235294117649</v>
      </c>
      <c r="G33" s="185">
        <v>-4</v>
      </c>
      <c r="H33" s="186">
        <v>-3.5714285714285716</v>
      </c>
      <c r="I33" s="185">
        <v>37</v>
      </c>
      <c r="J33" s="185">
        <v>-22</v>
      </c>
      <c r="K33" s="186">
        <v>-37.288135593220339</v>
      </c>
      <c r="L33" s="185">
        <v>1</v>
      </c>
      <c r="M33" s="186">
        <v>2.7777777777777777</v>
      </c>
      <c r="N33" s="185">
        <v>71</v>
      </c>
      <c r="O33" s="185">
        <v>-6</v>
      </c>
      <c r="P33" s="186">
        <v>-7.7922077922077921</v>
      </c>
      <c r="Q33" s="185">
        <v>-5</v>
      </c>
      <c r="R33" s="187">
        <v>-6.5789473684210522</v>
      </c>
    </row>
    <row r="34" spans="1:18" ht="15.6" customHeight="1">
      <c r="A34" s="289"/>
      <c r="B34" s="292"/>
      <c r="C34" s="190" t="s">
        <v>307</v>
      </c>
      <c r="D34" s="185">
        <v>0</v>
      </c>
      <c r="E34" s="185">
        <v>0</v>
      </c>
      <c r="F34" s="186" t="s">
        <v>395</v>
      </c>
      <c r="G34" s="185">
        <v>0</v>
      </c>
      <c r="H34" s="186" t="s">
        <v>395</v>
      </c>
      <c r="I34" s="185">
        <v>0</v>
      </c>
      <c r="J34" s="185">
        <v>0</v>
      </c>
      <c r="K34" s="186" t="s">
        <v>395</v>
      </c>
      <c r="L34" s="185">
        <v>0</v>
      </c>
      <c r="M34" s="186" t="s">
        <v>395</v>
      </c>
      <c r="N34" s="185">
        <v>0</v>
      </c>
      <c r="O34" s="185">
        <v>0</v>
      </c>
      <c r="P34" s="186" t="s">
        <v>395</v>
      </c>
      <c r="Q34" s="185">
        <v>0</v>
      </c>
      <c r="R34" s="187" t="s">
        <v>395</v>
      </c>
    </row>
    <row r="35" spans="1:18" ht="15.6" customHeight="1">
      <c r="A35" s="289"/>
      <c r="B35" s="292"/>
      <c r="C35" s="190" t="s">
        <v>308</v>
      </c>
      <c r="D35" s="185">
        <v>12</v>
      </c>
      <c r="E35" s="185">
        <v>10</v>
      </c>
      <c r="F35" s="186">
        <v>500</v>
      </c>
      <c r="G35" s="185">
        <v>2</v>
      </c>
      <c r="H35" s="186">
        <v>20</v>
      </c>
      <c r="I35" s="185">
        <v>4</v>
      </c>
      <c r="J35" s="185">
        <v>3</v>
      </c>
      <c r="K35" s="186">
        <v>300</v>
      </c>
      <c r="L35" s="185">
        <v>-1</v>
      </c>
      <c r="M35" s="186">
        <v>-20</v>
      </c>
      <c r="N35" s="185">
        <v>8</v>
      </c>
      <c r="O35" s="185">
        <v>7</v>
      </c>
      <c r="P35" s="186">
        <v>700</v>
      </c>
      <c r="Q35" s="185">
        <v>3</v>
      </c>
      <c r="R35" s="187">
        <v>60</v>
      </c>
    </row>
    <row r="36" spans="1:18" ht="15.6" customHeight="1">
      <c r="A36" s="289"/>
      <c r="B36" s="292"/>
      <c r="C36" s="190" t="s">
        <v>309</v>
      </c>
      <c r="D36" s="185">
        <v>0</v>
      </c>
      <c r="E36" s="185">
        <v>0</v>
      </c>
      <c r="F36" s="186" t="s">
        <v>395</v>
      </c>
      <c r="G36" s="185">
        <v>0</v>
      </c>
      <c r="H36" s="186" t="s">
        <v>395</v>
      </c>
      <c r="I36" s="185">
        <v>0</v>
      </c>
      <c r="J36" s="185">
        <v>0</v>
      </c>
      <c r="K36" s="186" t="s">
        <v>395</v>
      </c>
      <c r="L36" s="185">
        <v>0</v>
      </c>
      <c r="M36" s="186" t="s">
        <v>395</v>
      </c>
      <c r="N36" s="185">
        <v>0</v>
      </c>
      <c r="O36" s="185">
        <v>0</v>
      </c>
      <c r="P36" s="186" t="s">
        <v>395</v>
      </c>
      <c r="Q36" s="185">
        <v>0</v>
      </c>
      <c r="R36" s="187" t="s">
        <v>395</v>
      </c>
    </row>
    <row r="37" spans="1:18" ht="15.6" customHeight="1">
      <c r="A37" s="289"/>
      <c r="B37" s="292"/>
      <c r="C37" s="190" t="s">
        <v>310</v>
      </c>
      <c r="D37" s="185">
        <v>797</v>
      </c>
      <c r="E37" s="185">
        <v>96</v>
      </c>
      <c r="F37" s="186">
        <v>13.69472182596291</v>
      </c>
      <c r="G37" s="185">
        <v>-88</v>
      </c>
      <c r="H37" s="186">
        <v>-9.9435028248587578</v>
      </c>
      <c r="I37" s="185">
        <v>355</v>
      </c>
      <c r="J37" s="185">
        <v>27</v>
      </c>
      <c r="K37" s="186">
        <v>8.2317073170731714</v>
      </c>
      <c r="L37" s="185">
        <v>-7</v>
      </c>
      <c r="M37" s="186">
        <v>-1.9337016574585635</v>
      </c>
      <c r="N37" s="185">
        <v>442</v>
      </c>
      <c r="O37" s="185">
        <v>69</v>
      </c>
      <c r="P37" s="186">
        <v>18.498659517426272</v>
      </c>
      <c r="Q37" s="185">
        <v>-81</v>
      </c>
      <c r="R37" s="187">
        <v>-15.487571701720841</v>
      </c>
    </row>
    <row r="38" spans="1:18">
      <c r="A38" s="289"/>
      <c r="B38" s="292"/>
      <c r="C38" s="191" t="s">
        <v>311</v>
      </c>
      <c r="D38" s="185">
        <v>22</v>
      </c>
      <c r="E38" s="185">
        <v>-24</v>
      </c>
      <c r="F38" s="186">
        <v>-52.173913043478258</v>
      </c>
      <c r="G38" s="185">
        <v>-4</v>
      </c>
      <c r="H38" s="186">
        <v>-15.384615384615385</v>
      </c>
      <c r="I38" s="185">
        <v>7</v>
      </c>
      <c r="J38" s="185">
        <v>-15</v>
      </c>
      <c r="K38" s="186">
        <v>-68.181818181818187</v>
      </c>
      <c r="L38" s="185">
        <v>-5</v>
      </c>
      <c r="M38" s="186">
        <v>-41.666666666666664</v>
      </c>
      <c r="N38" s="185">
        <v>15</v>
      </c>
      <c r="O38" s="185">
        <v>-9</v>
      </c>
      <c r="P38" s="186">
        <v>-37.5</v>
      </c>
      <c r="Q38" s="185">
        <v>1</v>
      </c>
      <c r="R38" s="187">
        <v>7.1428571428571432</v>
      </c>
    </row>
    <row r="39" spans="1:18" ht="15.6" customHeight="1">
      <c r="A39" s="289"/>
      <c r="B39" s="292"/>
      <c r="C39" s="190" t="s">
        <v>312</v>
      </c>
      <c r="D39" s="185">
        <v>349</v>
      </c>
      <c r="E39" s="185">
        <v>166</v>
      </c>
      <c r="F39" s="186">
        <v>90.710382513661202</v>
      </c>
      <c r="G39" s="185">
        <v>201</v>
      </c>
      <c r="H39" s="186">
        <v>135.81081081081081</v>
      </c>
      <c r="I39" s="185">
        <v>165</v>
      </c>
      <c r="J39" s="185">
        <v>106</v>
      </c>
      <c r="K39" s="186">
        <v>179.66101694915255</v>
      </c>
      <c r="L39" s="185">
        <v>95</v>
      </c>
      <c r="M39" s="186">
        <v>135.71428571428572</v>
      </c>
      <c r="N39" s="185">
        <v>184</v>
      </c>
      <c r="O39" s="185">
        <v>60</v>
      </c>
      <c r="P39" s="186">
        <v>48.387096774193552</v>
      </c>
      <c r="Q39" s="185">
        <v>106</v>
      </c>
      <c r="R39" s="187">
        <v>135.89743589743588</v>
      </c>
    </row>
    <row r="40" spans="1:18" ht="15.6" customHeight="1">
      <c r="A40" s="289"/>
      <c r="B40" s="292"/>
      <c r="C40" s="190" t="s">
        <v>313</v>
      </c>
      <c r="D40" s="185">
        <v>455</v>
      </c>
      <c r="E40" s="185">
        <v>-166</v>
      </c>
      <c r="F40" s="186">
        <v>-26.73107890499195</v>
      </c>
      <c r="G40" s="185">
        <v>172</v>
      </c>
      <c r="H40" s="186">
        <v>60.777385159010599</v>
      </c>
      <c r="I40" s="185">
        <v>234</v>
      </c>
      <c r="J40" s="185">
        <v>-54</v>
      </c>
      <c r="K40" s="186">
        <v>-18.75</v>
      </c>
      <c r="L40" s="185">
        <v>114</v>
      </c>
      <c r="M40" s="186">
        <v>95</v>
      </c>
      <c r="N40" s="185">
        <v>221</v>
      </c>
      <c r="O40" s="185">
        <v>-112</v>
      </c>
      <c r="P40" s="186">
        <v>-33.633633633633636</v>
      </c>
      <c r="Q40" s="185">
        <v>58</v>
      </c>
      <c r="R40" s="187">
        <v>35.582822085889568</v>
      </c>
    </row>
    <row r="41" spans="1:18" ht="15.6" customHeight="1">
      <c r="A41" s="289"/>
      <c r="B41" s="292"/>
      <c r="C41" s="190" t="s">
        <v>79</v>
      </c>
      <c r="D41" s="185">
        <v>19982</v>
      </c>
      <c r="E41" s="185">
        <v>-974</v>
      </c>
      <c r="F41" s="186">
        <v>-4.6478335560221415</v>
      </c>
      <c r="G41" s="185">
        <v>8478</v>
      </c>
      <c r="H41" s="186">
        <v>73.696105702364392</v>
      </c>
      <c r="I41" s="185">
        <v>8332</v>
      </c>
      <c r="J41" s="185">
        <v>-530</v>
      </c>
      <c r="K41" s="186">
        <v>-5.9805912886481609</v>
      </c>
      <c r="L41" s="185">
        <v>3746</v>
      </c>
      <c r="M41" s="186">
        <v>81.683384212821636</v>
      </c>
      <c r="N41" s="185">
        <v>11650</v>
      </c>
      <c r="O41" s="185">
        <v>-444</v>
      </c>
      <c r="P41" s="186">
        <v>-3.6712419381511494</v>
      </c>
      <c r="Q41" s="185">
        <v>4732</v>
      </c>
      <c r="R41" s="187">
        <v>68.401272043943337</v>
      </c>
    </row>
    <row r="42" spans="1:18" ht="15.6" customHeight="1">
      <c r="A42" s="289"/>
      <c r="B42" s="293"/>
      <c r="C42" s="188" t="s">
        <v>314</v>
      </c>
      <c r="D42" s="188">
        <v>82068</v>
      </c>
      <c r="E42" s="188">
        <v>2096</v>
      </c>
      <c r="F42" s="189">
        <v>2.6209173210623717</v>
      </c>
      <c r="G42" s="188">
        <v>-1115</v>
      </c>
      <c r="H42" s="189">
        <v>-1.3404181142781577</v>
      </c>
      <c r="I42" s="188">
        <v>37001</v>
      </c>
      <c r="J42" s="188">
        <v>1225</v>
      </c>
      <c r="K42" s="189">
        <v>3.4240831842576029</v>
      </c>
      <c r="L42" s="188">
        <v>-511</v>
      </c>
      <c r="M42" s="189">
        <v>-1.3622307528257624</v>
      </c>
      <c r="N42" s="188">
        <v>45067</v>
      </c>
      <c r="O42" s="188">
        <v>871</v>
      </c>
      <c r="P42" s="189">
        <v>1.9707665852113314</v>
      </c>
      <c r="Q42" s="188">
        <v>-604</v>
      </c>
      <c r="R42" s="189">
        <v>-1.3225022443125836</v>
      </c>
    </row>
    <row r="43" spans="1:18">
      <c r="A43" s="289"/>
      <c r="B43" s="292"/>
      <c r="C43" s="191" t="s">
        <v>304</v>
      </c>
      <c r="D43" s="185">
        <v>37596</v>
      </c>
      <c r="E43" s="185">
        <v>-1851</v>
      </c>
      <c r="F43" s="186">
        <v>-4.6923720435014067</v>
      </c>
      <c r="G43" s="185">
        <v>-2123</v>
      </c>
      <c r="H43" s="186">
        <v>-5.3450489690072764</v>
      </c>
      <c r="I43" s="185">
        <v>22409</v>
      </c>
      <c r="J43" s="185">
        <v>-250</v>
      </c>
      <c r="K43" s="186">
        <v>-1.1033143563264045</v>
      </c>
      <c r="L43" s="185">
        <v>-1055</v>
      </c>
      <c r="M43" s="186">
        <v>-4.4962495738152066</v>
      </c>
      <c r="N43" s="185">
        <v>15187</v>
      </c>
      <c r="O43" s="185">
        <v>-1601</v>
      </c>
      <c r="P43" s="186">
        <v>-9.5365737431498694</v>
      </c>
      <c r="Q43" s="185">
        <v>-1068</v>
      </c>
      <c r="R43" s="187">
        <v>-6.5702860658258997</v>
      </c>
    </row>
    <row r="44" spans="1:18" ht="15.6" customHeight="1">
      <c r="A44" s="289"/>
      <c r="B44" s="292"/>
      <c r="C44" s="190" t="s">
        <v>305</v>
      </c>
      <c r="D44" s="185">
        <v>4618</v>
      </c>
      <c r="E44" s="185">
        <v>-1633</v>
      </c>
      <c r="F44" s="186">
        <v>-26.123820188769798</v>
      </c>
      <c r="G44" s="185">
        <v>150</v>
      </c>
      <c r="H44" s="186">
        <v>3.3572068039391225</v>
      </c>
      <c r="I44" s="185">
        <v>3465</v>
      </c>
      <c r="J44" s="185">
        <v>-1208</v>
      </c>
      <c r="K44" s="186">
        <v>-25.850631286111707</v>
      </c>
      <c r="L44" s="185">
        <v>196</v>
      </c>
      <c r="M44" s="186">
        <v>5.9957173447537473</v>
      </c>
      <c r="N44" s="185">
        <v>1153</v>
      </c>
      <c r="O44" s="185">
        <v>-425</v>
      </c>
      <c r="P44" s="186">
        <v>-26.932826362484157</v>
      </c>
      <c r="Q44" s="185">
        <v>-46</v>
      </c>
      <c r="R44" s="187">
        <v>-3.8365304420350292</v>
      </c>
    </row>
    <row r="45" spans="1:18" ht="15.6" customHeight="1">
      <c r="A45" s="289"/>
      <c r="B45" s="292"/>
      <c r="C45" s="190" t="s">
        <v>306</v>
      </c>
      <c r="D45" s="185">
        <v>90</v>
      </c>
      <c r="E45" s="185">
        <v>-12</v>
      </c>
      <c r="F45" s="186">
        <v>-11.764705882352942</v>
      </c>
      <c r="G45" s="185">
        <v>17</v>
      </c>
      <c r="H45" s="186">
        <v>23.287671232876711</v>
      </c>
      <c r="I45" s="185">
        <v>34</v>
      </c>
      <c r="J45" s="185">
        <v>-17</v>
      </c>
      <c r="K45" s="186">
        <v>-33.333333333333336</v>
      </c>
      <c r="L45" s="185">
        <v>-3</v>
      </c>
      <c r="M45" s="186">
        <v>-8.1081081081081088</v>
      </c>
      <c r="N45" s="185">
        <v>56</v>
      </c>
      <c r="O45" s="185">
        <v>5</v>
      </c>
      <c r="P45" s="186">
        <v>9.8039215686274517</v>
      </c>
      <c r="Q45" s="185">
        <v>20</v>
      </c>
      <c r="R45" s="187">
        <v>55.555555555555557</v>
      </c>
    </row>
    <row r="46" spans="1:18" ht="15.6" customHeight="1">
      <c r="A46" s="289"/>
      <c r="B46" s="292"/>
      <c r="C46" s="190" t="s">
        <v>307</v>
      </c>
      <c r="D46" s="185">
        <v>1</v>
      </c>
      <c r="E46" s="185">
        <v>-3</v>
      </c>
      <c r="F46" s="186">
        <v>-75</v>
      </c>
      <c r="G46" s="185">
        <v>0</v>
      </c>
      <c r="H46" s="186">
        <v>0</v>
      </c>
      <c r="I46" s="185">
        <v>1</v>
      </c>
      <c r="J46" s="185">
        <v>-1</v>
      </c>
      <c r="K46" s="186">
        <v>-50</v>
      </c>
      <c r="L46" s="185">
        <v>1</v>
      </c>
      <c r="M46" s="186" t="s">
        <v>483</v>
      </c>
      <c r="N46" s="185">
        <v>0</v>
      </c>
      <c r="O46" s="185">
        <v>-2</v>
      </c>
      <c r="P46" s="186">
        <v>-100</v>
      </c>
      <c r="Q46" s="185">
        <v>-1</v>
      </c>
      <c r="R46" s="187">
        <v>-100</v>
      </c>
    </row>
    <row r="47" spans="1:18" ht="15.6" customHeight="1">
      <c r="A47" s="289"/>
      <c r="B47" s="292"/>
      <c r="C47" s="190" t="s">
        <v>315</v>
      </c>
      <c r="D47" s="185">
        <v>360</v>
      </c>
      <c r="E47" s="185">
        <v>75</v>
      </c>
      <c r="F47" s="186">
        <v>26.315789473684209</v>
      </c>
      <c r="G47" s="185">
        <v>9</v>
      </c>
      <c r="H47" s="186">
        <v>2.5641025641025643</v>
      </c>
      <c r="I47" s="185">
        <v>86</v>
      </c>
      <c r="J47" s="185">
        <v>19</v>
      </c>
      <c r="K47" s="186">
        <v>28.35820895522388</v>
      </c>
      <c r="L47" s="185">
        <v>-29</v>
      </c>
      <c r="M47" s="186">
        <v>-25.217391304347824</v>
      </c>
      <c r="N47" s="185">
        <v>274</v>
      </c>
      <c r="O47" s="185">
        <v>56</v>
      </c>
      <c r="P47" s="186">
        <v>25.688073394495412</v>
      </c>
      <c r="Q47" s="185">
        <v>38</v>
      </c>
      <c r="R47" s="187">
        <v>16.101694915254239</v>
      </c>
    </row>
    <row r="48" spans="1:18" ht="15.6" customHeight="1">
      <c r="A48" s="289"/>
      <c r="B48" s="292"/>
      <c r="C48" s="190" t="s">
        <v>308</v>
      </c>
      <c r="D48" s="185">
        <v>8</v>
      </c>
      <c r="E48" s="185">
        <v>-7</v>
      </c>
      <c r="F48" s="186">
        <v>-46.666666666666664</v>
      </c>
      <c r="G48" s="185">
        <v>-19</v>
      </c>
      <c r="H48" s="186">
        <v>-70.370370370370367</v>
      </c>
      <c r="I48" s="185">
        <v>5</v>
      </c>
      <c r="J48" s="185">
        <v>-5</v>
      </c>
      <c r="K48" s="186">
        <v>-50</v>
      </c>
      <c r="L48" s="185">
        <v>-19</v>
      </c>
      <c r="M48" s="186">
        <v>-79.166666666666671</v>
      </c>
      <c r="N48" s="185">
        <v>3</v>
      </c>
      <c r="O48" s="185">
        <v>-2</v>
      </c>
      <c r="P48" s="186">
        <v>-40</v>
      </c>
      <c r="Q48" s="185">
        <v>0</v>
      </c>
      <c r="R48" s="187">
        <v>0</v>
      </c>
    </row>
    <row r="49" spans="1:18" ht="15.6" customHeight="1">
      <c r="A49" s="289"/>
      <c r="B49" s="292"/>
      <c r="C49" s="190" t="s">
        <v>310</v>
      </c>
      <c r="D49" s="185">
        <v>170</v>
      </c>
      <c r="E49" s="185">
        <v>37</v>
      </c>
      <c r="F49" s="186">
        <v>27.819548872180452</v>
      </c>
      <c r="G49" s="185">
        <v>-9</v>
      </c>
      <c r="H49" s="186">
        <v>-5.027932960893855</v>
      </c>
      <c r="I49" s="185">
        <v>111</v>
      </c>
      <c r="J49" s="185">
        <v>16</v>
      </c>
      <c r="K49" s="186">
        <v>16.842105263157894</v>
      </c>
      <c r="L49" s="185">
        <v>-10</v>
      </c>
      <c r="M49" s="186">
        <v>-8.2644628099173545</v>
      </c>
      <c r="N49" s="185">
        <v>59</v>
      </c>
      <c r="O49" s="185">
        <v>21</v>
      </c>
      <c r="P49" s="186">
        <v>55.263157894736842</v>
      </c>
      <c r="Q49" s="185">
        <v>1</v>
      </c>
      <c r="R49" s="187">
        <v>1.7241379310344827</v>
      </c>
    </row>
    <row r="50" spans="1:18" ht="15.6" customHeight="1">
      <c r="A50" s="289"/>
      <c r="B50" s="292"/>
      <c r="C50" s="190" t="s">
        <v>313</v>
      </c>
      <c r="D50" s="185">
        <v>5</v>
      </c>
      <c r="E50" s="185">
        <v>-6</v>
      </c>
      <c r="F50" s="186">
        <v>-54.545454545454547</v>
      </c>
      <c r="G50" s="185">
        <v>1</v>
      </c>
      <c r="H50" s="186">
        <v>25</v>
      </c>
      <c r="I50" s="185">
        <v>3</v>
      </c>
      <c r="J50" s="185">
        <v>-6</v>
      </c>
      <c r="K50" s="186">
        <v>-66.666666666666671</v>
      </c>
      <c r="L50" s="185">
        <v>0</v>
      </c>
      <c r="M50" s="186">
        <v>0</v>
      </c>
      <c r="N50" s="185">
        <v>2</v>
      </c>
      <c r="O50" s="185">
        <v>0</v>
      </c>
      <c r="P50" s="186">
        <v>0</v>
      </c>
      <c r="Q50" s="185">
        <v>1</v>
      </c>
      <c r="R50" s="187">
        <v>100</v>
      </c>
    </row>
    <row r="51" spans="1:18" ht="15.6" customHeight="1">
      <c r="A51" s="289"/>
      <c r="B51" s="292"/>
      <c r="C51" s="190" t="s">
        <v>316</v>
      </c>
      <c r="D51" s="185">
        <v>1325</v>
      </c>
      <c r="E51" s="185">
        <v>-147</v>
      </c>
      <c r="F51" s="186">
        <v>-9.9864130434782616</v>
      </c>
      <c r="G51" s="185">
        <v>-108</v>
      </c>
      <c r="H51" s="186">
        <v>-7.536636427076064</v>
      </c>
      <c r="I51" s="185">
        <v>338</v>
      </c>
      <c r="J51" s="185">
        <v>-156</v>
      </c>
      <c r="K51" s="186">
        <v>-31.578947368421051</v>
      </c>
      <c r="L51" s="185">
        <v>-199</v>
      </c>
      <c r="M51" s="186">
        <v>-37.057728119180631</v>
      </c>
      <c r="N51" s="185">
        <v>987</v>
      </c>
      <c r="O51" s="185">
        <v>9</v>
      </c>
      <c r="P51" s="186">
        <v>0.92024539877300615</v>
      </c>
      <c r="Q51" s="185">
        <v>91</v>
      </c>
      <c r="R51" s="187">
        <v>10.15625</v>
      </c>
    </row>
    <row r="52" spans="1:18" ht="15.6" customHeight="1">
      <c r="A52" s="289"/>
      <c r="B52" s="292"/>
      <c r="C52" s="188" t="s">
        <v>317</v>
      </c>
      <c r="D52" s="188">
        <v>44173</v>
      </c>
      <c r="E52" s="188">
        <v>-3547</v>
      </c>
      <c r="F52" s="189">
        <v>-7.4329421626152561</v>
      </c>
      <c r="G52" s="188">
        <v>-2082</v>
      </c>
      <c r="H52" s="189">
        <v>-4.5011350124310887</v>
      </c>
      <c r="I52" s="188">
        <v>26452</v>
      </c>
      <c r="J52" s="188">
        <v>-1608</v>
      </c>
      <c r="K52" s="189">
        <v>-5.7305773342836774</v>
      </c>
      <c r="L52" s="188">
        <v>-1118</v>
      </c>
      <c r="M52" s="189">
        <v>-4.0551323902792893</v>
      </c>
      <c r="N52" s="188">
        <v>17721</v>
      </c>
      <c r="O52" s="188">
        <v>-1939</v>
      </c>
      <c r="P52" s="189">
        <v>-9.8626653102746697</v>
      </c>
      <c r="Q52" s="188">
        <v>-964</v>
      </c>
      <c r="R52" s="189">
        <v>-5.1592186245651588</v>
      </c>
    </row>
    <row r="53" spans="1:18" ht="4.5" customHeight="1">
      <c r="A53" s="153"/>
      <c r="B53" s="126"/>
      <c r="C53" s="126"/>
      <c r="D53" s="192"/>
      <c r="E53" s="192"/>
      <c r="F53" s="192"/>
      <c r="G53" s="192"/>
      <c r="H53" s="192"/>
      <c r="I53" s="192"/>
      <c r="J53" s="192"/>
      <c r="K53" s="192"/>
      <c r="L53" s="192"/>
      <c r="M53" s="192"/>
      <c r="N53" s="192"/>
      <c r="O53" s="192"/>
      <c r="P53" s="192"/>
      <c r="Q53" s="192"/>
      <c r="R53" s="192"/>
    </row>
    <row r="54" spans="1:18">
      <c r="A54" s="104" t="s">
        <v>139</v>
      </c>
      <c r="B54" s="104"/>
      <c r="C54" s="104"/>
    </row>
    <row r="56" spans="1:18">
      <c r="B56" s="106"/>
      <c r="D56" s="106" t="s">
        <v>63</v>
      </c>
    </row>
  </sheetData>
  <mergeCells count="24">
    <mergeCell ref="A5:M5"/>
    <mergeCell ref="A6:C8"/>
    <mergeCell ref="D6:H6"/>
    <mergeCell ref="I6:M6"/>
    <mergeCell ref="N6:R6"/>
    <mergeCell ref="D7:D8"/>
    <mergeCell ref="E7:F7"/>
    <mergeCell ref="G7:H7"/>
    <mergeCell ref="I7:I8"/>
    <mergeCell ref="J7:K7"/>
    <mergeCell ref="N7:N8"/>
    <mergeCell ref="O7:P7"/>
    <mergeCell ref="Q7:R7"/>
    <mergeCell ref="A10:C10"/>
    <mergeCell ref="A11:A29"/>
    <mergeCell ref="B11:C11"/>
    <mergeCell ref="B12:B17"/>
    <mergeCell ref="B18:B23"/>
    <mergeCell ref="B24:B29"/>
    <mergeCell ref="A30:A52"/>
    <mergeCell ref="B30:C30"/>
    <mergeCell ref="B31:B42"/>
    <mergeCell ref="B43:B52"/>
    <mergeCell ref="L7:M7"/>
  </mergeCells>
  <hyperlinks>
    <hyperlink ref="O2" location="ÍNDICE!A1" display="VOLVER AL ÍNDICE" xr:uid="{3EBA8FE5-486F-4834-93DC-3978B9C3C87E}"/>
  </hyperlinks>
  <pageMargins left="0.7" right="0.7" top="0.75" bottom="0.75" header="0.3" footer="0.3"/>
  <pageSetup paperSize="9" scale="70"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BD25-6B7B-4DCA-8865-F2DF90B180EA}">
  <sheetPr codeName="Hoja27"/>
  <dimension ref="A1:M109"/>
  <sheetViews>
    <sheetView zoomScaleNormal="100" workbookViewId="0"/>
  </sheetViews>
  <sheetFormatPr baseColWidth="10" defaultColWidth="9.140625" defaultRowHeight="15"/>
  <cols>
    <col min="1" max="2" width="3.5703125" style="105" customWidth="1"/>
    <col min="3" max="3" width="26.5703125" style="105" customWidth="1"/>
    <col min="4" max="4" width="7.7109375" style="105" customWidth="1"/>
    <col min="5" max="5" width="11.140625" style="105" customWidth="1"/>
    <col min="6" max="7" width="7.7109375" style="105" customWidth="1"/>
    <col min="8" max="8" width="9.28515625" style="105" customWidth="1"/>
    <col min="9" max="12" width="7.7109375" style="105" customWidth="1"/>
    <col min="13" max="13" width="6" style="105" customWidth="1"/>
    <col min="14" max="223" width="9.140625" style="105"/>
    <col min="224" max="224" width="0.42578125" style="105" customWidth="1"/>
    <col min="225" max="225" width="12.140625" style="105" customWidth="1"/>
    <col min="226" max="226" width="9.85546875" style="105" customWidth="1"/>
    <col min="227" max="228" width="10" style="105" customWidth="1"/>
    <col min="229" max="234" width="9.28515625" style="105" customWidth="1"/>
    <col min="235" max="479" width="9.140625" style="105"/>
    <col min="480" max="480" width="0.42578125" style="105" customWidth="1"/>
    <col min="481" max="481" width="12.140625" style="105" customWidth="1"/>
    <col min="482" max="482" width="9.85546875" style="105" customWidth="1"/>
    <col min="483" max="484" width="10" style="105" customWidth="1"/>
    <col min="485" max="490" width="9.28515625" style="105" customWidth="1"/>
    <col min="491" max="735" width="9.140625" style="105"/>
    <col min="736" max="736" width="0.42578125" style="105" customWidth="1"/>
    <col min="737" max="737" width="12.140625" style="105" customWidth="1"/>
    <col min="738" max="738" width="9.85546875" style="105" customWidth="1"/>
    <col min="739" max="740" width="10" style="105" customWidth="1"/>
    <col min="741" max="746" width="9.28515625" style="105" customWidth="1"/>
    <col min="747" max="991" width="9.140625" style="105"/>
    <col min="992" max="992" width="0.42578125" style="105" customWidth="1"/>
    <col min="993" max="993" width="12.140625" style="105" customWidth="1"/>
    <col min="994" max="994" width="9.85546875" style="105" customWidth="1"/>
    <col min="995" max="996" width="10" style="105" customWidth="1"/>
    <col min="997" max="1002" width="9.28515625" style="105" customWidth="1"/>
    <col min="1003" max="1247" width="9.140625" style="105"/>
    <col min="1248" max="1248" width="0.42578125" style="105" customWidth="1"/>
    <col min="1249" max="1249" width="12.140625" style="105" customWidth="1"/>
    <col min="1250" max="1250" width="9.85546875" style="105" customWidth="1"/>
    <col min="1251" max="1252" width="10" style="105" customWidth="1"/>
    <col min="1253" max="1258" width="9.28515625" style="105" customWidth="1"/>
    <col min="1259" max="1503" width="9.140625" style="105"/>
    <col min="1504" max="1504" width="0.42578125" style="105" customWidth="1"/>
    <col min="1505" max="1505" width="12.140625" style="105" customWidth="1"/>
    <col min="1506" max="1506" width="9.85546875" style="105" customWidth="1"/>
    <col min="1507" max="1508" width="10" style="105" customWidth="1"/>
    <col min="1509" max="1514" width="9.28515625" style="105" customWidth="1"/>
    <col min="1515" max="1759" width="9.140625" style="105"/>
    <col min="1760" max="1760" width="0.42578125" style="105" customWidth="1"/>
    <col min="1761" max="1761" width="12.140625" style="105" customWidth="1"/>
    <col min="1762" max="1762" width="9.85546875" style="105" customWidth="1"/>
    <col min="1763" max="1764" width="10" style="105" customWidth="1"/>
    <col min="1765" max="1770" width="9.28515625" style="105" customWidth="1"/>
    <col min="1771" max="2015" width="9.140625" style="105"/>
    <col min="2016" max="2016" width="0.42578125" style="105" customWidth="1"/>
    <col min="2017" max="2017" width="12.140625" style="105" customWidth="1"/>
    <col min="2018" max="2018" width="9.85546875" style="105" customWidth="1"/>
    <col min="2019" max="2020" width="10" style="105" customWidth="1"/>
    <col min="2021" max="2026" width="9.28515625" style="105" customWidth="1"/>
    <col min="2027" max="2271" width="9.140625" style="105"/>
    <col min="2272" max="2272" width="0.42578125" style="105" customWidth="1"/>
    <col min="2273" max="2273" width="12.140625" style="105" customWidth="1"/>
    <col min="2274" max="2274" width="9.85546875" style="105" customWidth="1"/>
    <col min="2275" max="2276" width="10" style="105" customWidth="1"/>
    <col min="2277" max="2282" width="9.28515625" style="105" customWidth="1"/>
    <col min="2283" max="2527" width="9.140625" style="105"/>
    <col min="2528" max="2528" width="0.42578125" style="105" customWidth="1"/>
    <col min="2529" max="2529" width="12.140625" style="105" customWidth="1"/>
    <col min="2530" max="2530" width="9.85546875" style="105" customWidth="1"/>
    <col min="2531" max="2532" width="10" style="105" customWidth="1"/>
    <col min="2533" max="2538" width="9.28515625" style="105" customWidth="1"/>
    <col min="2539" max="2783" width="9.140625" style="105"/>
    <col min="2784" max="2784" width="0.42578125" style="105" customWidth="1"/>
    <col min="2785" max="2785" width="12.140625" style="105" customWidth="1"/>
    <col min="2786" max="2786" width="9.85546875" style="105" customWidth="1"/>
    <col min="2787" max="2788" width="10" style="105" customWidth="1"/>
    <col min="2789" max="2794" width="9.28515625" style="105" customWidth="1"/>
    <col min="2795" max="3039" width="9.140625" style="105"/>
    <col min="3040" max="3040" width="0.42578125" style="105" customWidth="1"/>
    <col min="3041" max="3041" width="12.140625" style="105" customWidth="1"/>
    <col min="3042" max="3042" width="9.85546875" style="105" customWidth="1"/>
    <col min="3043" max="3044" width="10" style="105" customWidth="1"/>
    <col min="3045" max="3050" width="9.28515625" style="105" customWidth="1"/>
    <col min="3051" max="3295" width="9.140625" style="105"/>
    <col min="3296" max="3296" width="0.42578125" style="105" customWidth="1"/>
    <col min="3297" max="3297" width="12.140625" style="105" customWidth="1"/>
    <col min="3298" max="3298" width="9.85546875" style="105" customWidth="1"/>
    <col min="3299" max="3300" width="10" style="105" customWidth="1"/>
    <col min="3301" max="3306" width="9.28515625" style="105" customWidth="1"/>
    <col min="3307" max="3551" width="9.140625" style="105"/>
    <col min="3552" max="3552" width="0.42578125" style="105" customWidth="1"/>
    <col min="3553" max="3553" width="12.140625" style="105" customWidth="1"/>
    <col min="3554" max="3554" width="9.85546875" style="105" customWidth="1"/>
    <col min="3555" max="3556" width="10" style="105" customWidth="1"/>
    <col min="3557" max="3562" width="9.28515625" style="105" customWidth="1"/>
    <col min="3563" max="3807" width="9.140625" style="105"/>
    <col min="3808" max="3808" width="0.42578125" style="105" customWidth="1"/>
    <col min="3809" max="3809" width="12.140625" style="105" customWidth="1"/>
    <col min="3810" max="3810" width="9.85546875" style="105" customWidth="1"/>
    <col min="3811" max="3812" width="10" style="105" customWidth="1"/>
    <col min="3813" max="3818" width="9.28515625" style="105" customWidth="1"/>
    <col min="3819" max="4063" width="9.140625" style="105"/>
    <col min="4064" max="4064" width="0.42578125" style="105" customWidth="1"/>
    <col min="4065" max="4065" width="12.140625" style="105" customWidth="1"/>
    <col min="4066" max="4066" width="9.85546875" style="105" customWidth="1"/>
    <col min="4067" max="4068" width="10" style="105" customWidth="1"/>
    <col min="4069" max="4074" width="9.28515625" style="105" customWidth="1"/>
    <col min="4075" max="4319" width="9.140625" style="105"/>
    <col min="4320" max="4320" width="0.42578125" style="105" customWidth="1"/>
    <col min="4321" max="4321" width="12.140625" style="105" customWidth="1"/>
    <col min="4322" max="4322" width="9.85546875" style="105" customWidth="1"/>
    <col min="4323" max="4324" width="10" style="105" customWidth="1"/>
    <col min="4325" max="4330" width="9.28515625" style="105" customWidth="1"/>
    <col min="4331" max="4575" width="9.140625" style="105"/>
    <col min="4576" max="4576" width="0.42578125" style="105" customWidth="1"/>
    <col min="4577" max="4577" width="12.140625" style="105" customWidth="1"/>
    <col min="4578" max="4578" width="9.85546875" style="105" customWidth="1"/>
    <col min="4579" max="4580" width="10" style="105" customWidth="1"/>
    <col min="4581" max="4586" width="9.28515625" style="105" customWidth="1"/>
    <col min="4587" max="4831" width="9.140625" style="105"/>
    <col min="4832" max="4832" width="0.42578125" style="105" customWidth="1"/>
    <col min="4833" max="4833" width="12.140625" style="105" customWidth="1"/>
    <col min="4834" max="4834" width="9.85546875" style="105" customWidth="1"/>
    <col min="4835" max="4836" width="10" style="105" customWidth="1"/>
    <col min="4837" max="4842" width="9.28515625" style="105" customWidth="1"/>
    <col min="4843" max="5087" width="9.140625" style="105"/>
    <col min="5088" max="5088" width="0.42578125" style="105" customWidth="1"/>
    <col min="5089" max="5089" width="12.140625" style="105" customWidth="1"/>
    <col min="5090" max="5090" width="9.85546875" style="105" customWidth="1"/>
    <col min="5091" max="5092" width="10" style="105" customWidth="1"/>
    <col min="5093" max="5098" width="9.28515625" style="105" customWidth="1"/>
    <col min="5099" max="5343" width="9.140625" style="105"/>
    <col min="5344" max="5344" width="0.42578125" style="105" customWidth="1"/>
    <col min="5345" max="5345" width="12.140625" style="105" customWidth="1"/>
    <col min="5346" max="5346" width="9.85546875" style="105" customWidth="1"/>
    <col min="5347" max="5348" width="10" style="105" customWidth="1"/>
    <col min="5349" max="5354" width="9.28515625" style="105" customWidth="1"/>
    <col min="5355" max="5599" width="9.140625" style="105"/>
    <col min="5600" max="5600" width="0.42578125" style="105" customWidth="1"/>
    <col min="5601" max="5601" width="12.140625" style="105" customWidth="1"/>
    <col min="5602" max="5602" width="9.85546875" style="105" customWidth="1"/>
    <col min="5603" max="5604" width="10" style="105" customWidth="1"/>
    <col min="5605" max="5610" width="9.28515625" style="105" customWidth="1"/>
    <col min="5611" max="5855" width="9.140625" style="105"/>
    <col min="5856" max="5856" width="0.42578125" style="105" customWidth="1"/>
    <col min="5857" max="5857" width="12.140625" style="105" customWidth="1"/>
    <col min="5858" max="5858" width="9.85546875" style="105" customWidth="1"/>
    <col min="5859" max="5860" width="10" style="105" customWidth="1"/>
    <col min="5861" max="5866" width="9.28515625" style="105" customWidth="1"/>
    <col min="5867" max="6111" width="9.140625" style="105"/>
    <col min="6112" max="6112" width="0.42578125" style="105" customWidth="1"/>
    <col min="6113" max="6113" width="12.140625" style="105" customWidth="1"/>
    <col min="6114" max="6114" width="9.85546875" style="105" customWidth="1"/>
    <col min="6115" max="6116" width="10" style="105" customWidth="1"/>
    <col min="6117" max="6122" width="9.28515625" style="105" customWidth="1"/>
    <col min="6123" max="6367" width="9.140625" style="105"/>
    <col min="6368" max="6368" width="0.42578125" style="105" customWidth="1"/>
    <col min="6369" max="6369" width="12.140625" style="105" customWidth="1"/>
    <col min="6370" max="6370" width="9.85546875" style="105" customWidth="1"/>
    <col min="6371" max="6372" width="10" style="105" customWidth="1"/>
    <col min="6373" max="6378" width="9.28515625" style="105" customWidth="1"/>
    <col min="6379" max="6623" width="9.140625" style="105"/>
    <col min="6624" max="6624" width="0.42578125" style="105" customWidth="1"/>
    <col min="6625" max="6625" width="12.140625" style="105" customWidth="1"/>
    <col min="6626" max="6626" width="9.85546875" style="105" customWidth="1"/>
    <col min="6627" max="6628" width="10" style="105" customWidth="1"/>
    <col min="6629" max="6634" width="9.28515625" style="105" customWidth="1"/>
    <col min="6635" max="6879" width="9.140625" style="105"/>
    <col min="6880" max="6880" width="0.42578125" style="105" customWidth="1"/>
    <col min="6881" max="6881" width="12.140625" style="105" customWidth="1"/>
    <col min="6882" max="6882" width="9.85546875" style="105" customWidth="1"/>
    <col min="6883" max="6884" width="10" style="105" customWidth="1"/>
    <col min="6885" max="6890" width="9.28515625" style="105" customWidth="1"/>
    <col min="6891" max="7135" width="9.140625" style="105"/>
    <col min="7136" max="7136" width="0.42578125" style="105" customWidth="1"/>
    <col min="7137" max="7137" width="12.140625" style="105" customWidth="1"/>
    <col min="7138" max="7138" width="9.85546875" style="105" customWidth="1"/>
    <col min="7139" max="7140" width="10" style="105" customWidth="1"/>
    <col min="7141" max="7146" width="9.28515625" style="105" customWidth="1"/>
    <col min="7147" max="7391" width="9.140625" style="105"/>
    <col min="7392" max="7392" width="0.42578125" style="105" customWidth="1"/>
    <col min="7393" max="7393" width="12.140625" style="105" customWidth="1"/>
    <col min="7394" max="7394" width="9.85546875" style="105" customWidth="1"/>
    <col min="7395" max="7396" width="10" style="105" customWidth="1"/>
    <col min="7397" max="7402" width="9.28515625" style="105" customWidth="1"/>
    <col min="7403" max="7647" width="9.140625" style="105"/>
    <col min="7648" max="7648" width="0.42578125" style="105" customWidth="1"/>
    <col min="7649" max="7649" width="12.140625" style="105" customWidth="1"/>
    <col min="7650" max="7650" width="9.85546875" style="105" customWidth="1"/>
    <col min="7651" max="7652" width="10" style="105" customWidth="1"/>
    <col min="7653" max="7658" width="9.28515625" style="105" customWidth="1"/>
    <col min="7659" max="7903" width="9.140625" style="105"/>
    <col min="7904" max="7904" width="0.42578125" style="105" customWidth="1"/>
    <col min="7905" max="7905" width="12.140625" style="105" customWidth="1"/>
    <col min="7906" max="7906" width="9.85546875" style="105" customWidth="1"/>
    <col min="7907" max="7908" width="10" style="105" customWidth="1"/>
    <col min="7909" max="7914" width="9.28515625" style="105" customWidth="1"/>
    <col min="7915" max="8159" width="9.140625" style="105"/>
    <col min="8160" max="8160" width="0.42578125" style="105" customWidth="1"/>
    <col min="8161" max="8161" width="12.140625" style="105" customWidth="1"/>
    <col min="8162" max="8162" width="9.85546875" style="105" customWidth="1"/>
    <col min="8163" max="8164" width="10" style="105" customWidth="1"/>
    <col min="8165" max="8170" width="9.28515625" style="105" customWidth="1"/>
    <col min="8171" max="8415" width="9.140625" style="105"/>
    <col min="8416" max="8416" width="0.42578125" style="105" customWidth="1"/>
    <col min="8417" max="8417" width="12.140625" style="105" customWidth="1"/>
    <col min="8418" max="8418" width="9.85546875" style="105" customWidth="1"/>
    <col min="8419" max="8420" width="10" style="105" customWidth="1"/>
    <col min="8421" max="8426" width="9.28515625" style="105" customWidth="1"/>
    <col min="8427" max="8671" width="9.140625" style="105"/>
    <col min="8672" max="8672" width="0.42578125" style="105" customWidth="1"/>
    <col min="8673" max="8673" width="12.140625" style="105" customWidth="1"/>
    <col min="8674" max="8674" width="9.85546875" style="105" customWidth="1"/>
    <col min="8675" max="8676" width="10" style="105" customWidth="1"/>
    <col min="8677" max="8682" width="9.28515625" style="105" customWidth="1"/>
    <col min="8683" max="8927" width="9.140625" style="105"/>
    <col min="8928" max="8928" width="0.42578125" style="105" customWidth="1"/>
    <col min="8929" max="8929" width="12.140625" style="105" customWidth="1"/>
    <col min="8930" max="8930" width="9.85546875" style="105" customWidth="1"/>
    <col min="8931" max="8932" width="10" style="105" customWidth="1"/>
    <col min="8933" max="8938" width="9.28515625" style="105" customWidth="1"/>
    <col min="8939" max="9183" width="9.140625" style="105"/>
    <col min="9184" max="9184" width="0.42578125" style="105" customWidth="1"/>
    <col min="9185" max="9185" width="12.140625" style="105" customWidth="1"/>
    <col min="9186" max="9186" width="9.85546875" style="105" customWidth="1"/>
    <col min="9187" max="9188" width="10" style="105" customWidth="1"/>
    <col min="9189" max="9194" width="9.28515625" style="105" customWidth="1"/>
    <col min="9195" max="9439" width="9.140625" style="105"/>
    <col min="9440" max="9440" width="0.42578125" style="105" customWidth="1"/>
    <col min="9441" max="9441" width="12.140625" style="105" customWidth="1"/>
    <col min="9442" max="9442" width="9.85546875" style="105" customWidth="1"/>
    <col min="9443" max="9444" width="10" style="105" customWidth="1"/>
    <col min="9445" max="9450" width="9.28515625" style="105" customWidth="1"/>
    <col min="9451" max="9695" width="9.140625" style="105"/>
    <col min="9696" max="9696" width="0.42578125" style="105" customWidth="1"/>
    <col min="9697" max="9697" width="12.140625" style="105" customWidth="1"/>
    <col min="9698" max="9698" width="9.85546875" style="105" customWidth="1"/>
    <col min="9699" max="9700" width="10" style="105" customWidth="1"/>
    <col min="9701" max="9706" width="9.28515625" style="105" customWidth="1"/>
    <col min="9707" max="9951" width="9.140625" style="105"/>
    <col min="9952" max="9952" width="0.42578125" style="105" customWidth="1"/>
    <col min="9953" max="9953" width="12.140625" style="105" customWidth="1"/>
    <col min="9954" max="9954" width="9.85546875" style="105" customWidth="1"/>
    <col min="9955" max="9956" width="10" style="105" customWidth="1"/>
    <col min="9957" max="9962" width="9.28515625" style="105" customWidth="1"/>
    <col min="9963" max="10207" width="9.140625" style="105"/>
    <col min="10208" max="10208" width="0.42578125" style="105" customWidth="1"/>
    <col min="10209" max="10209" width="12.140625" style="105" customWidth="1"/>
    <col min="10210" max="10210" width="9.85546875" style="105" customWidth="1"/>
    <col min="10211" max="10212" width="10" style="105" customWidth="1"/>
    <col min="10213" max="10218" width="9.28515625" style="105" customWidth="1"/>
    <col min="10219" max="10463" width="9.140625" style="105"/>
    <col min="10464" max="10464" width="0.42578125" style="105" customWidth="1"/>
    <col min="10465" max="10465" width="12.140625" style="105" customWidth="1"/>
    <col min="10466" max="10466" width="9.85546875" style="105" customWidth="1"/>
    <col min="10467" max="10468" width="10" style="105" customWidth="1"/>
    <col min="10469" max="10474" width="9.28515625" style="105" customWidth="1"/>
    <col min="10475" max="10719" width="9.140625" style="105"/>
    <col min="10720" max="10720" width="0.42578125" style="105" customWidth="1"/>
    <col min="10721" max="10721" width="12.140625" style="105" customWidth="1"/>
    <col min="10722" max="10722" width="9.85546875" style="105" customWidth="1"/>
    <col min="10723" max="10724" width="10" style="105" customWidth="1"/>
    <col min="10725" max="10730" width="9.28515625" style="105" customWidth="1"/>
    <col min="10731" max="10975" width="9.140625" style="105"/>
    <col min="10976" max="10976" width="0.42578125" style="105" customWidth="1"/>
    <col min="10977" max="10977" width="12.140625" style="105" customWidth="1"/>
    <col min="10978" max="10978" width="9.85546875" style="105" customWidth="1"/>
    <col min="10979" max="10980" width="10" style="105" customWidth="1"/>
    <col min="10981" max="10986" width="9.28515625" style="105" customWidth="1"/>
    <col min="10987" max="11231" width="9.140625" style="105"/>
    <col min="11232" max="11232" width="0.42578125" style="105" customWidth="1"/>
    <col min="11233" max="11233" width="12.140625" style="105" customWidth="1"/>
    <col min="11234" max="11234" width="9.85546875" style="105" customWidth="1"/>
    <col min="11235" max="11236" width="10" style="105" customWidth="1"/>
    <col min="11237" max="11242" width="9.28515625" style="105" customWidth="1"/>
    <col min="11243" max="11487" width="9.140625" style="105"/>
    <col min="11488" max="11488" width="0.42578125" style="105" customWidth="1"/>
    <col min="11489" max="11489" width="12.140625" style="105" customWidth="1"/>
    <col min="11490" max="11490" width="9.85546875" style="105" customWidth="1"/>
    <col min="11491" max="11492" width="10" style="105" customWidth="1"/>
    <col min="11493" max="11498" width="9.28515625" style="105" customWidth="1"/>
    <col min="11499" max="11743" width="9.140625" style="105"/>
    <col min="11744" max="11744" width="0.42578125" style="105" customWidth="1"/>
    <col min="11745" max="11745" width="12.140625" style="105" customWidth="1"/>
    <col min="11746" max="11746" width="9.85546875" style="105" customWidth="1"/>
    <col min="11747" max="11748" width="10" style="105" customWidth="1"/>
    <col min="11749" max="11754" width="9.28515625" style="105" customWidth="1"/>
    <col min="11755" max="11999" width="9.140625" style="105"/>
    <col min="12000" max="12000" width="0.42578125" style="105" customWidth="1"/>
    <col min="12001" max="12001" width="12.140625" style="105" customWidth="1"/>
    <col min="12002" max="12002" width="9.85546875" style="105" customWidth="1"/>
    <col min="12003" max="12004" width="10" style="105" customWidth="1"/>
    <col min="12005" max="12010" width="9.28515625" style="105" customWidth="1"/>
    <col min="12011" max="12255" width="9.140625" style="105"/>
    <col min="12256" max="12256" width="0.42578125" style="105" customWidth="1"/>
    <col min="12257" max="12257" width="12.140625" style="105" customWidth="1"/>
    <col min="12258" max="12258" width="9.85546875" style="105" customWidth="1"/>
    <col min="12259" max="12260" width="10" style="105" customWidth="1"/>
    <col min="12261" max="12266" width="9.28515625" style="105" customWidth="1"/>
    <col min="12267" max="12511" width="9.140625" style="105"/>
    <col min="12512" max="12512" width="0.42578125" style="105" customWidth="1"/>
    <col min="12513" max="12513" width="12.140625" style="105" customWidth="1"/>
    <col min="12514" max="12514" width="9.85546875" style="105" customWidth="1"/>
    <col min="12515" max="12516" width="10" style="105" customWidth="1"/>
    <col min="12517" max="12522" width="9.28515625" style="105" customWidth="1"/>
    <col min="12523" max="12767" width="9.140625" style="105"/>
    <col min="12768" max="12768" width="0.42578125" style="105" customWidth="1"/>
    <col min="12769" max="12769" width="12.140625" style="105" customWidth="1"/>
    <col min="12770" max="12770" width="9.85546875" style="105" customWidth="1"/>
    <col min="12771" max="12772" width="10" style="105" customWidth="1"/>
    <col min="12773" max="12778" width="9.28515625" style="105" customWidth="1"/>
    <col min="12779" max="13023" width="9.140625" style="105"/>
    <col min="13024" max="13024" width="0.42578125" style="105" customWidth="1"/>
    <col min="13025" max="13025" width="12.140625" style="105" customWidth="1"/>
    <col min="13026" max="13026" width="9.85546875" style="105" customWidth="1"/>
    <col min="13027" max="13028" width="10" style="105" customWidth="1"/>
    <col min="13029" max="13034" width="9.28515625" style="105" customWidth="1"/>
    <col min="13035" max="13279" width="9.140625" style="105"/>
    <col min="13280" max="13280" width="0.42578125" style="105" customWidth="1"/>
    <col min="13281" max="13281" width="12.140625" style="105" customWidth="1"/>
    <col min="13282" max="13282" width="9.85546875" style="105" customWidth="1"/>
    <col min="13283" max="13284" width="10" style="105" customWidth="1"/>
    <col min="13285" max="13290" width="9.28515625" style="105" customWidth="1"/>
    <col min="13291" max="13535" width="9.140625" style="105"/>
    <col min="13536" max="13536" width="0.42578125" style="105" customWidth="1"/>
    <col min="13537" max="13537" width="12.140625" style="105" customWidth="1"/>
    <col min="13538" max="13538" width="9.85546875" style="105" customWidth="1"/>
    <col min="13539" max="13540" width="10" style="105" customWidth="1"/>
    <col min="13541" max="13546" width="9.28515625" style="105" customWidth="1"/>
    <col min="13547" max="13791" width="9.140625" style="105"/>
    <col min="13792" max="13792" width="0.42578125" style="105" customWidth="1"/>
    <col min="13793" max="13793" width="12.140625" style="105" customWidth="1"/>
    <col min="13794" max="13794" width="9.85546875" style="105" customWidth="1"/>
    <col min="13795" max="13796" width="10" style="105" customWidth="1"/>
    <col min="13797" max="13802" width="9.28515625" style="105" customWidth="1"/>
    <col min="13803" max="14047" width="9.140625" style="105"/>
    <col min="14048" max="14048" width="0.42578125" style="105" customWidth="1"/>
    <col min="14049" max="14049" width="12.140625" style="105" customWidth="1"/>
    <col min="14050" max="14050" width="9.85546875" style="105" customWidth="1"/>
    <col min="14051" max="14052" width="10" style="105" customWidth="1"/>
    <col min="14053" max="14058" width="9.28515625" style="105" customWidth="1"/>
    <col min="14059" max="14303" width="9.140625" style="105"/>
    <col min="14304" max="14304" width="0.42578125" style="105" customWidth="1"/>
    <col min="14305" max="14305" width="12.140625" style="105" customWidth="1"/>
    <col min="14306" max="14306" width="9.85546875" style="105" customWidth="1"/>
    <col min="14307" max="14308" width="10" style="105" customWidth="1"/>
    <col min="14309" max="14314" width="9.28515625" style="105" customWidth="1"/>
    <col min="14315" max="14559" width="9.140625" style="105"/>
    <col min="14560" max="14560" width="0.42578125" style="105" customWidth="1"/>
    <col min="14561" max="14561" width="12.140625" style="105" customWidth="1"/>
    <col min="14562" max="14562" width="9.85546875" style="105" customWidth="1"/>
    <col min="14563" max="14564" width="10" style="105" customWidth="1"/>
    <col min="14565" max="14570" width="9.28515625" style="105" customWidth="1"/>
    <col min="14571" max="14815" width="9.140625" style="105"/>
    <col min="14816" max="14816" width="0.42578125" style="105" customWidth="1"/>
    <col min="14817" max="14817" width="12.140625" style="105" customWidth="1"/>
    <col min="14818" max="14818" width="9.85546875" style="105" customWidth="1"/>
    <col min="14819" max="14820" width="10" style="105" customWidth="1"/>
    <col min="14821" max="14826" width="9.28515625" style="105" customWidth="1"/>
    <col min="14827" max="15071" width="9.140625" style="105"/>
    <col min="15072" max="15072" width="0.42578125" style="105" customWidth="1"/>
    <col min="15073" max="15073" width="12.140625" style="105" customWidth="1"/>
    <col min="15074" max="15074" width="9.85546875" style="105" customWidth="1"/>
    <col min="15075" max="15076" width="10" style="105" customWidth="1"/>
    <col min="15077" max="15082" width="9.28515625" style="105" customWidth="1"/>
    <col min="15083" max="15327" width="9.140625" style="105"/>
    <col min="15328" max="15328" width="0.42578125" style="105" customWidth="1"/>
    <col min="15329" max="15329" width="12.140625" style="105" customWidth="1"/>
    <col min="15330" max="15330" width="9.85546875" style="105" customWidth="1"/>
    <col min="15331" max="15332" width="10" style="105" customWidth="1"/>
    <col min="15333" max="15338" width="9.28515625" style="105" customWidth="1"/>
    <col min="15339" max="15583" width="9.140625" style="105"/>
    <col min="15584" max="15584" width="0.42578125" style="105" customWidth="1"/>
    <col min="15585" max="15585" width="12.140625" style="105" customWidth="1"/>
    <col min="15586" max="15586" width="9.85546875" style="105" customWidth="1"/>
    <col min="15587" max="15588" width="10" style="105" customWidth="1"/>
    <col min="15589" max="15594" width="9.28515625" style="105" customWidth="1"/>
    <col min="15595" max="15839" width="9.140625" style="105"/>
    <col min="15840" max="15840" width="0.42578125" style="105" customWidth="1"/>
    <col min="15841" max="15841" width="12.140625" style="105" customWidth="1"/>
    <col min="15842" max="15842" width="9.85546875" style="105" customWidth="1"/>
    <col min="15843" max="15844" width="10" style="105" customWidth="1"/>
    <col min="15845" max="15850" width="9.28515625" style="105" customWidth="1"/>
    <col min="15851" max="16095" width="9.140625" style="105"/>
    <col min="16096" max="16096" width="0.42578125" style="105" customWidth="1"/>
    <col min="16097" max="16097" width="12.140625" style="105" customWidth="1"/>
    <col min="16098" max="16098" width="9.85546875" style="105" customWidth="1"/>
    <col min="16099" max="16100" width="10" style="105" customWidth="1"/>
    <col min="16101" max="16106" width="9.28515625" style="105" customWidth="1"/>
    <col min="16107" max="16384" width="9.140625" style="105"/>
  </cols>
  <sheetData>
    <row r="1" spans="1:12" s="1" customFormat="1" ht="12"/>
    <row r="2" spans="1:12" s="1" customFormat="1" ht="18" customHeight="1">
      <c r="G2" s="24" t="s">
        <v>64</v>
      </c>
    </row>
    <row r="3" spans="1:12" s="1" customFormat="1" ht="18.75" customHeight="1">
      <c r="L3" s="2" t="s">
        <v>394</v>
      </c>
    </row>
    <row r="4" spans="1:12" s="1" customFormat="1" ht="12"/>
    <row r="5" spans="1:12" s="26" customFormat="1" ht="32.25" customHeight="1">
      <c r="A5" s="273" t="s">
        <v>26</v>
      </c>
      <c r="B5" s="273"/>
      <c r="C5" s="273"/>
      <c r="D5" s="273"/>
      <c r="E5" s="273"/>
      <c r="F5" s="273"/>
      <c r="G5" s="273"/>
      <c r="H5" s="273"/>
      <c r="I5" s="273"/>
      <c r="J5" s="273"/>
      <c r="K5" s="273"/>
      <c r="L5" s="273"/>
    </row>
    <row r="6" spans="1:12" s="26" customFormat="1" ht="19.5" customHeight="1">
      <c r="A6" s="298"/>
      <c r="B6" s="299"/>
      <c r="C6" s="299"/>
      <c r="D6" s="304" t="s">
        <v>65</v>
      </c>
      <c r="E6" s="306" t="s">
        <v>318</v>
      </c>
      <c r="F6" s="308" t="s">
        <v>181</v>
      </c>
      <c r="G6" s="309"/>
      <c r="H6" s="306"/>
      <c r="I6" s="308" t="s">
        <v>184</v>
      </c>
      <c r="J6" s="309"/>
      <c r="K6" s="306"/>
      <c r="L6" s="308" t="s">
        <v>187</v>
      </c>
    </row>
    <row r="7" spans="1:12" s="26" customFormat="1" ht="38.1" customHeight="1">
      <c r="A7" s="300"/>
      <c r="B7" s="301"/>
      <c r="C7" s="301"/>
      <c r="D7" s="305"/>
      <c r="E7" s="307"/>
      <c r="F7" s="193" t="s">
        <v>65</v>
      </c>
      <c r="G7" s="194" t="s">
        <v>102</v>
      </c>
      <c r="H7" s="195" t="s">
        <v>103</v>
      </c>
      <c r="I7" s="193" t="s">
        <v>65</v>
      </c>
      <c r="J7" s="195" t="s">
        <v>105</v>
      </c>
      <c r="K7" s="195" t="s">
        <v>106</v>
      </c>
      <c r="L7" s="310"/>
    </row>
    <row r="8" spans="1:12" s="26" customFormat="1" ht="0.95" customHeight="1">
      <c r="A8" s="302"/>
      <c r="B8" s="303"/>
      <c r="C8" s="303"/>
      <c r="D8" s="110"/>
      <c r="E8" s="110"/>
      <c r="F8" s="110"/>
      <c r="G8" s="110"/>
      <c r="H8" s="110"/>
    </row>
    <row r="9" spans="1:12" s="26" customFormat="1" ht="15.6" customHeight="1">
      <c r="A9" s="294" t="s">
        <v>65</v>
      </c>
      <c r="B9" s="295"/>
      <c r="C9" s="296"/>
      <c r="D9" s="181">
        <v>215405</v>
      </c>
      <c r="E9" s="181">
        <v>69917</v>
      </c>
      <c r="F9" s="181">
        <v>94286</v>
      </c>
      <c r="G9" s="181">
        <v>10451</v>
      </c>
      <c r="H9" s="181">
        <v>83835</v>
      </c>
      <c r="I9" s="181">
        <v>48148</v>
      </c>
      <c r="J9" s="181">
        <v>10166</v>
      </c>
      <c r="K9" s="181">
        <v>37982</v>
      </c>
      <c r="L9" s="181">
        <v>3054</v>
      </c>
    </row>
    <row r="10" spans="1:12" s="26" customFormat="1" ht="15.6" customHeight="1">
      <c r="A10" s="288" t="s">
        <v>291</v>
      </c>
      <c r="B10" s="290" t="s">
        <v>153</v>
      </c>
      <c r="C10" s="291"/>
      <c r="D10" s="181">
        <v>89164</v>
      </c>
      <c r="E10" s="181">
        <v>30046</v>
      </c>
      <c r="F10" s="181">
        <v>34898</v>
      </c>
      <c r="G10" s="181">
        <v>2975</v>
      </c>
      <c r="H10" s="181">
        <v>31923</v>
      </c>
      <c r="I10" s="181">
        <v>21384</v>
      </c>
      <c r="J10" s="181">
        <v>4223</v>
      </c>
      <c r="K10" s="181">
        <v>17161</v>
      </c>
      <c r="L10" s="181">
        <v>2836</v>
      </c>
    </row>
    <row r="11" spans="1:12" s="26" customFormat="1" ht="15.6" customHeight="1">
      <c r="A11" s="289"/>
      <c r="B11" s="297" t="s">
        <v>292</v>
      </c>
      <c r="C11" s="184" t="s">
        <v>293</v>
      </c>
      <c r="D11" s="154">
        <v>45516</v>
      </c>
      <c r="E11" s="154">
        <v>14465</v>
      </c>
      <c r="F11" s="154">
        <v>15006</v>
      </c>
      <c r="G11" s="154">
        <v>1463</v>
      </c>
      <c r="H11" s="154">
        <v>13543</v>
      </c>
      <c r="I11" s="154">
        <v>14844</v>
      </c>
      <c r="J11" s="154">
        <v>2385</v>
      </c>
      <c r="K11" s="154">
        <v>12459</v>
      </c>
      <c r="L11" s="154">
        <v>1201</v>
      </c>
    </row>
    <row r="12" spans="1:12" s="26" customFormat="1" ht="15.6" customHeight="1">
      <c r="A12" s="289"/>
      <c r="B12" s="292"/>
      <c r="C12" s="184" t="s">
        <v>294</v>
      </c>
      <c r="D12" s="154">
        <v>40</v>
      </c>
      <c r="E12" s="154">
        <v>11</v>
      </c>
      <c r="F12" s="154">
        <v>15</v>
      </c>
      <c r="G12" s="154">
        <v>0</v>
      </c>
      <c r="H12" s="154">
        <v>15</v>
      </c>
      <c r="I12" s="154">
        <v>14</v>
      </c>
      <c r="J12" s="154">
        <v>1</v>
      </c>
      <c r="K12" s="154">
        <v>13</v>
      </c>
      <c r="L12" s="154">
        <v>0</v>
      </c>
    </row>
    <row r="13" spans="1:12" s="26" customFormat="1" ht="15.6" customHeight="1">
      <c r="A13" s="289"/>
      <c r="B13" s="292"/>
      <c r="C13" s="184" t="s">
        <v>295</v>
      </c>
      <c r="D13" s="154">
        <v>77</v>
      </c>
      <c r="E13" s="154">
        <v>25</v>
      </c>
      <c r="F13" s="154">
        <v>32</v>
      </c>
      <c r="G13" s="154">
        <v>4</v>
      </c>
      <c r="H13" s="154">
        <v>28</v>
      </c>
      <c r="I13" s="154">
        <v>20</v>
      </c>
      <c r="J13" s="154">
        <v>3</v>
      </c>
      <c r="K13" s="154">
        <v>17</v>
      </c>
      <c r="L13" s="154">
        <v>0</v>
      </c>
    </row>
    <row r="14" spans="1:12" s="26" customFormat="1" ht="15.6" customHeight="1">
      <c r="A14" s="289"/>
      <c r="B14" s="292"/>
      <c r="C14" s="184" t="s">
        <v>296</v>
      </c>
      <c r="D14" s="154">
        <v>53</v>
      </c>
      <c r="E14" s="154">
        <v>14</v>
      </c>
      <c r="F14" s="154">
        <v>28</v>
      </c>
      <c r="G14" s="154">
        <v>3</v>
      </c>
      <c r="H14" s="154">
        <v>25</v>
      </c>
      <c r="I14" s="154">
        <v>11</v>
      </c>
      <c r="J14" s="154">
        <v>3</v>
      </c>
      <c r="K14" s="154">
        <v>8</v>
      </c>
      <c r="L14" s="154">
        <v>0</v>
      </c>
    </row>
    <row r="15" spans="1:12" s="26" customFormat="1" ht="15.6" customHeight="1">
      <c r="A15" s="289"/>
      <c r="B15" s="292"/>
      <c r="C15" s="184" t="s">
        <v>297</v>
      </c>
      <c r="D15" s="154">
        <v>2983</v>
      </c>
      <c r="E15" s="154">
        <v>851</v>
      </c>
      <c r="F15" s="154">
        <v>1158</v>
      </c>
      <c r="G15" s="154">
        <v>232</v>
      </c>
      <c r="H15" s="154">
        <v>926</v>
      </c>
      <c r="I15" s="154">
        <v>974</v>
      </c>
      <c r="J15" s="154">
        <v>269</v>
      </c>
      <c r="K15" s="154">
        <v>705</v>
      </c>
      <c r="L15" s="154">
        <v>0</v>
      </c>
    </row>
    <row r="16" spans="1:12" s="26" customFormat="1">
      <c r="A16" s="289"/>
      <c r="B16" s="293"/>
      <c r="C16" s="196" t="s">
        <v>298</v>
      </c>
      <c r="D16" s="188">
        <v>48669</v>
      </c>
      <c r="E16" s="188">
        <v>15366</v>
      </c>
      <c r="F16" s="188">
        <v>16239</v>
      </c>
      <c r="G16" s="188">
        <v>1702</v>
      </c>
      <c r="H16" s="188">
        <v>14537</v>
      </c>
      <c r="I16" s="188">
        <v>15863</v>
      </c>
      <c r="J16" s="188">
        <v>2661</v>
      </c>
      <c r="K16" s="188">
        <v>13202</v>
      </c>
      <c r="L16" s="188">
        <v>1201</v>
      </c>
    </row>
    <row r="17" spans="1:12" s="26" customFormat="1" ht="15.6" customHeight="1">
      <c r="A17" s="289"/>
      <c r="B17" s="297" t="s">
        <v>299</v>
      </c>
      <c r="C17" s="190" t="s">
        <v>293</v>
      </c>
      <c r="D17" s="154">
        <v>23965</v>
      </c>
      <c r="E17" s="154">
        <v>8688</v>
      </c>
      <c r="F17" s="154">
        <v>10754</v>
      </c>
      <c r="G17" s="154">
        <v>738</v>
      </c>
      <c r="H17" s="154">
        <v>10016</v>
      </c>
      <c r="I17" s="154">
        <v>2894</v>
      </c>
      <c r="J17" s="154">
        <v>552</v>
      </c>
      <c r="K17" s="154">
        <v>2342</v>
      </c>
      <c r="L17" s="154">
        <v>1629</v>
      </c>
    </row>
    <row r="18" spans="1:12" s="26" customFormat="1" ht="15.6" customHeight="1">
      <c r="A18" s="289"/>
      <c r="B18" s="292"/>
      <c r="C18" s="190" t="s">
        <v>294</v>
      </c>
      <c r="D18" s="154">
        <v>13</v>
      </c>
      <c r="E18" s="154">
        <v>5</v>
      </c>
      <c r="F18" s="154">
        <v>4</v>
      </c>
      <c r="G18" s="154">
        <v>0</v>
      </c>
      <c r="H18" s="154">
        <v>4</v>
      </c>
      <c r="I18" s="154">
        <v>4</v>
      </c>
      <c r="J18" s="154">
        <v>2</v>
      </c>
      <c r="K18" s="154">
        <v>2</v>
      </c>
      <c r="L18" s="154">
        <v>0</v>
      </c>
    </row>
    <row r="19" spans="1:12" s="26" customFormat="1" ht="15.6" customHeight="1">
      <c r="A19" s="289"/>
      <c r="B19" s="292"/>
      <c r="C19" s="190" t="s">
        <v>295</v>
      </c>
      <c r="D19" s="154">
        <v>33</v>
      </c>
      <c r="E19" s="154">
        <v>7</v>
      </c>
      <c r="F19" s="154">
        <v>17</v>
      </c>
      <c r="G19" s="154">
        <v>3</v>
      </c>
      <c r="H19" s="154">
        <v>14</v>
      </c>
      <c r="I19" s="154">
        <v>9</v>
      </c>
      <c r="J19" s="154">
        <v>2</v>
      </c>
      <c r="K19" s="154">
        <v>7</v>
      </c>
      <c r="L19" s="154">
        <v>0</v>
      </c>
    </row>
    <row r="20" spans="1:12" s="26" customFormat="1" ht="15.6" customHeight="1">
      <c r="A20" s="289"/>
      <c r="B20" s="292"/>
      <c r="C20" s="190" t="s">
        <v>296</v>
      </c>
      <c r="D20" s="154">
        <v>39</v>
      </c>
      <c r="E20" s="154">
        <v>28</v>
      </c>
      <c r="F20" s="154">
        <v>11</v>
      </c>
      <c r="G20" s="154">
        <v>0</v>
      </c>
      <c r="H20" s="154">
        <v>11</v>
      </c>
      <c r="I20" s="154">
        <v>0</v>
      </c>
      <c r="J20" s="154">
        <v>0</v>
      </c>
      <c r="K20" s="154">
        <v>0</v>
      </c>
      <c r="L20" s="154">
        <v>0</v>
      </c>
    </row>
    <row r="21" spans="1:12" s="26" customFormat="1" ht="15.6" customHeight="1">
      <c r="A21" s="289"/>
      <c r="B21" s="292"/>
      <c r="C21" s="190" t="s">
        <v>297</v>
      </c>
      <c r="D21" s="154">
        <v>1252</v>
      </c>
      <c r="E21" s="154">
        <v>446</v>
      </c>
      <c r="F21" s="154">
        <v>577</v>
      </c>
      <c r="G21" s="154">
        <v>74</v>
      </c>
      <c r="H21" s="154">
        <v>503</v>
      </c>
      <c r="I21" s="154">
        <v>229</v>
      </c>
      <c r="J21" s="154">
        <v>60</v>
      </c>
      <c r="K21" s="154">
        <v>169</v>
      </c>
      <c r="L21" s="154">
        <v>0</v>
      </c>
    </row>
    <row r="22" spans="1:12" s="26" customFormat="1" ht="15.6" customHeight="1">
      <c r="A22" s="289"/>
      <c r="B22" s="293"/>
      <c r="C22" s="188" t="s">
        <v>300</v>
      </c>
      <c r="D22" s="188">
        <v>25302</v>
      </c>
      <c r="E22" s="188">
        <v>9174</v>
      </c>
      <c r="F22" s="188">
        <v>11363</v>
      </c>
      <c r="G22" s="188">
        <v>815</v>
      </c>
      <c r="H22" s="188">
        <v>10548</v>
      </c>
      <c r="I22" s="188">
        <v>3136</v>
      </c>
      <c r="J22" s="188">
        <v>616</v>
      </c>
      <c r="K22" s="188">
        <v>2520</v>
      </c>
      <c r="L22" s="188">
        <v>1629</v>
      </c>
    </row>
    <row r="23" spans="1:12" s="26" customFormat="1" ht="15.6" customHeight="1">
      <c r="A23" s="289"/>
      <c r="B23" s="297" t="s">
        <v>301</v>
      </c>
      <c r="C23" s="190" t="s">
        <v>293</v>
      </c>
      <c r="D23" s="154">
        <v>15017</v>
      </c>
      <c r="E23" s="154">
        <v>5450</v>
      </c>
      <c r="F23" s="154">
        <v>7198</v>
      </c>
      <c r="G23" s="154">
        <v>451</v>
      </c>
      <c r="H23" s="154">
        <v>6747</v>
      </c>
      <c r="I23" s="154">
        <v>2363</v>
      </c>
      <c r="J23" s="154">
        <v>941</v>
      </c>
      <c r="K23" s="154">
        <v>1422</v>
      </c>
      <c r="L23" s="154">
        <v>6</v>
      </c>
    </row>
    <row r="24" spans="1:12" s="26" customFormat="1" ht="15.6" customHeight="1">
      <c r="A24" s="289"/>
      <c r="B24" s="292"/>
      <c r="C24" s="190" t="s">
        <v>294</v>
      </c>
      <c r="D24" s="154">
        <v>0</v>
      </c>
      <c r="E24" s="154">
        <v>0</v>
      </c>
      <c r="F24" s="154">
        <v>0</v>
      </c>
      <c r="G24" s="154">
        <v>0</v>
      </c>
      <c r="H24" s="154">
        <v>0</v>
      </c>
      <c r="I24" s="154">
        <v>0</v>
      </c>
      <c r="J24" s="154">
        <v>0</v>
      </c>
      <c r="K24" s="154">
        <v>0</v>
      </c>
      <c r="L24" s="154">
        <v>0</v>
      </c>
    </row>
    <row r="25" spans="1:12" s="26" customFormat="1" ht="15.6" customHeight="1">
      <c r="A25" s="289"/>
      <c r="B25" s="292"/>
      <c r="C25" s="190" t="s">
        <v>295</v>
      </c>
      <c r="D25" s="154">
        <v>3</v>
      </c>
      <c r="E25" s="154">
        <v>0</v>
      </c>
      <c r="F25" s="154">
        <v>2</v>
      </c>
      <c r="G25" s="154">
        <v>0</v>
      </c>
      <c r="H25" s="154">
        <v>2</v>
      </c>
      <c r="I25" s="154">
        <v>1</v>
      </c>
      <c r="J25" s="154">
        <v>0</v>
      </c>
      <c r="K25" s="154">
        <v>1</v>
      </c>
      <c r="L25" s="154">
        <v>0</v>
      </c>
    </row>
    <row r="26" spans="1:12" s="26" customFormat="1" ht="15.6" customHeight="1">
      <c r="A26" s="289"/>
      <c r="B26" s="292"/>
      <c r="C26" s="190" t="s">
        <v>296</v>
      </c>
      <c r="D26" s="154">
        <v>36</v>
      </c>
      <c r="E26" s="154">
        <v>27</v>
      </c>
      <c r="F26" s="154">
        <v>8</v>
      </c>
      <c r="G26" s="154">
        <v>1</v>
      </c>
      <c r="H26" s="154">
        <v>7</v>
      </c>
      <c r="I26" s="154">
        <v>1</v>
      </c>
      <c r="J26" s="154">
        <v>1</v>
      </c>
      <c r="K26" s="154">
        <v>0</v>
      </c>
      <c r="L26" s="154">
        <v>0</v>
      </c>
    </row>
    <row r="27" spans="1:12" s="26" customFormat="1" ht="15.6" customHeight="1">
      <c r="A27" s="289"/>
      <c r="B27" s="292"/>
      <c r="C27" s="190" t="s">
        <v>297</v>
      </c>
      <c r="D27" s="154">
        <v>137</v>
      </c>
      <c r="E27" s="154">
        <v>29</v>
      </c>
      <c r="F27" s="154">
        <v>88</v>
      </c>
      <c r="G27" s="154">
        <v>6</v>
      </c>
      <c r="H27" s="154">
        <v>82</v>
      </c>
      <c r="I27" s="154">
        <v>20</v>
      </c>
      <c r="J27" s="154">
        <v>4</v>
      </c>
      <c r="K27" s="154">
        <v>16</v>
      </c>
      <c r="L27" s="154">
        <v>0</v>
      </c>
    </row>
    <row r="28" spans="1:12" s="26" customFormat="1" ht="15.6" customHeight="1">
      <c r="A28" s="289"/>
      <c r="B28" s="293"/>
      <c r="C28" s="188" t="s">
        <v>302</v>
      </c>
      <c r="D28" s="188">
        <v>15193</v>
      </c>
      <c r="E28" s="188">
        <v>5506</v>
      </c>
      <c r="F28" s="188">
        <v>7296</v>
      </c>
      <c r="G28" s="188">
        <v>458</v>
      </c>
      <c r="H28" s="188">
        <v>6838</v>
      </c>
      <c r="I28" s="188">
        <v>2385</v>
      </c>
      <c r="J28" s="188">
        <v>946</v>
      </c>
      <c r="K28" s="188">
        <v>1439</v>
      </c>
      <c r="L28" s="188">
        <v>6</v>
      </c>
    </row>
    <row r="29" spans="1:12" s="26" customFormat="1" ht="15.6" customHeight="1">
      <c r="A29" s="288" t="s">
        <v>303</v>
      </c>
      <c r="B29" s="290" t="s">
        <v>155</v>
      </c>
      <c r="C29" s="291"/>
      <c r="D29" s="151">
        <v>126241</v>
      </c>
      <c r="E29" s="151">
        <v>39871</v>
      </c>
      <c r="F29" s="151">
        <v>59388</v>
      </c>
      <c r="G29" s="151">
        <v>7476</v>
      </c>
      <c r="H29" s="151">
        <v>51912</v>
      </c>
      <c r="I29" s="151">
        <v>26764</v>
      </c>
      <c r="J29" s="151">
        <v>5943</v>
      </c>
      <c r="K29" s="151">
        <v>20821</v>
      </c>
      <c r="L29" s="151">
        <v>0</v>
      </c>
    </row>
    <row r="30" spans="1:12" s="26" customFormat="1">
      <c r="A30" s="289"/>
      <c r="B30" s="292"/>
      <c r="C30" s="191" t="s">
        <v>304</v>
      </c>
      <c r="D30" s="154">
        <v>52279</v>
      </c>
      <c r="E30" s="154">
        <v>17690</v>
      </c>
      <c r="F30" s="154">
        <v>24539</v>
      </c>
      <c r="G30" s="154">
        <v>3333</v>
      </c>
      <c r="H30" s="154">
        <v>21206</v>
      </c>
      <c r="I30" s="154">
        <v>9970</v>
      </c>
      <c r="J30" s="154">
        <v>2284</v>
      </c>
      <c r="K30" s="154">
        <v>7686</v>
      </c>
      <c r="L30" s="154">
        <v>0</v>
      </c>
    </row>
    <row r="31" spans="1:12" s="26" customFormat="1" ht="15.6" customHeight="1">
      <c r="A31" s="289"/>
      <c r="B31" s="292"/>
      <c r="C31" s="190" t="s">
        <v>305</v>
      </c>
      <c r="D31" s="154">
        <v>8064</v>
      </c>
      <c r="E31" s="154">
        <v>2182</v>
      </c>
      <c r="F31" s="154">
        <v>3336</v>
      </c>
      <c r="G31" s="154">
        <v>860</v>
      </c>
      <c r="H31" s="154">
        <v>2476</v>
      </c>
      <c r="I31" s="154">
        <v>2546</v>
      </c>
      <c r="J31" s="154">
        <v>652</v>
      </c>
      <c r="K31" s="154">
        <v>1894</v>
      </c>
      <c r="L31" s="154">
        <v>0</v>
      </c>
    </row>
    <row r="32" spans="1:12" ht="15.6" customHeight="1">
      <c r="A32" s="289"/>
      <c r="B32" s="292"/>
      <c r="C32" s="190" t="s">
        <v>306</v>
      </c>
      <c r="D32" s="154">
        <v>108</v>
      </c>
      <c r="E32" s="154">
        <v>32</v>
      </c>
      <c r="F32" s="154">
        <v>66</v>
      </c>
      <c r="G32" s="154">
        <v>6</v>
      </c>
      <c r="H32" s="154">
        <v>60</v>
      </c>
      <c r="I32" s="154">
        <v>10</v>
      </c>
      <c r="J32" s="154">
        <v>2</v>
      </c>
      <c r="K32" s="154">
        <v>8</v>
      </c>
      <c r="L32" s="154">
        <v>0</v>
      </c>
    </row>
    <row r="33" spans="1:12" ht="15.6" customHeight="1">
      <c r="A33" s="289"/>
      <c r="B33" s="292"/>
      <c r="C33" s="190" t="s">
        <v>307</v>
      </c>
      <c r="D33" s="154">
        <v>0</v>
      </c>
      <c r="E33" s="154">
        <v>0</v>
      </c>
      <c r="F33" s="154">
        <v>0</v>
      </c>
      <c r="G33" s="154">
        <v>0</v>
      </c>
      <c r="H33" s="154">
        <v>0</v>
      </c>
      <c r="I33" s="154">
        <v>0</v>
      </c>
      <c r="J33" s="154">
        <v>0</v>
      </c>
      <c r="K33" s="154">
        <v>0</v>
      </c>
      <c r="L33" s="154">
        <v>0</v>
      </c>
    </row>
    <row r="34" spans="1:12" ht="15.6" customHeight="1">
      <c r="A34" s="289"/>
      <c r="B34" s="292"/>
      <c r="C34" s="190" t="s">
        <v>308</v>
      </c>
      <c r="D34" s="154">
        <v>12</v>
      </c>
      <c r="E34" s="154">
        <v>2</v>
      </c>
      <c r="F34" s="154">
        <v>3</v>
      </c>
      <c r="G34" s="154">
        <v>0</v>
      </c>
      <c r="H34" s="154">
        <v>3</v>
      </c>
      <c r="I34" s="154">
        <v>7</v>
      </c>
      <c r="J34" s="154">
        <v>2</v>
      </c>
      <c r="K34" s="154">
        <v>5</v>
      </c>
      <c r="L34" s="154">
        <v>0</v>
      </c>
    </row>
    <row r="35" spans="1:12" ht="15.6" customHeight="1">
      <c r="A35" s="289"/>
      <c r="B35" s="292"/>
      <c r="C35" s="190" t="s">
        <v>309</v>
      </c>
      <c r="D35" s="154">
        <v>0</v>
      </c>
      <c r="E35" s="154">
        <v>0</v>
      </c>
      <c r="F35" s="154">
        <v>0</v>
      </c>
      <c r="G35" s="154">
        <v>0</v>
      </c>
      <c r="H35" s="154">
        <v>0</v>
      </c>
      <c r="I35" s="154">
        <v>0</v>
      </c>
      <c r="J35" s="154">
        <v>0</v>
      </c>
      <c r="K35" s="154">
        <v>0</v>
      </c>
      <c r="L35" s="154">
        <v>0</v>
      </c>
    </row>
    <row r="36" spans="1:12" ht="15.6" customHeight="1">
      <c r="A36" s="289"/>
      <c r="B36" s="292"/>
      <c r="C36" s="190" t="s">
        <v>310</v>
      </c>
      <c r="D36" s="154">
        <v>797</v>
      </c>
      <c r="E36" s="154">
        <v>1</v>
      </c>
      <c r="F36" s="154">
        <v>78</v>
      </c>
      <c r="G36" s="154">
        <v>70</v>
      </c>
      <c r="H36" s="154">
        <v>8</v>
      </c>
      <c r="I36" s="154">
        <v>718</v>
      </c>
      <c r="J36" s="154">
        <v>279</v>
      </c>
      <c r="K36" s="154">
        <v>439</v>
      </c>
      <c r="L36" s="154">
        <v>0</v>
      </c>
    </row>
    <row r="37" spans="1:12" ht="22.5">
      <c r="A37" s="289"/>
      <c r="B37" s="292"/>
      <c r="C37" s="191" t="s">
        <v>311</v>
      </c>
      <c r="D37" s="154">
        <v>22</v>
      </c>
      <c r="E37" s="154">
        <v>0</v>
      </c>
      <c r="F37" s="154">
        <v>1</v>
      </c>
      <c r="G37" s="154">
        <v>0</v>
      </c>
      <c r="H37" s="154">
        <v>1</v>
      </c>
      <c r="I37" s="154">
        <v>21</v>
      </c>
      <c r="J37" s="154">
        <v>0</v>
      </c>
      <c r="K37" s="154">
        <v>21</v>
      </c>
      <c r="L37" s="154">
        <v>0</v>
      </c>
    </row>
    <row r="38" spans="1:12" ht="15.6" customHeight="1">
      <c r="A38" s="289"/>
      <c r="B38" s="292"/>
      <c r="C38" s="190" t="s">
        <v>312</v>
      </c>
      <c r="D38" s="154">
        <v>349</v>
      </c>
      <c r="E38" s="154">
        <v>168</v>
      </c>
      <c r="F38" s="154">
        <v>157</v>
      </c>
      <c r="G38" s="154">
        <v>16</v>
      </c>
      <c r="H38" s="154">
        <v>141</v>
      </c>
      <c r="I38" s="154">
        <v>24</v>
      </c>
      <c r="J38" s="154">
        <v>12</v>
      </c>
      <c r="K38" s="154">
        <v>12</v>
      </c>
      <c r="L38" s="154">
        <v>0</v>
      </c>
    </row>
    <row r="39" spans="1:12" ht="15.6" customHeight="1">
      <c r="A39" s="289"/>
      <c r="B39" s="292"/>
      <c r="C39" s="190" t="s">
        <v>313</v>
      </c>
      <c r="D39" s="154">
        <v>455</v>
      </c>
      <c r="E39" s="154">
        <v>211</v>
      </c>
      <c r="F39" s="154">
        <v>104</v>
      </c>
      <c r="G39" s="154">
        <v>11</v>
      </c>
      <c r="H39" s="154">
        <v>93</v>
      </c>
      <c r="I39" s="154">
        <v>140</v>
      </c>
      <c r="J39" s="154">
        <v>41</v>
      </c>
      <c r="K39" s="154">
        <v>99</v>
      </c>
      <c r="L39" s="154">
        <v>0</v>
      </c>
    </row>
    <row r="40" spans="1:12" ht="15.6" customHeight="1">
      <c r="A40" s="289"/>
      <c r="B40" s="292"/>
      <c r="C40" s="190" t="s">
        <v>79</v>
      </c>
      <c r="D40" s="154">
        <v>19982</v>
      </c>
      <c r="E40" s="154">
        <v>5743</v>
      </c>
      <c r="F40" s="154">
        <v>7820</v>
      </c>
      <c r="G40" s="154">
        <v>752</v>
      </c>
      <c r="H40" s="154">
        <v>7068</v>
      </c>
      <c r="I40" s="154">
        <v>6419</v>
      </c>
      <c r="J40" s="154">
        <v>1176</v>
      </c>
      <c r="K40" s="154">
        <v>5243</v>
      </c>
      <c r="L40" s="154">
        <v>0</v>
      </c>
    </row>
    <row r="41" spans="1:12">
      <c r="A41" s="289"/>
      <c r="B41" s="293"/>
      <c r="C41" s="196" t="s">
        <v>314</v>
      </c>
      <c r="D41" s="188">
        <v>82068</v>
      </c>
      <c r="E41" s="188">
        <v>26029</v>
      </c>
      <c r="F41" s="188">
        <v>36104</v>
      </c>
      <c r="G41" s="188">
        <v>5048</v>
      </c>
      <c r="H41" s="188">
        <v>31056</v>
      </c>
      <c r="I41" s="188">
        <v>19855</v>
      </c>
      <c r="J41" s="188">
        <v>4448</v>
      </c>
      <c r="K41" s="188">
        <v>15407</v>
      </c>
      <c r="L41" s="188">
        <v>0</v>
      </c>
    </row>
    <row r="42" spans="1:12">
      <c r="A42" s="289"/>
      <c r="B42" s="292"/>
      <c r="C42" s="191" t="s">
        <v>304</v>
      </c>
      <c r="D42" s="154">
        <v>37596</v>
      </c>
      <c r="E42" s="154">
        <v>11967</v>
      </c>
      <c r="F42" s="154">
        <v>20193</v>
      </c>
      <c r="G42" s="154">
        <v>1873</v>
      </c>
      <c r="H42" s="154">
        <v>18320</v>
      </c>
      <c r="I42" s="154">
        <v>5298</v>
      </c>
      <c r="J42" s="154">
        <v>1096</v>
      </c>
      <c r="K42" s="154">
        <v>4202</v>
      </c>
      <c r="L42" s="154">
        <v>0</v>
      </c>
    </row>
    <row r="43" spans="1:12" ht="15.6" customHeight="1">
      <c r="A43" s="289"/>
      <c r="B43" s="292"/>
      <c r="C43" s="190" t="s">
        <v>305</v>
      </c>
      <c r="D43" s="154">
        <v>4618</v>
      </c>
      <c r="E43" s="154">
        <v>1470</v>
      </c>
      <c r="F43" s="154">
        <v>2231</v>
      </c>
      <c r="G43" s="154">
        <v>388</v>
      </c>
      <c r="H43" s="154">
        <v>1843</v>
      </c>
      <c r="I43" s="154">
        <v>917</v>
      </c>
      <c r="J43" s="154">
        <v>219</v>
      </c>
      <c r="K43" s="154">
        <v>698</v>
      </c>
      <c r="L43" s="154">
        <v>0</v>
      </c>
    </row>
    <row r="44" spans="1:12" ht="15.6" customHeight="1">
      <c r="A44" s="289"/>
      <c r="B44" s="292"/>
      <c r="C44" s="190" t="s">
        <v>306</v>
      </c>
      <c r="D44" s="154">
        <v>90</v>
      </c>
      <c r="E44" s="154">
        <v>38</v>
      </c>
      <c r="F44" s="154">
        <v>45</v>
      </c>
      <c r="G44" s="154">
        <v>6</v>
      </c>
      <c r="H44" s="154">
        <v>39</v>
      </c>
      <c r="I44" s="154">
        <v>7</v>
      </c>
      <c r="J44" s="154">
        <v>2</v>
      </c>
      <c r="K44" s="154">
        <v>5</v>
      </c>
      <c r="L44" s="154">
        <v>0</v>
      </c>
    </row>
    <row r="45" spans="1:12" ht="15.6" customHeight="1">
      <c r="A45" s="289"/>
      <c r="B45" s="292"/>
      <c r="C45" s="190" t="s">
        <v>307</v>
      </c>
      <c r="D45" s="154">
        <v>1</v>
      </c>
      <c r="E45" s="154">
        <v>0</v>
      </c>
      <c r="F45" s="154">
        <v>1</v>
      </c>
      <c r="G45" s="154">
        <v>0</v>
      </c>
      <c r="H45" s="154">
        <v>1</v>
      </c>
      <c r="I45" s="154">
        <v>0</v>
      </c>
      <c r="J45" s="154">
        <v>0</v>
      </c>
      <c r="K45" s="154">
        <v>0</v>
      </c>
      <c r="L45" s="154">
        <v>0</v>
      </c>
    </row>
    <row r="46" spans="1:12" ht="15.6" customHeight="1">
      <c r="A46" s="289"/>
      <c r="B46" s="292"/>
      <c r="C46" s="190" t="s">
        <v>315</v>
      </c>
      <c r="D46" s="154">
        <v>360</v>
      </c>
      <c r="E46" s="154">
        <v>118</v>
      </c>
      <c r="F46" s="154">
        <v>145</v>
      </c>
      <c r="G46" s="154">
        <v>11</v>
      </c>
      <c r="H46" s="154">
        <v>134</v>
      </c>
      <c r="I46" s="154">
        <v>97</v>
      </c>
      <c r="J46" s="154">
        <v>20</v>
      </c>
      <c r="K46" s="154">
        <v>77</v>
      </c>
      <c r="L46" s="154">
        <v>0</v>
      </c>
    </row>
    <row r="47" spans="1:12" ht="15.6" customHeight="1">
      <c r="A47" s="289"/>
      <c r="B47" s="292"/>
      <c r="C47" s="190" t="s">
        <v>308</v>
      </c>
      <c r="D47" s="154">
        <v>8</v>
      </c>
      <c r="E47" s="154">
        <v>1</v>
      </c>
      <c r="F47" s="154">
        <v>5</v>
      </c>
      <c r="G47" s="154">
        <v>3</v>
      </c>
      <c r="H47" s="154">
        <v>2</v>
      </c>
      <c r="I47" s="154">
        <v>2</v>
      </c>
      <c r="J47" s="154">
        <v>1</v>
      </c>
      <c r="K47" s="154">
        <v>1</v>
      </c>
      <c r="L47" s="154">
        <v>0</v>
      </c>
    </row>
    <row r="48" spans="1:12" ht="15.6" customHeight="1">
      <c r="A48" s="289"/>
      <c r="B48" s="292"/>
      <c r="C48" s="190" t="s">
        <v>310</v>
      </c>
      <c r="D48" s="154">
        <v>170</v>
      </c>
      <c r="E48" s="154">
        <v>26</v>
      </c>
      <c r="F48" s="154">
        <v>29</v>
      </c>
      <c r="G48" s="154">
        <v>21</v>
      </c>
      <c r="H48" s="154">
        <v>8</v>
      </c>
      <c r="I48" s="154">
        <v>115</v>
      </c>
      <c r="J48" s="154">
        <v>34</v>
      </c>
      <c r="K48" s="154">
        <v>81</v>
      </c>
      <c r="L48" s="154">
        <v>0</v>
      </c>
    </row>
    <row r="49" spans="1:13" ht="15.6" customHeight="1">
      <c r="A49" s="289"/>
      <c r="B49" s="292"/>
      <c r="C49" s="190" t="s">
        <v>313</v>
      </c>
      <c r="D49" s="154">
        <v>5</v>
      </c>
      <c r="E49" s="154">
        <v>0</v>
      </c>
      <c r="F49" s="154">
        <v>0</v>
      </c>
      <c r="G49" s="154">
        <v>0</v>
      </c>
      <c r="H49" s="154">
        <v>0</v>
      </c>
      <c r="I49" s="154">
        <v>5</v>
      </c>
      <c r="J49" s="154">
        <v>0</v>
      </c>
      <c r="K49" s="154">
        <v>5</v>
      </c>
      <c r="L49" s="154">
        <v>0</v>
      </c>
    </row>
    <row r="50" spans="1:13" ht="15.6" customHeight="1">
      <c r="A50" s="289"/>
      <c r="B50" s="292"/>
      <c r="C50" s="190" t="s">
        <v>316</v>
      </c>
      <c r="D50" s="154">
        <v>1325</v>
      </c>
      <c r="E50" s="154">
        <v>222</v>
      </c>
      <c r="F50" s="154">
        <v>635</v>
      </c>
      <c r="G50" s="154">
        <v>126</v>
      </c>
      <c r="H50" s="154">
        <v>509</v>
      </c>
      <c r="I50" s="154">
        <v>468</v>
      </c>
      <c r="J50" s="154">
        <v>123</v>
      </c>
      <c r="K50" s="154">
        <v>345</v>
      </c>
      <c r="L50" s="154">
        <v>0</v>
      </c>
    </row>
    <row r="51" spans="1:13" ht="15.6" customHeight="1">
      <c r="A51" s="289"/>
      <c r="B51" s="292"/>
      <c r="C51" s="188" t="s">
        <v>317</v>
      </c>
      <c r="D51" s="188">
        <v>44173</v>
      </c>
      <c r="E51" s="188">
        <v>13842</v>
      </c>
      <c r="F51" s="188">
        <v>23284</v>
      </c>
      <c r="G51" s="188">
        <v>2428</v>
      </c>
      <c r="H51" s="188">
        <v>20856</v>
      </c>
      <c r="I51" s="188">
        <v>6909</v>
      </c>
      <c r="J51" s="188">
        <v>1495</v>
      </c>
      <c r="K51" s="188">
        <v>5414</v>
      </c>
      <c r="L51" s="188">
        <v>0</v>
      </c>
    </row>
    <row r="52" spans="1:13" ht="4.5" customHeight="1">
      <c r="A52" s="197"/>
      <c r="B52" s="198"/>
      <c r="C52" s="198"/>
      <c r="D52" s="9"/>
      <c r="E52" s="9"/>
      <c r="F52" s="9"/>
      <c r="G52" s="9"/>
      <c r="H52" s="9"/>
      <c r="I52" s="9"/>
      <c r="J52" s="9"/>
      <c r="K52" s="9"/>
      <c r="L52" s="9"/>
      <c r="M52" s="9"/>
    </row>
    <row r="53" spans="1:13" ht="12.75" customHeight="1">
      <c r="A53" s="104" t="s">
        <v>139</v>
      </c>
      <c r="B53" s="104"/>
      <c r="C53" s="104"/>
      <c r="D53" s="9"/>
      <c r="E53" s="9"/>
      <c r="F53" s="9"/>
      <c r="G53" s="9"/>
      <c r="H53" s="9"/>
      <c r="I53" s="9"/>
      <c r="J53" s="9"/>
      <c r="K53" s="9"/>
      <c r="L53" s="9"/>
      <c r="M53" s="9"/>
    </row>
    <row r="54" spans="1:13" s="9" customFormat="1" ht="15.6" customHeight="1"/>
    <row r="55" spans="1:13" s="9" customFormat="1" ht="15.6" customHeight="1">
      <c r="D55" s="106" t="s">
        <v>63</v>
      </c>
    </row>
    <row r="56" spans="1:13" s="9" customFormat="1" ht="15.6" customHeight="1"/>
    <row r="57" spans="1:13" s="9" customFormat="1" ht="15.6" customHeight="1"/>
    <row r="58" spans="1:13" s="9" customFormat="1" ht="15.6" customHeight="1"/>
    <row r="59" spans="1:13" s="9" customFormat="1" ht="15.6" customHeight="1"/>
    <row r="60" spans="1:13" s="9" customFormat="1" ht="15.6" customHeight="1"/>
    <row r="61" spans="1:13" s="9" customFormat="1" ht="15.6" customHeight="1"/>
    <row r="62" spans="1:13" s="9" customFormat="1" ht="15.6" customHeight="1"/>
    <row r="63" spans="1:13" s="9" customFormat="1" ht="15.6" customHeight="1"/>
    <row r="64" spans="1:13" s="9" customFormat="1" ht="15.6" customHeight="1"/>
    <row r="65" s="9" customFormat="1" ht="15.6" customHeight="1"/>
    <row r="66" s="9" customFormat="1" ht="15.6" customHeight="1"/>
    <row r="67" s="9" customFormat="1" ht="15.6" customHeight="1"/>
    <row r="68" s="9" customFormat="1"/>
    <row r="69" s="9" customFormat="1"/>
    <row r="109" spans="4:4">
      <c r="D109" s="106" t="s">
        <v>63</v>
      </c>
    </row>
  </sheetData>
  <mergeCells count="17">
    <mergeCell ref="A5:L5"/>
    <mergeCell ref="A6:C8"/>
    <mergeCell ref="D6:D7"/>
    <mergeCell ref="E6:E7"/>
    <mergeCell ref="F6:H6"/>
    <mergeCell ref="I6:K6"/>
    <mergeCell ref="L6:L7"/>
    <mergeCell ref="A29:A51"/>
    <mergeCell ref="B29:C29"/>
    <mergeCell ref="B30:B41"/>
    <mergeCell ref="B42:B51"/>
    <mergeCell ref="A9:C9"/>
    <mergeCell ref="A10:A28"/>
    <mergeCell ref="B10:C10"/>
    <mergeCell ref="B11:B16"/>
    <mergeCell ref="B17:B22"/>
    <mergeCell ref="B23:B28"/>
  </mergeCells>
  <hyperlinks>
    <hyperlink ref="G2" location="ÍNDICE!A1" display="VOLVER AL ÍNDICE" xr:uid="{05BE1F4E-D1BA-4726-96AB-6374FCE6DC26}"/>
  </hyperlinks>
  <pageMargins left="0.70866141732283472" right="0.70866141732283472" top="0.74803149606299213" bottom="0.74803149606299213" header="0.31496062992125984" footer="0.31496062992125984"/>
  <pageSetup paperSize="9" scale="83"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AD16E-BDED-408C-BF1C-F6B6E4078EF7}">
  <sheetPr codeName="Hoja28">
    <pageSetUpPr fitToPage="1"/>
  </sheetPr>
  <dimension ref="A1:BE55"/>
  <sheetViews>
    <sheetView zoomScaleNormal="100" workbookViewId="0">
      <pane xSplit="3" topLeftCell="D1" activePane="topRight" state="frozen"/>
      <selection pane="topRight"/>
    </sheetView>
  </sheetViews>
  <sheetFormatPr baseColWidth="10" defaultColWidth="9.140625" defaultRowHeight="15"/>
  <cols>
    <col min="1" max="2" width="3.5703125" style="105" customWidth="1"/>
    <col min="3" max="3" width="24.140625" style="105" customWidth="1"/>
    <col min="4" max="18" width="9.140625" style="105" customWidth="1"/>
    <col min="19" max="19" width="8.5703125" style="105" customWidth="1"/>
    <col min="20" max="237" width="9.140625" style="105"/>
    <col min="238" max="238" width="0.42578125" style="105" customWidth="1"/>
    <col min="239" max="239" width="12.140625" style="105" customWidth="1"/>
    <col min="240" max="240" width="9.85546875" style="105" customWidth="1"/>
    <col min="241" max="242" width="10" style="105" customWidth="1"/>
    <col min="243" max="248" width="9.28515625" style="105" customWidth="1"/>
    <col min="249" max="493" width="9.140625" style="105"/>
    <col min="494" max="494" width="0.42578125" style="105" customWidth="1"/>
    <col min="495" max="495" width="12.140625" style="105" customWidth="1"/>
    <col min="496" max="496" width="9.85546875" style="105" customWidth="1"/>
    <col min="497" max="498" width="10" style="105" customWidth="1"/>
    <col min="499" max="504" width="9.28515625" style="105" customWidth="1"/>
    <col min="505" max="749" width="9.140625" style="105"/>
    <col min="750" max="750" width="0.42578125" style="105" customWidth="1"/>
    <col min="751" max="751" width="12.140625" style="105" customWidth="1"/>
    <col min="752" max="752" width="9.85546875" style="105" customWidth="1"/>
    <col min="753" max="754" width="10" style="105" customWidth="1"/>
    <col min="755" max="760" width="9.28515625" style="105" customWidth="1"/>
    <col min="761" max="1005" width="9.140625" style="105"/>
    <col min="1006" max="1006" width="0.42578125" style="105" customWidth="1"/>
    <col min="1007" max="1007" width="12.140625" style="105" customWidth="1"/>
    <col min="1008" max="1008" width="9.85546875" style="105" customWidth="1"/>
    <col min="1009" max="1010" width="10" style="105" customWidth="1"/>
    <col min="1011" max="1016" width="9.28515625" style="105" customWidth="1"/>
    <col min="1017" max="1261" width="9.140625" style="105"/>
    <col min="1262" max="1262" width="0.42578125" style="105" customWidth="1"/>
    <col min="1263" max="1263" width="12.140625" style="105" customWidth="1"/>
    <col min="1264" max="1264" width="9.85546875" style="105" customWidth="1"/>
    <col min="1265" max="1266" width="10" style="105" customWidth="1"/>
    <col min="1267" max="1272" width="9.28515625" style="105" customWidth="1"/>
    <col min="1273" max="1517" width="9.140625" style="105"/>
    <col min="1518" max="1518" width="0.42578125" style="105" customWidth="1"/>
    <col min="1519" max="1519" width="12.140625" style="105" customWidth="1"/>
    <col min="1520" max="1520" width="9.85546875" style="105" customWidth="1"/>
    <col min="1521" max="1522" width="10" style="105" customWidth="1"/>
    <col min="1523" max="1528" width="9.28515625" style="105" customWidth="1"/>
    <col min="1529" max="1773" width="9.140625" style="105"/>
    <col min="1774" max="1774" width="0.42578125" style="105" customWidth="1"/>
    <col min="1775" max="1775" width="12.140625" style="105" customWidth="1"/>
    <col min="1776" max="1776" width="9.85546875" style="105" customWidth="1"/>
    <col min="1777" max="1778" width="10" style="105" customWidth="1"/>
    <col min="1779" max="1784" width="9.28515625" style="105" customWidth="1"/>
    <col min="1785" max="2029" width="9.140625" style="105"/>
    <col min="2030" max="2030" width="0.42578125" style="105" customWidth="1"/>
    <col min="2031" max="2031" width="12.140625" style="105" customWidth="1"/>
    <col min="2032" max="2032" width="9.85546875" style="105" customWidth="1"/>
    <col min="2033" max="2034" width="10" style="105" customWidth="1"/>
    <col min="2035" max="2040" width="9.28515625" style="105" customWidth="1"/>
    <col min="2041" max="2285" width="9.140625" style="105"/>
    <col min="2286" max="2286" width="0.42578125" style="105" customWidth="1"/>
    <col min="2287" max="2287" width="12.140625" style="105" customWidth="1"/>
    <col min="2288" max="2288" width="9.85546875" style="105" customWidth="1"/>
    <col min="2289" max="2290" width="10" style="105" customWidth="1"/>
    <col min="2291" max="2296" width="9.28515625" style="105" customWidth="1"/>
    <col min="2297" max="2541" width="9.140625" style="105"/>
    <col min="2542" max="2542" width="0.42578125" style="105" customWidth="1"/>
    <col min="2543" max="2543" width="12.140625" style="105" customWidth="1"/>
    <col min="2544" max="2544" width="9.85546875" style="105" customWidth="1"/>
    <col min="2545" max="2546" width="10" style="105" customWidth="1"/>
    <col min="2547" max="2552" width="9.28515625" style="105" customWidth="1"/>
    <col min="2553" max="2797" width="9.140625" style="105"/>
    <col min="2798" max="2798" width="0.42578125" style="105" customWidth="1"/>
    <col min="2799" max="2799" width="12.140625" style="105" customWidth="1"/>
    <col min="2800" max="2800" width="9.85546875" style="105" customWidth="1"/>
    <col min="2801" max="2802" width="10" style="105" customWidth="1"/>
    <col min="2803" max="2808" width="9.28515625" style="105" customWidth="1"/>
    <col min="2809" max="3053" width="9.140625" style="105"/>
    <col min="3054" max="3054" width="0.42578125" style="105" customWidth="1"/>
    <col min="3055" max="3055" width="12.140625" style="105" customWidth="1"/>
    <col min="3056" max="3056" width="9.85546875" style="105" customWidth="1"/>
    <col min="3057" max="3058" width="10" style="105" customWidth="1"/>
    <col min="3059" max="3064" width="9.28515625" style="105" customWidth="1"/>
    <col min="3065" max="3309" width="9.140625" style="105"/>
    <col min="3310" max="3310" width="0.42578125" style="105" customWidth="1"/>
    <col min="3311" max="3311" width="12.140625" style="105" customWidth="1"/>
    <col min="3312" max="3312" width="9.85546875" style="105" customWidth="1"/>
    <col min="3313" max="3314" width="10" style="105" customWidth="1"/>
    <col min="3315" max="3320" width="9.28515625" style="105" customWidth="1"/>
    <col min="3321" max="3565" width="9.140625" style="105"/>
    <col min="3566" max="3566" width="0.42578125" style="105" customWidth="1"/>
    <col min="3567" max="3567" width="12.140625" style="105" customWidth="1"/>
    <col min="3568" max="3568" width="9.85546875" style="105" customWidth="1"/>
    <col min="3569" max="3570" width="10" style="105" customWidth="1"/>
    <col min="3571" max="3576" width="9.28515625" style="105" customWidth="1"/>
    <col min="3577" max="3821" width="9.140625" style="105"/>
    <col min="3822" max="3822" width="0.42578125" style="105" customWidth="1"/>
    <col min="3823" max="3823" width="12.140625" style="105" customWidth="1"/>
    <col min="3824" max="3824" width="9.85546875" style="105" customWidth="1"/>
    <col min="3825" max="3826" width="10" style="105" customWidth="1"/>
    <col min="3827" max="3832" width="9.28515625" style="105" customWidth="1"/>
    <col min="3833" max="4077" width="9.140625" style="105"/>
    <col min="4078" max="4078" width="0.42578125" style="105" customWidth="1"/>
    <col min="4079" max="4079" width="12.140625" style="105" customWidth="1"/>
    <col min="4080" max="4080" width="9.85546875" style="105" customWidth="1"/>
    <col min="4081" max="4082" width="10" style="105" customWidth="1"/>
    <col min="4083" max="4088" width="9.28515625" style="105" customWidth="1"/>
    <col min="4089" max="4333" width="9.140625" style="105"/>
    <col min="4334" max="4334" width="0.42578125" style="105" customWidth="1"/>
    <col min="4335" max="4335" width="12.140625" style="105" customWidth="1"/>
    <col min="4336" max="4336" width="9.85546875" style="105" customWidth="1"/>
    <col min="4337" max="4338" width="10" style="105" customWidth="1"/>
    <col min="4339" max="4344" width="9.28515625" style="105" customWidth="1"/>
    <col min="4345" max="4589" width="9.140625" style="105"/>
    <col min="4590" max="4590" width="0.42578125" style="105" customWidth="1"/>
    <col min="4591" max="4591" width="12.140625" style="105" customWidth="1"/>
    <col min="4592" max="4592" width="9.85546875" style="105" customWidth="1"/>
    <col min="4593" max="4594" width="10" style="105" customWidth="1"/>
    <col min="4595" max="4600" width="9.28515625" style="105" customWidth="1"/>
    <col min="4601" max="4845" width="9.140625" style="105"/>
    <col min="4846" max="4846" width="0.42578125" style="105" customWidth="1"/>
    <col min="4847" max="4847" width="12.140625" style="105" customWidth="1"/>
    <col min="4848" max="4848" width="9.85546875" style="105" customWidth="1"/>
    <col min="4849" max="4850" width="10" style="105" customWidth="1"/>
    <col min="4851" max="4856" width="9.28515625" style="105" customWidth="1"/>
    <col min="4857" max="5101" width="9.140625" style="105"/>
    <col min="5102" max="5102" width="0.42578125" style="105" customWidth="1"/>
    <col min="5103" max="5103" width="12.140625" style="105" customWidth="1"/>
    <col min="5104" max="5104" width="9.85546875" style="105" customWidth="1"/>
    <col min="5105" max="5106" width="10" style="105" customWidth="1"/>
    <col min="5107" max="5112" width="9.28515625" style="105" customWidth="1"/>
    <col min="5113" max="5357" width="9.140625" style="105"/>
    <col min="5358" max="5358" width="0.42578125" style="105" customWidth="1"/>
    <col min="5359" max="5359" width="12.140625" style="105" customWidth="1"/>
    <col min="5360" max="5360" width="9.85546875" style="105" customWidth="1"/>
    <col min="5361" max="5362" width="10" style="105" customWidth="1"/>
    <col min="5363" max="5368" width="9.28515625" style="105" customWidth="1"/>
    <col min="5369" max="5613" width="9.140625" style="105"/>
    <col min="5614" max="5614" width="0.42578125" style="105" customWidth="1"/>
    <col min="5615" max="5615" width="12.140625" style="105" customWidth="1"/>
    <col min="5616" max="5616" width="9.85546875" style="105" customWidth="1"/>
    <col min="5617" max="5618" width="10" style="105" customWidth="1"/>
    <col min="5619" max="5624" width="9.28515625" style="105" customWidth="1"/>
    <col min="5625" max="5869" width="9.140625" style="105"/>
    <col min="5870" max="5870" width="0.42578125" style="105" customWidth="1"/>
    <col min="5871" max="5871" width="12.140625" style="105" customWidth="1"/>
    <col min="5872" max="5872" width="9.85546875" style="105" customWidth="1"/>
    <col min="5873" max="5874" width="10" style="105" customWidth="1"/>
    <col min="5875" max="5880" width="9.28515625" style="105" customWidth="1"/>
    <col min="5881" max="6125" width="9.140625" style="105"/>
    <col min="6126" max="6126" width="0.42578125" style="105" customWidth="1"/>
    <col min="6127" max="6127" width="12.140625" style="105" customWidth="1"/>
    <col min="6128" max="6128" width="9.85546875" style="105" customWidth="1"/>
    <col min="6129" max="6130" width="10" style="105" customWidth="1"/>
    <col min="6131" max="6136" width="9.28515625" style="105" customWidth="1"/>
    <col min="6137" max="6381" width="9.140625" style="105"/>
    <col min="6382" max="6382" width="0.42578125" style="105" customWidth="1"/>
    <col min="6383" max="6383" width="12.140625" style="105" customWidth="1"/>
    <col min="6384" max="6384" width="9.85546875" style="105" customWidth="1"/>
    <col min="6385" max="6386" width="10" style="105" customWidth="1"/>
    <col min="6387" max="6392" width="9.28515625" style="105" customWidth="1"/>
    <col min="6393" max="6637" width="9.140625" style="105"/>
    <col min="6638" max="6638" width="0.42578125" style="105" customWidth="1"/>
    <col min="6639" max="6639" width="12.140625" style="105" customWidth="1"/>
    <col min="6640" max="6640" width="9.85546875" style="105" customWidth="1"/>
    <col min="6641" max="6642" width="10" style="105" customWidth="1"/>
    <col min="6643" max="6648" width="9.28515625" style="105" customWidth="1"/>
    <col min="6649" max="6893" width="9.140625" style="105"/>
    <col min="6894" max="6894" width="0.42578125" style="105" customWidth="1"/>
    <col min="6895" max="6895" width="12.140625" style="105" customWidth="1"/>
    <col min="6896" max="6896" width="9.85546875" style="105" customWidth="1"/>
    <col min="6897" max="6898" width="10" style="105" customWidth="1"/>
    <col min="6899" max="6904" width="9.28515625" style="105" customWidth="1"/>
    <col min="6905" max="7149" width="9.140625" style="105"/>
    <col min="7150" max="7150" width="0.42578125" style="105" customWidth="1"/>
    <col min="7151" max="7151" width="12.140625" style="105" customWidth="1"/>
    <col min="7152" max="7152" width="9.85546875" style="105" customWidth="1"/>
    <col min="7153" max="7154" width="10" style="105" customWidth="1"/>
    <col min="7155" max="7160" width="9.28515625" style="105" customWidth="1"/>
    <col min="7161" max="7405" width="9.140625" style="105"/>
    <col min="7406" max="7406" width="0.42578125" style="105" customWidth="1"/>
    <col min="7407" max="7407" width="12.140625" style="105" customWidth="1"/>
    <col min="7408" max="7408" width="9.85546875" style="105" customWidth="1"/>
    <col min="7409" max="7410" width="10" style="105" customWidth="1"/>
    <col min="7411" max="7416" width="9.28515625" style="105" customWidth="1"/>
    <col min="7417" max="7661" width="9.140625" style="105"/>
    <col min="7662" max="7662" width="0.42578125" style="105" customWidth="1"/>
    <col min="7663" max="7663" width="12.140625" style="105" customWidth="1"/>
    <col min="7664" max="7664" width="9.85546875" style="105" customWidth="1"/>
    <col min="7665" max="7666" width="10" style="105" customWidth="1"/>
    <col min="7667" max="7672" width="9.28515625" style="105" customWidth="1"/>
    <col min="7673" max="7917" width="9.140625" style="105"/>
    <col min="7918" max="7918" width="0.42578125" style="105" customWidth="1"/>
    <col min="7919" max="7919" width="12.140625" style="105" customWidth="1"/>
    <col min="7920" max="7920" width="9.85546875" style="105" customWidth="1"/>
    <col min="7921" max="7922" width="10" style="105" customWidth="1"/>
    <col min="7923" max="7928" width="9.28515625" style="105" customWidth="1"/>
    <col min="7929" max="8173" width="9.140625" style="105"/>
    <col min="8174" max="8174" width="0.42578125" style="105" customWidth="1"/>
    <col min="8175" max="8175" width="12.140625" style="105" customWidth="1"/>
    <col min="8176" max="8176" width="9.85546875" style="105" customWidth="1"/>
    <col min="8177" max="8178" width="10" style="105" customWidth="1"/>
    <col min="8179" max="8184" width="9.28515625" style="105" customWidth="1"/>
    <col min="8185" max="8429" width="9.140625" style="105"/>
    <col min="8430" max="8430" width="0.42578125" style="105" customWidth="1"/>
    <col min="8431" max="8431" width="12.140625" style="105" customWidth="1"/>
    <col min="8432" max="8432" width="9.85546875" style="105" customWidth="1"/>
    <col min="8433" max="8434" width="10" style="105" customWidth="1"/>
    <col min="8435" max="8440" width="9.28515625" style="105" customWidth="1"/>
    <col min="8441" max="8685" width="9.140625" style="105"/>
    <col min="8686" max="8686" width="0.42578125" style="105" customWidth="1"/>
    <col min="8687" max="8687" width="12.140625" style="105" customWidth="1"/>
    <col min="8688" max="8688" width="9.85546875" style="105" customWidth="1"/>
    <col min="8689" max="8690" width="10" style="105" customWidth="1"/>
    <col min="8691" max="8696" width="9.28515625" style="105" customWidth="1"/>
    <col min="8697" max="8941" width="9.140625" style="105"/>
    <col min="8942" max="8942" width="0.42578125" style="105" customWidth="1"/>
    <col min="8943" max="8943" width="12.140625" style="105" customWidth="1"/>
    <col min="8944" max="8944" width="9.85546875" style="105" customWidth="1"/>
    <col min="8945" max="8946" width="10" style="105" customWidth="1"/>
    <col min="8947" max="8952" width="9.28515625" style="105" customWidth="1"/>
    <col min="8953" max="9197" width="9.140625" style="105"/>
    <col min="9198" max="9198" width="0.42578125" style="105" customWidth="1"/>
    <col min="9199" max="9199" width="12.140625" style="105" customWidth="1"/>
    <col min="9200" max="9200" width="9.85546875" style="105" customWidth="1"/>
    <col min="9201" max="9202" width="10" style="105" customWidth="1"/>
    <col min="9203" max="9208" width="9.28515625" style="105" customWidth="1"/>
    <col min="9209" max="9453" width="9.140625" style="105"/>
    <col min="9454" max="9454" width="0.42578125" style="105" customWidth="1"/>
    <col min="9455" max="9455" width="12.140625" style="105" customWidth="1"/>
    <col min="9456" max="9456" width="9.85546875" style="105" customWidth="1"/>
    <col min="9457" max="9458" width="10" style="105" customWidth="1"/>
    <col min="9459" max="9464" width="9.28515625" style="105" customWidth="1"/>
    <col min="9465" max="9709" width="9.140625" style="105"/>
    <col min="9710" max="9710" width="0.42578125" style="105" customWidth="1"/>
    <col min="9711" max="9711" width="12.140625" style="105" customWidth="1"/>
    <col min="9712" max="9712" width="9.85546875" style="105" customWidth="1"/>
    <col min="9713" max="9714" width="10" style="105" customWidth="1"/>
    <col min="9715" max="9720" width="9.28515625" style="105" customWidth="1"/>
    <col min="9721" max="9965" width="9.140625" style="105"/>
    <col min="9966" max="9966" width="0.42578125" style="105" customWidth="1"/>
    <col min="9967" max="9967" width="12.140625" style="105" customWidth="1"/>
    <col min="9968" max="9968" width="9.85546875" style="105" customWidth="1"/>
    <col min="9969" max="9970" width="10" style="105" customWidth="1"/>
    <col min="9971" max="9976" width="9.28515625" style="105" customWidth="1"/>
    <col min="9977" max="10221" width="9.140625" style="105"/>
    <col min="10222" max="10222" width="0.42578125" style="105" customWidth="1"/>
    <col min="10223" max="10223" width="12.140625" style="105" customWidth="1"/>
    <col min="10224" max="10224" width="9.85546875" style="105" customWidth="1"/>
    <col min="10225" max="10226" width="10" style="105" customWidth="1"/>
    <col min="10227" max="10232" width="9.28515625" style="105" customWidth="1"/>
    <col min="10233" max="10477" width="9.140625" style="105"/>
    <col min="10478" max="10478" width="0.42578125" style="105" customWidth="1"/>
    <col min="10479" max="10479" width="12.140625" style="105" customWidth="1"/>
    <col min="10480" max="10480" width="9.85546875" style="105" customWidth="1"/>
    <col min="10481" max="10482" width="10" style="105" customWidth="1"/>
    <col min="10483" max="10488" width="9.28515625" style="105" customWidth="1"/>
    <col min="10489" max="10733" width="9.140625" style="105"/>
    <col min="10734" max="10734" width="0.42578125" style="105" customWidth="1"/>
    <col min="10735" max="10735" width="12.140625" style="105" customWidth="1"/>
    <col min="10736" max="10736" width="9.85546875" style="105" customWidth="1"/>
    <col min="10737" max="10738" width="10" style="105" customWidth="1"/>
    <col min="10739" max="10744" width="9.28515625" style="105" customWidth="1"/>
    <col min="10745" max="10989" width="9.140625" style="105"/>
    <col min="10990" max="10990" width="0.42578125" style="105" customWidth="1"/>
    <col min="10991" max="10991" width="12.140625" style="105" customWidth="1"/>
    <col min="10992" max="10992" width="9.85546875" style="105" customWidth="1"/>
    <col min="10993" max="10994" width="10" style="105" customWidth="1"/>
    <col min="10995" max="11000" width="9.28515625" style="105" customWidth="1"/>
    <col min="11001" max="11245" width="9.140625" style="105"/>
    <col min="11246" max="11246" width="0.42578125" style="105" customWidth="1"/>
    <col min="11247" max="11247" width="12.140625" style="105" customWidth="1"/>
    <col min="11248" max="11248" width="9.85546875" style="105" customWidth="1"/>
    <col min="11249" max="11250" width="10" style="105" customWidth="1"/>
    <col min="11251" max="11256" width="9.28515625" style="105" customWidth="1"/>
    <col min="11257" max="11501" width="9.140625" style="105"/>
    <col min="11502" max="11502" width="0.42578125" style="105" customWidth="1"/>
    <col min="11503" max="11503" width="12.140625" style="105" customWidth="1"/>
    <col min="11504" max="11504" width="9.85546875" style="105" customWidth="1"/>
    <col min="11505" max="11506" width="10" style="105" customWidth="1"/>
    <col min="11507" max="11512" width="9.28515625" style="105" customWidth="1"/>
    <col min="11513" max="11757" width="9.140625" style="105"/>
    <col min="11758" max="11758" width="0.42578125" style="105" customWidth="1"/>
    <col min="11759" max="11759" width="12.140625" style="105" customWidth="1"/>
    <col min="11760" max="11760" width="9.85546875" style="105" customWidth="1"/>
    <col min="11761" max="11762" width="10" style="105" customWidth="1"/>
    <col min="11763" max="11768" width="9.28515625" style="105" customWidth="1"/>
    <col min="11769" max="12013" width="9.140625" style="105"/>
    <col min="12014" max="12014" width="0.42578125" style="105" customWidth="1"/>
    <col min="12015" max="12015" width="12.140625" style="105" customWidth="1"/>
    <col min="12016" max="12016" width="9.85546875" style="105" customWidth="1"/>
    <col min="12017" max="12018" width="10" style="105" customWidth="1"/>
    <col min="12019" max="12024" width="9.28515625" style="105" customWidth="1"/>
    <col min="12025" max="12269" width="9.140625" style="105"/>
    <col min="12270" max="12270" width="0.42578125" style="105" customWidth="1"/>
    <col min="12271" max="12271" width="12.140625" style="105" customWidth="1"/>
    <col min="12272" max="12272" width="9.85546875" style="105" customWidth="1"/>
    <col min="12273" max="12274" width="10" style="105" customWidth="1"/>
    <col min="12275" max="12280" width="9.28515625" style="105" customWidth="1"/>
    <col min="12281" max="12525" width="9.140625" style="105"/>
    <col min="12526" max="12526" width="0.42578125" style="105" customWidth="1"/>
    <col min="12527" max="12527" width="12.140625" style="105" customWidth="1"/>
    <col min="12528" max="12528" width="9.85546875" style="105" customWidth="1"/>
    <col min="12529" max="12530" width="10" style="105" customWidth="1"/>
    <col min="12531" max="12536" width="9.28515625" style="105" customWidth="1"/>
    <col min="12537" max="12781" width="9.140625" style="105"/>
    <col min="12782" max="12782" width="0.42578125" style="105" customWidth="1"/>
    <col min="12783" max="12783" width="12.140625" style="105" customWidth="1"/>
    <col min="12784" max="12784" width="9.85546875" style="105" customWidth="1"/>
    <col min="12785" max="12786" width="10" style="105" customWidth="1"/>
    <col min="12787" max="12792" width="9.28515625" style="105" customWidth="1"/>
    <col min="12793" max="13037" width="9.140625" style="105"/>
    <col min="13038" max="13038" width="0.42578125" style="105" customWidth="1"/>
    <col min="13039" max="13039" width="12.140625" style="105" customWidth="1"/>
    <col min="13040" max="13040" width="9.85546875" style="105" customWidth="1"/>
    <col min="13041" max="13042" width="10" style="105" customWidth="1"/>
    <col min="13043" max="13048" width="9.28515625" style="105" customWidth="1"/>
    <col min="13049" max="13293" width="9.140625" style="105"/>
    <col min="13294" max="13294" width="0.42578125" style="105" customWidth="1"/>
    <col min="13295" max="13295" width="12.140625" style="105" customWidth="1"/>
    <col min="13296" max="13296" width="9.85546875" style="105" customWidth="1"/>
    <col min="13297" max="13298" width="10" style="105" customWidth="1"/>
    <col min="13299" max="13304" width="9.28515625" style="105" customWidth="1"/>
    <col min="13305" max="13549" width="9.140625" style="105"/>
    <col min="13550" max="13550" width="0.42578125" style="105" customWidth="1"/>
    <col min="13551" max="13551" width="12.140625" style="105" customWidth="1"/>
    <col min="13552" max="13552" width="9.85546875" style="105" customWidth="1"/>
    <col min="13553" max="13554" width="10" style="105" customWidth="1"/>
    <col min="13555" max="13560" width="9.28515625" style="105" customWidth="1"/>
    <col min="13561" max="13805" width="9.140625" style="105"/>
    <col min="13806" max="13806" width="0.42578125" style="105" customWidth="1"/>
    <col min="13807" max="13807" width="12.140625" style="105" customWidth="1"/>
    <col min="13808" max="13808" width="9.85546875" style="105" customWidth="1"/>
    <col min="13809" max="13810" width="10" style="105" customWidth="1"/>
    <col min="13811" max="13816" width="9.28515625" style="105" customWidth="1"/>
    <col min="13817" max="14061" width="9.140625" style="105"/>
    <col min="14062" max="14062" width="0.42578125" style="105" customWidth="1"/>
    <col min="14063" max="14063" width="12.140625" style="105" customWidth="1"/>
    <col min="14064" max="14064" width="9.85546875" style="105" customWidth="1"/>
    <col min="14065" max="14066" width="10" style="105" customWidth="1"/>
    <col min="14067" max="14072" width="9.28515625" style="105" customWidth="1"/>
    <col min="14073" max="14317" width="9.140625" style="105"/>
    <col min="14318" max="14318" width="0.42578125" style="105" customWidth="1"/>
    <col min="14319" max="14319" width="12.140625" style="105" customWidth="1"/>
    <col min="14320" max="14320" width="9.85546875" style="105" customWidth="1"/>
    <col min="14321" max="14322" width="10" style="105" customWidth="1"/>
    <col min="14323" max="14328" width="9.28515625" style="105" customWidth="1"/>
    <col min="14329" max="14573" width="9.140625" style="105"/>
    <col min="14574" max="14574" width="0.42578125" style="105" customWidth="1"/>
    <col min="14575" max="14575" width="12.140625" style="105" customWidth="1"/>
    <col min="14576" max="14576" width="9.85546875" style="105" customWidth="1"/>
    <col min="14577" max="14578" width="10" style="105" customWidth="1"/>
    <col min="14579" max="14584" width="9.28515625" style="105" customWidth="1"/>
    <col min="14585" max="14829" width="9.140625" style="105"/>
    <col min="14830" max="14830" width="0.42578125" style="105" customWidth="1"/>
    <col min="14831" max="14831" width="12.140625" style="105" customWidth="1"/>
    <col min="14832" max="14832" width="9.85546875" style="105" customWidth="1"/>
    <col min="14833" max="14834" width="10" style="105" customWidth="1"/>
    <col min="14835" max="14840" width="9.28515625" style="105" customWidth="1"/>
    <col min="14841" max="15085" width="9.140625" style="105"/>
    <col min="15086" max="15086" width="0.42578125" style="105" customWidth="1"/>
    <col min="15087" max="15087" width="12.140625" style="105" customWidth="1"/>
    <col min="15088" max="15088" width="9.85546875" style="105" customWidth="1"/>
    <col min="15089" max="15090" width="10" style="105" customWidth="1"/>
    <col min="15091" max="15096" width="9.28515625" style="105" customWidth="1"/>
    <col min="15097" max="15341" width="9.140625" style="105"/>
    <col min="15342" max="15342" width="0.42578125" style="105" customWidth="1"/>
    <col min="15343" max="15343" width="12.140625" style="105" customWidth="1"/>
    <col min="15344" max="15344" width="9.85546875" style="105" customWidth="1"/>
    <col min="15345" max="15346" width="10" style="105" customWidth="1"/>
    <col min="15347" max="15352" width="9.28515625" style="105" customWidth="1"/>
    <col min="15353" max="15597" width="9.140625" style="105"/>
    <col min="15598" max="15598" width="0.42578125" style="105" customWidth="1"/>
    <col min="15599" max="15599" width="12.140625" style="105" customWidth="1"/>
    <col min="15600" max="15600" width="9.85546875" style="105" customWidth="1"/>
    <col min="15601" max="15602" width="10" style="105" customWidth="1"/>
    <col min="15603" max="15608" width="9.28515625" style="105" customWidth="1"/>
    <col min="15609" max="15853" width="9.140625" style="105"/>
    <col min="15854" max="15854" width="0.42578125" style="105" customWidth="1"/>
    <col min="15855" max="15855" width="12.140625" style="105" customWidth="1"/>
    <col min="15856" max="15856" width="9.85546875" style="105" customWidth="1"/>
    <col min="15857" max="15858" width="10" style="105" customWidth="1"/>
    <col min="15859" max="15864" width="9.28515625" style="105" customWidth="1"/>
    <col min="15865" max="16109" width="9.140625" style="105"/>
    <col min="16110" max="16110" width="0.42578125" style="105" customWidth="1"/>
    <col min="16111" max="16111" width="12.140625" style="105" customWidth="1"/>
    <col min="16112" max="16112" width="9.85546875" style="105" customWidth="1"/>
    <col min="16113" max="16114" width="10" style="105" customWidth="1"/>
    <col min="16115" max="16120" width="9.28515625" style="105" customWidth="1"/>
    <col min="16121" max="16384" width="9.140625" style="105"/>
  </cols>
  <sheetData>
    <row r="1" spans="1:57" s="1" customFormat="1" ht="12"/>
    <row r="2" spans="1:57" s="1" customFormat="1" ht="18" customHeight="1">
      <c r="O2" s="24" t="s">
        <v>64</v>
      </c>
    </row>
    <row r="3" spans="1:57" s="1" customFormat="1" ht="18.75" customHeight="1"/>
    <row r="4" spans="1:57" s="1" customFormat="1" ht="18">
      <c r="Q4" s="2" t="s">
        <v>394</v>
      </c>
    </row>
    <row r="5" spans="1:57" s="26" customFormat="1" ht="31.5" customHeight="1">
      <c r="A5" s="315" t="s">
        <v>27</v>
      </c>
      <c r="B5" s="315"/>
      <c r="C5" s="315"/>
      <c r="D5" s="315"/>
      <c r="E5" s="315"/>
      <c r="F5" s="315"/>
      <c r="G5" s="315"/>
      <c r="H5" s="315"/>
      <c r="I5" s="315"/>
      <c r="J5" s="315"/>
      <c r="K5" s="315"/>
      <c r="L5" s="315"/>
      <c r="M5" s="1"/>
      <c r="N5" s="1"/>
      <c r="O5" s="1"/>
      <c r="P5" s="1"/>
    </row>
    <row r="6" spans="1:57" s="26" customFormat="1" ht="15.75" customHeight="1">
      <c r="A6" s="316"/>
      <c r="B6" s="316"/>
      <c r="C6" s="316"/>
      <c r="D6" s="278" t="s">
        <v>65</v>
      </c>
      <c r="E6" s="278"/>
      <c r="F6" s="311"/>
      <c r="G6" s="277" t="s">
        <v>319</v>
      </c>
      <c r="H6" s="278"/>
      <c r="I6" s="311"/>
      <c r="J6" s="277" t="s">
        <v>320</v>
      </c>
      <c r="K6" s="278"/>
      <c r="L6" s="311"/>
      <c r="M6" s="277" t="s">
        <v>321</v>
      </c>
      <c r="N6" s="278"/>
      <c r="O6" s="311"/>
      <c r="P6" s="277" t="s">
        <v>86</v>
      </c>
      <c r="Q6" s="278"/>
      <c r="R6" s="311"/>
      <c r="S6" s="277" t="s">
        <v>322</v>
      </c>
      <c r="T6" s="278"/>
      <c r="U6" s="311"/>
      <c r="V6" s="277" t="s">
        <v>323</v>
      </c>
      <c r="W6" s="278"/>
      <c r="X6" s="311"/>
      <c r="Y6" s="277" t="s">
        <v>324</v>
      </c>
      <c r="Z6" s="278"/>
      <c r="AA6" s="311"/>
      <c r="AB6" s="277" t="s">
        <v>325</v>
      </c>
      <c r="AC6" s="278"/>
      <c r="AD6" s="311"/>
      <c r="AE6" s="277" t="s">
        <v>326</v>
      </c>
      <c r="AF6" s="278"/>
      <c r="AG6" s="311"/>
      <c r="AH6" s="277" t="s">
        <v>327</v>
      </c>
      <c r="AI6" s="278"/>
      <c r="AJ6" s="311"/>
      <c r="AK6" s="277" t="s">
        <v>328</v>
      </c>
      <c r="AL6" s="278"/>
      <c r="AM6" s="311"/>
      <c r="AN6" s="277" t="s">
        <v>94</v>
      </c>
      <c r="AO6" s="278"/>
      <c r="AP6" s="311"/>
      <c r="AQ6" s="277" t="s">
        <v>95</v>
      </c>
      <c r="AR6" s="278"/>
      <c r="AS6" s="311"/>
      <c r="AT6" s="277" t="s">
        <v>96</v>
      </c>
      <c r="AU6" s="278"/>
      <c r="AV6" s="311"/>
      <c r="AW6" s="277" t="s">
        <v>97</v>
      </c>
      <c r="AX6" s="278"/>
      <c r="AY6" s="311"/>
      <c r="AZ6" s="277" t="s">
        <v>98</v>
      </c>
      <c r="BA6" s="278"/>
      <c r="BB6" s="311"/>
      <c r="BC6" s="277" t="s">
        <v>99</v>
      </c>
      <c r="BD6" s="278"/>
      <c r="BE6" s="311"/>
    </row>
    <row r="7" spans="1:57" s="26" customFormat="1" ht="29.25" customHeight="1">
      <c r="A7" s="316"/>
      <c r="B7" s="316"/>
      <c r="C7" s="316"/>
      <c r="D7" s="199" t="s">
        <v>65</v>
      </c>
      <c r="E7" s="200" t="s">
        <v>329</v>
      </c>
      <c r="F7" s="200" t="s">
        <v>330</v>
      </c>
      <c r="G7" s="200" t="s">
        <v>65</v>
      </c>
      <c r="H7" s="200" t="s">
        <v>329</v>
      </c>
      <c r="I7" s="200" t="s">
        <v>330</v>
      </c>
      <c r="J7" s="200" t="s">
        <v>65</v>
      </c>
      <c r="K7" s="200" t="s">
        <v>329</v>
      </c>
      <c r="L7" s="200" t="s">
        <v>330</v>
      </c>
      <c r="M7" s="200" t="s">
        <v>65</v>
      </c>
      <c r="N7" s="200" t="s">
        <v>329</v>
      </c>
      <c r="O7" s="200" t="s">
        <v>330</v>
      </c>
      <c r="P7" s="200" t="s">
        <v>65</v>
      </c>
      <c r="Q7" s="200" t="s">
        <v>329</v>
      </c>
      <c r="R7" s="200" t="s">
        <v>330</v>
      </c>
      <c r="S7" s="200" t="s">
        <v>65</v>
      </c>
      <c r="T7" s="200" t="s">
        <v>329</v>
      </c>
      <c r="U7" s="200" t="s">
        <v>330</v>
      </c>
      <c r="V7" s="200" t="s">
        <v>65</v>
      </c>
      <c r="W7" s="200" t="s">
        <v>329</v>
      </c>
      <c r="X7" s="200" t="s">
        <v>330</v>
      </c>
      <c r="Y7" s="200" t="s">
        <v>65</v>
      </c>
      <c r="Z7" s="200" t="s">
        <v>329</v>
      </c>
      <c r="AA7" s="200" t="s">
        <v>330</v>
      </c>
      <c r="AB7" s="200" t="s">
        <v>65</v>
      </c>
      <c r="AC7" s="200" t="s">
        <v>329</v>
      </c>
      <c r="AD7" s="200" t="s">
        <v>330</v>
      </c>
      <c r="AE7" s="200" t="s">
        <v>65</v>
      </c>
      <c r="AF7" s="200" t="s">
        <v>329</v>
      </c>
      <c r="AG7" s="200" t="s">
        <v>330</v>
      </c>
      <c r="AH7" s="200" t="s">
        <v>65</v>
      </c>
      <c r="AI7" s="200" t="s">
        <v>329</v>
      </c>
      <c r="AJ7" s="200" t="s">
        <v>330</v>
      </c>
      <c r="AK7" s="200" t="s">
        <v>65</v>
      </c>
      <c r="AL7" s="200" t="s">
        <v>329</v>
      </c>
      <c r="AM7" s="200" t="s">
        <v>330</v>
      </c>
      <c r="AN7" s="200" t="s">
        <v>65</v>
      </c>
      <c r="AO7" s="200" t="s">
        <v>329</v>
      </c>
      <c r="AP7" s="200" t="s">
        <v>330</v>
      </c>
      <c r="AQ7" s="200" t="s">
        <v>65</v>
      </c>
      <c r="AR7" s="200" t="s">
        <v>329</v>
      </c>
      <c r="AS7" s="200" t="s">
        <v>330</v>
      </c>
      <c r="AT7" s="200" t="s">
        <v>65</v>
      </c>
      <c r="AU7" s="200" t="s">
        <v>329</v>
      </c>
      <c r="AV7" s="200" t="s">
        <v>330</v>
      </c>
      <c r="AW7" s="200" t="s">
        <v>65</v>
      </c>
      <c r="AX7" s="200" t="s">
        <v>329</v>
      </c>
      <c r="AY7" s="200" t="s">
        <v>330</v>
      </c>
      <c r="AZ7" s="200" t="s">
        <v>65</v>
      </c>
      <c r="BA7" s="200" t="s">
        <v>329</v>
      </c>
      <c r="BB7" s="200" t="s">
        <v>330</v>
      </c>
      <c r="BC7" s="200" t="s">
        <v>65</v>
      </c>
      <c r="BD7" s="200" t="s">
        <v>329</v>
      </c>
      <c r="BE7" s="200" t="s">
        <v>330</v>
      </c>
    </row>
    <row r="8" spans="1:57" s="26" customFormat="1" ht="3.6" customHeight="1">
      <c r="C8" s="110"/>
      <c r="D8" s="110"/>
      <c r="E8" s="110"/>
      <c r="F8" s="110"/>
      <c r="G8" s="110"/>
      <c r="H8" s="110"/>
    </row>
    <row r="9" spans="1:57" s="26" customFormat="1" ht="15.6" customHeight="1">
      <c r="A9" s="312" t="s">
        <v>211</v>
      </c>
      <c r="B9" s="313"/>
      <c r="C9" s="314"/>
      <c r="D9" s="201">
        <v>215405</v>
      </c>
      <c r="E9" s="201">
        <v>102300</v>
      </c>
      <c r="F9" s="201">
        <v>113105</v>
      </c>
      <c r="G9" s="201">
        <v>16892</v>
      </c>
      <c r="H9" s="201">
        <v>7070</v>
      </c>
      <c r="I9" s="201">
        <v>9822</v>
      </c>
      <c r="J9" s="201">
        <v>46376</v>
      </c>
      <c r="K9" s="201">
        <v>22365</v>
      </c>
      <c r="L9" s="201">
        <v>24011</v>
      </c>
      <c r="M9" s="201">
        <v>35252</v>
      </c>
      <c r="N9" s="201">
        <v>16693</v>
      </c>
      <c r="O9" s="201">
        <v>18559</v>
      </c>
      <c r="P9" s="201">
        <v>26648</v>
      </c>
      <c r="Q9" s="201">
        <v>12340</v>
      </c>
      <c r="R9" s="201">
        <v>14308</v>
      </c>
      <c r="S9" s="201">
        <v>20844</v>
      </c>
      <c r="T9" s="201">
        <v>9635</v>
      </c>
      <c r="U9" s="201">
        <v>11209</v>
      </c>
      <c r="V9" s="201">
        <v>18272</v>
      </c>
      <c r="W9" s="201">
        <v>8650</v>
      </c>
      <c r="X9" s="201">
        <v>9622</v>
      </c>
      <c r="Y9" s="201">
        <v>17722</v>
      </c>
      <c r="Z9" s="201">
        <v>8773</v>
      </c>
      <c r="AA9" s="201">
        <v>8949</v>
      </c>
      <c r="AB9" s="201">
        <v>14677</v>
      </c>
      <c r="AC9" s="201">
        <v>7460</v>
      </c>
      <c r="AD9" s="201">
        <v>7217</v>
      </c>
      <c r="AE9" s="201">
        <v>10280</v>
      </c>
      <c r="AF9" s="201">
        <v>5279</v>
      </c>
      <c r="AG9" s="201">
        <v>5001</v>
      </c>
      <c r="AH9" s="201">
        <v>6055</v>
      </c>
      <c r="AI9" s="201">
        <v>3004</v>
      </c>
      <c r="AJ9" s="201">
        <v>3051</v>
      </c>
      <c r="AK9" s="201">
        <v>2387</v>
      </c>
      <c r="AL9" s="201">
        <v>1031</v>
      </c>
      <c r="AM9" s="201">
        <v>1356</v>
      </c>
      <c r="AN9" s="201">
        <v>63268</v>
      </c>
      <c r="AO9" s="201">
        <v>29435</v>
      </c>
      <c r="AP9" s="201">
        <v>33833</v>
      </c>
      <c r="AQ9" s="201">
        <v>98520</v>
      </c>
      <c r="AR9" s="201">
        <v>46128</v>
      </c>
      <c r="AS9" s="201">
        <v>52392</v>
      </c>
      <c r="AT9" s="201">
        <v>98163</v>
      </c>
      <c r="AU9" s="201">
        <v>46858</v>
      </c>
      <c r="AV9" s="201">
        <v>51305</v>
      </c>
      <c r="AW9" s="201">
        <v>16335</v>
      </c>
      <c r="AX9" s="201">
        <v>8283</v>
      </c>
      <c r="AY9" s="201">
        <v>8052</v>
      </c>
      <c r="AZ9" s="201">
        <v>213018</v>
      </c>
      <c r="BA9" s="201">
        <v>101269</v>
      </c>
      <c r="BB9" s="201">
        <v>111749</v>
      </c>
      <c r="BC9" s="201">
        <v>215405</v>
      </c>
      <c r="BD9" s="201">
        <v>102300</v>
      </c>
      <c r="BE9" s="201">
        <v>113105</v>
      </c>
    </row>
    <row r="10" spans="1:57" s="26" customFormat="1" ht="15.6" customHeight="1">
      <c r="A10" s="288" t="s">
        <v>291</v>
      </c>
      <c r="B10" s="290" t="s">
        <v>153</v>
      </c>
      <c r="C10" s="291"/>
      <c r="D10" s="201">
        <v>89164</v>
      </c>
      <c r="E10" s="201">
        <v>38847</v>
      </c>
      <c r="F10" s="201">
        <v>50317</v>
      </c>
      <c r="G10" s="201">
        <v>6508</v>
      </c>
      <c r="H10" s="201">
        <v>2756</v>
      </c>
      <c r="I10" s="201">
        <v>3752</v>
      </c>
      <c r="J10" s="201">
        <v>17802</v>
      </c>
      <c r="K10" s="201">
        <v>8330</v>
      </c>
      <c r="L10" s="201">
        <v>9472</v>
      </c>
      <c r="M10" s="201">
        <v>15865</v>
      </c>
      <c r="N10" s="201">
        <v>6929</v>
      </c>
      <c r="O10" s="201">
        <v>8936</v>
      </c>
      <c r="P10" s="201">
        <v>12327</v>
      </c>
      <c r="Q10" s="201">
        <v>5105</v>
      </c>
      <c r="R10" s="201">
        <v>7222</v>
      </c>
      <c r="S10" s="201">
        <v>9518</v>
      </c>
      <c r="T10" s="201">
        <v>3910</v>
      </c>
      <c r="U10" s="201">
        <v>5608</v>
      </c>
      <c r="V10" s="201">
        <v>7864</v>
      </c>
      <c r="W10" s="201">
        <v>3235</v>
      </c>
      <c r="X10" s="201">
        <v>4629</v>
      </c>
      <c r="Y10" s="201">
        <v>7178</v>
      </c>
      <c r="Z10" s="201">
        <v>3116</v>
      </c>
      <c r="AA10" s="201">
        <v>4062</v>
      </c>
      <c r="AB10" s="201">
        <v>5689</v>
      </c>
      <c r="AC10" s="201">
        <v>2481</v>
      </c>
      <c r="AD10" s="201">
        <v>3208</v>
      </c>
      <c r="AE10" s="201">
        <v>3873</v>
      </c>
      <c r="AF10" s="201">
        <v>1746</v>
      </c>
      <c r="AG10" s="201">
        <v>2127</v>
      </c>
      <c r="AH10" s="201">
        <v>1931</v>
      </c>
      <c r="AI10" s="201">
        <v>947</v>
      </c>
      <c r="AJ10" s="201">
        <v>984</v>
      </c>
      <c r="AK10" s="201">
        <v>609</v>
      </c>
      <c r="AL10" s="201">
        <v>292</v>
      </c>
      <c r="AM10" s="201">
        <v>317</v>
      </c>
      <c r="AN10" s="201">
        <v>24310</v>
      </c>
      <c r="AO10" s="201">
        <v>11086</v>
      </c>
      <c r="AP10" s="201">
        <v>13224</v>
      </c>
      <c r="AQ10" s="201">
        <v>40175</v>
      </c>
      <c r="AR10" s="201">
        <v>18015</v>
      </c>
      <c r="AS10" s="201">
        <v>22160</v>
      </c>
      <c r="AT10" s="201">
        <v>42576</v>
      </c>
      <c r="AU10" s="201">
        <v>17847</v>
      </c>
      <c r="AV10" s="201">
        <v>24729</v>
      </c>
      <c r="AW10" s="201">
        <v>5804</v>
      </c>
      <c r="AX10" s="201">
        <v>2693</v>
      </c>
      <c r="AY10" s="201">
        <v>3111</v>
      </c>
      <c r="AZ10" s="201">
        <v>88555</v>
      </c>
      <c r="BA10" s="201">
        <v>38555</v>
      </c>
      <c r="BB10" s="201">
        <v>50000</v>
      </c>
      <c r="BC10" s="201">
        <v>89164</v>
      </c>
      <c r="BD10" s="201">
        <v>38847</v>
      </c>
      <c r="BE10" s="201">
        <v>50317</v>
      </c>
    </row>
    <row r="11" spans="1:57" s="26" customFormat="1" ht="15.6" customHeight="1">
      <c r="A11" s="289"/>
      <c r="B11" s="297" t="s">
        <v>292</v>
      </c>
      <c r="C11" s="184" t="s">
        <v>293</v>
      </c>
      <c r="D11" s="185">
        <v>45516</v>
      </c>
      <c r="E11" s="185">
        <v>15654</v>
      </c>
      <c r="F11" s="185">
        <v>29862</v>
      </c>
      <c r="G11" s="185">
        <v>1093</v>
      </c>
      <c r="H11" s="185">
        <v>293</v>
      </c>
      <c r="I11" s="185">
        <v>800</v>
      </c>
      <c r="J11" s="185">
        <v>6529</v>
      </c>
      <c r="K11" s="185">
        <v>2374</v>
      </c>
      <c r="L11" s="185">
        <v>4155</v>
      </c>
      <c r="M11" s="185">
        <v>8775</v>
      </c>
      <c r="N11" s="185">
        <v>3256</v>
      </c>
      <c r="O11" s="185">
        <v>5519</v>
      </c>
      <c r="P11" s="185">
        <v>7265</v>
      </c>
      <c r="Q11" s="185">
        <v>2510</v>
      </c>
      <c r="R11" s="185">
        <v>4755</v>
      </c>
      <c r="S11" s="185">
        <v>5696</v>
      </c>
      <c r="T11" s="185">
        <v>1857</v>
      </c>
      <c r="U11" s="185">
        <v>3839</v>
      </c>
      <c r="V11" s="185">
        <v>4718</v>
      </c>
      <c r="W11" s="185">
        <v>1517</v>
      </c>
      <c r="X11" s="185">
        <v>3201</v>
      </c>
      <c r="Y11" s="185">
        <v>4364</v>
      </c>
      <c r="Z11" s="185">
        <v>1447</v>
      </c>
      <c r="AA11" s="185">
        <v>2917</v>
      </c>
      <c r="AB11" s="185">
        <v>3486</v>
      </c>
      <c r="AC11" s="185">
        <v>1128</v>
      </c>
      <c r="AD11" s="185">
        <v>2358</v>
      </c>
      <c r="AE11" s="185">
        <v>2237</v>
      </c>
      <c r="AF11" s="185">
        <v>751</v>
      </c>
      <c r="AG11" s="185">
        <v>1486</v>
      </c>
      <c r="AH11" s="185">
        <v>1056</v>
      </c>
      <c r="AI11" s="185">
        <v>399</v>
      </c>
      <c r="AJ11" s="185">
        <v>657</v>
      </c>
      <c r="AK11" s="185">
        <v>297</v>
      </c>
      <c r="AL11" s="185">
        <v>122</v>
      </c>
      <c r="AM11" s="185">
        <v>175</v>
      </c>
      <c r="AN11" s="185">
        <v>7622</v>
      </c>
      <c r="AO11" s="185">
        <v>2667</v>
      </c>
      <c r="AP11" s="185">
        <v>4955</v>
      </c>
      <c r="AQ11" s="185">
        <v>16397</v>
      </c>
      <c r="AR11" s="185">
        <v>5923</v>
      </c>
      <c r="AS11" s="185">
        <v>10474</v>
      </c>
      <c r="AT11" s="185">
        <v>25529</v>
      </c>
      <c r="AU11" s="185">
        <v>8459</v>
      </c>
      <c r="AV11" s="185">
        <v>17070</v>
      </c>
      <c r="AW11" s="185">
        <v>3293</v>
      </c>
      <c r="AX11" s="185">
        <v>1150</v>
      </c>
      <c r="AY11" s="185">
        <v>2143</v>
      </c>
      <c r="AZ11" s="185">
        <v>45219</v>
      </c>
      <c r="BA11" s="185">
        <v>15532</v>
      </c>
      <c r="BB11" s="185">
        <v>29687</v>
      </c>
      <c r="BC11" s="185">
        <v>45516</v>
      </c>
      <c r="BD11" s="185">
        <v>15654</v>
      </c>
      <c r="BE11" s="185">
        <v>29862</v>
      </c>
    </row>
    <row r="12" spans="1:57" s="26" customFormat="1" ht="15.6" customHeight="1">
      <c r="A12" s="289"/>
      <c r="B12" s="292"/>
      <c r="C12" s="184" t="s">
        <v>294</v>
      </c>
      <c r="D12" s="185">
        <v>40</v>
      </c>
      <c r="E12" s="185">
        <v>17</v>
      </c>
      <c r="F12" s="185">
        <v>23</v>
      </c>
      <c r="G12" s="185">
        <v>1</v>
      </c>
      <c r="H12" s="185">
        <v>0</v>
      </c>
      <c r="I12" s="185">
        <v>1</v>
      </c>
      <c r="J12" s="185">
        <v>2</v>
      </c>
      <c r="K12" s="185">
        <v>1</v>
      </c>
      <c r="L12" s="185">
        <v>1</v>
      </c>
      <c r="M12" s="185">
        <v>3</v>
      </c>
      <c r="N12" s="185">
        <v>1</v>
      </c>
      <c r="O12" s="185">
        <v>2</v>
      </c>
      <c r="P12" s="185">
        <v>4</v>
      </c>
      <c r="Q12" s="185">
        <v>1</v>
      </c>
      <c r="R12" s="185">
        <v>3</v>
      </c>
      <c r="S12" s="185">
        <v>3</v>
      </c>
      <c r="T12" s="185">
        <v>0</v>
      </c>
      <c r="U12" s="185">
        <v>3</v>
      </c>
      <c r="V12" s="185">
        <v>4</v>
      </c>
      <c r="W12" s="185">
        <v>2</v>
      </c>
      <c r="X12" s="185">
        <v>2</v>
      </c>
      <c r="Y12" s="185">
        <v>3</v>
      </c>
      <c r="Z12" s="185">
        <v>1</v>
      </c>
      <c r="AA12" s="185">
        <v>2</v>
      </c>
      <c r="AB12" s="185">
        <v>7</v>
      </c>
      <c r="AC12" s="185">
        <v>4</v>
      </c>
      <c r="AD12" s="185">
        <v>3</v>
      </c>
      <c r="AE12" s="185">
        <v>7</v>
      </c>
      <c r="AF12" s="185">
        <v>4</v>
      </c>
      <c r="AG12" s="185">
        <v>3</v>
      </c>
      <c r="AH12" s="185">
        <v>6</v>
      </c>
      <c r="AI12" s="185">
        <v>3</v>
      </c>
      <c r="AJ12" s="185">
        <v>3</v>
      </c>
      <c r="AK12" s="185">
        <v>0</v>
      </c>
      <c r="AL12" s="185">
        <v>0</v>
      </c>
      <c r="AM12" s="185">
        <v>0</v>
      </c>
      <c r="AN12" s="185">
        <v>3</v>
      </c>
      <c r="AO12" s="185">
        <v>1</v>
      </c>
      <c r="AP12" s="185">
        <v>2</v>
      </c>
      <c r="AQ12" s="185">
        <v>6</v>
      </c>
      <c r="AR12" s="185">
        <v>2</v>
      </c>
      <c r="AS12" s="185">
        <v>4</v>
      </c>
      <c r="AT12" s="185">
        <v>21</v>
      </c>
      <c r="AU12" s="185">
        <v>8</v>
      </c>
      <c r="AV12" s="185">
        <v>13</v>
      </c>
      <c r="AW12" s="185">
        <v>13</v>
      </c>
      <c r="AX12" s="185">
        <v>7</v>
      </c>
      <c r="AY12" s="185">
        <v>6</v>
      </c>
      <c r="AZ12" s="185">
        <v>40</v>
      </c>
      <c r="BA12" s="185">
        <v>17</v>
      </c>
      <c r="BB12" s="185">
        <v>23</v>
      </c>
      <c r="BC12" s="185">
        <v>40</v>
      </c>
      <c r="BD12" s="185">
        <v>17</v>
      </c>
      <c r="BE12" s="185">
        <v>23</v>
      </c>
    </row>
    <row r="13" spans="1:57" s="26" customFormat="1" ht="15.6" customHeight="1">
      <c r="A13" s="289"/>
      <c r="B13" s="292"/>
      <c r="C13" s="184" t="s">
        <v>295</v>
      </c>
      <c r="D13" s="185">
        <v>77</v>
      </c>
      <c r="E13" s="185">
        <v>22</v>
      </c>
      <c r="F13" s="185">
        <v>55</v>
      </c>
      <c r="G13" s="185">
        <v>1</v>
      </c>
      <c r="H13" s="185">
        <v>0</v>
      </c>
      <c r="I13" s="185">
        <v>1</v>
      </c>
      <c r="J13" s="185">
        <v>9</v>
      </c>
      <c r="K13" s="185">
        <v>2</v>
      </c>
      <c r="L13" s="185">
        <v>7</v>
      </c>
      <c r="M13" s="185">
        <v>8</v>
      </c>
      <c r="N13" s="185">
        <v>3</v>
      </c>
      <c r="O13" s="185">
        <v>5</v>
      </c>
      <c r="P13" s="185">
        <v>8</v>
      </c>
      <c r="Q13" s="185">
        <v>3</v>
      </c>
      <c r="R13" s="185">
        <v>5</v>
      </c>
      <c r="S13" s="185">
        <v>6</v>
      </c>
      <c r="T13" s="185">
        <v>0</v>
      </c>
      <c r="U13" s="185">
        <v>6</v>
      </c>
      <c r="V13" s="185">
        <v>6</v>
      </c>
      <c r="W13" s="185">
        <v>1</v>
      </c>
      <c r="X13" s="185">
        <v>5</v>
      </c>
      <c r="Y13" s="185">
        <v>13</v>
      </c>
      <c r="Z13" s="185">
        <v>5</v>
      </c>
      <c r="AA13" s="185">
        <v>8</v>
      </c>
      <c r="AB13" s="185">
        <v>10</v>
      </c>
      <c r="AC13" s="185">
        <v>3</v>
      </c>
      <c r="AD13" s="185">
        <v>7</v>
      </c>
      <c r="AE13" s="185">
        <v>7</v>
      </c>
      <c r="AF13" s="185">
        <v>1</v>
      </c>
      <c r="AG13" s="185">
        <v>6</v>
      </c>
      <c r="AH13" s="185">
        <v>7</v>
      </c>
      <c r="AI13" s="185">
        <v>4</v>
      </c>
      <c r="AJ13" s="185">
        <v>3</v>
      </c>
      <c r="AK13" s="185">
        <v>2</v>
      </c>
      <c r="AL13" s="185">
        <v>0</v>
      </c>
      <c r="AM13" s="185">
        <v>2</v>
      </c>
      <c r="AN13" s="185">
        <v>10</v>
      </c>
      <c r="AO13" s="185">
        <v>2</v>
      </c>
      <c r="AP13" s="185">
        <v>8</v>
      </c>
      <c r="AQ13" s="185">
        <v>18</v>
      </c>
      <c r="AR13" s="185">
        <v>5</v>
      </c>
      <c r="AS13" s="185">
        <v>13</v>
      </c>
      <c r="AT13" s="185">
        <v>43</v>
      </c>
      <c r="AU13" s="185">
        <v>12</v>
      </c>
      <c r="AV13" s="185">
        <v>31</v>
      </c>
      <c r="AW13" s="185">
        <v>14</v>
      </c>
      <c r="AX13" s="185">
        <v>5</v>
      </c>
      <c r="AY13" s="185">
        <v>9</v>
      </c>
      <c r="AZ13" s="185">
        <v>75</v>
      </c>
      <c r="BA13" s="185">
        <v>22</v>
      </c>
      <c r="BB13" s="185">
        <v>53</v>
      </c>
      <c r="BC13" s="185">
        <v>77</v>
      </c>
      <c r="BD13" s="185">
        <v>22</v>
      </c>
      <c r="BE13" s="185">
        <v>55</v>
      </c>
    </row>
    <row r="14" spans="1:57" s="26" customFormat="1" ht="15.6" customHeight="1">
      <c r="A14" s="289"/>
      <c r="B14" s="292"/>
      <c r="C14" s="184" t="s">
        <v>296</v>
      </c>
      <c r="D14" s="185">
        <v>53</v>
      </c>
      <c r="E14" s="185">
        <v>18</v>
      </c>
      <c r="F14" s="185">
        <v>35</v>
      </c>
      <c r="G14" s="185">
        <v>0</v>
      </c>
      <c r="H14" s="185">
        <v>0</v>
      </c>
      <c r="I14" s="185">
        <v>0</v>
      </c>
      <c r="J14" s="185">
        <v>2</v>
      </c>
      <c r="K14" s="185">
        <v>0</v>
      </c>
      <c r="L14" s="185">
        <v>2</v>
      </c>
      <c r="M14" s="185">
        <v>7</v>
      </c>
      <c r="N14" s="185">
        <v>4</v>
      </c>
      <c r="O14" s="185">
        <v>3</v>
      </c>
      <c r="P14" s="185">
        <v>6</v>
      </c>
      <c r="Q14" s="185">
        <v>5</v>
      </c>
      <c r="R14" s="185">
        <v>1</v>
      </c>
      <c r="S14" s="185">
        <v>3</v>
      </c>
      <c r="T14" s="185">
        <v>1</v>
      </c>
      <c r="U14" s="185">
        <v>2</v>
      </c>
      <c r="V14" s="185">
        <v>6</v>
      </c>
      <c r="W14" s="185">
        <v>1</v>
      </c>
      <c r="X14" s="185">
        <v>5</v>
      </c>
      <c r="Y14" s="185">
        <v>12</v>
      </c>
      <c r="Z14" s="185">
        <v>3</v>
      </c>
      <c r="AA14" s="185">
        <v>9</v>
      </c>
      <c r="AB14" s="185">
        <v>8</v>
      </c>
      <c r="AC14" s="185">
        <v>3</v>
      </c>
      <c r="AD14" s="185">
        <v>5</v>
      </c>
      <c r="AE14" s="185">
        <v>5</v>
      </c>
      <c r="AF14" s="185">
        <v>1</v>
      </c>
      <c r="AG14" s="185">
        <v>4</v>
      </c>
      <c r="AH14" s="185">
        <v>2</v>
      </c>
      <c r="AI14" s="185">
        <v>0</v>
      </c>
      <c r="AJ14" s="185">
        <v>2</v>
      </c>
      <c r="AK14" s="185">
        <v>2</v>
      </c>
      <c r="AL14" s="185">
        <v>0</v>
      </c>
      <c r="AM14" s="185">
        <v>2</v>
      </c>
      <c r="AN14" s="185">
        <v>2</v>
      </c>
      <c r="AO14" s="185">
        <v>0</v>
      </c>
      <c r="AP14" s="185">
        <v>2</v>
      </c>
      <c r="AQ14" s="185">
        <v>9</v>
      </c>
      <c r="AR14" s="185">
        <v>4</v>
      </c>
      <c r="AS14" s="185">
        <v>5</v>
      </c>
      <c r="AT14" s="185">
        <v>35</v>
      </c>
      <c r="AU14" s="185">
        <v>13</v>
      </c>
      <c r="AV14" s="185">
        <v>22</v>
      </c>
      <c r="AW14" s="185">
        <v>7</v>
      </c>
      <c r="AX14" s="185">
        <v>1</v>
      </c>
      <c r="AY14" s="185">
        <v>6</v>
      </c>
      <c r="AZ14" s="185">
        <v>51</v>
      </c>
      <c r="BA14" s="185">
        <v>18</v>
      </c>
      <c r="BB14" s="185">
        <v>33</v>
      </c>
      <c r="BC14" s="185">
        <v>53</v>
      </c>
      <c r="BD14" s="185">
        <v>18</v>
      </c>
      <c r="BE14" s="185">
        <v>35</v>
      </c>
    </row>
    <row r="15" spans="1:57" s="26" customFormat="1" ht="15.6" customHeight="1">
      <c r="A15" s="289"/>
      <c r="B15" s="292"/>
      <c r="C15" s="184" t="s">
        <v>297</v>
      </c>
      <c r="D15" s="185">
        <v>2983</v>
      </c>
      <c r="E15" s="185">
        <v>1247</v>
      </c>
      <c r="F15" s="185">
        <v>1736</v>
      </c>
      <c r="G15" s="185">
        <v>56</v>
      </c>
      <c r="H15" s="185">
        <v>11</v>
      </c>
      <c r="I15" s="185">
        <v>45</v>
      </c>
      <c r="J15" s="185">
        <v>578</v>
      </c>
      <c r="K15" s="185">
        <v>229</v>
      </c>
      <c r="L15" s="185">
        <v>349</v>
      </c>
      <c r="M15" s="185">
        <v>657</v>
      </c>
      <c r="N15" s="185">
        <v>303</v>
      </c>
      <c r="O15" s="185">
        <v>354</v>
      </c>
      <c r="P15" s="185">
        <v>436</v>
      </c>
      <c r="Q15" s="185">
        <v>195</v>
      </c>
      <c r="R15" s="185">
        <v>241</v>
      </c>
      <c r="S15" s="185">
        <v>325</v>
      </c>
      <c r="T15" s="185">
        <v>136</v>
      </c>
      <c r="U15" s="185">
        <v>189</v>
      </c>
      <c r="V15" s="185">
        <v>282</v>
      </c>
      <c r="W15" s="185">
        <v>117</v>
      </c>
      <c r="X15" s="185">
        <v>165</v>
      </c>
      <c r="Y15" s="185">
        <v>258</v>
      </c>
      <c r="Z15" s="185">
        <v>95</v>
      </c>
      <c r="AA15" s="185">
        <v>163</v>
      </c>
      <c r="AB15" s="185">
        <v>192</v>
      </c>
      <c r="AC15" s="185">
        <v>89</v>
      </c>
      <c r="AD15" s="185">
        <v>103</v>
      </c>
      <c r="AE15" s="185">
        <v>128</v>
      </c>
      <c r="AF15" s="185">
        <v>52</v>
      </c>
      <c r="AG15" s="185">
        <v>76</v>
      </c>
      <c r="AH15" s="185">
        <v>58</v>
      </c>
      <c r="AI15" s="185">
        <v>18</v>
      </c>
      <c r="AJ15" s="185">
        <v>40</v>
      </c>
      <c r="AK15" s="185">
        <v>13</v>
      </c>
      <c r="AL15" s="185">
        <v>2</v>
      </c>
      <c r="AM15" s="185">
        <v>11</v>
      </c>
      <c r="AN15" s="185">
        <v>634</v>
      </c>
      <c r="AO15" s="185">
        <v>240</v>
      </c>
      <c r="AP15" s="185">
        <v>394</v>
      </c>
      <c r="AQ15" s="185">
        <v>1291</v>
      </c>
      <c r="AR15" s="185">
        <v>543</v>
      </c>
      <c r="AS15" s="185">
        <v>748</v>
      </c>
      <c r="AT15" s="185">
        <v>1493</v>
      </c>
      <c r="AU15" s="185">
        <v>632</v>
      </c>
      <c r="AV15" s="185">
        <v>861</v>
      </c>
      <c r="AW15" s="185">
        <v>186</v>
      </c>
      <c r="AX15" s="185">
        <v>70</v>
      </c>
      <c r="AY15" s="185">
        <v>116</v>
      </c>
      <c r="AZ15" s="185">
        <v>2970</v>
      </c>
      <c r="BA15" s="185">
        <v>1245</v>
      </c>
      <c r="BB15" s="185">
        <v>1725</v>
      </c>
      <c r="BC15" s="185">
        <v>2983</v>
      </c>
      <c r="BD15" s="185">
        <v>1247</v>
      </c>
      <c r="BE15" s="185">
        <v>1736</v>
      </c>
    </row>
    <row r="16" spans="1:57" s="26" customFormat="1" ht="15.6" customHeight="1">
      <c r="A16" s="289"/>
      <c r="B16" s="293"/>
      <c r="C16" s="196" t="s">
        <v>298</v>
      </c>
      <c r="D16" s="188">
        <v>48669</v>
      </c>
      <c r="E16" s="188">
        <v>16958</v>
      </c>
      <c r="F16" s="188">
        <v>31711</v>
      </c>
      <c r="G16" s="188">
        <v>1151</v>
      </c>
      <c r="H16" s="188">
        <v>304</v>
      </c>
      <c r="I16" s="188">
        <v>847</v>
      </c>
      <c r="J16" s="188">
        <v>7120</v>
      </c>
      <c r="K16" s="188">
        <v>2606</v>
      </c>
      <c r="L16" s="188">
        <v>4514</v>
      </c>
      <c r="M16" s="188">
        <v>9450</v>
      </c>
      <c r="N16" s="188">
        <v>3567</v>
      </c>
      <c r="O16" s="188">
        <v>5883</v>
      </c>
      <c r="P16" s="188">
        <v>7719</v>
      </c>
      <c r="Q16" s="188">
        <v>2714</v>
      </c>
      <c r="R16" s="188">
        <v>5005</v>
      </c>
      <c r="S16" s="188">
        <v>6033</v>
      </c>
      <c r="T16" s="188">
        <v>1994</v>
      </c>
      <c r="U16" s="188">
        <v>4039</v>
      </c>
      <c r="V16" s="188">
        <v>5016</v>
      </c>
      <c r="W16" s="188">
        <v>1638</v>
      </c>
      <c r="X16" s="188">
        <v>3378</v>
      </c>
      <c r="Y16" s="188">
        <v>4650</v>
      </c>
      <c r="Z16" s="188">
        <v>1551</v>
      </c>
      <c r="AA16" s="188">
        <v>3099</v>
      </c>
      <c r="AB16" s="188">
        <v>3703</v>
      </c>
      <c r="AC16" s="188">
        <v>1227</v>
      </c>
      <c r="AD16" s="188">
        <v>2476</v>
      </c>
      <c r="AE16" s="188">
        <v>2384</v>
      </c>
      <c r="AF16" s="188">
        <v>809</v>
      </c>
      <c r="AG16" s="188">
        <v>1575</v>
      </c>
      <c r="AH16" s="188">
        <v>1129</v>
      </c>
      <c r="AI16" s="188">
        <v>424</v>
      </c>
      <c r="AJ16" s="188">
        <v>705</v>
      </c>
      <c r="AK16" s="188">
        <v>314</v>
      </c>
      <c r="AL16" s="188">
        <v>124</v>
      </c>
      <c r="AM16" s="188">
        <v>190</v>
      </c>
      <c r="AN16" s="188">
        <v>8271</v>
      </c>
      <c r="AO16" s="188">
        <v>2910</v>
      </c>
      <c r="AP16" s="188">
        <v>5361</v>
      </c>
      <c r="AQ16" s="188">
        <v>17721</v>
      </c>
      <c r="AR16" s="188">
        <v>6477</v>
      </c>
      <c r="AS16" s="188">
        <v>11244</v>
      </c>
      <c r="AT16" s="188">
        <v>27121</v>
      </c>
      <c r="AU16" s="188">
        <v>9124</v>
      </c>
      <c r="AV16" s="188">
        <v>17997</v>
      </c>
      <c r="AW16" s="188">
        <v>3513</v>
      </c>
      <c r="AX16" s="188">
        <v>1233</v>
      </c>
      <c r="AY16" s="188">
        <v>2280</v>
      </c>
      <c r="AZ16" s="188">
        <v>48355</v>
      </c>
      <c r="BA16" s="188">
        <v>16834</v>
      </c>
      <c r="BB16" s="188">
        <v>31521</v>
      </c>
      <c r="BC16" s="188">
        <v>48669</v>
      </c>
      <c r="BD16" s="188">
        <v>16958</v>
      </c>
      <c r="BE16" s="188">
        <v>31711</v>
      </c>
    </row>
    <row r="17" spans="1:57" s="26" customFormat="1" ht="15.6" customHeight="1">
      <c r="A17" s="289"/>
      <c r="B17" s="297" t="s">
        <v>299</v>
      </c>
      <c r="C17" s="190" t="s">
        <v>293</v>
      </c>
      <c r="D17" s="185">
        <v>23965</v>
      </c>
      <c r="E17" s="185">
        <v>13931</v>
      </c>
      <c r="F17" s="185">
        <v>10034</v>
      </c>
      <c r="G17" s="185">
        <v>2487</v>
      </c>
      <c r="H17" s="185">
        <v>1276</v>
      </c>
      <c r="I17" s="185">
        <v>1211</v>
      </c>
      <c r="J17" s="185">
        <v>5562</v>
      </c>
      <c r="K17" s="185">
        <v>3104</v>
      </c>
      <c r="L17" s="185">
        <v>2458</v>
      </c>
      <c r="M17" s="185">
        <v>4036</v>
      </c>
      <c r="N17" s="185">
        <v>2241</v>
      </c>
      <c r="O17" s="185">
        <v>1795</v>
      </c>
      <c r="P17" s="185">
        <v>3027</v>
      </c>
      <c r="Q17" s="185">
        <v>1660</v>
      </c>
      <c r="R17" s="185">
        <v>1367</v>
      </c>
      <c r="S17" s="185">
        <v>2253</v>
      </c>
      <c r="T17" s="185">
        <v>1303</v>
      </c>
      <c r="U17" s="185">
        <v>950</v>
      </c>
      <c r="V17" s="185">
        <v>1833</v>
      </c>
      <c r="W17" s="185">
        <v>1099</v>
      </c>
      <c r="X17" s="185">
        <v>734</v>
      </c>
      <c r="Y17" s="185">
        <v>1637</v>
      </c>
      <c r="Z17" s="185">
        <v>1092</v>
      </c>
      <c r="AA17" s="185">
        <v>545</v>
      </c>
      <c r="AB17" s="185">
        <v>1309</v>
      </c>
      <c r="AC17" s="185">
        <v>902</v>
      </c>
      <c r="AD17" s="185">
        <v>407</v>
      </c>
      <c r="AE17" s="185">
        <v>1006</v>
      </c>
      <c r="AF17" s="185">
        <v>707</v>
      </c>
      <c r="AG17" s="185">
        <v>299</v>
      </c>
      <c r="AH17" s="185">
        <v>598</v>
      </c>
      <c r="AI17" s="185">
        <v>416</v>
      </c>
      <c r="AJ17" s="185">
        <v>182</v>
      </c>
      <c r="AK17" s="185">
        <v>217</v>
      </c>
      <c r="AL17" s="185">
        <v>131</v>
      </c>
      <c r="AM17" s="185">
        <v>86</v>
      </c>
      <c r="AN17" s="185">
        <v>8049</v>
      </c>
      <c r="AO17" s="185">
        <v>4380</v>
      </c>
      <c r="AP17" s="185">
        <v>3669</v>
      </c>
      <c r="AQ17" s="185">
        <v>12085</v>
      </c>
      <c r="AR17" s="185">
        <v>6621</v>
      </c>
      <c r="AS17" s="185">
        <v>5464</v>
      </c>
      <c r="AT17" s="185">
        <v>10059</v>
      </c>
      <c r="AU17" s="185">
        <v>6056</v>
      </c>
      <c r="AV17" s="185">
        <v>4003</v>
      </c>
      <c r="AW17" s="185">
        <v>1604</v>
      </c>
      <c r="AX17" s="185">
        <v>1123</v>
      </c>
      <c r="AY17" s="185">
        <v>481</v>
      </c>
      <c r="AZ17" s="185">
        <v>23748</v>
      </c>
      <c r="BA17" s="185">
        <v>13800</v>
      </c>
      <c r="BB17" s="185">
        <v>9948</v>
      </c>
      <c r="BC17" s="185">
        <v>23965</v>
      </c>
      <c r="BD17" s="185">
        <v>13931</v>
      </c>
      <c r="BE17" s="185">
        <v>10034</v>
      </c>
    </row>
    <row r="18" spans="1:57" s="26" customFormat="1" ht="15.6" customHeight="1">
      <c r="A18" s="289"/>
      <c r="B18" s="292"/>
      <c r="C18" s="190" t="s">
        <v>294</v>
      </c>
      <c r="D18" s="185">
        <v>13</v>
      </c>
      <c r="E18" s="185">
        <v>10</v>
      </c>
      <c r="F18" s="185">
        <v>3</v>
      </c>
      <c r="G18" s="185">
        <v>0</v>
      </c>
      <c r="H18" s="185">
        <v>0</v>
      </c>
      <c r="I18" s="185">
        <v>0</v>
      </c>
      <c r="J18" s="185">
        <v>0</v>
      </c>
      <c r="K18" s="185">
        <v>0</v>
      </c>
      <c r="L18" s="185">
        <v>0</v>
      </c>
      <c r="M18" s="185">
        <v>0</v>
      </c>
      <c r="N18" s="185">
        <v>0</v>
      </c>
      <c r="O18" s="185">
        <v>0</v>
      </c>
      <c r="P18" s="185">
        <v>2</v>
      </c>
      <c r="Q18" s="185">
        <v>1</v>
      </c>
      <c r="R18" s="185">
        <v>1</v>
      </c>
      <c r="S18" s="185">
        <v>2</v>
      </c>
      <c r="T18" s="185">
        <v>1</v>
      </c>
      <c r="U18" s="185">
        <v>1</v>
      </c>
      <c r="V18" s="185">
        <v>2</v>
      </c>
      <c r="W18" s="185">
        <v>2</v>
      </c>
      <c r="X18" s="185">
        <v>0</v>
      </c>
      <c r="Y18" s="185">
        <v>3</v>
      </c>
      <c r="Z18" s="185">
        <v>3</v>
      </c>
      <c r="AA18" s="185">
        <v>0</v>
      </c>
      <c r="AB18" s="185">
        <v>2</v>
      </c>
      <c r="AC18" s="185">
        <v>2</v>
      </c>
      <c r="AD18" s="185">
        <v>0</v>
      </c>
      <c r="AE18" s="185">
        <v>2</v>
      </c>
      <c r="AF18" s="185">
        <v>1</v>
      </c>
      <c r="AG18" s="185">
        <v>1</v>
      </c>
      <c r="AH18" s="185">
        <v>0</v>
      </c>
      <c r="AI18" s="185">
        <v>0</v>
      </c>
      <c r="AJ18" s="185">
        <v>0</v>
      </c>
      <c r="AK18" s="185">
        <v>0</v>
      </c>
      <c r="AL18" s="185">
        <v>0</v>
      </c>
      <c r="AM18" s="185">
        <v>0</v>
      </c>
      <c r="AN18" s="185">
        <v>0</v>
      </c>
      <c r="AO18" s="185">
        <v>0</v>
      </c>
      <c r="AP18" s="185">
        <v>0</v>
      </c>
      <c r="AQ18" s="185">
        <v>0</v>
      </c>
      <c r="AR18" s="185">
        <v>0</v>
      </c>
      <c r="AS18" s="185">
        <v>0</v>
      </c>
      <c r="AT18" s="185">
        <v>11</v>
      </c>
      <c r="AU18" s="185">
        <v>9</v>
      </c>
      <c r="AV18" s="185">
        <v>2</v>
      </c>
      <c r="AW18" s="185">
        <v>2</v>
      </c>
      <c r="AX18" s="185">
        <v>1</v>
      </c>
      <c r="AY18" s="185">
        <v>1</v>
      </c>
      <c r="AZ18" s="185">
        <v>13</v>
      </c>
      <c r="BA18" s="185">
        <v>10</v>
      </c>
      <c r="BB18" s="185">
        <v>3</v>
      </c>
      <c r="BC18" s="185">
        <v>13</v>
      </c>
      <c r="BD18" s="185">
        <v>10</v>
      </c>
      <c r="BE18" s="185">
        <v>3</v>
      </c>
    </row>
    <row r="19" spans="1:57" s="26" customFormat="1" ht="15.6" customHeight="1">
      <c r="A19" s="289"/>
      <c r="B19" s="292"/>
      <c r="C19" s="190" t="s">
        <v>295</v>
      </c>
      <c r="D19" s="185">
        <v>33</v>
      </c>
      <c r="E19" s="185">
        <v>16</v>
      </c>
      <c r="F19" s="185">
        <v>17</v>
      </c>
      <c r="G19" s="185">
        <v>4</v>
      </c>
      <c r="H19" s="185">
        <v>2</v>
      </c>
      <c r="I19" s="185">
        <v>2</v>
      </c>
      <c r="J19" s="185">
        <v>8</v>
      </c>
      <c r="K19" s="185">
        <v>4</v>
      </c>
      <c r="L19" s="185">
        <v>4</v>
      </c>
      <c r="M19" s="185">
        <v>6</v>
      </c>
      <c r="N19" s="185">
        <v>2</v>
      </c>
      <c r="O19" s="185">
        <v>4</v>
      </c>
      <c r="P19" s="185">
        <v>5</v>
      </c>
      <c r="Q19" s="185">
        <v>2</v>
      </c>
      <c r="R19" s="185">
        <v>3</v>
      </c>
      <c r="S19" s="185">
        <v>0</v>
      </c>
      <c r="T19" s="185">
        <v>0</v>
      </c>
      <c r="U19" s="185">
        <v>0</v>
      </c>
      <c r="V19" s="185">
        <v>3</v>
      </c>
      <c r="W19" s="185">
        <v>1</v>
      </c>
      <c r="X19" s="185">
        <v>2</v>
      </c>
      <c r="Y19" s="185">
        <v>2</v>
      </c>
      <c r="Z19" s="185">
        <v>1</v>
      </c>
      <c r="AA19" s="185">
        <v>1</v>
      </c>
      <c r="AB19" s="185">
        <v>2</v>
      </c>
      <c r="AC19" s="185">
        <v>2</v>
      </c>
      <c r="AD19" s="185">
        <v>0</v>
      </c>
      <c r="AE19" s="185">
        <v>2</v>
      </c>
      <c r="AF19" s="185">
        <v>2</v>
      </c>
      <c r="AG19" s="185">
        <v>0</v>
      </c>
      <c r="AH19" s="185">
        <v>1</v>
      </c>
      <c r="AI19" s="185">
        <v>0</v>
      </c>
      <c r="AJ19" s="185">
        <v>1</v>
      </c>
      <c r="AK19" s="185">
        <v>0</v>
      </c>
      <c r="AL19" s="185">
        <v>0</v>
      </c>
      <c r="AM19" s="185">
        <v>0</v>
      </c>
      <c r="AN19" s="185">
        <v>12</v>
      </c>
      <c r="AO19" s="185">
        <v>6</v>
      </c>
      <c r="AP19" s="185">
        <v>6</v>
      </c>
      <c r="AQ19" s="185">
        <v>18</v>
      </c>
      <c r="AR19" s="185">
        <v>8</v>
      </c>
      <c r="AS19" s="185">
        <v>10</v>
      </c>
      <c r="AT19" s="185">
        <v>12</v>
      </c>
      <c r="AU19" s="185">
        <v>6</v>
      </c>
      <c r="AV19" s="185">
        <v>6</v>
      </c>
      <c r="AW19" s="185">
        <v>3</v>
      </c>
      <c r="AX19" s="185">
        <v>2</v>
      </c>
      <c r="AY19" s="185">
        <v>1</v>
      </c>
      <c r="AZ19" s="185">
        <v>33</v>
      </c>
      <c r="BA19" s="185">
        <v>16</v>
      </c>
      <c r="BB19" s="185">
        <v>17</v>
      </c>
      <c r="BC19" s="185">
        <v>33</v>
      </c>
      <c r="BD19" s="185">
        <v>16</v>
      </c>
      <c r="BE19" s="185">
        <v>17</v>
      </c>
    </row>
    <row r="20" spans="1:57" s="26" customFormat="1" ht="15.6" customHeight="1">
      <c r="A20" s="289"/>
      <c r="B20" s="292"/>
      <c r="C20" s="190" t="s">
        <v>296</v>
      </c>
      <c r="D20" s="185">
        <v>39</v>
      </c>
      <c r="E20" s="185">
        <v>14</v>
      </c>
      <c r="F20" s="185">
        <v>25</v>
      </c>
      <c r="G20" s="185">
        <v>3</v>
      </c>
      <c r="H20" s="185">
        <v>2</v>
      </c>
      <c r="I20" s="185">
        <v>1</v>
      </c>
      <c r="J20" s="185">
        <v>7</v>
      </c>
      <c r="K20" s="185">
        <v>3</v>
      </c>
      <c r="L20" s="185">
        <v>4</v>
      </c>
      <c r="M20" s="185">
        <v>4</v>
      </c>
      <c r="N20" s="185">
        <v>1</v>
      </c>
      <c r="O20" s="185">
        <v>3</v>
      </c>
      <c r="P20" s="185">
        <v>3</v>
      </c>
      <c r="Q20" s="185">
        <v>0</v>
      </c>
      <c r="R20" s="185">
        <v>3</v>
      </c>
      <c r="S20" s="185">
        <v>3</v>
      </c>
      <c r="T20" s="185">
        <v>2</v>
      </c>
      <c r="U20" s="185">
        <v>1</v>
      </c>
      <c r="V20" s="185">
        <v>6</v>
      </c>
      <c r="W20" s="185">
        <v>2</v>
      </c>
      <c r="X20" s="185">
        <v>4</v>
      </c>
      <c r="Y20" s="185">
        <v>2</v>
      </c>
      <c r="Z20" s="185">
        <v>1</v>
      </c>
      <c r="AA20" s="185">
        <v>1</v>
      </c>
      <c r="AB20" s="185">
        <v>6</v>
      </c>
      <c r="AC20" s="185">
        <v>1</v>
      </c>
      <c r="AD20" s="185">
        <v>5</v>
      </c>
      <c r="AE20" s="185">
        <v>1</v>
      </c>
      <c r="AF20" s="185">
        <v>0</v>
      </c>
      <c r="AG20" s="185">
        <v>1</v>
      </c>
      <c r="AH20" s="185">
        <v>3</v>
      </c>
      <c r="AI20" s="185">
        <v>1</v>
      </c>
      <c r="AJ20" s="185">
        <v>2</v>
      </c>
      <c r="AK20" s="185">
        <v>1</v>
      </c>
      <c r="AL20" s="185">
        <v>1</v>
      </c>
      <c r="AM20" s="185">
        <v>0</v>
      </c>
      <c r="AN20" s="185">
        <v>10</v>
      </c>
      <c r="AO20" s="185">
        <v>5</v>
      </c>
      <c r="AP20" s="185">
        <v>5</v>
      </c>
      <c r="AQ20" s="185">
        <v>14</v>
      </c>
      <c r="AR20" s="185">
        <v>6</v>
      </c>
      <c r="AS20" s="185">
        <v>8</v>
      </c>
      <c r="AT20" s="185">
        <v>20</v>
      </c>
      <c r="AU20" s="185">
        <v>6</v>
      </c>
      <c r="AV20" s="185">
        <v>14</v>
      </c>
      <c r="AW20" s="185">
        <v>4</v>
      </c>
      <c r="AX20" s="185">
        <v>1</v>
      </c>
      <c r="AY20" s="185">
        <v>3</v>
      </c>
      <c r="AZ20" s="185">
        <v>38</v>
      </c>
      <c r="BA20" s="185">
        <v>13</v>
      </c>
      <c r="BB20" s="185">
        <v>25</v>
      </c>
      <c r="BC20" s="185">
        <v>39</v>
      </c>
      <c r="BD20" s="185">
        <v>14</v>
      </c>
      <c r="BE20" s="185">
        <v>25</v>
      </c>
    </row>
    <row r="21" spans="1:57" s="26" customFormat="1" ht="15.6" customHeight="1">
      <c r="A21" s="289"/>
      <c r="B21" s="292"/>
      <c r="C21" s="190" t="s">
        <v>297</v>
      </c>
      <c r="D21" s="185">
        <v>1252</v>
      </c>
      <c r="E21" s="185">
        <v>798</v>
      </c>
      <c r="F21" s="185">
        <v>454</v>
      </c>
      <c r="G21" s="185">
        <v>78</v>
      </c>
      <c r="H21" s="185">
        <v>40</v>
      </c>
      <c r="I21" s="185">
        <v>38</v>
      </c>
      <c r="J21" s="185">
        <v>298</v>
      </c>
      <c r="K21" s="185">
        <v>184</v>
      </c>
      <c r="L21" s="185">
        <v>114</v>
      </c>
      <c r="M21" s="185">
        <v>219</v>
      </c>
      <c r="N21" s="185">
        <v>132</v>
      </c>
      <c r="O21" s="185">
        <v>87</v>
      </c>
      <c r="P21" s="185">
        <v>149</v>
      </c>
      <c r="Q21" s="185">
        <v>85</v>
      </c>
      <c r="R21" s="185">
        <v>64</v>
      </c>
      <c r="S21" s="185">
        <v>114</v>
      </c>
      <c r="T21" s="185">
        <v>69</v>
      </c>
      <c r="U21" s="185">
        <v>45</v>
      </c>
      <c r="V21" s="185">
        <v>106</v>
      </c>
      <c r="W21" s="185">
        <v>72</v>
      </c>
      <c r="X21" s="185">
        <v>34</v>
      </c>
      <c r="Y21" s="185">
        <v>108</v>
      </c>
      <c r="Z21" s="185">
        <v>83</v>
      </c>
      <c r="AA21" s="185">
        <v>25</v>
      </c>
      <c r="AB21" s="185">
        <v>86</v>
      </c>
      <c r="AC21" s="185">
        <v>64</v>
      </c>
      <c r="AD21" s="185">
        <v>22</v>
      </c>
      <c r="AE21" s="185">
        <v>57</v>
      </c>
      <c r="AF21" s="185">
        <v>41</v>
      </c>
      <c r="AG21" s="185">
        <v>16</v>
      </c>
      <c r="AH21" s="185">
        <v>30</v>
      </c>
      <c r="AI21" s="185">
        <v>24</v>
      </c>
      <c r="AJ21" s="185">
        <v>6</v>
      </c>
      <c r="AK21" s="185">
        <v>7</v>
      </c>
      <c r="AL21" s="185">
        <v>4</v>
      </c>
      <c r="AM21" s="185">
        <v>3</v>
      </c>
      <c r="AN21" s="185">
        <v>376</v>
      </c>
      <c r="AO21" s="185">
        <v>224</v>
      </c>
      <c r="AP21" s="185">
        <v>152</v>
      </c>
      <c r="AQ21" s="185">
        <v>595</v>
      </c>
      <c r="AR21" s="185">
        <v>356</v>
      </c>
      <c r="AS21" s="185">
        <v>239</v>
      </c>
      <c r="AT21" s="185">
        <v>563</v>
      </c>
      <c r="AU21" s="185">
        <v>373</v>
      </c>
      <c r="AV21" s="185">
        <v>190</v>
      </c>
      <c r="AW21" s="185">
        <v>87</v>
      </c>
      <c r="AX21" s="185">
        <v>65</v>
      </c>
      <c r="AY21" s="185">
        <v>22</v>
      </c>
      <c r="AZ21" s="185">
        <v>1245</v>
      </c>
      <c r="BA21" s="185">
        <v>794</v>
      </c>
      <c r="BB21" s="185">
        <v>451</v>
      </c>
      <c r="BC21" s="185">
        <v>1252</v>
      </c>
      <c r="BD21" s="185">
        <v>798</v>
      </c>
      <c r="BE21" s="185">
        <v>454</v>
      </c>
    </row>
    <row r="22" spans="1:57" s="26" customFormat="1" ht="15.6" customHeight="1">
      <c r="A22" s="289"/>
      <c r="B22" s="293"/>
      <c r="C22" s="188" t="s">
        <v>300</v>
      </c>
      <c r="D22" s="188">
        <v>25302</v>
      </c>
      <c r="E22" s="188">
        <v>14769</v>
      </c>
      <c r="F22" s="188">
        <v>10533</v>
      </c>
      <c r="G22" s="188">
        <v>2572</v>
      </c>
      <c r="H22" s="188">
        <v>1320</v>
      </c>
      <c r="I22" s="188">
        <v>1252</v>
      </c>
      <c r="J22" s="188">
        <v>5875</v>
      </c>
      <c r="K22" s="188">
        <v>3295</v>
      </c>
      <c r="L22" s="188">
        <v>2580</v>
      </c>
      <c r="M22" s="188">
        <v>4265</v>
      </c>
      <c r="N22" s="188">
        <v>2376</v>
      </c>
      <c r="O22" s="188">
        <v>1889</v>
      </c>
      <c r="P22" s="188">
        <v>3186</v>
      </c>
      <c r="Q22" s="188">
        <v>1748</v>
      </c>
      <c r="R22" s="188">
        <v>1438</v>
      </c>
      <c r="S22" s="188">
        <v>2372</v>
      </c>
      <c r="T22" s="188">
        <v>1375</v>
      </c>
      <c r="U22" s="188">
        <v>997</v>
      </c>
      <c r="V22" s="188">
        <v>1950</v>
      </c>
      <c r="W22" s="188">
        <v>1176</v>
      </c>
      <c r="X22" s="188">
        <v>774</v>
      </c>
      <c r="Y22" s="188">
        <v>1752</v>
      </c>
      <c r="Z22" s="188">
        <v>1180</v>
      </c>
      <c r="AA22" s="188">
        <v>572</v>
      </c>
      <c r="AB22" s="188">
        <v>1405</v>
      </c>
      <c r="AC22" s="188">
        <v>971</v>
      </c>
      <c r="AD22" s="188">
        <v>434</v>
      </c>
      <c r="AE22" s="188">
        <v>1068</v>
      </c>
      <c r="AF22" s="188">
        <v>751</v>
      </c>
      <c r="AG22" s="188">
        <v>317</v>
      </c>
      <c r="AH22" s="188">
        <v>632</v>
      </c>
      <c r="AI22" s="188">
        <v>441</v>
      </c>
      <c r="AJ22" s="188">
        <v>191</v>
      </c>
      <c r="AK22" s="188">
        <v>225</v>
      </c>
      <c r="AL22" s="188">
        <v>136</v>
      </c>
      <c r="AM22" s="188">
        <v>89</v>
      </c>
      <c r="AN22" s="188">
        <v>8447</v>
      </c>
      <c r="AO22" s="188">
        <v>4615</v>
      </c>
      <c r="AP22" s="188">
        <v>3832</v>
      </c>
      <c r="AQ22" s="188">
        <v>12712</v>
      </c>
      <c r="AR22" s="188">
        <v>6991</v>
      </c>
      <c r="AS22" s="188">
        <v>5721</v>
      </c>
      <c r="AT22" s="188">
        <v>10665</v>
      </c>
      <c r="AU22" s="188">
        <v>6450</v>
      </c>
      <c r="AV22" s="188">
        <v>4215</v>
      </c>
      <c r="AW22" s="188">
        <v>1700</v>
      </c>
      <c r="AX22" s="188">
        <v>1192</v>
      </c>
      <c r="AY22" s="188">
        <v>508</v>
      </c>
      <c r="AZ22" s="188">
        <v>25077</v>
      </c>
      <c r="BA22" s="188">
        <v>14633</v>
      </c>
      <c r="BB22" s="188">
        <v>10444</v>
      </c>
      <c r="BC22" s="188">
        <v>25302</v>
      </c>
      <c r="BD22" s="188">
        <v>14769</v>
      </c>
      <c r="BE22" s="188">
        <v>10533</v>
      </c>
    </row>
    <row r="23" spans="1:57" s="26" customFormat="1" ht="15.6" customHeight="1">
      <c r="A23" s="289"/>
      <c r="B23" s="297" t="s">
        <v>301</v>
      </c>
      <c r="C23" s="190" t="s">
        <v>293</v>
      </c>
      <c r="D23" s="185">
        <v>15017</v>
      </c>
      <c r="E23" s="185">
        <v>7045</v>
      </c>
      <c r="F23" s="185">
        <v>7972</v>
      </c>
      <c r="G23" s="185">
        <v>2775</v>
      </c>
      <c r="H23" s="185">
        <v>1128</v>
      </c>
      <c r="I23" s="185">
        <v>1647</v>
      </c>
      <c r="J23" s="185">
        <v>4760</v>
      </c>
      <c r="K23" s="185">
        <v>2416</v>
      </c>
      <c r="L23" s="185">
        <v>2344</v>
      </c>
      <c r="M23" s="185">
        <v>2124</v>
      </c>
      <c r="N23" s="185">
        <v>973</v>
      </c>
      <c r="O23" s="185">
        <v>1151</v>
      </c>
      <c r="P23" s="185">
        <v>1393</v>
      </c>
      <c r="Q23" s="185">
        <v>629</v>
      </c>
      <c r="R23" s="185">
        <v>764</v>
      </c>
      <c r="S23" s="185">
        <v>1099</v>
      </c>
      <c r="T23" s="185">
        <v>535</v>
      </c>
      <c r="U23" s="185">
        <v>564</v>
      </c>
      <c r="V23" s="185">
        <v>877</v>
      </c>
      <c r="W23" s="185">
        <v>410</v>
      </c>
      <c r="X23" s="185">
        <v>467</v>
      </c>
      <c r="Y23" s="185">
        <v>766</v>
      </c>
      <c r="Z23" s="185">
        <v>381</v>
      </c>
      <c r="AA23" s="185">
        <v>385</v>
      </c>
      <c r="AB23" s="185">
        <v>576</v>
      </c>
      <c r="AC23" s="185">
        <v>281</v>
      </c>
      <c r="AD23" s="185">
        <v>295</v>
      </c>
      <c r="AE23" s="185">
        <v>412</v>
      </c>
      <c r="AF23" s="185">
        <v>179</v>
      </c>
      <c r="AG23" s="185">
        <v>233</v>
      </c>
      <c r="AH23" s="185">
        <v>167</v>
      </c>
      <c r="AI23" s="185">
        <v>82</v>
      </c>
      <c r="AJ23" s="185">
        <v>85</v>
      </c>
      <c r="AK23" s="185">
        <v>68</v>
      </c>
      <c r="AL23" s="185">
        <v>31</v>
      </c>
      <c r="AM23" s="185">
        <v>37</v>
      </c>
      <c r="AN23" s="185">
        <v>7535</v>
      </c>
      <c r="AO23" s="185">
        <v>3544</v>
      </c>
      <c r="AP23" s="185">
        <v>3991</v>
      </c>
      <c r="AQ23" s="185">
        <v>9659</v>
      </c>
      <c r="AR23" s="185">
        <v>4517</v>
      </c>
      <c r="AS23" s="185">
        <v>5142</v>
      </c>
      <c r="AT23" s="185">
        <v>4711</v>
      </c>
      <c r="AU23" s="185">
        <v>2236</v>
      </c>
      <c r="AV23" s="185">
        <v>2475</v>
      </c>
      <c r="AW23" s="185">
        <v>579</v>
      </c>
      <c r="AX23" s="185">
        <v>261</v>
      </c>
      <c r="AY23" s="185">
        <v>318</v>
      </c>
      <c r="AZ23" s="185">
        <v>14949</v>
      </c>
      <c r="BA23" s="185">
        <v>7014</v>
      </c>
      <c r="BB23" s="185">
        <v>7935</v>
      </c>
      <c r="BC23" s="185">
        <v>15017</v>
      </c>
      <c r="BD23" s="185">
        <v>7045</v>
      </c>
      <c r="BE23" s="185">
        <v>7972</v>
      </c>
    </row>
    <row r="24" spans="1:57" s="26" customFormat="1" ht="15.6" customHeight="1">
      <c r="A24" s="289"/>
      <c r="B24" s="292"/>
      <c r="C24" s="190" t="s">
        <v>294</v>
      </c>
      <c r="D24" s="185">
        <v>0</v>
      </c>
      <c r="E24" s="185">
        <v>0</v>
      </c>
      <c r="F24" s="185">
        <v>0</v>
      </c>
      <c r="G24" s="185">
        <v>0</v>
      </c>
      <c r="H24" s="185">
        <v>0</v>
      </c>
      <c r="I24" s="185">
        <v>0</v>
      </c>
      <c r="J24" s="185">
        <v>0</v>
      </c>
      <c r="K24" s="185">
        <v>0</v>
      </c>
      <c r="L24" s="185">
        <v>0</v>
      </c>
      <c r="M24" s="185">
        <v>0</v>
      </c>
      <c r="N24" s="185">
        <v>0</v>
      </c>
      <c r="O24" s="185">
        <v>0</v>
      </c>
      <c r="P24" s="185">
        <v>0</v>
      </c>
      <c r="Q24" s="185">
        <v>0</v>
      </c>
      <c r="R24" s="185">
        <v>0</v>
      </c>
      <c r="S24" s="185">
        <v>0</v>
      </c>
      <c r="T24" s="185">
        <v>0</v>
      </c>
      <c r="U24" s="185">
        <v>0</v>
      </c>
      <c r="V24" s="185">
        <v>0</v>
      </c>
      <c r="W24" s="185">
        <v>0</v>
      </c>
      <c r="X24" s="185">
        <v>0</v>
      </c>
      <c r="Y24" s="185">
        <v>0</v>
      </c>
      <c r="Z24" s="185">
        <v>0</v>
      </c>
      <c r="AA24" s="185">
        <v>0</v>
      </c>
      <c r="AB24" s="185">
        <v>0</v>
      </c>
      <c r="AC24" s="185">
        <v>0</v>
      </c>
      <c r="AD24" s="185">
        <v>0</v>
      </c>
      <c r="AE24" s="185">
        <v>0</v>
      </c>
      <c r="AF24" s="185">
        <v>0</v>
      </c>
      <c r="AG24" s="185">
        <v>0</v>
      </c>
      <c r="AH24" s="185">
        <v>0</v>
      </c>
      <c r="AI24" s="185">
        <v>0</v>
      </c>
      <c r="AJ24" s="185">
        <v>0</v>
      </c>
      <c r="AK24" s="185">
        <v>0</v>
      </c>
      <c r="AL24" s="185">
        <v>0</v>
      </c>
      <c r="AM24" s="185">
        <v>0</v>
      </c>
      <c r="AN24" s="185">
        <v>0</v>
      </c>
      <c r="AO24" s="185">
        <v>0</v>
      </c>
      <c r="AP24" s="185">
        <v>0</v>
      </c>
      <c r="AQ24" s="185">
        <v>0</v>
      </c>
      <c r="AR24" s="185">
        <v>0</v>
      </c>
      <c r="AS24" s="185">
        <v>0</v>
      </c>
      <c r="AT24" s="185">
        <v>0</v>
      </c>
      <c r="AU24" s="185">
        <v>0</v>
      </c>
      <c r="AV24" s="185">
        <v>0</v>
      </c>
      <c r="AW24" s="185">
        <v>0</v>
      </c>
      <c r="AX24" s="185">
        <v>0</v>
      </c>
      <c r="AY24" s="185">
        <v>0</v>
      </c>
      <c r="AZ24" s="185">
        <v>0</v>
      </c>
      <c r="BA24" s="185">
        <v>0</v>
      </c>
      <c r="BB24" s="185">
        <v>0</v>
      </c>
      <c r="BC24" s="185">
        <v>0</v>
      </c>
      <c r="BD24" s="185">
        <v>0</v>
      </c>
      <c r="BE24" s="185">
        <v>0</v>
      </c>
    </row>
    <row r="25" spans="1:57" s="26" customFormat="1" ht="15.6" customHeight="1">
      <c r="A25" s="289"/>
      <c r="B25" s="292"/>
      <c r="C25" s="190" t="s">
        <v>295</v>
      </c>
      <c r="D25" s="185">
        <v>3</v>
      </c>
      <c r="E25" s="185">
        <v>1</v>
      </c>
      <c r="F25" s="185">
        <v>2</v>
      </c>
      <c r="G25" s="185">
        <v>0</v>
      </c>
      <c r="H25" s="185">
        <v>0</v>
      </c>
      <c r="I25" s="185">
        <v>0</v>
      </c>
      <c r="J25" s="185">
        <v>0</v>
      </c>
      <c r="K25" s="185">
        <v>0</v>
      </c>
      <c r="L25" s="185">
        <v>0</v>
      </c>
      <c r="M25" s="185">
        <v>1</v>
      </c>
      <c r="N25" s="185">
        <v>1</v>
      </c>
      <c r="O25" s="185">
        <v>0</v>
      </c>
      <c r="P25" s="185">
        <v>0</v>
      </c>
      <c r="Q25" s="185">
        <v>0</v>
      </c>
      <c r="R25" s="185">
        <v>0</v>
      </c>
      <c r="S25" s="185">
        <v>0</v>
      </c>
      <c r="T25" s="185">
        <v>0</v>
      </c>
      <c r="U25" s="185">
        <v>0</v>
      </c>
      <c r="V25" s="185">
        <v>1</v>
      </c>
      <c r="W25" s="185">
        <v>0</v>
      </c>
      <c r="X25" s="185">
        <v>1</v>
      </c>
      <c r="Y25" s="185">
        <v>0</v>
      </c>
      <c r="Z25" s="185">
        <v>0</v>
      </c>
      <c r="AA25" s="185">
        <v>0</v>
      </c>
      <c r="AB25" s="185">
        <v>0</v>
      </c>
      <c r="AC25" s="185">
        <v>0</v>
      </c>
      <c r="AD25" s="185">
        <v>0</v>
      </c>
      <c r="AE25" s="185">
        <v>0</v>
      </c>
      <c r="AF25" s="185">
        <v>0</v>
      </c>
      <c r="AG25" s="185">
        <v>0</v>
      </c>
      <c r="AH25" s="185">
        <v>1</v>
      </c>
      <c r="AI25" s="185">
        <v>0</v>
      </c>
      <c r="AJ25" s="185">
        <v>1</v>
      </c>
      <c r="AK25" s="185">
        <v>0</v>
      </c>
      <c r="AL25" s="185">
        <v>0</v>
      </c>
      <c r="AM25" s="185">
        <v>0</v>
      </c>
      <c r="AN25" s="185">
        <v>0</v>
      </c>
      <c r="AO25" s="185">
        <v>0</v>
      </c>
      <c r="AP25" s="185">
        <v>0</v>
      </c>
      <c r="AQ25" s="185">
        <v>1</v>
      </c>
      <c r="AR25" s="185">
        <v>1</v>
      </c>
      <c r="AS25" s="185">
        <v>0</v>
      </c>
      <c r="AT25" s="185">
        <v>1</v>
      </c>
      <c r="AU25" s="185">
        <v>0</v>
      </c>
      <c r="AV25" s="185">
        <v>1</v>
      </c>
      <c r="AW25" s="185">
        <v>1</v>
      </c>
      <c r="AX25" s="185">
        <v>0</v>
      </c>
      <c r="AY25" s="185">
        <v>1</v>
      </c>
      <c r="AZ25" s="185">
        <v>3</v>
      </c>
      <c r="BA25" s="185">
        <v>1</v>
      </c>
      <c r="BB25" s="185">
        <v>2</v>
      </c>
      <c r="BC25" s="185">
        <v>3</v>
      </c>
      <c r="BD25" s="185">
        <v>1</v>
      </c>
      <c r="BE25" s="185">
        <v>2</v>
      </c>
    </row>
    <row r="26" spans="1:57" s="26" customFormat="1" ht="15.6" customHeight="1">
      <c r="A26" s="289"/>
      <c r="B26" s="292"/>
      <c r="C26" s="190" t="s">
        <v>296</v>
      </c>
      <c r="D26" s="185">
        <v>36</v>
      </c>
      <c r="E26" s="185">
        <v>16</v>
      </c>
      <c r="F26" s="185">
        <v>20</v>
      </c>
      <c r="G26" s="185">
        <v>1</v>
      </c>
      <c r="H26" s="185">
        <v>0</v>
      </c>
      <c r="I26" s="185">
        <v>1</v>
      </c>
      <c r="J26" s="185">
        <v>6</v>
      </c>
      <c r="K26" s="185">
        <v>0</v>
      </c>
      <c r="L26" s="185">
        <v>6</v>
      </c>
      <c r="M26" s="185">
        <v>7</v>
      </c>
      <c r="N26" s="185">
        <v>3</v>
      </c>
      <c r="O26" s="185">
        <v>4</v>
      </c>
      <c r="P26" s="185">
        <v>6</v>
      </c>
      <c r="Q26" s="185">
        <v>5</v>
      </c>
      <c r="R26" s="185">
        <v>1</v>
      </c>
      <c r="S26" s="185">
        <v>4</v>
      </c>
      <c r="T26" s="185">
        <v>2</v>
      </c>
      <c r="U26" s="185">
        <v>2</v>
      </c>
      <c r="V26" s="185">
        <v>5</v>
      </c>
      <c r="W26" s="185">
        <v>2</v>
      </c>
      <c r="X26" s="185">
        <v>3</v>
      </c>
      <c r="Y26" s="185">
        <v>1</v>
      </c>
      <c r="Z26" s="185">
        <v>0</v>
      </c>
      <c r="AA26" s="185">
        <v>1</v>
      </c>
      <c r="AB26" s="185">
        <v>2</v>
      </c>
      <c r="AC26" s="185">
        <v>1</v>
      </c>
      <c r="AD26" s="185">
        <v>1</v>
      </c>
      <c r="AE26" s="185">
        <v>4</v>
      </c>
      <c r="AF26" s="185">
        <v>3</v>
      </c>
      <c r="AG26" s="185">
        <v>1</v>
      </c>
      <c r="AH26" s="185">
        <v>0</v>
      </c>
      <c r="AI26" s="185">
        <v>0</v>
      </c>
      <c r="AJ26" s="185">
        <v>0</v>
      </c>
      <c r="AK26" s="185">
        <v>0</v>
      </c>
      <c r="AL26" s="185">
        <v>0</v>
      </c>
      <c r="AM26" s="185">
        <v>0</v>
      </c>
      <c r="AN26" s="185">
        <v>7</v>
      </c>
      <c r="AO26" s="185">
        <v>0</v>
      </c>
      <c r="AP26" s="185">
        <v>7</v>
      </c>
      <c r="AQ26" s="185">
        <v>14</v>
      </c>
      <c r="AR26" s="185">
        <v>3</v>
      </c>
      <c r="AS26" s="185">
        <v>11</v>
      </c>
      <c r="AT26" s="185">
        <v>18</v>
      </c>
      <c r="AU26" s="185">
        <v>10</v>
      </c>
      <c r="AV26" s="185">
        <v>8</v>
      </c>
      <c r="AW26" s="185">
        <v>4</v>
      </c>
      <c r="AX26" s="185">
        <v>3</v>
      </c>
      <c r="AY26" s="185">
        <v>1</v>
      </c>
      <c r="AZ26" s="185">
        <v>36</v>
      </c>
      <c r="BA26" s="185">
        <v>16</v>
      </c>
      <c r="BB26" s="185">
        <v>20</v>
      </c>
      <c r="BC26" s="185">
        <v>36</v>
      </c>
      <c r="BD26" s="185">
        <v>16</v>
      </c>
      <c r="BE26" s="185">
        <v>20</v>
      </c>
    </row>
    <row r="27" spans="1:57" s="26" customFormat="1" ht="15.6" customHeight="1">
      <c r="A27" s="289"/>
      <c r="B27" s="292"/>
      <c r="C27" s="190" t="s">
        <v>297</v>
      </c>
      <c r="D27" s="185">
        <v>137</v>
      </c>
      <c r="E27" s="185">
        <v>58</v>
      </c>
      <c r="F27" s="185">
        <v>79</v>
      </c>
      <c r="G27" s="185">
        <v>9</v>
      </c>
      <c r="H27" s="185">
        <v>4</v>
      </c>
      <c r="I27" s="185">
        <v>5</v>
      </c>
      <c r="J27" s="185">
        <v>41</v>
      </c>
      <c r="K27" s="185">
        <v>13</v>
      </c>
      <c r="L27" s="185">
        <v>28</v>
      </c>
      <c r="M27" s="185">
        <v>18</v>
      </c>
      <c r="N27" s="185">
        <v>9</v>
      </c>
      <c r="O27" s="185">
        <v>9</v>
      </c>
      <c r="P27" s="185">
        <v>23</v>
      </c>
      <c r="Q27" s="185">
        <v>9</v>
      </c>
      <c r="R27" s="185">
        <v>14</v>
      </c>
      <c r="S27" s="185">
        <v>10</v>
      </c>
      <c r="T27" s="185">
        <v>4</v>
      </c>
      <c r="U27" s="185">
        <v>6</v>
      </c>
      <c r="V27" s="185">
        <v>15</v>
      </c>
      <c r="W27" s="185">
        <v>9</v>
      </c>
      <c r="X27" s="185">
        <v>6</v>
      </c>
      <c r="Y27" s="185">
        <v>9</v>
      </c>
      <c r="Z27" s="185">
        <v>4</v>
      </c>
      <c r="AA27" s="185">
        <v>5</v>
      </c>
      <c r="AB27" s="185">
        <v>3</v>
      </c>
      <c r="AC27" s="185">
        <v>1</v>
      </c>
      <c r="AD27" s="185">
        <v>2</v>
      </c>
      <c r="AE27" s="185">
        <v>5</v>
      </c>
      <c r="AF27" s="185">
        <v>4</v>
      </c>
      <c r="AG27" s="185">
        <v>1</v>
      </c>
      <c r="AH27" s="185">
        <v>2</v>
      </c>
      <c r="AI27" s="185">
        <v>0</v>
      </c>
      <c r="AJ27" s="185">
        <v>2</v>
      </c>
      <c r="AK27" s="185">
        <v>2</v>
      </c>
      <c r="AL27" s="185">
        <v>1</v>
      </c>
      <c r="AM27" s="185">
        <v>1</v>
      </c>
      <c r="AN27" s="185">
        <v>50</v>
      </c>
      <c r="AO27" s="185">
        <v>17</v>
      </c>
      <c r="AP27" s="185">
        <v>33</v>
      </c>
      <c r="AQ27" s="185">
        <v>68</v>
      </c>
      <c r="AR27" s="185">
        <v>26</v>
      </c>
      <c r="AS27" s="185">
        <v>42</v>
      </c>
      <c r="AT27" s="185">
        <v>60</v>
      </c>
      <c r="AU27" s="185">
        <v>27</v>
      </c>
      <c r="AV27" s="185">
        <v>33</v>
      </c>
      <c r="AW27" s="185">
        <v>7</v>
      </c>
      <c r="AX27" s="185">
        <v>4</v>
      </c>
      <c r="AY27" s="185">
        <v>3</v>
      </c>
      <c r="AZ27" s="185">
        <v>135</v>
      </c>
      <c r="BA27" s="185">
        <v>57</v>
      </c>
      <c r="BB27" s="185">
        <v>78</v>
      </c>
      <c r="BC27" s="185">
        <v>137</v>
      </c>
      <c r="BD27" s="185">
        <v>58</v>
      </c>
      <c r="BE27" s="185">
        <v>79</v>
      </c>
    </row>
    <row r="28" spans="1:57" s="26" customFormat="1" ht="15.6" customHeight="1">
      <c r="A28" s="289"/>
      <c r="B28" s="293"/>
      <c r="C28" s="188" t="s">
        <v>302</v>
      </c>
      <c r="D28" s="188">
        <v>15193</v>
      </c>
      <c r="E28" s="188">
        <v>7120</v>
      </c>
      <c r="F28" s="188">
        <v>8073</v>
      </c>
      <c r="G28" s="188">
        <v>2785</v>
      </c>
      <c r="H28" s="188">
        <v>1132</v>
      </c>
      <c r="I28" s="188">
        <v>1653</v>
      </c>
      <c r="J28" s="188">
        <v>4807</v>
      </c>
      <c r="K28" s="188">
        <v>2429</v>
      </c>
      <c r="L28" s="188">
        <v>2378</v>
      </c>
      <c r="M28" s="188">
        <v>2150</v>
      </c>
      <c r="N28" s="188">
        <v>986</v>
      </c>
      <c r="O28" s="188">
        <v>1164</v>
      </c>
      <c r="P28" s="188">
        <v>1422</v>
      </c>
      <c r="Q28" s="188">
        <v>643</v>
      </c>
      <c r="R28" s="188">
        <v>779</v>
      </c>
      <c r="S28" s="188">
        <v>1113</v>
      </c>
      <c r="T28" s="188">
        <v>541</v>
      </c>
      <c r="U28" s="188">
        <v>572</v>
      </c>
      <c r="V28" s="188">
        <v>898</v>
      </c>
      <c r="W28" s="188">
        <v>421</v>
      </c>
      <c r="X28" s="188">
        <v>477</v>
      </c>
      <c r="Y28" s="188">
        <v>776</v>
      </c>
      <c r="Z28" s="188">
        <v>385</v>
      </c>
      <c r="AA28" s="188">
        <v>391</v>
      </c>
      <c r="AB28" s="188">
        <v>581</v>
      </c>
      <c r="AC28" s="188">
        <v>283</v>
      </c>
      <c r="AD28" s="188">
        <v>298</v>
      </c>
      <c r="AE28" s="188">
        <v>421</v>
      </c>
      <c r="AF28" s="188">
        <v>186</v>
      </c>
      <c r="AG28" s="188">
        <v>235</v>
      </c>
      <c r="AH28" s="188">
        <v>170</v>
      </c>
      <c r="AI28" s="188">
        <v>82</v>
      </c>
      <c r="AJ28" s="188">
        <v>88</v>
      </c>
      <c r="AK28" s="188">
        <v>70</v>
      </c>
      <c r="AL28" s="188">
        <v>32</v>
      </c>
      <c r="AM28" s="188">
        <v>38</v>
      </c>
      <c r="AN28" s="188">
        <v>7592</v>
      </c>
      <c r="AO28" s="188">
        <v>3561</v>
      </c>
      <c r="AP28" s="188">
        <v>4031</v>
      </c>
      <c r="AQ28" s="188">
        <v>9742</v>
      </c>
      <c r="AR28" s="188">
        <v>4547</v>
      </c>
      <c r="AS28" s="188">
        <v>5195</v>
      </c>
      <c r="AT28" s="188">
        <v>4790</v>
      </c>
      <c r="AU28" s="188">
        <v>2273</v>
      </c>
      <c r="AV28" s="188">
        <v>2517</v>
      </c>
      <c r="AW28" s="188">
        <v>591</v>
      </c>
      <c r="AX28" s="188">
        <v>268</v>
      </c>
      <c r="AY28" s="188">
        <v>323</v>
      </c>
      <c r="AZ28" s="188">
        <v>15123</v>
      </c>
      <c r="BA28" s="188">
        <v>7088</v>
      </c>
      <c r="BB28" s="188">
        <v>8035</v>
      </c>
      <c r="BC28" s="188">
        <v>15193</v>
      </c>
      <c r="BD28" s="188">
        <v>7120</v>
      </c>
      <c r="BE28" s="188">
        <v>8073</v>
      </c>
    </row>
    <row r="29" spans="1:57" s="26" customFormat="1" ht="12" customHeight="1">
      <c r="A29" s="288" t="s">
        <v>303</v>
      </c>
      <c r="B29" s="290" t="s">
        <v>155</v>
      </c>
      <c r="C29" s="291"/>
      <c r="D29" s="151">
        <v>126241</v>
      </c>
      <c r="E29" s="151">
        <v>63453</v>
      </c>
      <c r="F29" s="151">
        <v>62788</v>
      </c>
      <c r="G29" s="151">
        <v>10384</v>
      </c>
      <c r="H29" s="151">
        <v>4314</v>
      </c>
      <c r="I29" s="151">
        <v>6070</v>
      </c>
      <c r="J29" s="151">
        <v>28574</v>
      </c>
      <c r="K29" s="151">
        <v>14035</v>
      </c>
      <c r="L29" s="151">
        <v>14539</v>
      </c>
      <c r="M29" s="151">
        <v>19387</v>
      </c>
      <c r="N29" s="151">
        <v>9764</v>
      </c>
      <c r="O29" s="151">
        <v>9623</v>
      </c>
      <c r="P29" s="151">
        <v>14321</v>
      </c>
      <c r="Q29" s="151">
        <v>7235</v>
      </c>
      <c r="R29" s="151">
        <v>7086</v>
      </c>
      <c r="S29" s="151">
        <v>11326</v>
      </c>
      <c r="T29" s="151">
        <v>5725</v>
      </c>
      <c r="U29" s="151">
        <v>5601</v>
      </c>
      <c r="V29" s="151">
        <v>10408</v>
      </c>
      <c r="W29" s="151">
        <v>5415</v>
      </c>
      <c r="X29" s="151">
        <v>4993</v>
      </c>
      <c r="Y29" s="151">
        <v>10544</v>
      </c>
      <c r="Z29" s="151">
        <v>5657</v>
      </c>
      <c r="AA29" s="151">
        <v>4887</v>
      </c>
      <c r="AB29" s="151">
        <v>8988</v>
      </c>
      <c r="AC29" s="151">
        <v>4979</v>
      </c>
      <c r="AD29" s="151">
        <v>4009</v>
      </c>
      <c r="AE29" s="151">
        <v>6407</v>
      </c>
      <c r="AF29" s="151">
        <v>3533</v>
      </c>
      <c r="AG29" s="151">
        <v>2874</v>
      </c>
      <c r="AH29" s="151">
        <v>4124</v>
      </c>
      <c r="AI29" s="151">
        <v>2057</v>
      </c>
      <c r="AJ29" s="151">
        <v>2067</v>
      </c>
      <c r="AK29" s="151">
        <v>1778</v>
      </c>
      <c r="AL29" s="151">
        <v>739</v>
      </c>
      <c r="AM29" s="151">
        <v>1039</v>
      </c>
      <c r="AN29" s="151">
        <v>38958</v>
      </c>
      <c r="AO29" s="151">
        <v>18349</v>
      </c>
      <c r="AP29" s="151">
        <v>20609</v>
      </c>
      <c r="AQ29" s="151">
        <v>58345</v>
      </c>
      <c r="AR29" s="151">
        <v>28113</v>
      </c>
      <c r="AS29" s="151">
        <v>30232</v>
      </c>
      <c r="AT29" s="151">
        <v>55587</v>
      </c>
      <c r="AU29" s="151">
        <v>29011</v>
      </c>
      <c r="AV29" s="151">
        <v>26576</v>
      </c>
      <c r="AW29" s="151">
        <v>10531</v>
      </c>
      <c r="AX29" s="151">
        <v>5590</v>
      </c>
      <c r="AY29" s="151">
        <v>4941</v>
      </c>
      <c r="AZ29" s="151">
        <v>124463</v>
      </c>
      <c r="BA29" s="151">
        <v>62714</v>
      </c>
      <c r="BB29" s="151">
        <v>61749</v>
      </c>
      <c r="BC29" s="151">
        <v>126241</v>
      </c>
      <c r="BD29" s="151">
        <v>63453</v>
      </c>
      <c r="BE29" s="151">
        <v>62788</v>
      </c>
    </row>
    <row r="30" spans="1:57" s="26" customFormat="1" ht="12" customHeight="1">
      <c r="A30" s="289"/>
      <c r="B30" s="292"/>
      <c r="C30" s="191" t="s">
        <v>304</v>
      </c>
      <c r="D30" s="185">
        <v>52279</v>
      </c>
      <c r="E30" s="185">
        <v>23183</v>
      </c>
      <c r="F30" s="185">
        <v>29096</v>
      </c>
      <c r="G30" s="185">
        <v>4156</v>
      </c>
      <c r="H30" s="185">
        <v>1464</v>
      </c>
      <c r="I30" s="185">
        <v>2692</v>
      </c>
      <c r="J30" s="185">
        <v>11998</v>
      </c>
      <c r="K30" s="185">
        <v>5084</v>
      </c>
      <c r="L30" s="185">
        <v>6914</v>
      </c>
      <c r="M30" s="185">
        <v>8122</v>
      </c>
      <c r="N30" s="185">
        <v>3540</v>
      </c>
      <c r="O30" s="185">
        <v>4582</v>
      </c>
      <c r="P30" s="185">
        <v>5968</v>
      </c>
      <c r="Q30" s="185">
        <v>2620</v>
      </c>
      <c r="R30" s="185">
        <v>3348</v>
      </c>
      <c r="S30" s="185">
        <v>4835</v>
      </c>
      <c r="T30" s="185">
        <v>2160</v>
      </c>
      <c r="U30" s="185">
        <v>2675</v>
      </c>
      <c r="V30" s="185">
        <v>4302</v>
      </c>
      <c r="W30" s="185">
        <v>2036</v>
      </c>
      <c r="X30" s="185">
        <v>2266</v>
      </c>
      <c r="Y30" s="185">
        <v>4367</v>
      </c>
      <c r="Z30" s="185">
        <v>2169</v>
      </c>
      <c r="AA30" s="185">
        <v>2198</v>
      </c>
      <c r="AB30" s="185">
        <v>3740</v>
      </c>
      <c r="AC30" s="185">
        <v>1832</v>
      </c>
      <c r="AD30" s="185">
        <v>1908</v>
      </c>
      <c r="AE30" s="185">
        <v>2604</v>
      </c>
      <c r="AF30" s="185">
        <v>1296</v>
      </c>
      <c r="AG30" s="185">
        <v>1308</v>
      </c>
      <c r="AH30" s="185">
        <v>1569</v>
      </c>
      <c r="AI30" s="185">
        <v>736</v>
      </c>
      <c r="AJ30" s="185">
        <v>833</v>
      </c>
      <c r="AK30" s="185">
        <v>618</v>
      </c>
      <c r="AL30" s="185">
        <v>246</v>
      </c>
      <c r="AM30" s="185">
        <v>372</v>
      </c>
      <c r="AN30" s="185">
        <v>16154</v>
      </c>
      <c r="AO30" s="185">
        <v>6548</v>
      </c>
      <c r="AP30" s="185">
        <v>9606</v>
      </c>
      <c r="AQ30" s="185">
        <v>24276</v>
      </c>
      <c r="AR30" s="185">
        <v>10088</v>
      </c>
      <c r="AS30" s="185">
        <v>14188</v>
      </c>
      <c r="AT30" s="185">
        <v>23212</v>
      </c>
      <c r="AU30" s="185">
        <v>10817</v>
      </c>
      <c r="AV30" s="185">
        <v>12395</v>
      </c>
      <c r="AW30" s="185">
        <v>4173</v>
      </c>
      <c r="AX30" s="185">
        <v>2032</v>
      </c>
      <c r="AY30" s="185">
        <v>2141</v>
      </c>
      <c r="AZ30" s="185">
        <v>51661</v>
      </c>
      <c r="BA30" s="185">
        <v>22937</v>
      </c>
      <c r="BB30" s="185">
        <v>28724</v>
      </c>
      <c r="BC30" s="185">
        <v>52279</v>
      </c>
      <c r="BD30" s="185">
        <v>23183</v>
      </c>
      <c r="BE30" s="185">
        <v>29096</v>
      </c>
    </row>
    <row r="31" spans="1:57" ht="12" customHeight="1">
      <c r="A31" s="289"/>
      <c r="B31" s="292"/>
      <c r="C31" s="190" t="s">
        <v>305</v>
      </c>
      <c r="D31" s="185">
        <v>8064</v>
      </c>
      <c r="E31" s="185">
        <v>4684</v>
      </c>
      <c r="F31" s="185">
        <v>3380</v>
      </c>
      <c r="G31" s="185">
        <v>363</v>
      </c>
      <c r="H31" s="185">
        <v>160</v>
      </c>
      <c r="I31" s="185">
        <v>203</v>
      </c>
      <c r="J31" s="185">
        <v>1501</v>
      </c>
      <c r="K31" s="185">
        <v>851</v>
      </c>
      <c r="L31" s="185">
        <v>650</v>
      </c>
      <c r="M31" s="185">
        <v>1379</v>
      </c>
      <c r="N31" s="185">
        <v>831</v>
      </c>
      <c r="O31" s="185">
        <v>548</v>
      </c>
      <c r="P31" s="185">
        <v>1017</v>
      </c>
      <c r="Q31" s="185">
        <v>603</v>
      </c>
      <c r="R31" s="185">
        <v>414</v>
      </c>
      <c r="S31" s="185">
        <v>771</v>
      </c>
      <c r="T31" s="185">
        <v>444</v>
      </c>
      <c r="U31" s="185">
        <v>327</v>
      </c>
      <c r="V31" s="185">
        <v>690</v>
      </c>
      <c r="W31" s="185">
        <v>421</v>
      </c>
      <c r="X31" s="185">
        <v>269</v>
      </c>
      <c r="Y31" s="185">
        <v>803</v>
      </c>
      <c r="Z31" s="185">
        <v>496</v>
      </c>
      <c r="AA31" s="185">
        <v>307</v>
      </c>
      <c r="AB31" s="185">
        <v>645</v>
      </c>
      <c r="AC31" s="185">
        <v>378</v>
      </c>
      <c r="AD31" s="185">
        <v>267</v>
      </c>
      <c r="AE31" s="185">
        <v>507</v>
      </c>
      <c r="AF31" s="185">
        <v>299</v>
      </c>
      <c r="AG31" s="185">
        <v>208</v>
      </c>
      <c r="AH31" s="185">
        <v>301</v>
      </c>
      <c r="AI31" s="185">
        <v>161</v>
      </c>
      <c r="AJ31" s="185">
        <v>140</v>
      </c>
      <c r="AK31" s="185">
        <v>87</v>
      </c>
      <c r="AL31" s="185">
        <v>40</v>
      </c>
      <c r="AM31" s="185">
        <v>47</v>
      </c>
      <c r="AN31" s="185">
        <v>1864</v>
      </c>
      <c r="AO31" s="185">
        <v>1011</v>
      </c>
      <c r="AP31" s="185">
        <v>853</v>
      </c>
      <c r="AQ31" s="185">
        <v>3243</v>
      </c>
      <c r="AR31" s="185">
        <v>1842</v>
      </c>
      <c r="AS31" s="185">
        <v>1401</v>
      </c>
      <c r="AT31" s="185">
        <v>3926</v>
      </c>
      <c r="AU31" s="185">
        <v>2342</v>
      </c>
      <c r="AV31" s="185">
        <v>1584</v>
      </c>
      <c r="AW31" s="185">
        <v>808</v>
      </c>
      <c r="AX31" s="185">
        <v>460</v>
      </c>
      <c r="AY31" s="185">
        <v>348</v>
      </c>
      <c r="AZ31" s="185">
        <v>7977</v>
      </c>
      <c r="BA31" s="185">
        <v>4644</v>
      </c>
      <c r="BB31" s="185">
        <v>3333</v>
      </c>
      <c r="BC31" s="185">
        <v>8064</v>
      </c>
      <c r="BD31" s="185">
        <v>4684</v>
      </c>
      <c r="BE31" s="185">
        <v>3380</v>
      </c>
    </row>
    <row r="32" spans="1:57" ht="12" customHeight="1">
      <c r="A32" s="289"/>
      <c r="B32" s="292"/>
      <c r="C32" s="190" t="s">
        <v>306</v>
      </c>
      <c r="D32" s="185">
        <v>108</v>
      </c>
      <c r="E32" s="185">
        <v>37</v>
      </c>
      <c r="F32" s="185">
        <v>71</v>
      </c>
      <c r="G32" s="185">
        <v>3</v>
      </c>
      <c r="H32" s="185">
        <v>1</v>
      </c>
      <c r="I32" s="185">
        <v>2</v>
      </c>
      <c r="J32" s="185">
        <v>13</v>
      </c>
      <c r="K32" s="185">
        <v>2</v>
      </c>
      <c r="L32" s="185">
        <v>11</v>
      </c>
      <c r="M32" s="185">
        <v>15</v>
      </c>
      <c r="N32" s="185">
        <v>7</v>
      </c>
      <c r="O32" s="185">
        <v>8</v>
      </c>
      <c r="P32" s="185">
        <v>10</v>
      </c>
      <c r="Q32" s="185">
        <v>2</v>
      </c>
      <c r="R32" s="185">
        <v>8</v>
      </c>
      <c r="S32" s="185">
        <v>13</v>
      </c>
      <c r="T32" s="185">
        <v>7</v>
      </c>
      <c r="U32" s="185">
        <v>6</v>
      </c>
      <c r="V32" s="185">
        <v>8</v>
      </c>
      <c r="W32" s="185">
        <v>1</v>
      </c>
      <c r="X32" s="185">
        <v>7</v>
      </c>
      <c r="Y32" s="185">
        <v>17</v>
      </c>
      <c r="Z32" s="185">
        <v>7</v>
      </c>
      <c r="AA32" s="185">
        <v>10</v>
      </c>
      <c r="AB32" s="185">
        <v>15</v>
      </c>
      <c r="AC32" s="185">
        <v>6</v>
      </c>
      <c r="AD32" s="185">
        <v>9</v>
      </c>
      <c r="AE32" s="185">
        <v>9</v>
      </c>
      <c r="AF32" s="185">
        <v>2</v>
      </c>
      <c r="AG32" s="185">
        <v>7</v>
      </c>
      <c r="AH32" s="185">
        <v>5</v>
      </c>
      <c r="AI32" s="185">
        <v>2</v>
      </c>
      <c r="AJ32" s="185">
        <v>3</v>
      </c>
      <c r="AK32" s="185">
        <v>0</v>
      </c>
      <c r="AL32" s="185">
        <v>0</v>
      </c>
      <c r="AM32" s="185">
        <v>0</v>
      </c>
      <c r="AN32" s="185">
        <v>16</v>
      </c>
      <c r="AO32" s="185">
        <v>3</v>
      </c>
      <c r="AP32" s="185">
        <v>13</v>
      </c>
      <c r="AQ32" s="185">
        <v>31</v>
      </c>
      <c r="AR32" s="185">
        <v>10</v>
      </c>
      <c r="AS32" s="185">
        <v>21</v>
      </c>
      <c r="AT32" s="185">
        <v>63</v>
      </c>
      <c r="AU32" s="185">
        <v>23</v>
      </c>
      <c r="AV32" s="185">
        <v>40</v>
      </c>
      <c r="AW32" s="185">
        <v>14</v>
      </c>
      <c r="AX32" s="185">
        <v>4</v>
      </c>
      <c r="AY32" s="185">
        <v>10</v>
      </c>
      <c r="AZ32" s="185">
        <v>108</v>
      </c>
      <c r="BA32" s="185">
        <v>37</v>
      </c>
      <c r="BB32" s="185">
        <v>71</v>
      </c>
      <c r="BC32" s="185">
        <v>108</v>
      </c>
      <c r="BD32" s="185">
        <v>37</v>
      </c>
      <c r="BE32" s="185">
        <v>71</v>
      </c>
    </row>
    <row r="33" spans="1:57" ht="12" customHeight="1">
      <c r="A33" s="289"/>
      <c r="B33" s="292"/>
      <c r="C33" s="190" t="s">
        <v>307</v>
      </c>
      <c r="D33" s="185">
        <v>0</v>
      </c>
      <c r="E33" s="185">
        <v>0</v>
      </c>
      <c r="F33" s="185">
        <v>0</v>
      </c>
      <c r="G33" s="185">
        <v>0</v>
      </c>
      <c r="H33" s="185">
        <v>0</v>
      </c>
      <c r="I33" s="185">
        <v>0</v>
      </c>
      <c r="J33" s="185">
        <v>0</v>
      </c>
      <c r="K33" s="185">
        <v>0</v>
      </c>
      <c r="L33" s="185">
        <v>0</v>
      </c>
      <c r="M33" s="185">
        <v>0</v>
      </c>
      <c r="N33" s="185">
        <v>0</v>
      </c>
      <c r="O33" s="185">
        <v>0</v>
      </c>
      <c r="P33" s="185">
        <v>0</v>
      </c>
      <c r="Q33" s="185">
        <v>0</v>
      </c>
      <c r="R33" s="185">
        <v>0</v>
      </c>
      <c r="S33" s="185">
        <v>0</v>
      </c>
      <c r="T33" s="185">
        <v>0</v>
      </c>
      <c r="U33" s="185">
        <v>0</v>
      </c>
      <c r="V33" s="185">
        <v>0</v>
      </c>
      <c r="W33" s="185">
        <v>0</v>
      </c>
      <c r="X33" s="185">
        <v>0</v>
      </c>
      <c r="Y33" s="185">
        <v>0</v>
      </c>
      <c r="Z33" s="185">
        <v>0</v>
      </c>
      <c r="AA33" s="185">
        <v>0</v>
      </c>
      <c r="AB33" s="185">
        <v>0</v>
      </c>
      <c r="AC33" s="185">
        <v>0</v>
      </c>
      <c r="AD33" s="185">
        <v>0</v>
      </c>
      <c r="AE33" s="185">
        <v>0</v>
      </c>
      <c r="AF33" s="185">
        <v>0</v>
      </c>
      <c r="AG33" s="185">
        <v>0</v>
      </c>
      <c r="AH33" s="185">
        <v>0</v>
      </c>
      <c r="AI33" s="185">
        <v>0</v>
      </c>
      <c r="AJ33" s="185">
        <v>0</v>
      </c>
      <c r="AK33" s="185">
        <v>0</v>
      </c>
      <c r="AL33" s="185">
        <v>0</v>
      </c>
      <c r="AM33" s="185">
        <v>0</v>
      </c>
      <c r="AN33" s="185">
        <v>0</v>
      </c>
      <c r="AO33" s="185">
        <v>0</v>
      </c>
      <c r="AP33" s="185">
        <v>0</v>
      </c>
      <c r="AQ33" s="185">
        <v>0</v>
      </c>
      <c r="AR33" s="185">
        <v>0</v>
      </c>
      <c r="AS33" s="185">
        <v>0</v>
      </c>
      <c r="AT33" s="185">
        <v>0</v>
      </c>
      <c r="AU33" s="185">
        <v>0</v>
      </c>
      <c r="AV33" s="185">
        <v>0</v>
      </c>
      <c r="AW33" s="185">
        <v>0</v>
      </c>
      <c r="AX33" s="185">
        <v>0</v>
      </c>
      <c r="AY33" s="185">
        <v>0</v>
      </c>
      <c r="AZ33" s="185">
        <v>0</v>
      </c>
      <c r="BA33" s="185">
        <v>0</v>
      </c>
      <c r="BB33" s="185">
        <v>0</v>
      </c>
      <c r="BC33" s="185">
        <v>0</v>
      </c>
      <c r="BD33" s="185">
        <v>0</v>
      </c>
      <c r="BE33" s="185">
        <v>0</v>
      </c>
    </row>
    <row r="34" spans="1:57">
      <c r="A34" s="289"/>
      <c r="B34" s="292"/>
      <c r="C34" s="190" t="s">
        <v>308</v>
      </c>
      <c r="D34" s="185">
        <v>12</v>
      </c>
      <c r="E34" s="185">
        <v>4</v>
      </c>
      <c r="F34" s="185">
        <v>8</v>
      </c>
      <c r="G34" s="185">
        <v>0</v>
      </c>
      <c r="H34" s="185">
        <v>0</v>
      </c>
      <c r="I34" s="185">
        <v>0</v>
      </c>
      <c r="J34" s="185">
        <v>2</v>
      </c>
      <c r="K34" s="185">
        <v>0</v>
      </c>
      <c r="L34" s="185">
        <v>2</v>
      </c>
      <c r="M34" s="185">
        <v>0</v>
      </c>
      <c r="N34" s="185">
        <v>0</v>
      </c>
      <c r="O34" s="185">
        <v>0</v>
      </c>
      <c r="P34" s="185">
        <v>4</v>
      </c>
      <c r="Q34" s="185">
        <v>3</v>
      </c>
      <c r="R34" s="185">
        <v>1</v>
      </c>
      <c r="S34" s="185">
        <v>1</v>
      </c>
      <c r="T34" s="185">
        <v>0</v>
      </c>
      <c r="U34" s="185">
        <v>1</v>
      </c>
      <c r="V34" s="185">
        <v>2</v>
      </c>
      <c r="W34" s="185">
        <v>0</v>
      </c>
      <c r="X34" s="185">
        <v>2</v>
      </c>
      <c r="Y34" s="185">
        <v>0</v>
      </c>
      <c r="Z34" s="185">
        <v>0</v>
      </c>
      <c r="AA34" s="185">
        <v>0</v>
      </c>
      <c r="AB34" s="185">
        <v>2</v>
      </c>
      <c r="AC34" s="185">
        <v>0</v>
      </c>
      <c r="AD34" s="185">
        <v>2</v>
      </c>
      <c r="AE34" s="185">
        <v>1</v>
      </c>
      <c r="AF34" s="185">
        <v>1</v>
      </c>
      <c r="AG34" s="185">
        <v>0</v>
      </c>
      <c r="AH34" s="185">
        <v>0</v>
      </c>
      <c r="AI34" s="185">
        <v>0</v>
      </c>
      <c r="AJ34" s="185">
        <v>0</v>
      </c>
      <c r="AK34" s="185">
        <v>0</v>
      </c>
      <c r="AL34" s="185">
        <v>0</v>
      </c>
      <c r="AM34" s="185">
        <v>0</v>
      </c>
      <c r="AN34" s="185">
        <v>2</v>
      </c>
      <c r="AO34" s="185">
        <v>0</v>
      </c>
      <c r="AP34" s="185">
        <v>2</v>
      </c>
      <c r="AQ34" s="185">
        <v>2</v>
      </c>
      <c r="AR34" s="185">
        <v>0</v>
      </c>
      <c r="AS34" s="185">
        <v>2</v>
      </c>
      <c r="AT34" s="185">
        <v>9</v>
      </c>
      <c r="AU34" s="185">
        <v>3</v>
      </c>
      <c r="AV34" s="185">
        <v>6</v>
      </c>
      <c r="AW34" s="185">
        <v>1</v>
      </c>
      <c r="AX34" s="185">
        <v>1</v>
      </c>
      <c r="AY34" s="185">
        <v>0</v>
      </c>
      <c r="AZ34" s="185">
        <v>12</v>
      </c>
      <c r="BA34" s="185">
        <v>4</v>
      </c>
      <c r="BB34" s="185">
        <v>8</v>
      </c>
      <c r="BC34" s="185">
        <v>12</v>
      </c>
      <c r="BD34" s="185">
        <v>4</v>
      </c>
      <c r="BE34" s="185">
        <v>8</v>
      </c>
    </row>
    <row r="35" spans="1:57" ht="12" customHeight="1">
      <c r="A35" s="289"/>
      <c r="B35" s="292"/>
      <c r="C35" s="190" t="s">
        <v>309</v>
      </c>
      <c r="D35" s="185">
        <v>0</v>
      </c>
      <c r="E35" s="185">
        <v>0</v>
      </c>
      <c r="F35" s="185">
        <v>0</v>
      </c>
      <c r="G35" s="185">
        <v>0</v>
      </c>
      <c r="H35" s="185">
        <v>0</v>
      </c>
      <c r="I35" s="185">
        <v>0</v>
      </c>
      <c r="J35" s="185">
        <v>0</v>
      </c>
      <c r="K35" s="185">
        <v>0</v>
      </c>
      <c r="L35" s="185">
        <v>0</v>
      </c>
      <c r="M35" s="185">
        <v>0</v>
      </c>
      <c r="N35" s="185">
        <v>0</v>
      </c>
      <c r="O35" s="185">
        <v>0</v>
      </c>
      <c r="P35" s="185">
        <v>0</v>
      </c>
      <c r="Q35" s="185">
        <v>0</v>
      </c>
      <c r="R35" s="185">
        <v>0</v>
      </c>
      <c r="S35" s="185">
        <v>0</v>
      </c>
      <c r="T35" s="185">
        <v>0</v>
      </c>
      <c r="U35" s="185">
        <v>0</v>
      </c>
      <c r="V35" s="185">
        <v>0</v>
      </c>
      <c r="W35" s="185">
        <v>0</v>
      </c>
      <c r="X35" s="185">
        <v>0</v>
      </c>
      <c r="Y35" s="185">
        <v>0</v>
      </c>
      <c r="Z35" s="185">
        <v>0</v>
      </c>
      <c r="AA35" s="185">
        <v>0</v>
      </c>
      <c r="AB35" s="185">
        <v>0</v>
      </c>
      <c r="AC35" s="185">
        <v>0</v>
      </c>
      <c r="AD35" s="185">
        <v>0</v>
      </c>
      <c r="AE35" s="185">
        <v>0</v>
      </c>
      <c r="AF35" s="185">
        <v>0</v>
      </c>
      <c r="AG35" s="185">
        <v>0</v>
      </c>
      <c r="AH35" s="185">
        <v>0</v>
      </c>
      <c r="AI35" s="185">
        <v>0</v>
      </c>
      <c r="AJ35" s="185">
        <v>0</v>
      </c>
      <c r="AK35" s="185">
        <v>0</v>
      </c>
      <c r="AL35" s="185">
        <v>0</v>
      </c>
      <c r="AM35" s="185">
        <v>0</v>
      </c>
      <c r="AN35" s="185">
        <v>0</v>
      </c>
      <c r="AO35" s="185">
        <v>0</v>
      </c>
      <c r="AP35" s="185">
        <v>0</v>
      </c>
      <c r="AQ35" s="185">
        <v>0</v>
      </c>
      <c r="AR35" s="185">
        <v>0</v>
      </c>
      <c r="AS35" s="185">
        <v>0</v>
      </c>
      <c r="AT35" s="185">
        <v>0</v>
      </c>
      <c r="AU35" s="185">
        <v>0</v>
      </c>
      <c r="AV35" s="185">
        <v>0</v>
      </c>
      <c r="AW35" s="185">
        <v>0</v>
      </c>
      <c r="AX35" s="185">
        <v>0</v>
      </c>
      <c r="AY35" s="185">
        <v>0</v>
      </c>
      <c r="AZ35" s="185">
        <v>0</v>
      </c>
      <c r="BA35" s="185">
        <v>0</v>
      </c>
      <c r="BB35" s="185">
        <v>0</v>
      </c>
      <c r="BC35" s="185">
        <v>0</v>
      </c>
      <c r="BD35" s="185">
        <v>0</v>
      </c>
      <c r="BE35" s="185">
        <v>0</v>
      </c>
    </row>
    <row r="36" spans="1:57">
      <c r="A36" s="289"/>
      <c r="B36" s="292"/>
      <c r="C36" s="190" t="s">
        <v>310</v>
      </c>
      <c r="D36" s="185">
        <v>797</v>
      </c>
      <c r="E36" s="185">
        <v>355</v>
      </c>
      <c r="F36" s="185">
        <v>442</v>
      </c>
      <c r="G36" s="185">
        <v>63</v>
      </c>
      <c r="H36" s="185">
        <v>18</v>
      </c>
      <c r="I36" s="185">
        <v>45</v>
      </c>
      <c r="J36" s="185">
        <v>481</v>
      </c>
      <c r="K36" s="185">
        <v>231</v>
      </c>
      <c r="L36" s="185">
        <v>250</v>
      </c>
      <c r="M36" s="185">
        <v>181</v>
      </c>
      <c r="N36" s="185">
        <v>75</v>
      </c>
      <c r="O36" s="185">
        <v>106</v>
      </c>
      <c r="P36" s="185">
        <v>38</v>
      </c>
      <c r="Q36" s="185">
        <v>18</v>
      </c>
      <c r="R36" s="185">
        <v>20</v>
      </c>
      <c r="S36" s="185">
        <v>14</v>
      </c>
      <c r="T36" s="185">
        <v>3</v>
      </c>
      <c r="U36" s="185">
        <v>11</v>
      </c>
      <c r="V36" s="185">
        <v>10</v>
      </c>
      <c r="W36" s="185">
        <v>4</v>
      </c>
      <c r="X36" s="185">
        <v>6</v>
      </c>
      <c r="Y36" s="185">
        <v>4</v>
      </c>
      <c r="Z36" s="185">
        <v>3</v>
      </c>
      <c r="AA36" s="185">
        <v>1</v>
      </c>
      <c r="AB36" s="185">
        <v>3</v>
      </c>
      <c r="AC36" s="185">
        <v>3</v>
      </c>
      <c r="AD36" s="185">
        <v>0</v>
      </c>
      <c r="AE36" s="185">
        <v>1</v>
      </c>
      <c r="AF36" s="185">
        <v>0</v>
      </c>
      <c r="AG36" s="185">
        <v>1</v>
      </c>
      <c r="AH36" s="185">
        <v>1</v>
      </c>
      <c r="AI36" s="185">
        <v>0</v>
      </c>
      <c r="AJ36" s="185">
        <v>1</v>
      </c>
      <c r="AK36" s="185">
        <v>1</v>
      </c>
      <c r="AL36" s="185">
        <v>0</v>
      </c>
      <c r="AM36" s="185">
        <v>1</v>
      </c>
      <c r="AN36" s="185">
        <v>544</v>
      </c>
      <c r="AO36" s="185">
        <v>249</v>
      </c>
      <c r="AP36" s="185">
        <v>295</v>
      </c>
      <c r="AQ36" s="185">
        <v>725</v>
      </c>
      <c r="AR36" s="185">
        <v>324</v>
      </c>
      <c r="AS36" s="185">
        <v>401</v>
      </c>
      <c r="AT36" s="185">
        <v>69</v>
      </c>
      <c r="AU36" s="185">
        <v>31</v>
      </c>
      <c r="AV36" s="185">
        <v>38</v>
      </c>
      <c r="AW36" s="185">
        <v>2</v>
      </c>
      <c r="AX36" s="185">
        <v>0</v>
      </c>
      <c r="AY36" s="185">
        <v>2</v>
      </c>
      <c r="AZ36" s="185">
        <v>796</v>
      </c>
      <c r="BA36" s="185">
        <v>355</v>
      </c>
      <c r="BB36" s="185">
        <v>441</v>
      </c>
      <c r="BC36" s="185">
        <v>797</v>
      </c>
      <c r="BD36" s="185">
        <v>355</v>
      </c>
      <c r="BE36" s="185">
        <v>442</v>
      </c>
    </row>
    <row r="37" spans="1:57" ht="22.5">
      <c r="A37" s="289"/>
      <c r="B37" s="292"/>
      <c r="C37" s="191" t="s">
        <v>311</v>
      </c>
      <c r="D37" s="185">
        <v>22</v>
      </c>
      <c r="E37" s="185">
        <v>7</v>
      </c>
      <c r="F37" s="185">
        <v>15</v>
      </c>
      <c r="G37" s="185">
        <v>0</v>
      </c>
      <c r="H37" s="185">
        <v>0</v>
      </c>
      <c r="I37" s="185">
        <v>0</v>
      </c>
      <c r="J37" s="185">
        <v>6</v>
      </c>
      <c r="K37" s="185">
        <v>1</v>
      </c>
      <c r="L37" s="185">
        <v>5</v>
      </c>
      <c r="M37" s="185">
        <v>15</v>
      </c>
      <c r="N37" s="185">
        <v>5</v>
      </c>
      <c r="O37" s="185">
        <v>10</v>
      </c>
      <c r="P37" s="185">
        <v>0</v>
      </c>
      <c r="Q37" s="185">
        <v>0</v>
      </c>
      <c r="R37" s="185">
        <v>0</v>
      </c>
      <c r="S37" s="185">
        <v>1</v>
      </c>
      <c r="T37" s="185">
        <v>1</v>
      </c>
      <c r="U37" s="185">
        <v>0</v>
      </c>
      <c r="V37" s="185">
        <v>0</v>
      </c>
      <c r="W37" s="185">
        <v>0</v>
      </c>
      <c r="X37" s="185">
        <v>0</v>
      </c>
      <c r="Y37" s="185">
        <v>0</v>
      </c>
      <c r="Z37" s="185">
        <v>0</v>
      </c>
      <c r="AA37" s="185">
        <v>0</v>
      </c>
      <c r="AB37" s="185">
        <v>0</v>
      </c>
      <c r="AC37" s="185">
        <v>0</v>
      </c>
      <c r="AD37" s="185">
        <v>0</v>
      </c>
      <c r="AE37" s="185">
        <v>0</v>
      </c>
      <c r="AF37" s="185">
        <v>0</v>
      </c>
      <c r="AG37" s="185">
        <v>0</v>
      </c>
      <c r="AH37" s="185">
        <v>0</v>
      </c>
      <c r="AI37" s="185">
        <v>0</v>
      </c>
      <c r="AJ37" s="185">
        <v>0</v>
      </c>
      <c r="AK37" s="185">
        <v>0</v>
      </c>
      <c r="AL37" s="185">
        <v>0</v>
      </c>
      <c r="AM37" s="185">
        <v>0</v>
      </c>
      <c r="AN37" s="185">
        <v>6</v>
      </c>
      <c r="AO37" s="185">
        <v>1</v>
      </c>
      <c r="AP37" s="185">
        <v>5</v>
      </c>
      <c r="AQ37" s="185">
        <v>21</v>
      </c>
      <c r="AR37" s="185">
        <v>6</v>
      </c>
      <c r="AS37" s="185">
        <v>15</v>
      </c>
      <c r="AT37" s="185">
        <v>1</v>
      </c>
      <c r="AU37" s="185">
        <v>1</v>
      </c>
      <c r="AV37" s="185">
        <v>0</v>
      </c>
      <c r="AW37" s="185">
        <v>0</v>
      </c>
      <c r="AX37" s="185">
        <v>0</v>
      </c>
      <c r="AY37" s="185">
        <v>0</v>
      </c>
      <c r="AZ37" s="185">
        <v>22</v>
      </c>
      <c r="BA37" s="185">
        <v>7</v>
      </c>
      <c r="BB37" s="185">
        <v>15</v>
      </c>
      <c r="BC37" s="185">
        <v>22</v>
      </c>
      <c r="BD37" s="185">
        <v>7</v>
      </c>
      <c r="BE37" s="185">
        <v>15</v>
      </c>
    </row>
    <row r="38" spans="1:57" ht="12" customHeight="1">
      <c r="A38" s="289"/>
      <c r="B38" s="292"/>
      <c r="C38" s="190" t="s">
        <v>312</v>
      </c>
      <c r="D38" s="185">
        <v>349</v>
      </c>
      <c r="E38" s="185">
        <v>165</v>
      </c>
      <c r="F38" s="185">
        <v>184</v>
      </c>
      <c r="G38" s="185">
        <v>65</v>
      </c>
      <c r="H38" s="185">
        <v>20</v>
      </c>
      <c r="I38" s="185">
        <v>45</v>
      </c>
      <c r="J38" s="185">
        <v>151</v>
      </c>
      <c r="K38" s="185">
        <v>67</v>
      </c>
      <c r="L38" s="185">
        <v>84</v>
      </c>
      <c r="M38" s="185">
        <v>130</v>
      </c>
      <c r="N38" s="185">
        <v>77</v>
      </c>
      <c r="O38" s="185">
        <v>53</v>
      </c>
      <c r="P38" s="185">
        <v>2</v>
      </c>
      <c r="Q38" s="185">
        <v>1</v>
      </c>
      <c r="R38" s="185">
        <v>1</v>
      </c>
      <c r="S38" s="185">
        <v>1</v>
      </c>
      <c r="T38" s="185">
        <v>0</v>
      </c>
      <c r="U38" s="185">
        <v>1</v>
      </c>
      <c r="V38" s="185">
        <v>0</v>
      </c>
      <c r="W38" s="185">
        <v>0</v>
      </c>
      <c r="X38" s="185">
        <v>0</v>
      </c>
      <c r="Y38" s="185">
        <v>0</v>
      </c>
      <c r="Z38" s="185">
        <v>0</v>
      </c>
      <c r="AA38" s="185">
        <v>0</v>
      </c>
      <c r="AB38" s="185">
        <v>0</v>
      </c>
      <c r="AC38" s="185">
        <v>0</v>
      </c>
      <c r="AD38" s="185">
        <v>0</v>
      </c>
      <c r="AE38" s="185">
        <v>0</v>
      </c>
      <c r="AF38" s="185">
        <v>0</v>
      </c>
      <c r="AG38" s="185">
        <v>0</v>
      </c>
      <c r="AH38" s="185">
        <v>0</v>
      </c>
      <c r="AI38" s="185">
        <v>0</v>
      </c>
      <c r="AJ38" s="185">
        <v>0</v>
      </c>
      <c r="AK38" s="185">
        <v>0</v>
      </c>
      <c r="AL38" s="185">
        <v>0</v>
      </c>
      <c r="AM38" s="185">
        <v>0</v>
      </c>
      <c r="AN38" s="185">
        <v>216</v>
      </c>
      <c r="AO38" s="185">
        <v>87</v>
      </c>
      <c r="AP38" s="185">
        <v>129</v>
      </c>
      <c r="AQ38" s="185">
        <v>346</v>
      </c>
      <c r="AR38" s="185">
        <v>164</v>
      </c>
      <c r="AS38" s="185">
        <v>182</v>
      </c>
      <c r="AT38" s="185">
        <v>3</v>
      </c>
      <c r="AU38" s="185">
        <v>1</v>
      </c>
      <c r="AV38" s="185">
        <v>2</v>
      </c>
      <c r="AW38" s="185">
        <v>0</v>
      </c>
      <c r="AX38" s="185">
        <v>0</v>
      </c>
      <c r="AY38" s="185">
        <v>0</v>
      </c>
      <c r="AZ38" s="185">
        <v>349</v>
      </c>
      <c r="BA38" s="185">
        <v>165</v>
      </c>
      <c r="BB38" s="185">
        <v>184</v>
      </c>
      <c r="BC38" s="185">
        <v>349</v>
      </c>
      <c r="BD38" s="185">
        <v>165</v>
      </c>
      <c r="BE38" s="185">
        <v>184</v>
      </c>
    </row>
    <row r="39" spans="1:57" ht="12" customHeight="1">
      <c r="A39" s="289"/>
      <c r="B39" s="292"/>
      <c r="C39" s="190" t="s">
        <v>313</v>
      </c>
      <c r="D39" s="185">
        <v>455</v>
      </c>
      <c r="E39" s="185">
        <v>234</v>
      </c>
      <c r="F39" s="185">
        <v>221</v>
      </c>
      <c r="G39" s="185">
        <v>0</v>
      </c>
      <c r="H39" s="185">
        <v>0</v>
      </c>
      <c r="I39" s="185">
        <v>0</v>
      </c>
      <c r="J39" s="185">
        <v>20</v>
      </c>
      <c r="K39" s="185">
        <v>4</v>
      </c>
      <c r="L39" s="185">
        <v>16</v>
      </c>
      <c r="M39" s="185">
        <v>19</v>
      </c>
      <c r="N39" s="185">
        <v>12</v>
      </c>
      <c r="O39" s="185">
        <v>7</v>
      </c>
      <c r="P39" s="185">
        <v>19</v>
      </c>
      <c r="Q39" s="185">
        <v>11</v>
      </c>
      <c r="R39" s="185">
        <v>8</v>
      </c>
      <c r="S39" s="185">
        <v>29</v>
      </c>
      <c r="T39" s="185">
        <v>11</v>
      </c>
      <c r="U39" s="185">
        <v>18</v>
      </c>
      <c r="V39" s="185">
        <v>29</v>
      </c>
      <c r="W39" s="185">
        <v>19</v>
      </c>
      <c r="X39" s="185">
        <v>10</v>
      </c>
      <c r="Y39" s="185">
        <v>71</v>
      </c>
      <c r="Z39" s="185">
        <v>43</v>
      </c>
      <c r="AA39" s="185">
        <v>28</v>
      </c>
      <c r="AB39" s="185">
        <v>97</v>
      </c>
      <c r="AC39" s="185">
        <v>57</v>
      </c>
      <c r="AD39" s="185">
        <v>40</v>
      </c>
      <c r="AE39" s="185">
        <v>92</v>
      </c>
      <c r="AF39" s="185">
        <v>47</v>
      </c>
      <c r="AG39" s="185">
        <v>45</v>
      </c>
      <c r="AH39" s="185">
        <v>74</v>
      </c>
      <c r="AI39" s="185">
        <v>28</v>
      </c>
      <c r="AJ39" s="185">
        <v>46</v>
      </c>
      <c r="AK39" s="185">
        <v>5</v>
      </c>
      <c r="AL39" s="185">
        <v>2</v>
      </c>
      <c r="AM39" s="185">
        <v>3</v>
      </c>
      <c r="AN39" s="185">
        <v>20</v>
      </c>
      <c r="AO39" s="185">
        <v>4</v>
      </c>
      <c r="AP39" s="185">
        <v>16</v>
      </c>
      <c r="AQ39" s="185">
        <v>39</v>
      </c>
      <c r="AR39" s="185">
        <v>16</v>
      </c>
      <c r="AS39" s="185">
        <v>23</v>
      </c>
      <c r="AT39" s="185">
        <v>245</v>
      </c>
      <c r="AU39" s="185">
        <v>141</v>
      </c>
      <c r="AV39" s="185">
        <v>104</v>
      </c>
      <c r="AW39" s="185">
        <v>166</v>
      </c>
      <c r="AX39" s="185">
        <v>75</v>
      </c>
      <c r="AY39" s="185">
        <v>91</v>
      </c>
      <c r="AZ39" s="185">
        <v>450</v>
      </c>
      <c r="BA39" s="185">
        <v>232</v>
      </c>
      <c r="BB39" s="185">
        <v>218</v>
      </c>
      <c r="BC39" s="185">
        <v>455</v>
      </c>
      <c r="BD39" s="185">
        <v>234</v>
      </c>
      <c r="BE39" s="185">
        <v>221</v>
      </c>
    </row>
    <row r="40" spans="1:57" ht="12" customHeight="1">
      <c r="A40" s="289"/>
      <c r="B40" s="292"/>
      <c r="C40" s="190" t="s">
        <v>79</v>
      </c>
      <c r="D40" s="185">
        <v>19982</v>
      </c>
      <c r="E40" s="185">
        <v>8332</v>
      </c>
      <c r="F40" s="185">
        <v>11650</v>
      </c>
      <c r="G40" s="185">
        <v>684</v>
      </c>
      <c r="H40" s="185">
        <v>305</v>
      </c>
      <c r="I40" s="185">
        <v>379</v>
      </c>
      <c r="J40" s="185">
        <v>2768</v>
      </c>
      <c r="K40" s="185">
        <v>1306</v>
      </c>
      <c r="L40" s="185">
        <v>1462</v>
      </c>
      <c r="M40" s="185">
        <v>3199</v>
      </c>
      <c r="N40" s="185">
        <v>1606</v>
      </c>
      <c r="O40" s="185">
        <v>1593</v>
      </c>
      <c r="P40" s="185">
        <v>2715</v>
      </c>
      <c r="Q40" s="185">
        <v>1188</v>
      </c>
      <c r="R40" s="185">
        <v>1527</v>
      </c>
      <c r="S40" s="185">
        <v>2051</v>
      </c>
      <c r="T40" s="185">
        <v>821</v>
      </c>
      <c r="U40" s="185">
        <v>1230</v>
      </c>
      <c r="V40" s="185">
        <v>2035</v>
      </c>
      <c r="W40" s="185">
        <v>704</v>
      </c>
      <c r="X40" s="185">
        <v>1331</v>
      </c>
      <c r="Y40" s="185">
        <v>2169</v>
      </c>
      <c r="Z40" s="185">
        <v>764</v>
      </c>
      <c r="AA40" s="185">
        <v>1405</v>
      </c>
      <c r="AB40" s="185">
        <v>1615</v>
      </c>
      <c r="AC40" s="185">
        <v>627</v>
      </c>
      <c r="AD40" s="185">
        <v>988</v>
      </c>
      <c r="AE40" s="185">
        <v>1295</v>
      </c>
      <c r="AF40" s="185">
        <v>527</v>
      </c>
      <c r="AG40" s="185">
        <v>768</v>
      </c>
      <c r="AH40" s="185">
        <v>752</v>
      </c>
      <c r="AI40" s="185">
        <v>264</v>
      </c>
      <c r="AJ40" s="185">
        <v>488</v>
      </c>
      <c r="AK40" s="185">
        <v>699</v>
      </c>
      <c r="AL40" s="185">
        <v>220</v>
      </c>
      <c r="AM40" s="185">
        <v>479</v>
      </c>
      <c r="AN40" s="185">
        <v>3452</v>
      </c>
      <c r="AO40" s="185">
        <v>1611</v>
      </c>
      <c r="AP40" s="185">
        <v>1841</v>
      </c>
      <c r="AQ40" s="185">
        <v>6651</v>
      </c>
      <c r="AR40" s="185">
        <v>3217</v>
      </c>
      <c r="AS40" s="185">
        <v>3434</v>
      </c>
      <c r="AT40" s="185">
        <v>10585</v>
      </c>
      <c r="AU40" s="185">
        <v>4104</v>
      </c>
      <c r="AV40" s="185">
        <v>6481</v>
      </c>
      <c r="AW40" s="185">
        <v>2047</v>
      </c>
      <c r="AX40" s="185">
        <v>791</v>
      </c>
      <c r="AY40" s="185">
        <v>1256</v>
      </c>
      <c r="AZ40" s="185">
        <v>19283</v>
      </c>
      <c r="BA40" s="185">
        <v>8112</v>
      </c>
      <c r="BB40" s="185">
        <v>11171</v>
      </c>
      <c r="BC40" s="185">
        <v>19982</v>
      </c>
      <c r="BD40" s="185">
        <v>8332</v>
      </c>
      <c r="BE40" s="185">
        <v>11650</v>
      </c>
    </row>
    <row r="41" spans="1:57" ht="12" customHeight="1">
      <c r="A41" s="289"/>
      <c r="B41" s="293"/>
      <c r="C41" s="196" t="s">
        <v>314</v>
      </c>
      <c r="D41" s="188">
        <v>82068</v>
      </c>
      <c r="E41" s="188">
        <v>37001</v>
      </c>
      <c r="F41" s="188">
        <v>45067</v>
      </c>
      <c r="G41" s="188">
        <v>5334</v>
      </c>
      <c r="H41" s="188">
        <v>1968</v>
      </c>
      <c r="I41" s="188">
        <v>3366</v>
      </c>
      <c r="J41" s="188">
        <v>16940</v>
      </c>
      <c r="K41" s="188">
        <v>7546</v>
      </c>
      <c r="L41" s="188">
        <v>9394</v>
      </c>
      <c r="M41" s="188">
        <v>13060</v>
      </c>
      <c r="N41" s="188">
        <v>6153</v>
      </c>
      <c r="O41" s="188">
        <v>6907</v>
      </c>
      <c r="P41" s="188">
        <v>9773</v>
      </c>
      <c r="Q41" s="188">
        <v>4446</v>
      </c>
      <c r="R41" s="188">
        <v>5327</v>
      </c>
      <c r="S41" s="188">
        <v>7716</v>
      </c>
      <c r="T41" s="188">
        <v>3447</v>
      </c>
      <c r="U41" s="188">
        <v>4269</v>
      </c>
      <c r="V41" s="188">
        <v>7076</v>
      </c>
      <c r="W41" s="188">
        <v>3185</v>
      </c>
      <c r="X41" s="188">
        <v>3891</v>
      </c>
      <c r="Y41" s="188">
        <v>7431</v>
      </c>
      <c r="Z41" s="188">
        <v>3482</v>
      </c>
      <c r="AA41" s="188">
        <v>3949</v>
      </c>
      <c r="AB41" s="188">
        <v>6117</v>
      </c>
      <c r="AC41" s="188">
        <v>2903</v>
      </c>
      <c r="AD41" s="188">
        <v>3214</v>
      </c>
      <c r="AE41" s="188">
        <v>4509</v>
      </c>
      <c r="AF41" s="188">
        <v>2172</v>
      </c>
      <c r="AG41" s="188">
        <v>2337</v>
      </c>
      <c r="AH41" s="188">
        <v>2702</v>
      </c>
      <c r="AI41" s="188">
        <v>1191</v>
      </c>
      <c r="AJ41" s="188">
        <v>1511</v>
      </c>
      <c r="AK41" s="188">
        <v>1410</v>
      </c>
      <c r="AL41" s="188">
        <v>508</v>
      </c>
      <c r="AM41" s="188">
        <v>902</v>
      </c>
      <c r="AN41" s="188">
        <v>22274</v>
      </c>
      <c r="AO41" s="188">
        <v>9514</v>
      </c>
      <c r="AP41" s="188">
        <v>12760</v>
      </c>
      <c r="AQ41" s="188">
        <v>35334</v>
      </c>
      <c r="AR41" s="188">
        <v>15667</v>
      </c>
      <c r="AS41" s="188">
        <v>19667</v>
      </c>
      <c r="AT41" s="188">
        <v>38113</v>
      </c>
      <c r="AU41" s="188">
        <v>17463</v>
      </c>
      <c r="AV41" s="188">
        <v>20650</v>
      </c>
      <c r="AW41" s="188">
        <v>7211</v>
      </c>
      <c r="AX41" s="188">
        <v>3363</v>
      </c>
      <c r="AY41" s="188">
        <v>3848</v>
      </c>
      <c r="AZ41" s="188">
        <v>80658</v>
      </c>
      <c r="BA41" s="188">
        <v>36493</v>
      </c>
      <c r="BB41" s="188">
        <v>44165</v>
      </c>
      <c r="BC41" s="188">
        <v>82068</v>
      </c>
      <c r="BD41" s="188">
        <v>37001</v>
      </c>
      <c r="BE41" s="188">
        <v>45067</v>
      </c>
    </row>
    <row r="42" spans="1:57" ht="12" customHeight="1">
      <c r="A42" s="289"/>
      <c r="B42" s="292"/>
      <c r="C42" s="191" t="s">
        <v>304</v>
      </c>
      <c r="D42" s="185">
        <v>37596</v>
      </c>
      <c r="E42" s="185">
        <v>22409</v>
      </c>
      <c r="F42" s="185">
        <v>15187</v>
      </c>
      <c r="G42" s="185">
        <v>4410</v>
      </c>
      <c r="H42" s="185">
        <v>2110</v>
      </c>
      <c r="I42" s="185">
        <v>2300</v>
      </c>
      <c r="J42" s="185">
        <v>10144</v>
      </c>
      <c r="K42" s="185">
        <v>5633</v>
      </c>
      <c r="L42" s="185">
        <v>4511</v>
      </c>
      <c r="M42" s="185">
        <v>5342</v>
      </c>
      <c r="N42" s="185">
        <v>2962</v>
      </c>
      <c r="O42" s="185">
        <v>2380</v>
      </c>
      <c r="P42" s="185">
        <v>3897</v>
      </c>
      <c r="Q42" s="185">
        <v>2338</v>
      </c>
      <c r="R42" s="185">
        <v>1559</v>
      </c>
      <c r="S42" s="185">
        <v>3093</v>
      </c>
      <c r="T42" s="185">
        <v>1941</v>
      </c>
      <c r="U42" s="185">
        <v>1152</v>
      </c>
      <c r="V42" s="185">
        <v>2850</v>
      </c>
      <c r="W42" s="185">
        <v>1888</v>
      </c>
      <c r="X42" s="185">
        <v>962</v>
      </c>
      <c r="Y42" s="185">
        <v>2668</v>
      </c>
      <c r="Z42" s="185">
        <v>1838</v>
      </c>
      <c r="AA42" s="185">
        <v>830</v>
      </c>
      <c r="AB42" s="185">
        <v>2441</v>
      </c>
      <c r="AC42" s="185">
        <v>1757</v>
      </c>
      <c r="AD42" s="185">
        <v>684</v>
      </c>
      <c r="AE42" s="185">
        <v>1550</v>
      </c>
      <c r="AF42" s="185">
        <v>1094</v>
      </c>
      <c r="AG42" s="185">
        <v>456</v>
      </c>
      <c r="AH42" s="185">
        <v>912</v>
      </c>
      <c r="AI42" s="185">
        <v>670</v>
      </c>
      <c r="AJ42" s="185">
        <v>242</v>
      </c>
      <c r="AK42" s="185">
        <v>289</v>
      </c>
      <c r="AL42" s="185">
        <v>178</v>
      </c>
      <c r="AM42" s="185">
        <v>111</v>
      </c>
      <c r="AN42" s="185">
        <v>14554</v>
      </c>
      <c r="AO42" s="185">
        <v>7743</v>
      </c>
      <c r="AP42" s="185">
        <v>6811</v>
      </c>
      <c r="AQ42" s="185">
        <v>19896</v>
      </c>
      <c r="AR42" s="185">
        <v>10705</v>
      </c>
      <c r="AS42" s="185">
        <v>9191</v>
      </c>
      <c r="AT42" s="185">
        <v>14949</v>
      </c>
      <c r="AU42" s="185">
        <v>9762</v>
      </c>
      <c r="AV42" s="185">
        <v>5187</v>
      </c>
      <c r="AW42" s="185">
        <v>2462</v>
      </c>
      <c r="AX42" s="185">
        <v>1764</v>
      </c>
      <c r="AY42" s="185">
        <v>698</v>
      </c>
      <c r="AZ42" s="185">
        <v>37307</v>
      </c>
      <c r="BA42" s="185">
        <v>22231</v>
      </c>
      <c r="BB42" s="185">
        <v>15076</v>
      </c>
      <c r="BC42" s="185">
        <v>37596</v>
      </c>
      <c r="BD42" s="185">
        <v>22409</v>
      </c>
      <c r="BE42" s="185">
        <v>15187</v>
      </c>
    </row>
    <row r="43" spans="1:57">
      <c r="A43" s="289"/>
      <c r="B43" s="292"/>
      <c r="C43" s="190" t="s">
        <v>305</v>
      </c>
      <c r="D43" s="185">
        <v>4618</v>
      </c>
      <c r="E43" s="185">
        <v>3465</v>
      </c>
      <c r="F43" s="185">
        <v>1153</v>
      </c>
      <c r="G43" s="185">
        <v>323</v>
      </c>
      <c r="H43" s="185">
        <v>191</v>
      </c>
      <c r="I43" s="185">
        <v>132</v>
      </c>
      <c r="J43" s="185">
        <v>1007</v>
      </c>
      <c r="K43" s="185">
        <v>720</v>
      </c>
      <c r="L43" s="185">
        <v>287</v>
      </c>
      <c r="M43" s="185">
        <v>726</v>
      </c>
      <c r="N43" s="185">
        <v>535</v>
      </c>
      <c r="O43" s="185">
        <v>191</v>
      </c>
      <c r="P43" s="185">
        <v>521</v>
      </c>
      <c r="Q43" s="185">
        <v>387</v>
      </c>
      <c r="R43" s="185">
        <v>134</v>
      </c>
      <c r="S43" s="185">
        <v>423</v>
      </c>
      <c r="T43" s="185">
        <v>303</v>
      </c>
      <c r="U43" s="185">
        <v>120</v>
      </c>
      <c r="V43" s="185">
        <v>394</v>
      </c>
      <c r="W43" s="185">
        <v>319</v>
      </c>
      <c r="X43" s="185">
        <v>75</v>
      </c>
      <c r="Y43" s="185">
        <v>373</v>
      </c>
      <c r="Z43" s="185">
        <v>317</v>
      </c>
      <c r="AA43" s="185">
        <v>56</v>
      </c>
      <c r="AB43" s="185">
        <v>363</v>
      </c>
      <c r="AC43" s="185">
        <v>298</v>
      </c>
      <c r="AD43" s="185">
        <v>65</v>
      </c>
      <c r="AE43" s="185">
        <v>305</v>
      </c>
      <c r="AF43" s="185">
        <v>251</v>
      </c>
      <c r="AG43" s="185">
        <v>54</v>
      </c>
      <c r="AH43" s="185">
        <v>133</v>
      </c>
      <c r="AI43" s="185">
        <v>107</v>
      </c>
      <c r="AJ43" s="185">
        <v>26</v>
      </c>
      <c r="AK43" s="185">
        <v>50</v>
      </c>
      <c r="AL43" s="185">
        <v>37</v>
      </c>
      <c r="AM43" s="185">
        <v>13</v>
      </c>
      <c r="AN43" s="185">
        <v>1330</v>
      </c>
      <c r="AO43" s="185">
        <v>911</v>
      </c>
      <c r="AP43" s="185">
        <v>419</v>
      </c>
      <c r="AQ43" s="185">
        <v>2056</v>
      </c>
      <c r="AR43" s="185">
        <v>1446</v>
      </c>
      <c r="AS43" s="185">
        <v>610</v>
      </c>
      <c r="AT43" s="185">
        <v>2074</v>
      </c>
      <c r="AU43" s="185">
        <v>1624</v>
      </c>
      <c r="AV43" s="185">
        <v>450</v>
      </c>
      <c r="AW43" s="185">
        <v>438</v>
      </c>
      <c r="AX43" s="185">
        <v>358</v>
      </c>
      <c r="AY43" s="185">
        <v>80</v>
      </c>
      <c r="AZ43" s="185">
        <v>4568</v>
      </c>
      <c r="BA43" s="185">
        <v>3428</v>
      </c>
      <c r="BB43" s="185">
        <v>1140</v>
      </c>
      <c r="BC43" s="185">
        <v>4618</v>
      </c>
      <c r="BD43" s="185">
        <v>3465</v>
      </c>
      <c r="BE43" s="185">
        <v>1153</v>
      </c>
    </row>
    <row r="44" spans="1:57" ht="12" customHeight="1">
      <c r="A44" s="289"/>
      <c r="B44" s="292"/>
      <c r="C44" s="190" t="s">
        <v>306</v>
      </c>
      <c r="D44" s="185">
        <v>90</v>
      </c>
      <c r="E44" s="185">
        <v>34</v>
      </c>
      <c r="F44" s="185">
        <v>56</v>
      </c>
      <c r="G44" s="185">
        <v>6</v>
      </c>
      <c r="H44" s="185">
        <v>2</v>
      </c>
      <c r="I44" s="185">
        <v>4</v>
      </c>
      <c r="J44" s="185">
        <v>17</v>
      </c>
      <c r="K44" s="185">
        <v>6</v>
      </c>
      <c r="L44" s="185">
        <v>11</v>
      </c>
      <c r="M44" s="185">
        <v>7</v>
      </c>
      <c r="N44" s="185">
        <v>5</v>
      </c>
      <c r="O44" s="185">
        <v>2</v>
      </c>
      <c r="P44" s="185">
        <v>14</v>
      </c>
      <c r="Q44" s="185">
        <v>8</v>
      </c>
      <c r="R44" s="185">
        <v>6</v>
      </c>
      <c r="S44" s="185">
        <v>6</v>
      </c>
      <c r="T44" s="185">
        <v>2</v>
      </c>
      <c r="U44" s="185">
        <v>4</v>
      </c>
      <c r="V44" s="185">
        <v>10</v>
      </c>
      <c r="W44" s="185">
        <v>3</v>
      </c>
      <c r="X44" s="185">
        <v>7</v>
      </c>
      <c r="Y44" s="185">
        <v>9</v>
      </c>
      <c r="Z44" s="185">
        <v>2</v>
      </c>
      <c r="AA44" s="185">
        <v>7</v>
      </c>
      <c r="AB44" s="185">
        <v>10</v>
      </c>
      <c r="AC44" s="185">
        <v>2</v>
      </c>
      <c r="AD44" s="185">
        <v>8</v>
      </c>
      <c r="AE44" s="185">
        <v>6</v>
      </c>
      <c r="AF44" s="185">
        <v>2</v>
      </c>
      <c r="AG44" s="185">
        <v>4</v>
      </c>
      <c r="AH44" s="185">
        <v>4</v>
      </c>
      <c r="AI44" s="185">
        <v>1</v>
      </c>
      <c r="AJ44" s="185">
        <v>3</v>
      </c>
      <c r="AK44" s="185">
        <v>1</v>
      </c>
      <c r="AL44" s="185">
        <v>1</v>
      </c>
      <c r="AM44" s="185">
        <v>0</v>
      </c>
      <c r="AN44" s="185">
        <v>23</v>
      </c>
      <c r="AO44" s="185">
        <v>8</v>
      </c>
      <c r="AP44" s="185">
        <v>15</v>
      </c>
      <c r="AQ44" s="185">
        <v>30</v>
      </c>
      <c r="AR44" s="185">
        <v>13</v>
      </c>
      <c r="AS44" s="185">
        <v>17</v>
      </c>
      <c r="AT44" s="185">
        <v>49</v>
      </c>
      <c r="AU44" s="185">
        <v>17</v>
      </c>
      <c r="AV44" s="185">
        <v>32</v>
      </c>
      <c r="AW44" s="185">
        <v>10</v>
      </c>
      <c r="AX44" s="185">
        <v>3</v>
      </c>
      <c r="AY44" s="185">
        <v>7</v>
      </c>
      <c r="AZ44" s="185">
        <v>89</v>
      </c>
      <c r="BA44" s="185">
        <v>33</v>
      </c>
      <c r="BB44" s="185">
        <v>56</v>
      </c>
      <c r="BC44" s="185">
        <v>90</v>
      </c>
      <c r="BD44" s="185">
        <v>34</v>
      </c>
      <c r="BE44" s="185">
        <v>56</v>
      </c>
    </row>
    <row r="45" spans="1:57" ht="12" customHeight="1">
      <c r="A45" s="289"/>
      <c r="B45" s="292"/>
      <c r="C45" s="190" t="s">
        <v>307</v>
      </c>
      <c r="D45" s="185">
        <v>1</v>
      </c>
      <c r="E45" s="185">
        <v>1</v>
      </c>
      <c r="F45" s="185">
        <v>0</v>
      </c>
      <c r="G45" s="185">
        <v>0</v>
      </c>
      <c r="H45" s="185">
        <v>0</v>
      </c>
      <c r="I45" s="185">
        <v>0</v>
      </c>
      <c r="J45" s="185">
        <v>0</v>
      </c>
      <c r="K45" s="185">
        <v>0</v>
      </c>
      <c r="L45" s="185">
        <v>0</v>
      </c>
      <c r="M45" s="185">
        <v>0</v>
      </c>
      <c r="N45" s="185">
        <v>0</v>
      </c>
      <c r="O45" s="185">
        <v>0</v>
      </c>
      <c r="P45" s="185">
        <v>0</v>
      </c>
      <c r="Q45" s="185">
        <v>0</v>
      </c>
      <c r="R45" s="185">
        <v>0</v>
      </c>
      <c r="S45" s="185">
        <v>0</v>
      </c>
      <c r="T45" s="185">
        <v>0</v>
      </c>
      <c r="U45" s="185">
        <v>0</v>
      </c>
      <c r="V45" s="185">
        <v>0</v>
      </c>
      <c r="W45" s="185">
        <v>0</v>
      </c>
      <c r="X45" s="185">
        <v>0</v>
      </c>
      <c r="Y45" s="185">
        <v>0</v>
      </c>
      <c r="Z45" s="185">
        <v>0</v>
      </c>
      <c r="AA45" s="185">
        <v>0</v>
      </c>
      <c r="AB45" s="185">
        <v>0</v>
      </c>
      <c r="AC45" s="185">
        <v>0</v>
      </c>
      <c r="AD45" s="185">
        <v>0</v>
      </c>
      <c r="AE45" s="185">
        <v>0</v>
      </c>
      <c r="AF45" s="185">
        <v>0</v>
      </c>
      <c r="AG45" s="185">
        <v>0</v>
      </c>
      <c r="AH45" s="185">
        <v>1</v>
      </c>
      <c r="AI45" s="185">
        <v>1</v>
      </c>
      <c r="AJ45" s="185">
        <v>0</v>
      </c>
      <c r="AK45" s="185">
        <v>0</v>
      </c>
      <c r="AL45" s="185">
        <v>0</v>
      </c>
      <c r="AM45" s="185">
        <v>0</v>
      </c>
      <c r="AN45" s="185">
        <v>0</v>
      </c>
      <c r="AO45" s="185">
        <v>0</v>
      </c>
      <c r="AP45" s="185">
        <v>0</v>
      </c>
      <c r="AQ45" s="185">
        <v>0</v>
      </c>
      <c r="AR45" s="185">
        <v>0</v>
      </c>
      <c r="AS45" s="185">
        <v>0</v>
      </c>
      <c r="AT45" s="185">
        <v>0</v>
      </c>
      <c r="AU45" s="185">
        <v>0</v>
      </c>
      <c r="AV45" s="185">
        <v>0</v>
      </c>
      <c r="AW45" s="185">
        <v>1</v>
      </c>
      <c r="AX45" s="185">
        <v>1</v>
      </c>
      <c r="AY45" s="185">
        <v>0</v>
      </c>
      <c r="AZ45" s="185">
        <v>1</v>
      </c>
      <c r="BA45" s="185">
        <v>1</v>
      </c>
      <c r="BB45" s="185">
        <v>0</v>
      </c>
      <c r="BC45" s="185">
        <v>1</v>
      </c>
      <c r="BD45" s="185">
        <v>1</v>
      </c>
      <c r="BE45" s="185">
        <v>0</v>
      </c>
    </row>
    <row r="46" spans="1:57" ht="12" customHeight="1">
      <c r="A46" s="289"/>
      <c r="B46" s="292"/>
      <c r="C46" s="190" t="s">
        <v>315</v>
      </c>
      <c r="D46" s="185">
        <v>360</v>
      </c>
      <c r="E46" s="185">
        <v>86</v>
      </c>
      <c r="F46" s="185">
        <v>274</v>
      </c>
      <c r="G46" s="185">
        <v>0</v>
      </c>
      <c r="H46" s="185">
        <v>0</v>
      </c>
      <c r="I46" s="185">
        <v>0</v>
      </c>
      <c r="J46" s="185">
        <v>0</v>
      </c>
      <c r="K46" s="185">
        <v>0</v>
      </c>
      <c r="L46" s="185">
        <v>0</v>
      </c>
      <c r="M46" s="185">
        <v>0</v>
      </c>
      <c r="N46" s="185">
        <v>0</v>
      </c>
      <c r="O46" s="185">
        <v>0</v>
      </c>
      <c r="P46" s="185">
        <v>0</v>
      </c>
      <c r="Q46" s="185">
        <v>0</v>
      </c>
      <c r="R46" s="185">
        <v>0</v>
      </c>
      <c r="S46" s="185">
        <v>0</v>
      </c>
      <c r="T46" s="185">
        <v>0</v>
      </c>
      <c r="U46" s="185">
        <v>0</v>
      </c>
      <c r="V46" s="185">
        <v>0</v>
      </c>
      <c r="W46" s="185">
        <v>0</v>
      </c>
      <c r="X46" s="185">
        <v>0</v>
      </c>
      <c r="Y46" s="185">
        <v>0</v>
      </c>
      <c r="Z46" s="185">
        <v>0</v>
      </c>
      <c r="AA46" s="185">
        <v>0</v>
      </c>
      <c r="AB46" s="185">
        <v>0</v>
      </c>
      <c r="AC46" s="185">
        <v>0</v>
      </c>
      <c r="AD46" s="185">
        <v>0</v>
      </c>
      <c r="AE46" s="185">
        <v>1</v>
      </c>
      <c r="AF46" s="185">
        <v>1</v>
      </c>
      <c r="AG46" s="185">
        <v>0</v>
      </c>
      <c r="AH46" s="185">
        <v>349</v>
      </c>
      <c r="AI46" s="185">
        <v>81</v>
      </c>
      <c r="AJ46" s="185">
        <v>268</v>
      </c>
      <c r="AK46" s="185">
        <v>10</v>
      </c>
      <c r="AL46" s="185">
        <v>4</v>
      </c>
      <c r="AM46" s="185">
        <v>6</v>
      </c>
      <c r="AN46" s="185">
        <v>0</v>
      </c>
      <c r="AO46" s="185">
        <v>0</v>
      </c>
      <c r="AP46" s="185">
        <v>0</v>
      </c>
      <c r="AQ46" s="185">
        <v>0</v>
      </c>
      <c r="AR46" s="185">
        <v>0</v>
      </c>
      <c r="AS46" s="185">
        <v>0</v>
      </c>
      <c r="AT46" s="185">
        <v>0</v>
      </c>
      <c r="AU46" s="185">
        <v>0</v>
      </c>
      <c r="AV46" s="185">
        <v>0</v>
      </c>
      <c r="AW46" s="185">
        <v>350</v>
      </c>
      <c r="AX46" s="185">
        <v>82</v>
      </c>
      <c r="AY46" s="185">
        <v>268</v>
      </c>
      <c r="AZ46" s="185">
        <v>350</v>
      </c>
      <c r="BA46" s="185">
        <v>82</v>
      </c>
      <c r="BB46" s="185">
        <v>268</v>
      </c>
      <c r="BC46" s="185">
        <v>360</v>
      </c>
      <c r="BD46" s="185">
        <v>86</v>
      </c>
      <c r="BE46" s="185">
        <v>274</v>
      </c>
    </row>
    <row r="47" spans="1:57" ht="12" customHeight="1">
      <c r="A47" s="289"/>
      <c r="B47" s="292"/>
      <c r="C47" s="190" t="s">
        <v>308</v>
      </c>
      <c r="D47" s="185">
        <v>8</v>
      </c>
      <c r="E47" s="185">
        <v>5</v>
      </c>
      <c r="F47" s="185">
        <v>3</v>
      </c>
      <c r="G47" s="185">
        <v>0</v>
      </c>
      <c r="H47" s="185">
        <v>0</v>
      </c>
      <c r="I47" s="185">
        <v>0</v>
      </c>
      <c r="J47" s="185">
        <v>0</v>
      </c>
      <c r="K47" s="185">
        <v>0</v>
      </c>
      <c r="L47" s="185">
        <v>0</v>
      </c>
      <c r="M47" s="185">
        <v>2</v>
      </c>
      <c r="N47" s="185">
        <v>1</v>
      </c>
      <c r="O47" s="185">
        <v>1</v>
      </c>
      <c r="P47" s="185">
        <v>1</v>
      </c>
      <c r="Q47" s="185">
        <v>1</v>
      </c>
      <c r="R47" s="185">
        <v>0</v>
      </c>
      <c r="S47" s="185">
        <v>1</v>
      </c>
      <c r="T47" s="185">
        <v>0</v>
      </c>
      <c r="U47" s="185">
        <v>1</v>
      </c>
      <c r="V47" s="185">
        <v>1</v>
      </c>
      <c r="W47" s="185">
        <v>0</v>
      </c>
      <c r="X47" s="185">
        <v>1</v>
      </c>
      <c r="Y47" s="185">
        <v>1</v>
      </c>
      <c r="Z47" s="185">
        <v>1</v>
      </c>
      <c r="AA47" s="185">
        <v>0</v>
      </c>
      <c r="AB47" s="185">
        <v>1</v>
      </c>
      <c r="AC47" s="185">
        <v>1</v>
      </c>
      <c r="AD47" s="185">
        <v>0</v>
      </c>
      <c r="AE47" s="185">
        <v>1</v>
      </c>
      <c r="AF47" s="185">
        <v>1</v>
      </c>
      <c r="AG47" s="185">
        <v>0</v>
      </c>
      <c r="AH47" s="185">
        <v>0</v>
      </c>
      <c r="AI47" s="185">
        <v>0</v>
      </c>
      <c r="AJ47" s="185">
        <v>0</v>
      </c>
      <c r="AK47" s="185">
        <v>0</v>
      </c>
      <c r="AL47" s="185">
        <v>0</v>
      </c>
      <c r="AM47" s="185">
        <v>0</v>
      </c>
      <c r="AN47" s="185">
        <v>0</v>
      </c>
      <c r="AO47" s="185">
        <v>0</v>
      </c>
      <c r="AP47" s="185">
        <v>0</v>
      </c>
      <c r="AQ47" s="185">
        <v>2</v>
      </c>
      <c r="AR47" s="185">
        <v>1</v>
      </c>
      <c r="AS47" s="185">
        <v>1</v>
      </c>
      <c r="AT47" s="185">
        <v>5</v>
      </c>
      <c r="AU47" s="185">
        <v>3</v>
      </c>
      <c r="AV47" s="185">
        <v>2</v>
      </c>
      <c r="AW47" s="185">
        <v>1</v>
      </c>
      <c r="AX47" s="185">
        <v>1</v>
      </c>
      <c r="AY47" s="185">
        <v>0</v>
      </c>
      <c r="AZ47" s="185">
        <v>8</v>
      </c>
      <c r="BA47" s="185">
        <v>5</v>
      </c>
      <c r="BB47" s="185">
        <v>3</v>
      </c>
      <c r="BC47" s="185">
        <v>8</v>
      </c>
      <c r="BD47" s="185">
        <v>5</v>
      </c>
      <c r="BE47" s="185">
        <v>3</v>
      </c>
    </row>
    <row r="48" spans="1:57" ht="12" customHeight="1">
      <c r="A48" s="289"/>
      <c r="B48" s="292"/>
      <c r="C48" s="190" t="s">
        <v>310</v>
      </c>
      <c r="D48" s="185">
        <v>170</v>
      </c>
      <c r="E48" s="185">
        <v>111</v>
      </c>
      <c r="F48" s="185">
        <v>59</v>
      </c>
      <c r="G48" s="185">
        <v>23</v>
      </c>
      <c r="H48" s="185">
        <v>14</v>
      </c>
      <c r="I48" s="185">
        <v>9</v>
      </c>
      <c r="J48" s="185">
        <v>82</v>
      </c>
      <c r="K48" s="185">
        <v>47</v>
      </c>
      <c r="L48" s="185">
        <v>35</v>
      </c>
      <c r="M48" s="185">
        <v>49</v>
      </c>
      <c r="N48" s="185">
        <v>37</v>
      </c>
      <c r="O48" s="185">
        <v>12</v>
      </c>
      <c r="P48" s="185">
        <v>7</v>
      </c>
      <c r="Q48" s="185">
        <v>6</v>
      </c>
      <c r="R48" s="185">
        <v>1</v>
      </c>
      <c r="S48" s="185">
        <v>6</v>
      </c>
      <c r="T48" s="185">
        <v>4</v>
      </c>
      <c r="U48" s="185">
        <v>2</v>
      </c>
      <c r="V48" s="185">
        <v>2</v>
      </c>
      <c r="W48" s="185">
        <v>2</v>
      </c>
      <c r="X48" s="185">
        <v>0</v>
      </c>
      <c r="Y48" s="185">
        <v>0</v>
      </c>
      <c r="Z48" s="185">
        <v>0</v>
      </c>
      <c r="AA48" s="185">
        <v>0</v>
      </c>
      <c r="AB48" s="185">
        <v>0</v>
      </c>
      <c r="AC48" s="185">
        <v>0</v>
      </c>
      <c r="AD48" s="185">
        <v>0</v>
      </c>
      <c r="AE48" s="185">
        <v>1</v>
      </c>
      <c r="AF48" s="185">
        <v>1</v>
      </c>
      <c r="AG48" s="185">
        <v>0</v>
      </c>
      <c r="AH48" s="185">
        <v>0</v>
      </c>
      <c r="AI48" s="185">
        <v>0</v>
      </c>
      <c r="AJ48" s="185">
        <v>0</v>
      </c>
      <c r="AK48" s="185">
        <v>0</v>
      </c>
      <c r="AL48" s="185">
        <v>0</v>
      </c>
      <c r="AM48" s="185">
        <v>0</v>
      </c>
      <c r="AN48" s="185">
        <v>105</v>
      </c>
      <c r="AO48" s="185">
        <v>61</v>
      </c>
      <c r="AP48" s="185">
        <v>44</v>
      </c>
      <c r="AQ48" s="185">
        <v>154</v>
      </c>
      <c r="AR48" s="185">
        <v>98</v>
      </c>
      <c r="AS48" s="185">
        <v>56</v>
      </c>
      <c r="AT48" s="185">
        <v>15</v>
      </c>
      <c r="AU48" s="185">
        <v>12</v>
      </c>
      <c r="AV48" s="185">
        <v>3</v>
      </c>
      <c r="AW48" s="185">
        <v>1</v>
      </c>
      <c r="AX48" s="185">
        <v>1</v>
      </c>
      <c r="AY48" s="185">
        <v>0</v>
      </c>
      <c r="AZ48" s="185">
        <v>170</v>
      </c>
      <c r="BA48" s="185">
        <v>111</v>
      </c>
      <c r="BB48" s="185">
        <v>59</v>
      </c>
      <c r="BC48" s="185">
        <v>170</v>
      </c>
      <c r="BD48" s="185">
        <v>111</v>
      </c>
      <c r="BE48" s="185">
        <v>59</v>
      </c>
    </row>
    <row r="49" spans="1:57" ht="12" customHeight="1">
      <c r="A49" s="289"/>
      <c r="B49" s="292"/>
      <c r="C49" s="190" t="s">
        <v>313</v>
      </c>
      <c r="D49" s="185">
        <v>5</v>
      </c>
      <c r="E49" s="185">
        <v>3</v>
      </c>
      <c r="F49" s="185">
        <v>2</v>
      </c>
      <c r="G49" s="185">
        <v>0</v>
      </c>
      <c r="H49" s="185">
        <v>0</v>
      </c>
      <c r="I49" s="185">
        <v>0</v>
      </c>
      <c r="J49" s="185">
        <v>1</v>
      </c>
      <c r="K49" s="185">
        <v>1</v>
      </c>
      <c r="L49" s="185">
        <v>0</v>
      </c>
      <c r="M49" s="185">
        <v>0</v>
      </c>
      <c r="N49" s="185">
        <v>0</v>
      </c>
      <c r="O49" s="185">
        <v>0</v>
      </c>
      <c r="P49" s="185">
        <v>0</v>
      </c>
      <c r="Q49" s="185">
        <v>0</v>
      </c>
      <c r="R49" s="185">
        <v>0</v>
      </c>
      <c r="S49" s="185">
        <v>0</v>
      </c>
      <c r="T49" s="185">
        <v>0</v>
      </c>
      <c r="U49" s="185">
        <v>0</v>
      </c>
      <c r="V49" s="185">
        <v>0</v>
      </c>
      <c r="W49" s="185">
        <v>0</v>
      </c>
      <c r="X49" s="185">
        <v>0</v>
      </c>
      <c r="Y49" s="185">
        <v>1</v>
      </c>
      <c r="Z49" s="185">
        <v>1</v>
      </c>
      <c r="AA49" s="185">
        <v>0</v>
      </c>
      <c r="AB49" s="185">
        <v>2</v>
      </c>
      <c r="AC49" s="185">
        <v>1</v>
      </c>
      <c r="AD49" s="185">
        <v>1</v>
      </c>
      <c r="AE49" s="185">
        <v>0</v>
      </c>
      <c r="AF49" s="185">
        <v>0</v>
      </c>
      <c r="AG49" s="185">
        <v>0</v>
      </c>
      <c r="AH49" s="185">
        <v>0</v>
      </c>
      <c r="AI49" s="185">
        <v>0</v>
      </c>
      <c r="AJ49" s="185">
        <v>0</v>
      </c>
      <c r="AK49" s="185">
        <v>1</v>
      </c>
      <c r="AL49" s="185">
        <v>0</v>
      </c>
      <c r="AM49" s="185">
        <v>1</v>
      </c>
      <c r="AN49" s="185">
        <v>1</v>
      </c>
      <c r="AO49" s="185">
        <v>1</v>
      </c>
      <c r="AP49" s="185">
        <v>0</v>
      </c>
      <c r="AQ49" s="185">
        <v>1</v>
      </c>
      <c r="AR49" s="185">
        <v>1</v>
      </c>
      <c r="AS49" s="185">
        <v>0</v>
      </c>
      <c r="AT49" s="185">
        <v>3</v>
      </c>
      <c r="AU49" s="185">
        <v>2</v>
      </c>
      <c r="AV49" s="185">
        <v>1</v>
      </c>
      <c r="AW49" s="185">
        <v>0</v>
      </c>
      <c r="AX49" s="185">
        <v>0</v>
      </c>
      <c r="AY49" s="185">
        <v>0</v>
      </c>
      <c r="AZ49" s="185">
        <v>4</v>
      </c>
      <c r="BA49" s="185">
        <v>3</v>
      </c>
      <c r="BB49" s="185">
        <v>1</v>
      </c>
      <c r="BC49" s="185">
        <v>5</v>
      </c>
      <c r="BD49" s="185">
        <v>3</v>
      </c>
      <c r="BE49" s="185">
        <v>2</v>
      </c>
    </row>
    <row r="50" spans="1:57">
      <c r="A50" s="289"/>
      <c r="B50" s="292"/>
      <c r="C50" s="190" t="s">
        <v>316</v>
      </c>
      <c r="D50" s="185">
        <v>1325</v>
      </c>
      <c r="E50" s="185">
        <v>338</v>
      </c>
      <c r="F50" s="185">
        <v>987</v>
      </c>
      <c r="G50" s="185">
        <v>288</v>
      </c>
      <c r="H50" s="185">
        <v>29</v>
      </c>
      <c r="I50" s="185">
        <v>259</v>
      </c>
      <c r="J50" s="185">
        <v>383</v>
      </c>
      <c r="K50" s="185">
        <v>82</v>
      </c>
      <c r="L50" s="185">
        <v>301</v>
      </c>
      <c r="M50" s="185">
        <v>201</v>
      </c>
      <c r="N50" s="185">
        <v>71</v>
      </c>
      <c r="O50" s="185">
        <v>130</v>
      </c>
      <c r="P50" s="185">
        <v>108</v>
      </c>
      <c r="Q50" s="185">
        <v>49</v>
      </c>
      <c r="R50" s="185">
        <v>59</v>
      </c>
      <c r="S50" s="185">
        <v>81</v>
      </c>
      <c r="T50" s="185">
        <v>28</v>
      </c>
      <c r="U50" s="185">
        <v>53</v>
      </c>
      <c r="V50" s="185">
        <v>75</v>
      </c>
      <c r="W50" s="185">
        <v>18</v>
      </c>
      <c r="X50" s="185">
        <v>57</v>
      </c>
      <c r="Y50" s="185">
        <v>61</v>
      </c>
      <c r="Z50" s="185">
        <v>16</v>
      </c>
      <c r="AA50" s="185">
        <v>45</v>
      </c>
      <c r="AB50" s="185">
        <v>54</v>
      </c>
      <c r="AC50" s="185">
        <v>17</v>
      </c>
      <c r="AD50" s="185">
        <v>37</v>
      </c>
      <c r="AE50" s="185">
        <v>34</v>
      </c>
      <c r="AF50" s="185">
        <v>11</v>
      </c>
      <c r="AG50" s="185">
        <v>23</v>
      </c>
      <c r="AH50" s="185">
        <v>23</v>
      </c>
      <c r="AI50" s="185">
        <v>6</v>
      </c>
      <c r="AJ50" s="185">
        <v>17</v>
      </c>
      <c r="AK50" s="185">
        <v>17</v>
      </c>
      <c r="AL50" s="185">
        <v>11</v>
      </c>
      <c r="AM50" s="185">
        <v>6</v>
      </c>
      <c r="AN50" s="185">
        <v>671</v>
      </c>
      <c r="AO50" s="185">
        <v>111</v>
      </c>
      <c r="AP50" s="185">
        <v>560</v>
      </c>
      <c r="AQ50" s="185">
        <v>872</v>
      </c>
      <c r="AR50" s="185">
        <v>182</v>
      </c>
      <c r="AS50" s="185">
        <v>690</v>
      </c>
      <c r="AT50" s="185">
        <v>379</v>
      </c>
      <c r="AU50" s="185">
        <v>128</v>
      </c>
      <c r="AV50" s="185">
        <v>251</v>
      </c>
      <c r="AW50" s="185">
        <v>57</v>
      </c>
      <c r="AX50" s="185">
        <v>17</v>
      </c>
      <c r="AY50" s="185">
        <v>40</v>
      </c>
      <c r="AZ50" s="185">
        <v>1308</v>
      </c>
      <c r="BA50" s="185">
        <v>327</v>
      </c>
      <c r="BB50" s="185">
        <v>981</v>
      </c>
      <c r="BC50" s="185">
        <v>1325</v>
      </c>
      <c r="BD50" s="185">
        <v>338</v>
      </c>
      <c r="BE50" s="185">
        <v>987</v>
      </c>
    </row>
    <row r="51" spans="1:57" ht="12" customHeight="1">
      <c r="A51" s="289"/>
      <c r="B51" s="292"/>
      <c r="C51" s="188" t="s">
        <v>317</v>
      </c>
      <c r="D51" s="188">
        <v>44173</v>
      </c>
      <c r="E51" s="188">
        <v>26452</v>
      </c>
      <c r="F51" s="188">
        <v>17721</v>
      </c>
      <c r="G51" s="188">
        <v>5050</v>
      </c>
      <c r="H51" s="188">
        <v>2346</v>
      </c>
      <c r="I51" s="188">
        <v>2704</v>
      </c>
      <c r="J51" s="188">
        <v>11634</v>
      </c>
      <c r="K51" s="188">
        <v>6489</v>
      </c>
      <c r="L51" s="188">
        <v>5145</v>
      </c>
      <c r="M51" s="188">
        <v>6327</v>
      </c>
      <c r="N51" s="188">
        <v>3611</v>
      </c>
      <c r="O51" s="188">
        <v>2716</v>
      </c>
      <c r="P51" s="188">
        <v>4548</v>
      </c>
      <c r="Q51" s="188">
        <v>2789</v>
      </c>
      <c r="R51" s="188">
        <v>1759</v>
      </c>
      <c r="S51" s="188">
        <v>3610</v>
      </c>
      <c r="T51" s="188">
        <v>2278</v>
      </c>
      <c r="U51" s="188">
        <v>1332</v>
      </c>
      <c r="V51" s="188">
        <v>3332</v>
      </c>
      <c r="W51" s="188">
        <v>2230</v>
      </c>
      <c r="X51" s="188">
        <v>1102</v>
      </c>
      <c r="Y51" s="188">
        <v>3113</v>
      </c>
      <c r="Z51" s="188">
        <v>2175</v>
      </c>
      <c r="AA51" s="188">
        <v>938</v>
      </c>
      <c r="AB51" s="188">
        <v>2871</v>
      </c>
      <c r="AC51" s="188">
        <v>2076</v>
      </c>
      <c r="AD51" s="188">
        <v>795</v>
      </c>
      <c r="AE51" s="188">
        <v>1898</v>
      </c>
      <c r="AF51" s="188">
        <v>1361</v>
      </c>
      <c r="AG51" s="188">
        <v>537</v>
      </c>
      <c r="AH51" s="188">
        <v>1422</v>
      </c>
      <c r="AI51" s="188">
        <v>866</v>
      </c>
      <c r="AJ51" s="188">
        <v>556</v>
      </c>
      <c r="AK51" s="188">
        <v>368</v>
      </c>
      <c r="AL51" s="188">
        <v>231</v>
      </c>
      <c r="AM51" s="188">
        <v>137</v>
      </c>
      <c r="AN51" s="188">
        <v>16684</v>
      </c>
      <c r="AO51" s="188">
        <v>8835</v>
      </c>
      <c r="AP51" s="188">
        <v>7849</v>
      </c>
      <c r="AQ51" s="188">
        <v>23011</v>
      </c>
      <c r="AR51" s="188">
        <v>12446</v>
      </c>
      <c r="AS51" s="188">
        <v>10565</v>
      </c>
      <c r="AT51" s="188">
        <v>17474</v>
      </c>
      <c r="AU51" s="188">
        <v>11548</v>
      </c>
      <c r="AV51" s="188">
        <v>5926</v>
      </c>
      <c r="AW51" s="188">
        <v>3320</v>
      </c>
      <c r="AX51" s="188">
        <v>2227</v>
      </c>
      <c r="AY51" s="188">
        <v>1093</v>
      </c>
      <c r="AZ51" s="188">
        <v>43805</v>
      </c>
      <c r="BA51" s="188">
        <v>26221</v>
      </c>
      <c r="BB51" s="188">
        <v>17584</v>
      </c>
      <c r="BC51" s="188">
        <v>44173</v>
      </c>
      <c r="BD51" s="188">
        <v>26452</v>
      </c>
      <c r="BE51" s="188">
        <v>17721</v>
      </c>
    </row>
    <row r="52" spans="1:57" ht="3.6" customHeight="1">
      <c r="A52" s="153"/>
      <c r="B52" s="126"/>
      <c r="C52" s="126"/>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row>
    <row r="53" spans="1:57" ht="11.45" customHeight="1">
      <c r="A53" s="104" t="s">
        <v>139</v>
      </c>
      <c r="B53" s="104"/>
      <c r="C53" s="10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row>
    <row r="55" spans="1:57">
      <c r="D55" s="106" t="s">
        <v>63</v>
      </c>
    </row>
  </sheetData>
  <mergeCells count="30">
    <mergeCell ref="A5:L5"/>
    <mergeCell ref="A6:C7"/>
    <mergeCell ref="D6:F6"/>
    <mergeCell ref="G6:I6"/>
    <mergeCell ref="J6:L6"/>
    <mergeCell ref="BC6:BE6"/>
    <mergeCell ref="A9:C9"/>
    <mergeCell ref="A10:A28"/>
    <mergeCell ref="B10:C10"/>
    <mergeCell ref="B11:B16"/>
    <mergeCell ref="B17:B22"/>
    <mergeCell ref="B23:B28"/>
    <mergeCell ref="AH6:AJ6"/>
    <mergeCell ref="AK6:AM6"/>
    <mergeCell ref="AN6:AP6"/>
    <mergeCell ref="AQ6:AS6"/>
    <mergeCell ref="AT6:AV6"/>
    <mergeCell ref="AW6:AY6"/>
    <mergeCell ref="P6:R6"/>
    <mergeCell ref="S6:U6"/>
    <mergeCell ref="V6:X6"/>
    <mergeCell ref="A29:A51"/>
    <mergeCell ref="B29:C29"/>
    <mergeCell ref="B30:B41"/>
    <mergeCell ref="B42:B51"/>
    <mergeCell ref="AZ6:BB6"/>
    <mergeCell ref="Y6:AA6"/>
    <mergeCell ref="AB6:AD6"/>
    <mergeCell ref="AE6:AG6"/>
    <mergeCell ref="M6:O6"/>
  </mergeCells>
  <hyperlinks>
    <hyperlink ref="O2" location="ÍNDICE!A1" display="VOLVER AL ÍNDICE" xr:uid="{0F99B748-3031-4288-BF92-C1BD6BD5DD36}"/>
  </hyperlinks>
  <pageMargins left="0.70866141732283472" right="0.70866141732283472" top="0.74803149606299213" bottom="0.74803149606299213" header="0.31496062992125984" footer="0.31496062992125984"/>
  <pageSetup paperSize="9" scale="87" fitToWidth="0" orientation="portrait" r:id="rId1"/>
  <colBreaks count="8" manualBreakCount="8">
    <brk id="9" max="68" man="1"/>
    <brk id="15" max="1048575" man="1"/>
    <brk id="21" max="1048575" man="1"/>
    <brk id="27" max="1048575" man="1"/>
    <brk id="33" max="1048575" man="1"/>
    <brk id="39" max="1048575" man="1"/>
    <brk id="45" max="1048575" man="1"/>
    <brk id="51"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2AB42-48E5-45C8-BF14-82750FB2E571}">
  <sheetPr codeName="Hoja29"/>
  <dimension ref="A1:L34"/>
  <sheetViews>
    <sheetView workbookViewId="0"/>
  </sheetViews>
  <sheetFormatPr baseColWidth="10" defaultColWidth="9.140625" defaultRowHeight="15"/>
  <cols>
    <col min="1" max="2" width="3.5703125" style="105" customWidth="1"/>
    <col min="3" max="3" width="27.5703125" style="105" customWidth="1"/>
    <col min="4" max="4" width="9.140625" style="105" customWidth="1"/>
    <col min="5" max="5" width="14.28515625" style="105" bestFit="1" customWidth="1"/>
    <col min="6" max="6" width="11.28515625" style="105" bestFit="1" customWidth="1"/>
    <col min="7" max="7" width="9.28515625" style="105" bestFit="1" customWidth="1"/>
    <col min="8" max="8" width="10.28515625" style="105" bestFit="1" customWidth="1"/>
    <col min="9" max="9" width="10" style="105" customWidth="1"/>
    <col min="10" max="10" width="10.28515625" style="105" bestFit="1" customWidth="1"/>
    <col min="11" max="11" width="11.28515625" style="105" bestFit="1" customWidth="1"/>
    <col min="12" max="12" width="11.28515625" style="105" customWidth="1"/>
    <col min="13" max="13" width="6" style="105" customWidth="1"/>
    <col min="14" max="231" width="9.140625" style="105"/>
    <col min="232" max="232" width="0.42578125" style="105" customWidth="1"/>
    <col min="233" max="233" width="12.140625" style="105" customWidth="1"/>
    <col min="234" max="234" width="9.85546875" style="105" customWidth="1"/>
    <col min="235" max="236" width="10" style="105" customWidth="1"/>
    <col min="237" max="242" width="9.28515625" style="105" customWidth="1"/>
    <col min="243" max="487" width="9.140625" style="105"/>
    <col min="488" max="488" width="0.42578125" style="105" customWidth="1"/>
    <col min="489" max="489" width="12.140625" style="105" customWidth="1"/>
    <col min="490" max="490" width="9.85546875" style="105" customWidth="1"/>
    <col min="491" max="492" width="10" style="105" customWidth="1"/>
    <col min="493" max="498" width="9.28515625" style="105" customWidth="1"/>
    <col min="499" max="743" width="9.140625" style="105"/>
    <col min="744" max="744" width="0.42578125" style="105" customWidth="1"/>
    <col min="745" max="745" width="12.140625" style="105" customWidth="1"/>
    <col min="746" max="746" width="9.85546875" style="105" customWidth="1"/>
    <col min="747" max="748" width="10" style="105" customWidth="1"/>
    <col min="749" max="754" width="9.28515625" style="105" customWidth="1"/>
    <col min="755" max="999" width="9.140625" style="105"/>
    <col min="1000" max="1000" width="0.42578125" style="105" customWidth="1"/>
    <col min="1001" max="1001" width="12.140625" style="105" customWidth="1"/>
    <col min="1002" max="1002" width="9.85546875" style="105" customWidth="1"/>
    <col min="1003" max="1004" width="10" style="105" customWidth="1"/>
    <col min="1005" max="1010" width="9.28515625" style="105" customWidth="1"/>
    <col min="1011" max="1255" width="9.140625" style="105"/>
    <col min="1256" max="1256" width="0.42578125" style="105" customWidth="1"/>
    <col min="1257" max="1257" width="12.140625" style="105" customWidth="1"/>
    <col min="1258" max="1258" width="9.85546875" style="105" customWidth="1"/>
    <col min="1259" max="1260" width="10" style="105" customWidth="1"/>
    <col min="1261" max="1266" width="9.28515625" style="105" customWidth="1"/>
    <col min="1267" max="1511" width="9.140625" style="105"/>
    <col min="1512" max="1512" width="0.42578125" style="105" customWidth="1"/>
    <col min="1513" max="1513" width="12.140625" style="105" customWidth="1"/>
    <col min="1514" max="1514" width="9.85546875" style="105" customWidth="1"/>
    <col min="1515" max="1516" width="10" style="105" customWidth="1"/>
    <col min="1517" max="1522" width="9.28515625" style="105" customWidth="1"/>
    <col min="1523" max="1767" width="9.140625" style="105"/>
    <col min="1768" max="1768" width="0.42578125" style="105" customWidth="1"/>
    <col min="1769" max="1769" width="12.140625" style="105" customWidth="1"/>
    <col min="1770" max="1770" width="9.85546875" style="105" customWidth="1"/>
    <col min="1771" max="1772" width="10" style="105" customWidth="1"/>
    <col min="1773" max="1778" width="9.28515625" style="105" customWidth="1"/>
    <col min="1779" max="2023" width="9.140625" style="105"/>
    <col min="2024" max="2024" width="0.42578125" style="105" customWidth="1"/>
    <col min="2025" max="2025" width="12.140625" style="105" customWidth="1"/>
    <col min="2026" max="2026" width="9.85546875" style="105" customWidth="1"/>
    <col min="2027" max="2028" width="10" style="105" customWidth="1"/>
    <col min="2029" max="2034" width="9.28515625" style="105" customWidth="1"/>
    <col min="2035" max="2279" width="9.140625" style="105"/>
    <col min="2280" max="2280" width="0.42578125" style="105" customWidth="1"/>
    <col min="2281" max="2281" width="12.140625" style="105" customWidth="1"/>
    <col min="2282" max="2282" width="9.85546875" style="105" customWidth="1"/>
    <col min="2283" max="2284" width="10" style="105" customWidth="1"/>
    <col min="2285" max="2290" width="9.28515625" style="105" customWidth="1"/>
    <col min="2291" max="2535" width="9.140625" style="105"/>
    <col min="2536" max="2536" width="0.42578125" style="105" customWidth="1"/>
    <col min="2537" max="2537" width="12.140625" style="105" customWidth="1"/>
    <col min="2538" max="2538" width="9.85546875" style="105" customWidth="1"/>
    <col min="2539" max="2540" width="10" style="105" customWidth="1"/>
    <col min="2541" max="2546" width="9.28515625" style="105" customWidth="1"/>
    <col min="2547" max="2791" width="9.140625" style="105"/>
    <col min="2792" max="2792" width="0.42578125" style="105" customWidth="1"/>
    <col min="2793" max="2793" width="12.140625" style="105" customWidth="1"/>
    <col min="2794" max="2794" width="9.85546875" style="105" customWidth="1"/>
    <col min="2795" max="2796" width="10" style="105" customWidth="1"/>
    <col min="2797" max="2802" width="9.28515625" style="105" customWidth="1"/>
    <col min="2803" max="3047" width="9.140625" style="105"/>
    <col min="3048" max="3048" width="0.42578125" style="105" customWidth="1"/>
    <col min="3049" max="3049" width="12.140625" style="105" customWidth="1"/>
    <col min="3050" max="3050" width="9.85546875" style="105" customWidth="1"/>
    <col min="3051" max="3052" width="10" style="105" customWidth="1"/>
    <col min="3053" max="3058" width="9.28515625" style="105" customWidth="1"/>
    <col min="3059" max="3303" width="9.140625" style="105"/>
    <col min="3304" max="3304" width="0.42578125" style="105" customWidth="1"/>
    <col min="3305" max="3305" width="12.140625" style="105" customWidth="1"/>
    <col min="3306" max="3306" width="9.85546875" style="105" customWidth="1"/>
    <col min="3307" max="3308" width="10" style="105" customWidth="1"/>
    <col min="3309" max="3314" width="9.28515625" style="105" customWidth="1"/>
    <col min="3315" max="3559" width="9.140625" style="105"/>
    <col min="3560" max="3560" width="0.42578125" style="105" customWidth="1"/>
    <col min="3561" max="3561" width="12.140625" style="105" customWidth="1"/>
    <col min="3562" max="3562" width="9.85546875" style="105" customWidth="1"/>
    <col min="3563" max="3564" width="10" style="105" customWidth="1"/>
    <col min="3565" max="3570" width="9.28515625" style="105" customWidth="1"/>
    <col min="3571" max="3815" width="9.140625" style="105"/>
    <col min="3816" max="3816" width="0.42578125" style="105" customWidth="1"/>
    <col min="3817" max="3817" width="12.140625" style="105" customWidth="1"/>
    <col min="3818" max="3818" width="9.85546875" style="105" customWidth="1"/>
    <col min="3819" max="3820" width="10" style="105" customWidth="1"/>
    <col min="3821" max="3826" width="9.28515625" style="105" customWidth="1"/>
    <col min="3827" max="4071" width="9.140625" style="105"/>
    <col min="4072" max="4072" width="0.42578125" style="105" customWidth="1"/>
    <col min="4073" max="4073" width="12.140625" style="105" customWidth="1"/>
    <col min="4074" max="4074" width="9.85546875" style="105" customWidth="1"/>
    <col min="4075" max="4076" width="10" style="105" customWidth="1"/>
    <col min="4077" max="4082" width="9.28515625" style="105" customWidth="1"/>
    <col min="4083" max="4327" width="9.140625" style="105"/>
    <col min="4328" max="4328" width="0.42578125" style="105" customWidth="1"/>
    <col min="4329" max="4329" width="12.140625" style="105" customWidth="1"/>
    <col min="4330" max="4330" width="9.85546875" style="105" customWidth="1"/>
    <col min="4331" max="4332" width="10" style="105" customWidth="1"/>
    <col min="4333" max="4338" width="9.28515625" style="105" customWidth="1"/>
    <col min="4339" max="4583" width="9.140625" style="105"/>
    <col min="4584" max="4584" width="0.42578125" style="105" customWidth="1"/>
    <col min="4585" max="4585" width="12.140625" style="105" customWidth="1"/>
    <col min="4586" max="4586" width="9.85546875" style="105" customWidth="1"/>
    <col min="4587" max="4588" width="10" style="105" customWidth="1"/>
    <col min="4589" max="4594" width="9.28515625" style="105" customWidth="1"/>
    <col min="4595" max="4839" width="9.140625" style="105"/>
    <col min="4840" max="4840" width="0.42578125" style="105" customWidth="1"/>
    <col min="4841" max="4841" width="12.140625" style="105" customWidth="1"/>
    <col min="4842" max="4842" width="9.85546875" style="105" customWidth="1"/>
    <col min="4843" max="4844" width="10" style="105" customWidth="1"/>
    <col min="4845" max="4850" width="9.28515625" style="105" customWidth="1"/>
    <col min="4851" max="5095" width="9.140625" style="105"/>
    <col min="5096" max="5096" width="0.42578125" style="105" customWidth="1"/>
    <col min="5097" max="5097" width="12.140625" style="105" customWidth="1"/>
    <col min="5098" max="5098" width="9.85546875" style="105" customWidth="1"/>
    <col min="5099" max="5100" width="10" style="105" customWidth="1"/>
    <col min="5101" max="5106" width="9.28515625" style="105" customWidth="1"/>
    <col min="5107" max="5351" width="9.140625" style="105"/>
    <col min="5352" max="5352" width="0.42578125" style="105" customWidth="1"/>
    <col min="5353" max="5353" width="12.140625" style="105" customWidth="1"/>
    <col min="5354" max="5354" width="9.85546875" style="105" customWidth="1"/>
    <col min="5355" max="5356" width="10" style="105" customWidth="1"/>
    <col min="5357" max="5362" width="9.28515625" style="105" customWidth="1"/>
    <col min="5363" max="5607" width="9.140625" style="105"/>
    <col min="5608" max="5608" width="0.42578125" style="105" customWidth="1"/>
    <col min="5609" max="5609" width="12.140625" style="105" customWidth="1"/>
    <col min="5610" max="5610" width="9.85546875" style="105" customWidth="1"/>
    <col min="5611" max="5612" width="10" style="105" customWidth="1"/>
    <col min="5613" max="5618" width="9.28515625" style="105" customWidth="1"/>
    <col min="5619" max="5863" width="9.140625" style="105"/>
    <col min="5864" max="5864" width="0.42578125" style="105" customWidth="1"/>
    <col min="5865" max="5865" width="12.140625" style="105" customWidth="1"/>
    <col min="5866" max="5866" width="9.85546875" style="105" customWidth="1"/>
    <col min="5867" max="5868" width="10" style="105" customWidth="1"/>
    <col min="5869" max="5874" width="9.28515625" style="105" customWidth="1"/>
    <col min="5875" max="6119" width="9.140625" style="105"/>
    <col min="6120" max="6120" width="0.42578125" style="105" customWidth="1"/>
    <col min="6121" max="6121" width="12.140625" style="105" customWidth="1"/>
    <col min="6122" max="6122" width="9.85546875" style="105" customWidth="1"/>
    <col min="6123" max="6124" width="10" style="105" customWidth="1"/>
    <col min="6125" max="6130" width="9.28515625" style="105" customWidth="1"/>
    <col min="6131" max="6375" width="9.140625" style="105"/>
    <col min="6376" max="6376" width="0.42578125" style="105" customWidth="1"/>
    <col min="6377" max="6377" width="12.140625" style="105" customWidth="1"/>
    <col min="6378" max="6378" width="9.85546875" style="105" customWidth="1"/>
    <col min="6379" max="6380" width="10" style="105" customWidth="1"/>
    <col min="6381" max="6386" width="9.28515625" style="105" customWidth="1"/>
    <col min="6387" max="6631" width="9.140625" style="105"/>
    <col min="6632" max="6632" width="0.42578125" style="105" customWidth="1"/>
    <col min="6633" max="6633" width="12.140625" style="105" customWidth="1"/>
    <col min="6634" max="6634" width="9.85546875" style="105" customWidth="1"/>
    <col min="6635" max="6636" width="10" style="105" customWidth="1"/>
    <col min="6637" max="6642" width="9.28515625" style="105" customWidth="1"/>
    <col min="6643" max="6887" width="9.140625" style="105"/>
    <col min="6888" max="6888" width="0.42578125" style="105" customWidth="1"/>
    <col min="6889" max="6889" width="12.140625" style="105" customWidth="1"/>
    <col min="6890" max="6890" width="9.85546875" style="105" customWidth="1"/>
    <col min="6891" max="6892" width="10" style="105" customWidth="1"/>
    <col min="6893" max="6898" width="9.28515625" style="105" customWidth="1"/>
    <col min="6899" max="7143" width="9.140625" style="105"/>
    <col min="7144" max="7144" width="0.42578125" style="105" customWidth="1"/>
    <col min="7145" max="7145" width="12.140625" style="105" customWidth="1"/>
    <col min="7146" max="7146" width="9.85546875" style="105" customWidth="1"/>
    <col min="7147" max="7148" width="10" style="105" customWidth="1"/>
    <col min="7149" max="7154" width="9.28515625" style="105" customWidth="1"/>
    <col min="7155" max="7399" width="9.140625" style="105"/>
    <col min="7400" max="7400" width="0.42578125" style="105" customWidth="1"/>
    <col min="7401" max="7401" width="12.140625" style="105" customWidth="1"/>
    <col min="7402" max="7402" width="9.85546875" style="105" customWidth="1"/>
    <col min="7403" max="7404" width="10" style="105" customWidth="1"/>
    <col min="7405" max="7410" width="9.28515625" style="105" customWidth="1"/>
    <col min="7411" max="7655" width="9.140625" style="105"/>
    <col min="7656" max="7656" width="0.42578125" style="105" customWidth="1"/>
    <col min="7657" max="7657" width="12.140625" style="105" customWidth="1"/>
    <col min="7658" max="7658" width="9.85546875" style="105" customWidth="1"/>
    <col min="7659" max="7660" width="10" style="105" customWidth="1"/>
    <col min="7661" max="7666" width="9.28515625" style="105" customWidth="1"/>
    <col min="7667" max="7911" width="9.140625" style="105"/>
    <col min="7912" max="7912" width="0.42578125" style="105" customWidth="1"/>
    <col min="7913" max="7913" width="12.140625" style="105" customWidth="1"/>
    <col min="7914" max="7914" width="9.85546875" style="105" customWidth="1"/>
    <col min="7915" max="7916" width="10" style="105" customWidth="1"/>
    <col min="7917" max="7922" width="9.28515625" style="105" customWidth="1"/>
    <col min="7923" max="8167" width="9.140625" style="105"/>
    <col min="8168" max="8168" width="0.42578125" style="105" customWidth="1"/>
    <col min="8169" max="8169" width="12.140625" style="105" customWidth="1"/>
    <col min="8170" max="8170" width="9.85546875" style="105" customWidth="1"/>
    <col min="8171" max="8172" width="10" style="105" customWidth="1"/>
    <col min="8173" max="8178" width="9.28515625" style="105" customWidth="1"/>
    <col min="8179" max="8423" width="9.140625" style="105"/>
    <col min="8424" max="8424" width="0.42578125" style="105" customWidth="1"/>
    <col min="8425" max="8425" width="12.140625" style="105" customWidth="1"/>
    <col min="8426" max="8426" width="9.85546875" style="105" customWidth="1"/>
    <col min="8427" max="8428" width="10" style="105" customWidth="1"/>
    <col min="8429" max="8434" width="9.28515625" style="105" customWidth="1"/>
    <col min="8435" max="8679" width="9.140625" style="105"/>
    <col min="8680" max="8680" width="0.42578125" style="105" customWidth="1"/>
    <col min="8681" max="8681" width="12.140625" style="105" customWidth="1"/>
    <col min="8682" max="8682" width="9.85546875" style="105" customWidth="1"/>
    <col min="8683" max="8684" width="10" style="105" customWidth="1"/>
    <col min="8685" max="8690" width="9.28515625" style="105" customWidth="1"/>
    <col min="8691" max="8935" width="9.140625" style="105"/>
    <col min="8936" max="8936" width="0.42578125" style="105" customWidth="1"/>
    <col min="8937" max="8937" width="12.140625" style="105" customWidth="1"/>
    <col min="8938" max="8938" width="9.85546875" style="105" customWidth="1"/>
    <col min="8939" max="8940" width="10" style="105" customWidth="1"/>
    <col min="8941" max="8946" width="9.28515625" style="105" customWidth="1"/>
    <col min="8947" max="9191" width="9.140625" style="105"/>
    <col min="9192" max="9192" width="0.42578125" style="105" customWidth="1"/>
    <col min="9193" max="9193" width="12.140625" style="105" customWidth="1"/>
    <col min="9194" max="9194" width="9.85546875" style="105" customWidth="1"/>
    <col min="9195" max="9196" width="10" style="105" customWidth="1"/>
    <col min="9197" max="9202" width="9.28515625" style="105" customWidth="1"/>
    <col min="9203" max="9447" width="9.140625" style="105"/>
    <col min="9448" max="9448" width="0.42578125" style="105" customWidth="1"/>
    <col min="9449" max="9449" width="12.140625" style="105" customWidth="1"/>
    <col min="9450" max="9450" width="9.85546875" style="105" customWidth="1"/>
    <col min="9451" max="9452" width="10" style="105" customWidth="1"/>
    <col min="9453" max="9458" width="9.28515625" style="105" customWidth="1"/>
    <col min="9459" max="9703" width="9.140625" style="105"/>
    <col min="9704" max="9704" width="0.42578125" style="105" customWidth="1"/>
    <col min="9705" max="9705" width="12.140625" style="105" customWidth="1"/>
    <col min="9706" max="9706" width="9.85546875" style="105" customWidth="1"/>
    <col min="9707" max="9708" width="10" style="105" customWidth="1"/>
    <col min="9709" max="9714" width="9.28515625" style="105" customWidth="1"/>
    <col min="9715" max="9959" width="9.140625" style="105"/>
    <col min="9960" max="9960" width="0.42578125" style="105" customWidth="1"/>
    <col min="9961" max="9961" width="12.140625" style="105" customWidth="1"/>
    <col min="9962" max="9962" width="9.85546875" style="105" customWidth="1"/>
    <col min="9963" max="9964" width="10" style="105" customWidth="1"/>
    <col min="9965" max="9970" width="9.28515625" style="105" customWidth="1"/>
    <col min="9971" max="10215" width="9.140625" style="105"/>
    <col min="10216" max="10216" width="0.42578125" style="105" customWidth="1"/>
    <col min="10217" max="10217" width="12.140625" style="105" customWidth="1"/>
    <col min="10218" max="10218" width="9.85546875" style="105" customWidth="1"/>
    <col min="10219" max="10220" width="10" style="105" customWidth="1"/>
    <col min="10221" max="10226" width="9.28515625" style="105" customWidth="1"/>
    <col min="10227" max="10471" width="9.140625" style="105"/>
    <col min="10472" max="10472" width="0.42578125" style="105" customWidth="1"/>
    <col min="10473" max="10473" width="12.140625" style="105" customWidth="1"/>
    <col min="10474" max="10474" width="9.85546875" style="105" customWidth="1"/>
    <col min="10475" max="10476" width="10" style="105" customWidth="1"/>
    <col min="10477" max="10482" width="9.28515625" style="105" customWidth="1"/>
    <col min="10483" max="10727" width="9.140625" style="105"/>
    <col min="10728" max="10728" width="0.42578125" style="105" customWidth="1"/>
    <col min="10729" max="10729" width="12.140625" style="105" customWidth="1"/>
    <col min="10730" max="10730" width="9.85546875" style="105" customWidth="1"/>
    <col min="10731" max="10732" width="10" style="105" customWidth="1"/>
    <col min="10733" max="10738" width="9.28515625" style="105" customWidth="1"/>
    <col min="10739" max="10983" width="9.140625" style="105"/>
    <col min="10984" max="10984" width="0.42578125" style="105" customWidth="1"/>
    <col min="10985" max="10985" width="12.140625" style="105" customWidth="1"/>
    <col min="10986" max="10986" width="9.85546875" style="105" customWidth="1"/>
    <col min="10987" max="10988" width="10" style="105" customWidth="1"/>
    <col min="10989" max="10994" width="9.28515625" style="105" customWidth="1"/>
    <col min="10995" max="11239" width="9.140625" style="105"/>
    <col min="11240" max="11240" width="0.42578125" style="105" customWidth="1"/>
    <col min="11241" max="11241" width="12.140625" style="105" customWidth="1"/>
    <col min="11242" max="11242" width="9.85546875" style="105" customWidth="1"/>
    <col min="11243" max="11244" width="10" style="105" customWidth="1"/>
    <col min="11245" max="11250" width="9.28515625" style="105" customWidth="1"/>
    <col min="11251" max="11495" width="9.140625" style="105"/>
    <col min="11496" max="11496" width="0.42578125" style="105" customWidth="1"/>
    <col min="11497" max="11497" width="12.140625" style="105" customWidth="1"/>
    <col min="11498" max="11498" width="9.85546875" style="105" customWidth="1"/>
    <col min="11499" max="11500" width="10" style="105" customWidth="1"/>
    <col min="11501" max="11506" width="9.28515625" style="105" customWidth="1"/>
    <col min="11507" max="11751" width="9.140625" style="105"/>
    <col min="11752" max="11752" width="0.42578125" style="105" customWidth="1"/>
    <col min="11753" max="11753" width="12.140625" style="105" customWidth="1"/>
    <col min="11754" max="11754" width="9.85546875" style="105" customWidth="1"/>
    <col min="11755" max="11756" width="10" style="105" customWidth="1"/>
    <col min="11757" max="11762" width="9.28515625" style="105" customWidth="1"/>
    <col min="11763" max="12007" width="9.140625" style="105"/>
    <col min="12008" max="12008" width="0.42578125" style="105" customWidth="1"/>
    <col min="12009" max="12009" width="12.140625" style="105" customWidth="1"/>
    <col min="12010" max="12010" width="9.85546875" style="105" customWidth="1"/>
    <col min="12011" max="12012" width="10" style="105" customWidth="1"/>
    <col min="12013" max="12018" width="9.28515625" style="105" customWidth="1"/>
    <col min="12019" max="12263" width="9.140625" style="105"/>
    <col min="12264" max="12264" width="0.42578125" style="105" customWidth="1"/>
    <col min="12265" max="12265" width="12.140625" style="105" customWidth="1"/>
    <col min="12266" max="12266" width="9.85546875" style="105" customWidth="1"/>
    <col min="12267" max="12268" width="10" style="105" customWidth="1"/>
    <col min="12269" max="12274" width="9.28515625" style="105" customWidth="1"/>
    <col min="12275" max="12519" width="9.140625" style="105"/>
    <col min="12520" max="12520" width="0.42578125" style="105" customWidth="1"/>
    <col min="12521" max="12521" width="12.140625" style="105" customWidth="1"/>
    <col min="12522" max="12522" width="9.85546875" style="105" customWidth="1"/>
    <col min="12523" max="12524" width="10" style="105" customWidth="1"/>
    <col min="12525" max="12530" width="9.28515625" style="105" customWidth="1"/>
    <col min="12531" max="12775" width="9.140625" style="105"/>
    <col min="12776" max="12776" width="0.42578125" style="105" customWidth="1"/>
    <col min="12777" max="12777" width="12.140625" style="105" customWidth="1"/>
    <col min="12778" max="12778" width="9.85546875" style="105" customWidth="1"/>
    <col min="12779" max="12780" width="10" style="105" customWidth="1"/>
    <col min="12781" max="12786" width="9.28515625" style="105" customWidth="1"/>
    <col min="12787" max="13031" width="9.140625" style="105"/>
    <col min="13032" max="13032" width="0.42578125" style="105" customWidth="1"/>
    <col min="13033" max="13033" width="12.140625" style="105" customWidth="1"/>
    <col min="13034" max="13034" width="9.85546875" style="105" customWidth="1"/>
    <col min="13035" max="13036" width="10" style="105" customWidth="1"/>
    <col min="13037" max="13042" width="9.28515625" style="105" customWidth="1"/>
    <col min="13043" max="13287" width="9.140625" style="105"/>
    <col min="13288" max="13288" width="0.42578125" style="105" customWidth="1"/>
    <col min="13289" max="13289" width="12.140625" style="105" customWidth="1"/>
    <col min="13290" max="13290" width="9.85546875" style="105" customWidth="1"/>
    <col min="13291" max="13292" width="10" style="105" customWidth="1"/>
    <col min="13293" max="13298" width="9.28515625" style="105" customWidth="1"/>
    <col min="13299" max="13543" width="9.140625" style="105"/>
    <col min="13544" max="13544" width="0.42578125" style="105" customWidth="1"/>
    <col min="13545" max="13545" width="12.140625" style="105" customWidth="1"/>
    <col min="13546" max="13546" width="9.85546875" style="105" customWidth="1"/>
    <col min="13547" max="13548" width="10" style="105" customWidth="1"/>
    <col min="13549" max="13554" width="9.28515625" style="105" customWidth="1"/>
    <col min="13555" max="13799" width="9.140625" style="105"/>
    <col min="13800" max="13800" width="0.42578125" style="105" customWidth="1"/>
    <col min="13801" max="13801" width="12.140625" style="105" customWidth="1"/>
    <col min="13802" max="13802" width="9.85546875" style="105" customWidth="1"/>
    <col min="13803" max="13804" width="10" style="105" customWidth="1"/>
    <col min="13805" max="13810" width="9.28515625" style="105" customWidth="1"/>
    <col min="13811" max="14055" width="9.140625" style="105"/>
    <col min="14056" max="14056" width="0.42578125" style="105" customWidth="1"/>
    <col min="14057" max="14057" width="12.140625" style="105" customWidth="1"/>
    <col min="14058" max="14058" width="9.85546875" style="105" customWidth="1"/>
    <col min="14059" max="14060" width="10" style="105" customWidth="1"/>
    <col min="14061" max="14066" width="9.28515625" style="105" customWidth="1"/>
    <col min="14067" max="14311" width="9.140625" style="105"/>
    <col min="14312" max="14312" width="0.42578125" style="105" customWidth="1"/>
    <col min="14313" max="14313" width="12.140625" style="105" customWidth="1"/>
    <col min="14314" max="14314" width="9.85546875" style="105" customWidth="1"/>
    <col min="14315" max="14316" width="10" style="105" customWidth="1"/>
    <col min="14317" max="14322" width="9.28515625" style="105" customWidth="1"/>
    <col min="14323" max="14567" width="9.140625" style="105"/>
    <col min="14568" max="14568" width="0.42578125" style="105" customWidth="1"/>
    <col min="14569" max="14569" width="12.140625" style="105" customWidth="1"/>
    <col min="14570" max="14570" width="9.85546875" style="105" customWidth="1"/>
    <col min="14571" max="14572" width="10" style="105" customWidth="1"/>
    <col min="14573" max="14578" width="9.28515625" style="105" customWidth="1"/>
    <col min="14579" max="14823" width="9.140625" style="105"/>
    <col min="14824" max="14824" width="0.42578125" style="105" customWidth="1"/>
    <col min="14825" max="14825" width="12.140625" style="105" customWidth="1"/>
    <col min="14826" max="14826" width="9.85546875" style="105" customWidth="1"/>
    <col min="14827" max="14828" width="10" style="105" customWidth="1"/>
    <col min="14829" max="14834" width="9.28515625" style="105" customWidth="1"/>
    <col min="14835" max="15079" width="9.140625" style="105"/>
    <col min="15080" max="15080" width="0.42578125" style="105" customWidth="1"/>
    <col min="15081" max="15081" width="12.140625" style="105" customWidth="1"/>
    <col min="15082" max="15082" width="9.85546875" style="105" customWidth="1"/>
    <col min="15083" max="15084" width="10" style="105" customWidth="1"/>
    <col min="15085" max="15090" width="9.28515625" style="105" customWidth="1"/>
    <col min="15091" max="15335" width="9.140625" style="105"/>
    <col min="15336" max="15336" width="0.42578125" style="105" customWidth="1"/>
    <col min="15337" max="15337" width="12.140625" style="105" customWidth="1"/>
    <col min="15338" max="15338" width="9.85546875" style="105" customWidth="1"/>
    <col min="15339" max="15340" width="10" style="105" customWidth="1"/>
    <col min="15341" max="15346" width="9.28515625" style="105" customWidth="1"/>
    <col min="15347" max="15591" width="9.140625" style="105"/>
    <col min="15592" max="15592" width="0.42578125" style="105" customWidth="1"/>
    <col min="15593" max="15593" width="12.140625" style="105" customWidth="1"/>
    <col min="15594" max="15594" width="9.85546875" style="105" customWidth="1"/>
    <col min="15595" max="15596" width="10" style="105" customWidth="1"/>
    <col min="15597" max="15602" width="9.28515625" style="105" customWidth="1"/>
    <col min="15603" max="15847" width="9.140625" style="105"/>
    <col min="15848" max="15848" width="0.42578125" style="105" customWidth="1"/>
    <col min="15849" max="15849" width="12.140625" style="105" customWidth="1"/>
    <col min="15850" max="15850" width="9.85546875" style="105" customWidth="1"/>
    <col min="15851" max="15852" width="10" style="105" customWidth="1"/>
    <col min="15853" max="15858" width="9.28515625" style="105" customWidth="1"/>
    <col min="15859" max="16103" width="9.140625" style="105"/>
    <col min="16104" max="16104" width="0.42578125" style="105" customWidth="1"/>
    <col min="16105" max="16105" width="12.140625" style="105" customWidth="1"/>
    <col min="16106" max="16106" width="9.85546875" style="105" customWidth="1"/>
    <col min="16107" max="16108" width="10" style="105" customWidth="1"/>
    <col min="16109" max="16114" width="9.28515625" style="105" customWidth="1"/>
    <col min="16115" max="16384" width="9.140625" style="105"/>
  </cols>
  <sheetData>
    <row r="1" spans="1:12" s="1" customFormat="1" ht="12"/>
    <row r="2" spans="1:12" s="1" customFormat="1" ht="18" customHeight="1">
      <c r="I2" s="24" t="s">
        <v>64</v>
      </c>
    </row>
    <row r="3" spans="1:12" s="1" customFormat="1" ht="18.75" customHeight="1"/>
    <row r="4" spans="1:12" s="1" customFormat="1" ht="18">
      <c r="J4" s="25"/>
      <c r="L4" s="2" t="s">
        <v>394</v>
      </c>
    </row>
    <row r="5" spans="1:12" s="26" customFormat="1" ht="31.5" customHeight="1">
      <c r="A5" s="317" t="s">
        <v>28</v>
      </c>
      <c r="B5" s="317"/>
      <c r="C5" s="317"/>
      <c r="D5" s="317"/>
      <c r="E5" s="317"/>
      <c r="F5" s="317"/>
      <c r="G5" s="317"/>
      <c r="H5" s="317"/>
      <c r="I5" s="317"/>
      <c r="J5" s="317"/>
    </row>
    <row r="6" spans="1:12" s="26" customFormat="1" ht="30.75" customHeight="1">
      <c r="A6" s="277"/>
      <c r="B6" s="278"/>
      <c r="C6" s="311"/>
      <c r="D6" s="202" t="s">
        <v>65</v>
      </c>
      <c r="E6" s="200" t="s">
        <v>124</v>
      </c>
      <c r="F6" s="200" t="s">
        <v>125</v>
      </c>
      <c r="G6" s="200" t="s">
        <v>126</v>
      </c>
      <c r="H6" s="203" t="s">
        <v>127</v>
      </c>
      <c r="I6" s="204" t="s">
        <v>128</v>
      </c>
      <c r="J6" s="200" t="s">
        <v>129</v>
      </c>
      <c r="K6" s="200" t="s">
        <v>130</v>
      </c>
      <c r="L6" s="200" t="s">
        <v>131</v>
      </c>
    </row>
    <row r="7" spans="1:12" s="26" customFormat="1" ht="3" customHeight="1">
      <c r="C7" s="110"/>
      <c r="D7" s="110"/>
      <c r="E7" s="110"/>
      <c r="F7" s="110"/>
      <c r="G7" s="110"/>
      <c r="H7" s="110"/>
    </row>
    <row r="8" spans="1:12" ht="15.6" customHeight="1">
      <c r="A8" s="288" t="s">
        <v>303</v>
      </c>
      <c r="B8" s="290" t="s">
        <v>155</v>
      </c>
      <c r="C8" s="291"/>
      <c r="D8" s="151">
        <v>126241</v>
      </c>
      <c r="E8" s="151">
        <v>16304</v>
      </c>
      <c r="F8" s="151">
        <v>41467</v>
      </c>
      <c r="G8" s="151">
        <v>9755</v>
      </c>
      <c r="H8" s="151">
        <v>15447</v>
      </c>
      <c r="I8" s="151">
        <v>16036</v>
      </c>
      <c r="J8" s="151">
        <v>15287</v>
      </c>
      <c r="K8" s="151">
        <v>8727</v>
      </c>
      <c r="L8" s="151">
        <v>3218</v>
      </c>
    </row>
    <row r="9" spans="1:12">
      <c r="A9" s="289"/>
      <c r="B9" s="292"/>
      <c r="C9" s="191" t="s">
        <v>304</v>
      </c>
      <c r="D9" s="185">
        <v>52279</v>
      </c>
      <c r="E9" s="185">
        <v>279</v>
      </c>
      <c r="F9" s="185">
        <v>17174</v>
      </c>
      <c r="G9" s="185">
        <v>5513</v>
      </c>
      <c r="H9" s="185">
        <v>7448</v>
      </c>
      <c r="I9" s="185">
        <v>7793</v>
      </c>
      <c r="J9" s="185">
        <v>8814</v>
      </c>
      <c r="K9" s="185">
        <v>4835</v>
      </c>
      <c r="L9" s="185">
        <v>423</v>
      </c>
    </row>
    <row r="10" spans="1:12" ht="15.6" customHeight="1">
      <c r="A10" s="289"/>
      <c r="B10" s="292"/>
      <c r="C10" s="190" t="s">
        <v>305</v>
      </c>
      <c r="D10" s="185">
        <v>8064</v>
      </c>
      <c r="E10" s="185">
        <v>6184</v>
      </c>
      <c r="F10" s="185">
        <v>227</v>
      </c>
      <c r="G10" s="185">
        <v>268</v>
      </c>
      <c r="H10" s="185">
        <v>483</v>
      </c>
      <c r="I10" s="185">
        <v>258</v>
      </c>
      <c r="J10" s="185">
        <v>272</v>
      </c>
      <c r="K10" s="185">
        <v>254</v>
      </c>
      <c r="L10" s="185">
        <v>118</v>
      </c>
    </row>
    <row r="11" spans="1:12" ht="15.6" customHeight="1">
      <c r="A11" s="289"/>
      <c r="B11" s="292"/>
      <c r="C11" s="190" t="s">
        <v>306</v>
      </c>
      <c r="D11" s="185">
        <v>108</v>
      </c>
      <c r="E11" s="185">
        <v>0</v>
      </c>
      <c r="F11" s="185">
        <v>0</v>
      </c>
      <c r="G11" s="185">
        <v>0</v>
      </c>
      <c r="H11" s="185">
        <v>0</v>
      </c>
      <c r="I11" s="185">
        <v>0</v>
      </c>
      <c r="J11" s="185">
        <v>1</v>
      </c>
      <c r="K11" s="185">
        <v>1</v>
      </c>
      <c r="L11" s="185">
        <v>106</v>
      </c>
    </row>
    <row r="12" spans="1:12">
      <c r="A12" s="289"/>
      <c r="B12" s="292"/>
      <c r="C12" s="190" t="s">
        <v>307</v>
      </c>
      <c r="D12" s="185">
        <v>0</v>
      </c>
      <c r="E12" s="185">
        <v>0</v>
      </c>
      <c r="F12" s="185">
        <v>0</v>
      </c>
      <c r="G12" s="185">
        <v>0</v>
      </c>
      <c r="H12" s="185">
        <v>0</v>
      </c>
      <c r="I12" s="185">
        <v>0</v>
      </c>
      <c r="J12" s="185">
        <v>0</v>
      </c>
      <c r="K12" s="185">
        <v>0</v>
      </c>
      <c r="L12" s="185">
        <v>0</v>
      </c>
    </row>
    <row r="13" spans="1:12" ht="15.6" customHeight="1">
      <c r="A13" s="289"/>
      <c r="B13" s="292"/>
      <c r="C13" s="190" t="s">
        <v>308</v>
      </c>
      <c r="D13" s="185">
        <v>12</v>
      </c>
      <c r="E13" s="185">
        <v>0</v>
      </c>
      <c r="F13" s="185">
        <v>0</v>
      </c>
      <c r="G13" s="185">
        <v>0</v>
      </c>
      <c r="H13" s="185">
        <v>0</v>
      </c>
      <c r="I13" s="185">
        <v>0</v>
      </c>
      <c r="J13" s="185">
        <v>0</v>
      </c>
      <c r="K13" s="185">
        <v>0</v>
      </c>
      <c r="L13" s="185">
        <v>12</v>
      </c>
    </row>
    <row r="14" spans="1:12" ht="15.6" customHeight="1">
      <c r="A14" s="289"/>
      <c r="B14" s="292"/>
      <c r="C14" s="190" t="s">
        <v>309</v>
      </c>
      <c r="D14" s="185">
        <v>0</v>
      </c>
      <c r="E14" s="185">
        <v>0</v>
      </c>
      <c r="F14" s="185">
        <v>0</v>
      </c>
      <c r="G14" s="185">
        <v>0</v>
      </c>
      <c r="H14" s="185">
        <v>0</v>
      </c>
      <c r="I14" s="185">
        <v>0</v>
      </c>
      <c r="J14" s="185">
        <v>0</v>
      </c>
      <c r="K14" s="185">
        <v>0</v>
      </c>
      <c r="L14" s="185">
        <v>0</v>
      </c>
    </row>
    <row r="15" spans="1:12" ht="15.6" customHeight="1">
      <c r="A15" s="289"/>
      <c r="B15" s="292"/>
      <c r="C15" s="190" t="s">
        <v>310</v>
      </c>
      <c r="D15" s="185">
        <v>797</v>
      </c>
      <c r="E15" s="185">
        <v>0</v>
      </c>
      <c r="F15" s="185">
        <v>0</v>
      </c>
      <c r="G15" s="185">
        <v>0</v>
      </c>
      <c r="H15" s="185">
        <v>0</v>
      </c>
      <c r="I15" s="185">
        <v>0</v>
      </c>
      <c r="J15" s="185">
        <v>2</v>
      </c>
      <c r="K15" s="185">
        <v>434</v>
      </c>
      <c r="L15" s="185">
        <v>361</v>
      </c>
    </row>
    <row r="16" spans="1:12">
      <c r="A16" s="289"/>
      <c r="B16" s="292"/>
      <c r="C16" s="191" t="s">
        <v>311</v>
      </c>
      <c r="D16" s="185">
        <v>22</v>
      </c>
      <c r="E16" s="185">
        <v>0</v>
      </c>
      <c r="F16" s="185">
        <v>0</v>
      </c>
      <c r="G16" s="185">
        <v>0</v>
      </c>
      <c r="H16" s="185">
        <v>0</v>
      </c>
      <c r="I16" s="185">
        <v>0</v>
      </c>
      <c r="J16" s="185">
        <v>0</v>
      </c>
      <c r="K16" s="185">
        <v>0</v>
      </c>
      <c r="L16" s="185">
        <v>22</v>
      </c>
    </row>
    <row r="17" spans="1:12" ht="15.6" customHeight="1">
      <c r="A17" s="289"/>
      <c r="B17" s="292"/>
      <c r="C17" s="190" t="s">
        <v>312</v>
      </c>
      <c r="D17" s="185">
        <v>349</v>
      </c>
      <c r="E17" s="185">
        <v>0</v>
      </c>
      <c r="F17" s="185">
        <v>1</v>
      </c>
      <c r="G17" s="185">
        <v>0</v>
      </c>
      <c r="H17" s="185">
        <v>0</v>
      </c>
      <c r="I17" s="185">
        <v>1</v>
      </c>
      <c r="J17" s="185">
        <v>16</v>
      </c>
      <c r="K17" s="185">
        <v>10</v>
      </c>
      <c r="L17" s="185">
        <v>321</v>
      </c>
    </row>
    <row r="18" spans="1:12" ht="15.6" customHeight="1">
      <c r="A18" s="289"/>
      <c r="B18" s="292"/>
      <c r="C18" s="190" t="s">
        <v>313</v>
      </c>
      <c r="D18" s="185">
        <v>455</v>
      </c>
      <c r="E18" s="185">
        <v>0</v>
      </c>
      <c r="F18" s="185">
        <v>0</v>
      </c>
      <c r="G18" s="185">
        <v>0</v>
      </c>
      <c r="H18" s="185">
        <v>0</v>
      </c>
      <c r="I18" s="185">
        <v>0</v>
      </c>
      <c r="J18" s="185">
        <v>0</v>
      </c>
      <c r="K18" s="185">
        <v>5</v>
      </c>
      <c r="L18" s="185">
        <v>450</v>
      </c>
    </row>
    <row r="19" spans="1:12" ht="15.6" customHeight="1">
      <c r="A19" s="289"/>
      <c r="B19" s="292"/>
      <c r="C19" s="190" t="s">
        <v>79</v>
      </c>
      <c r="D19" s="185">
        <v>19982</v>
      </c>
      <c r="E19" s="185">
        <v>5916</v>
      </c>
      <c r="F19" s="185">
        <v>12440</v>
      </c>
      <c r="G19" s="185">
        <v>345</v>
      </c>
      <c r="H19" s="185">
        <v>158</v>
      </c>
      <c r="I19" s="185">
        <v>163</v>
      </c>
      <c r="J19" s="185">
        <v>210</v>
      </c>
      <c r="K19" s="185">
        <v>107</v>
      </c>
      <c r="L19" s="185">
        <v>643</v>
      </c>
    </row>
    <row r="20" spans="1:12">
      <c r="A20" s="289"/>
      <c r="B20" s="293"/>
      <c r="C20" s="196" t="s">
        <v>314</v>
      </c>
      <c r="D20" s="188">
        <v>82068</v>
      </c>
      <c r="E20" s="188">
        <v>12379</v>
      </c>
      <c r="F20" s="188">
        <v>29842</v>
      </c>
      <c r="G20" s="188">
        <v>6126</v>
      </c>
      <c r="H20" s="188">
        <v>8089</v>
      </c>
      <c r="I20" s="188">
        <v>8215</v>
      </c>
      <c r="J20" s="188">
        <v>9315</v>
      </c>
      <c r="K20" s="188">
        <v>5646</v>
      </c>
      <c r="L20" s="188">
        <v>2456</v>
      </c>
    </row>
    <row r="21" spans="1:12">
      <c r="A21" s="289"/>
      <c r="B21" s="292"/>
      <c r="C21" s="191" t="s">
        <v>304</v>
      </c>
      <c r="D21" s="185">
        <v>37596</v>
      </c>
      <c r="E21" s="185">
        <v>398</v>
      </c>
      <c r="F21" s="185">
        <v>10238</v>
      </c>
      <c r="G21" s="185">
        <v>3410</v>
      </c>
      <c r="H21" s="185">
        <v>7003</v>
      </c>
      <c r="I21" s="185">
        <v>7675</v>
      </c>
      <c r="J21" s="185">
        <v>5819</v>
      </c>
      <c r="K21" s="185">
        <v>2904</v>
      </c>
      <c r="L21" s="185">
        <v>149</v>
      </c>
    </row>
    <row r="22" spans="1:12" ht="15.6" customHeight="1">
      <c r="A22" s="289"/>
      <c r="B22" s="292"/>
      <c r="C22" s="190" t="s">
        <v>305</v>
      </c>
      <c r="D22" s="185">
        <v>4618</v>
      </c>
      <c r="E22" s="185">
        <v>3417</v>
      </c>
      <c r="F22" s="185">
        <v>270</v>
      </c>
      <c r="G22" s="185">
        <v>195</v>
      </c>
      <c r="H22" s="185">
        <v>337</v>
      </c>
      <c r="I22" s="185">
        <v>137</v>
      </c>
      <c r="J22" s="185">
        <v>131</v>
      </c>
      <c r="K22" s="185">
        <v>76</v>
      </c>
      <c r="L22" s="185">
        <v>55</v>
      </c>
    </row>
    <row r="23" spans="1:12" ht="15.6" customHeight="1">
      <c r="A23" s="289"/>
      <c r="B23" s="292"/>
      <c r="C23" s="190" t="s">
        <v>306</v>
      </c>
      <c r="D23" s="185">
        <v>90</v>
      </c>
      <c r="E23" s="185">
        <v>0</v>
      </c>
      <c r="F23" s="185">
        <v>0</v>
      </c>
      <c r="G23" s="185">
        <v>1</v>
      </c>
      <c r="H23" s="185">
        <v>1</v>
      </c>
      <c r="I23" s="185">
        <v>1</v>
      </c>
      <c r="J23" s="185">
        <v>1</v>
      </c>
      <c r="K23" s="185">
        <v>0</v>
      </c>
      <c r="L23" s="185">
        <v>86</v>
      </c>
    </row>
    <row r="24" spans="1:12">
      <c r="A24" s="289"/>
      <c r="B24" s="292"/>
      <c r="C24" s="190" t="s">
        <v>307</v>
      </c>
      <c r="D24" s="185">
        <v>1</v>
      </c>
      <c r="E24" s="185">
        <v>0</v>
      </c>
      <c r="F24" s="185">
        <v>0</v>
      </c>
      <c r="G24" s="185">
        <v>0</v>
      </c>
      <c r="H24" s="185">
        <v>0</v>
      </c>
      <c r="I24" s="185">
        <v>0</v>
      </c>
      <c r="J24" s="185">
        <v>0</v>
      </c>
      <c r="K24" s="185">
        <v>0</v>
      </c>
      <c r="L24" s="185">
        <v>1</v>
      </c>
    </row>
    <row r="25" spans="1:12" ht="15.6" customHeight="1">
      <c r="A25" s="289"/>
      <c r="B25" s="292"/>
      <c r="C25" s="190" t="s">
        <v>315</v>
      </c>
      <c r="D25" s="185">
        <v>360</v>
      </c>
      <c r="E25" s="185">
        <v>72</v>
      </c>
      <c r="F25" s="185">
        <v>2</v>
      </c>
      <c r="G25" s="185">
        <v>0</v>
      </c>
      <c r="H25" s="185">
        <v>0</v>
      </c>
      <c r="I25" s="185">
        <v>0</v>
      </c>
      <c r="J25" s="185">
        <v>1</v>
      </c>
      <c r="K25" s="185">
        <v>4</v>
      </c>
      <c r="L25" s="185">
        <v>281</v>
      </c>
    </row>
    <row r="26" spans="1:12" ht="15.6" customHeight="1">
      <c r="A26" s="289"/>
      <c r="B26" s="292"/>
      <c r="C26" s="190" t="s">
        <v>308</v>
      </c>
      <c r="D26" s="185">
        <v>8</v>
      </c>
      <c r="E26" s="185">
        <v>0</v>
      </c>
      <c r="F26" s="185">
        <v>0</v>
      </c>
      <c r="G26" s="185">
        <v>0</v>
      </c>
      <c r="H26" s="185">
        <v>0</v>
      </c>
      <c r="I26" s="185">
        <v>1</v>
      </c>
      <c r="J26" s="185">
        <v>1</v>
      </c>
      <c r="K26" s="185">
        <v>2</v>
      </c>
      <c r="L26" s="185">
        <v>4</v>
      </c>
    </row>
    <row r="27" spans="1:12" ht="15.6" customHeight="1">
      <c r="A27" s="289"/>
      <c r="B27" s="292"/>
      <c r="C27" s="190" t="s">
        <v>310</v>
      </c>
      <c r="D27" s="185">
        <v>170</v>
      </c>
      <c r="E27" s="185">
        <v>0</v>
      </c>
      <c r="F27" s="185">
        <v>0</v>
      </c>
      <c r="G27" s="185">
        <v>0</v>
      </c>
      <c r="H27" s="185">
        <v>0</v>
      </c>
      <c r="I27" s="185">
        <v>0</v>
      </c>
      <c r="J27" s="185">
        <v>11</v>
      </c>
      <c r="K27" s="185">
        <v>76</v>
      </c>
      <c r="L27" s="185">
        <v>83</v>
      </c>
    </row>
    <row r="28" spans="1:12" ht="15.6" customHeight="1">
      <c r="A28" s="289"/>
      <c r="B28" s="292"/>
      <c r="C28" s="190" t="s">
        <v>313</v>
      </c>
      <c r="D28" s="185">
        <v>5</v>
      </c>
      <c r="E28" s="185">
        <v>0</v>
      </c>
      <c r="F28" s="185">
        <v>0</v>
      </c>
      <c r="G28" s="185">
        <v>0</v>
      </c>
      <c r="H28" s="185">
        <v>1</v>
      </c>
      <c r="I28" s="185">
        <v>2</v>
      </c>
      <c r="J28" s="185">
        <v>0</v>
      </c>
      <c r="K28" s="185">
        <v>2</v>
      </c>
      <c r="L28" s="185">
        <v>0</v>
      </c>
    </row>
    <row r="29" spans="1:12" ht="15.6" customHeight="1">
      <c r="A29" s="289"/>
      <c r="B29" s="292"/>
      <c r="C29" s="190" t="s">
        <v>316</v>
      </c>
      <c r="D29" s="185">
        <v>1325</v>
      </c>
      <c r="E29" s="185">
        <v>38</v>
      </c>
      <c r="F29" s="185">
        <v>1115</v>
      </c>
      <c r="G29" s="185">
        <v>23</v>
      </c>
      <c r="H29" s="185">
        <v>16</v>
      </c>
      <c r="I29" s="185">
        <v>5</v>
      </c>
      <c r="J29" s="185">
        <v>8</v>
      </c>
      <c r="K29" s="185">
        <v>17</v>
      </c>
      <c r="L29" s="185">
        <v>103</v>
      </c>
    </row>
    <row r="30" spans="1:12">
      <c r="A30" s="289"/>
      <c r="B30" s="292"/>
      <c r="C30" s="196" t="s">
        <v>317</v>
      </c>
      <c r="D30" s="188">
        <v>44173</v>
      </c>
      <c r="E30" s="188">
        <v>3925</v>
      </c>
      <c r="F30" s="188">
        <v>11625</v>
      </c>
      <c r="G30" s="188">
        <v>3629</v>
      </c>
      <c r="H30" s="188">
        <v>7358</v>
      </c>
      <c r="I30" s="188">
        <v>7821</v>
      </c>
      <c r="J30" s="188">
        <v>5972</v>
      </c>
      <c r="K30" s="188">
        <v>3081</v>
      </c>
      <c r="L30" s="188">
        <v>762</v>
      </c>
    </row>
    <row r="31" spans="1:12" ht="3" customHeight="1">
      <c r="A31" s="153"/>
      <c r="B31" s="126"/>
    </row>
    <row r="32" spans="1:12" ht="12.95" customHeight="1">
      <c r="A32" s="104" t="s">
        <v>139</v>
      </c>
      <c r="B32" s="104"/>
    </row>
    <row r="34" spans="4:4">
      <c r="D34" s="106" t="s">
        <v>63</v>
      </c>
    </row>
  </sheetData>
  <mergeCells count="6">
    <mergeCell ref="A5:J5"/>
    <mergeCell ref="A6:C6"/>
    <mergeCell ref="A8:A30"/>
    <mergeCell ref="B8:C8"/>
    <mergeCell ref="B9:B20"/>
    <mergeCell ref="B21:B30"/>
  </mergeCells>
  <hyperlinks>
    <hyperlink ref="I2" location="ÍNDICE!A1" display="VOLVER AL ÍNDICE" xr:uid="{687A9CAB-5CE3-48B0-9C0D-8206097E0146}"/>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123A-225C-450E-A478-BB19E6A272E2}">
  <sheetPr codeName="Hoja30"/>
  <dimension ref="A1:N67"/>
  <sheetViews>
    <sheetView zoomScaleNormal="100" workbookViewId="0"/>
  </sheetViews>
  <sheetFormatPr baseColWidth="10" defaultColWidth="9.140625" defaultRowHeight="15"/>
  <cols>
    <col min="1" max="2" width="4.5703125" style="105" customWidth="1"/>
    <col min="3" max="3" width="27.5703125" style="105" customWidth="1"/>
    <col min="4" max="11" width="12" style="105" customWidth="1"/>
    <col min="12" max="12" width="12.42578125" style="105" customWidth="1"/>
    <col min="13" max="14" width="12" style="105" customWidth="1"/>
    <col min="15" max="15" width="6" style="105" customWidth="1"/>
    <col min="16" max="233" width="9.140625" style="105"/>
    <col min="234" max="234" width="0.42578125" style="105" customWidth="1"/>
    <col min="235" max="235" width="12.140625" style="105" customWidth="1"/>
    <col min="236" max="236" width="9.85546875" style="105" customWidth="1"/>
    <col min="237" max="238" width="10" style="105" customWidth="1"/>
    <col min="239" max="244" width="9.28515625" style="105" customWidth="1"/>
    <col min="245" max="489" width="9.140625" style="105"/>
    <col min="490" max="490" width="0.42578125" style="105" customWidth="1"/>
    <col min="491" max="491" width="12.140625" style="105" customWidth="1"/>
    <col min="492" max="492" width="9.85546875" style="105" customWidth="1"/>
    <col min="493" max="494" width="10" style="105" customWidth="1"/>
    <col min="495" max="500" width="9.28515625" style="105" customWidth="1"/>
    <col min="501" max="745" width="9.140625" style="105"/>
    <col min="746" max="746" width="0.42578125" style="105" customWidth="1"/>
    <col min="747" max="747" width="12.140625" style="105" customWidth="1"/>
    <col min="748" max="748" width="9.85546875" style="105" customWidth="1"/>
    <col min="749" max="750" width="10" style="105" customWidth="1"/>
    <col min="751" max="756" width="9.28515625" style="105" customWidth="1"/>
    <col min="757" max="1001" width="9.140625" style="105"/>
    <col min="1002" max="1002" width="0.42578125" style="105" customWidth="1"/>
    <col min="1003" max="1003" width="12.140625" style="105" customWidth="1"/>
    <col min="1004" max="1004" width="9.85546875" style="105" customWidth="1"/>
    <col min="1005" max="1006" width="10" style="105" customWidth="1"/>
    <col min="1007" max="1012" width="9.28515625" style="105" customWidth="1"/>
    <col min="1013" max="1257" width="9.140625" style="105"/>
    <col min="1258" max="1258" width="0.42578125" style="105" customWidth="1"/>
    <col min="1259" max="1259" width="12.140625" style="105" customWidth="1"/>
    <col min="1260" max="1260" width="9.85546875" style="105" customWidth="1"/>
    <col min="1261" max="1262" width="10" style="105" customWidth="1"/>
    <col min="1263" max="1268" width="9.28515625" style="105" customWidth="1"/>
    <col min="1269" max="1513" width="9.140625" style="105"/>
    <col min="1514" max="1514" width="0.42578125" style="105" customWidth="1"/>
    <col min="1515" max="1515" width="12.140625" style="105" customWidth="1"/>
    <col min="1516" max="1516" width="9.85546875" style="105" customWidth="1"/>
    <col min="1517" max="1518" width="10" style="105" customWidth="1"/>
    <col min="1519" max="1524" width="9.28515625" style="105" customWidth="1"/>
    <col min="1525" max="1769" width="9.140625" style="105"/>
    <col min="1770" max="1770" width="0.42578125" style="105" customWidth="1"/>
    <col min="1771" max="1771" width="12.140625" style="105" customWidth="1"/>
    <col min="1772" max="1772" width="9.85546875" style="105" customWidth="1"/>
    <col min="1773" max="1774" width="10" style="105" customWidth="1"/>
    <col min="1775" max="1780" width="9.28515625" style="105" customWidth="1"/>
    <col min="1781" max="2025" width="9.140625" style="105"/>
    <col min="2026" max="2026" width="0.42578125" style="105" customWidth="1"/>
    <col min="2027" max="2027" width="12.140625" style="105" customWidth="1"/>
    <col min="2028" max="2028" width="9.85546875" style="105" customWidth="1"/>
    <col min="2029" max="2030" width="10" style="105" customWidth="1"/>
    <col min="2031" max="2036" width="9.28515625" style="105" customWidth="1"/>
    <col min="2037" max="2281" width="9.140625" style="105"/>
    <col min="2282" max="2282" width="0.42578125" style="105" customWidth="1"/>
    <col min="2283" max="2283" width="12.140625" style="105" customWidth="1"/>
    <col min="2284" max="2284" width="9.85546875" style="105" customWidth="1"/>
    <col min="2285" max="2286" width="10" style="105" customWidth="1"/>
    <col min="2287" max="2292" width="9.28515625" style="105" customWidth="1"/>
    <col min="2293" max="2537" width="9.140625" style="105"/>
    <col min="2538" max="2538" width="0.42578125" style="105" customWidth="1"/>
    <col min="2539" max="2539" width="12.140625" style="105" customWidth="1"/>
    <col min="2540" max="2540" width="9.85546875" style="105" customWidth="1"/>
    <col min="2541" max="2542" width="10" style="105" customWidth="1"/>
    <col min="2543" max="2548" width="9.28515625" style="105" customWidth="1"/>
    <col min="2549" max="2793" width="9.140625" style="105"/>
    <col min="2794" max="2794" width="0.42578125" style="105" customWidth="1"/>
    <col min="2795" max="2795" width="12.140625" style="105" customWidth="1"/>
    <col min="2796" max="2796" width="9.85546875" style="105" customWidth="1"/>
    <col min="2797" max="2798" width="10" style="105" customWidth="1"/>
    <col min="2799" max="2804" width="9.28515625" style="105" customWidth="1"/>
    <col min="2805" max="3049" width="9.140625" style="105"/>
    <col min="3050" max="3050" width="0.42578125" style="105" customWidth="1"/>
    <col min="3051" max="3051" width="12.140625" style="105" customWidth="1"/>
    <col min="3052" max="3052" width="9.85546875" style="105" customWidth="1"/>
    <col min="3053" max="3054" width="10" style="105" customWidth="1"/>
    <col min="3055" max="3060" width="9.28515625" style="105" customWidth="1"/>
    <col min="3061" max="3305" width="9.140625" style="105"/>
    <col min="3306" max="3306" width="0.42578125" style="105" customWidth="1"/>
    <col min="3307" max="3307" width="12.140625" style="105" customWidth="1"/>
    <col min="3308" max="3308" width="9.85546875" style="105" customWidth="1"/>
    <col min="3309" max="3310" width="10" style="105" customWidth="1"/>
    <col min="3311" max="3316" width="9.28515625" style="105" customWidth="1"/>
    <col min="3317" max="3561" width="9.140625" style="105"/>
    <col min="3562" max="3562" width="0.42578125" style="105" customWidth="1"/>
    <col min="3563" max="3563" width="12.140625" style="105" customWidth="1"/>
    <col min="3564" max="3564" width="9.85546875" style="105" customWidth="1"/>
    <col min="3565" max="3566" width="10" style="105" customWidth="1"/>
    <col min="3567" max="3572" width="9.28515625" style="105" customWidth="1"/>
    <col min="3573" max="3817" width="9.140625" style="105"/>
    <col min="3818" max="3818" width="0.42578125" style="105" customWidth="1"/>
    <col min="3819" max="3819" width="12.140625" style="105" customWidth="1"/>
    <col min="3820" max="3820" width="9.85546875" style="105" customWidth="1"/>
    <col min="3821" max="3822" width="10" style="105" customWidth="1"/>
    <col min="3823" max="3828" width="9.28515625" style="105" customWidth="1"/>
    <col min="3829" max="4073" width="9.140625" style="105"/>
    <col min="4074" max="4074" width="0.42578125" style="105" customWidth="1"/>
    <col min="4075" max="4075" width="12.140625" style="105" customWidth="1"/>
    <col min="4076" max="4076" width="9.85546875" style="105" customWidth="1"/>
    <col min="4077" max="4078" width="10" style="105" customWidth="1"/>
    <col min="4079" max="4084" width="9.28515625" style="105" customWidth="1"/>
    <col min="4085" max="4329" width="9.140625" style="105"/>
    <col min="4330" max="4330" width="0.42578125" style="105" customWidth="1"/>
    <col min="4331" max="4331" width="12.140625" style="105" customWidth="1"/>
    <col min="4332" max="4332" width="9.85546875" style="105" customWidth="1"/>
    <col min="4333" max="4334" width="10" style="105" customWidth="1"/>
    <col min="4335" max="4340" width="9.28515625" style="105" customWidth="1"/>
    <col min="4341" max="4585" width="9.140625" style="105"/>
    <col min="4586" max="4586" width="0.42578125" style="105" customWidth="1"/>
    <col min="4587" max="4587" width="12.140625" style="105" customWidth="1"/>
    <col min="4588" max="4588" width="9.85546875" style="105" customWidth="1"/>
    <col min="4589" max="4590" width="10" style="105" customWidth="1"/>
    <col min="4591" max="4596" width="9.28515625" style="105" customWidth="1"/>
    <col min="4597" max="4841" width="9.140625" style="105"/>
    <col min="4842" max="4842" width="0.42578125" style="105" customWidth="1"/>
    <col min="4843" max="4843" width="12.140625" style="105" customWidth="1"/>
    <col min="4844" max="4844" width="9.85546875" style="105" customWidth="1"/>
    <col min="4845" max="4846" width="10" style="105" customWidth="1"/>
    <col min="4847" max="4852" width="9.28515625" style="105" customWidth="1"/>
    <col min="4853" max="5097" width="9.140625" style="105"/>
    <col min="5098" max="5098" width="0.42578125" style="105" customWidth="1"/>
    <col min="5099" max="5099" width="12.140625" style="105" customWidth="1"/>
    <col min="5100" max="5100" width="9.85546875" style="105" customWidth="1"/>
    <col min="5101" max="5102" width="10" style="105" customWidth="1"/>
    <col min="5103" max="5108" width="9.28515625" style="105" customWidth="1"/>
    <col min="5109" max="5353" width="9.140625" style="105"/>
    <col min="5354" max="5354" width="0.42578125" style="105" customWidth="1"/>
    <col min="5355" max="5355" width="12.140625" style="105" customWidth="1"/>
    <col min="5356" max="5356" width="9.85546875" style="105" customWidth="1"/>
    <col min="5357" max="5358" width="10" style="105" customWidth="1"/>
    <col min="5359" max="5364" width="9.28515625" style="105" customWidth="1"/>
    <col min="5365" max="5609" width="9.140625" style="105"/>
    <col min="5610" max="5610" width="0.42578125" style="105" customWidth="1"/>
    <col min="5611" max="5611" width="12.140625" style="105" customWidth="1"/>
    <col min="5612" max="5612" width="9.85546875" style="105" customWidth="1"/>
    <col min="5613" max="5614" width="10" style="105" customWidth="1"/>
    <col min="5615" max="5620" width="9.28515625" style="105" customWidth="1"/>
    <col min="5621" max="5865" width="9.140625" style="105"/>
    <col min="5866" max="5866" width="0.42578125" style="105" customWidth="1"/>
    <col min="5867" max="5867" width="12.140625" style="105" customWidth="1"/>
    <col min="5868" max="5868" width="9.85546875" style="105" customWidth="1"/>
    <col min="5869" max="5870" width="10" style="105" customWidth="1"/>
    <col min="5871" max="5876" width="9.28515625" style="105" customWidth="1"/>
    <col min="5877" max="6121" width="9.140625" style="105"/>
    <col min="6122" max="6122" width="0.42578125" style="105" customWidth="1"/>
    <col min="6123" max="6123" width="12.140625" style="105" customWidth="1"/>
    <col min="6124" max="6124" width="9.85546875" style="105" customWidth="1"/>
    <col min="6125" max="6126" width="10" style="105" customWidth="1"/>
    <col min="6127" max="6132" width="9.28515625" style="105" customWidth="1"/>
    <col min="6133" max="6377" width="9.140625" style="105"/>
    <col min="6378" max="6378" width="0.42578125" style="105" customWidth="1"/>
    <col min="6379" max="6379" width="12.140625" style="105" customWidth="1"/>
    <col min="6380" max="6380" width="9.85546875" style="105" customWidth="1"/>
    <col min="6381" max="6382" width="10" style="105" customWidth="1"/>
    <col min="6383" max="6388" width="9.28515625" style="105" customWidth="1"/>
    <col min="6389" max="6633" width="9.140625" style="105"/>
    <col min="6634" max="6634" width="0.42578125" style="105" customWidth="1"/>
    <col min="6635" max="6635" width="12.140625" style="105" customWidth="1"/>
    <col min="6636" max="6636" width="9.85546875" style="105" customWidth="1"/>
    <col min="6637" max="6638" width="10" style="105" customWidth="1"/>
    <col min="6639" max="6644" width="9.28515625" style="105" customWidth="1"/>
    <col min="6645" max="6889" width="9.140625" style="105"/>
    <col min="6890" max="6890" width="0.42578125" style="105" customWidth="1"/>
    <col min="6891" max="6891" width="12.140625" style="105" customWidth="1"/>
    <col min="6892" max="6892" width="9.85546875" style="105" customWidth="1"/>
    <col min="6893" max="6894" width="10" style="105" customWidth="1"/>
    <col min="6895" max="6900" width="9.28515625" style="105" customWidth="1"/>
    <col min="6901" max="7145" width="9.140625" style="105"/>
    <col min="7146" max="7146" width="0.42578125" style="105" customWidth="1"/>
    <col min="7147" max="7147" width="12.140625" style="105" customWidth="1"/>
    <col min="7148" max="7148" width="9.85546875" style="105" customWidth="1"/>
    <col min="7149" max="7150" width="10" style="105" customWidth="1"/>
    <col min="7151" max="7156" width="9.28515625" style="105" customWidth="1"/>
    <col min="7157" max="7401" width="9.140625" style="105"/>
    <col min="7402" max="7402" width="0.42578125" style="105" customWidth="1"/>
    <col min="7403" max="7403" width="12.140625" style="105" customWidth="1"/>
    <col min="7404" max="7404" width="9.85546875" style="105" customWidth="1"/>
    <col min="7405" max="7406" width="10" style="105" customWidth="1"/>
    <col min="7407" max="7412" width="9.28515625" style="105" customWidth="1"/>
    <col min="7413" max="7657" width="9.140625" style="105"/>
    <col min="7658" max="7658" width="0.42578125" style="105" customWidth="1"/>
    <col min="7659" max="7659" width="12.140625" style="105" customWidth="1"/>
    <col min="7660" max="7660" width="9.85546875" style="105" customWidth="1"/>
    <col min="7661" max="7662" width="10" style="105" customWidth="1"/>
    <col min="7663" max="7668" width="9.28515625" style="105" customWidth="1"/>
    <col min="7669" max="7913" width="9.140625" style="105"/>
    <col min="7914" max="7914" width="0.42578125" style="105" customWidth="1"/>
    <col min="7915" max="7915" width="12.140625" style="105" customWidth="1"/>
    <col min="7916" max="7916" width="9.85546875" style="105" customWidth="1"/>
    <col min="7917" max="7918" width="10" style="105" customWidth="1"/>
    <col min="7919" max="7924" width="9.28515625" style="105" customWidth="1"/>
    <col min="7925" max="8169" width="9.140625" style="105"/>
    <col min="8170" max="8170" width="0.42578125" style="105" customWidth="1"/>
    <col min="8171" max="8171" width="12.140625" style="105" customWidth="1"/>
    <col min="8172" max="8172" width="9.85546875" style="105" customWidth="1"/>
    <col min="8173" max="8174" width="10" style="105" customWidth="1"/>
    <col min="8175" max="8180" width="9.28515625" style="105" customWidth="1"/>
    <col min="8181" max="8425" width="9.140625" style="105"/>
    <col min="8426" max="8426" width="0.42578125" style="105" customWidth="1"/>
    <col min="8427" max="8427" width="12.140625" style="105" customWidth="1"/>
    <col min="8428" max="8428" width="9.85546875" style="105" customWidth="1"/>
    <col min="8429" max="8430" width="10" style="105" customWidth="1"/>
    <col min="8431" max="8436" width="9.28515625" style="105" customWidth="1"/>
    <col min="8437" max="8681" width="9.140625" style="105"/>
    <col min="8682" max="8682" width="0.42578125" style="105" customWidth="1"/>
    <col min="8683" max="8683" width="12.140625" style="105" customWidth="1"/>
    <col min="8684" max="8684" width="9.85546875" style="105" customWidth="1"/>
    <col min="8685" max="8686" width="10" style="105" customWidth="1"/>
    <col min="8687" max="8692" width="9.28515625" style="105" customWidth="1"/>
    <col min="8693" max="8937" width="9.140625" style="105"/>
    <col min="8938" max="8938" width="0.42578125" style="105" customWidth="1"/>
    <col min="8939" max="8939" width="12.140625" style="105" customWidth="1"/>
    <col min="8940" max="8940" width="9.85546875" style="105" customWidth="1"/>
    <col min="8941" max="8942" width="10" style="105" customWidth="1"/>
    <col min="8943" max="8948" width="9.28515625" style="105" customWidth="1"/>
    <col min="8949" max="9193" width="9.140625" style="105"/>
    <col min="9194" max="9194" width="0.42578125" style="105" customWidth="1"/>
    <col min="9195" max="9195" width="12.140625" style="105" customWidth="1"/>
    <col min="9196" max="9196" width="9.85546875" style="105" customWidth="1"/>
    <col min="9197" max="9198" width="10" style="105" customWidth="1"/>
    <col min="9199" max="9204" width="9.28515625" style="105" customWidth="1"/>
    <col min="9205" max="9449" width="9.140625" style="105"/>
    <col min="9450" max="9450" width="0.42578125" style="105" customWidth="1"/>
    <col min="9451" max="9451" width="12.140625" style="105" customWidth="1"/>
    <col min="9452" max="9452" width="9.85546875" style="105" customWidth="1"/>
    <col min="9453" max="9454" width="10" style="105" customWidth="1"/>
    <col min="9455" max="9460" width="9.28515625" style="105" customWidth="1"/>
    <col min="9461" max="9705" width="9.140625" style="105"/>
    <col min="9706" max="9706" width="0.42578125" style="105" customWidth="1"/>
    <col min="9707" max="9707" width="12.140625" style="105" customWidth="1"/>
    <col min="9708" max="9708" width="9.85546875" style="105" customWidth="1"/>
    <col min="9709" max="9710" width="10" style="105" customWidth="1"/>
    <col min="9711" max="9716" width="9.28515625" style="105" customWidth="1"/>
    <col min="9717" max="9961" width="9.140625" style="105"/>
    <col min="9962" max="9962" width="0.42578125" style="105" customWidth="1"/>
    <col min="9963" max="9963" width="12.140625" style="105" customWidth="1"/>
    <col min="9964" max="9964" width="9.85546875" style="105" customWidth="1"/>
    <col min="9965" max="9966" width="10" style="105" customWidth="1"/>
    <col min="9967" max="9972" width="9.28515625" style="105" customWidth="1"/>
    <col min="9973" max="10217" width="9.140625" style="105"/>
    <col min="10218" max="10218" width="0.42578125" style="105" customWidth="1"/>
    <col min="10219" max="10219" width="12.140625" style="105" customWidth="1"/>
    <col min="10220" max="10220" width="9.85546875" style="105" customWidth="1"/>
    <col min="10221" max="10222" width="10" style="105" customWidth="1"/>
    <col min="10223" max="10228" width="9.28515625" style="105" customWidth="1"/>
    <col min="10229" max="10473" width="9.140625" style="105"/>
    <col min="10474" max="10474" width="0.42578125" style="105" customWidth="1"/>
    <col min="10475" max="10475" width="12.140625" style="105" customWidth="1"/>
    <col min="10476" max="10476" width="9.85546875" style="105" customWidth="1"/>
    <col min="10477" max="10478" width="10" style="105" customWidth="1"/>
    <col min="10479" max="10484" width="9.28515625" style="105" customWidth="1"/>
    <col min="10485" max="10729" width="9.140625" style="105"/>
    <col min="10730" max="10730" width="0.42578125" style="105" customWidth="1"/>
    <col min="10731" max="10731" width="12.140625" style="105" customWidth="1"/>
    <col min="10732" max="10732" width="9.85546875" style="105" customWidth="1"/>
    <col min="10733" max="10734" width="10" style="105" customWidth="1"/>
    <col min="10735" max="10740" width="9.28515625" style="105" customWidth="1"/>
    <col min="10741" max="10985" width="9.140625" style="105"/>
    <col min="10986" max="10986" width="0.42578125" style="105" customWidth="1"/>
    <col min="10987" max="10987" width="12.140625" style="105" customWidth="1"/>
    <col min="10988" max="10988" width="9.85546875" style="105" customWidth="1"/>
    <col min="10989" max="10990" width="10" style="105" customWidth="1"/>
    <col min="10991" max="10996" width="9.28515625" style="105" customWidth="1"/>
    <col min="10997" max="11241" width="9.140625" style="105"/>
    <col min="11242" max="11242" width="0.42578125" style="105" customWidth="1"/>
    <col min="11243" max="11243" width="12.140625" style="105" customWidth="1"/>
    <col min="11244" max="11244" width="9.85546875" style="105" customWidth="1"/>
    <col min="11245" max="11246" width="10" style="105" customWidth="1"/>
    <col min="11247" max="11252" width="9.28515625" style="105" customWidth="1"/>
    <col min="11253" max="11497" width="9.140625" style="105"/>
    <col min="11498" max="11498" width="0.42578125" style="105" customWidth="1"/>
    <col min="11499" max="11499" width="12.140625" style="105" customWidth="1"/>
    <col min="11500" max="11500" width="9.85546875" style="105" customWidth="1"/>
    <col min="11501" max="11502" width="10" style="105" customWidth="1"/>
    <col min="11503" max="11508" width="9.28515625" style="105" customWidth="1"/>
    <col min="11509" max="11753" width="9.140625" style="105"/>
    <col min="11754" max="11754" width="0.42578125" style="105" customWidth="1"/>
    <col min="11755" max="11755" width="12.140625" style="105" customWidth="1"/>
    <col min="11756" max="11756" width="9.85546875" style="105" customWidth="1"/>
    <col min="11757" max="11758" width="10" style="105" customWidth="1"/>
    <col min="11759" max="11764" width="9.28515625" style="105" customWidth="1"/>
    <col min="11765" max="12009" width="9.140625" style="105"/>
    <col min="12010" max="12010" width="0.42578125" style="105" customWidth="1"/>
    <col min="12011" max="12011" width="12.140625" style="105" customWidth="1"/>
    <col min="12012" max="12012" width="9.85546875" style="105" customWidth="1"/>
    <col min="12013" max="12014" width="10" style="105" customWidth="1"/>
    <col min="12015" max="12020" width="9.28515625" style="105" customWidth="1"/>
    <col min="12021" max="12265" width="9.140625" style="105"/>
    <col min="12266" max="12266" width="0.42578125" style="105" customWidth="1"/>
    <col min="12267" max="12267" width="12.140625" style="105" customWidth="1"/>
    <col min="12268" max="12268" width="9.85546875" style="105" customWidth="1"/>
    <col min="12269" max="12270" width="10" style="105" customWidth="1"/>
    <col min="12271" max="12276" width="9.28515625" style="105" customWidth="1"/>
    <col min="12277" max="12521" width="9.140625" style="105"/>
    <col min="12522" max="12522" width="0.42578125" style="105" customWidth="1"/>
    <col min="12523" max="12523" width="12.140625" style="105" customWidth="1"/>
    <col min="12524" max="12524" width="9.85546875" style="105" customWidth="1"/>
    <col min="12525" max="12526" width="10" style="105" customWidth="1"/>
    <col min="12527" max="12532" width="9.28515625" style="105" customWidth="1"/>
    <col min="12533" max="12777" width="9.140625" style="105"/>
    <col min="12778" max="12778" width="0.42578125" style="105" customWidth="1"/>
    <col min="12779" max="12779" width="12.140625" style="105" customWidth="1"/>
    <col min="12780" max="12780" width="9.85546875" style="105" customWidth="1"/>
    <col min="12781" max="12782" width="10" style="105" customWidth="1"/>
    <col min="12783" max="12788" width="9.28515625" style="105" customWidth="1"/>
    <col min="12789" max="13033" width="9.140625" style="105"/>
    <col min="13034" max="13034" width="0.42578125" style="105" customWidth="1"/>
    <col min="13035" max="13035" width="12.140625" style="105" customWidth="1"/>
    <col min="13036" max="13036" width="9.85546875" style="105" customWidth="1"/>
    <col min="13037" max="13038" width="10" style="105" customWidth="1"/>
    <col min="13039" max="13044" width="9.28515625" style="105" customWidth="1"/>
    <col min="13045" max="13289" width="9.140625" style="105"/>
    <col min="13290" max="13290" width="0.42578125" style="105" customWidth="1"/>
    <col min="13291" max="13291" width="12.140625" style="105" customWidth="1"/>
    <col min="13292" max="13292" width="9.85546875" style="105" customWidth="1"/>
    <col min="13293" max="13294" width="10" style="105" customWidth="1"/>
    <col min="13295" max="13300" width="9.28515625" style="105" customWidth="1"/>
    <col min="13301" max="13545" width="9.140625" style="105"/>
    <col min="13546" max="13546" width="0.42578125" style="105" customWidth="1"/>
    <col min="13547" max="13547" width="12.140625" style="105" customWidth="1"/>
    <col min="13548" max="13548" width="9.85546875" style="105" customWidth="1"/>
    <col min="13549" max="13550" width="10" style="105" customWidth="1"/>
    <col min="13551" max="13556" width="9.28515625" style="105" customWidth="1"/>
    <col min="13557" max="13801" width="9.140625" style="105"/>
    <col min="13802" max="13802" width="0.42578125" style="105" customWidth="1"/>
    <col min="13803" max="13803" width="12.140625" style="105" customWidth="1"/>
    <col min="13804" max="13804" width="9.85546875" style="105" customWidth="1"/>
    <col min="13805" max="13806" width="10" style="105" customWidth="1"/>
    <col min="13807" max="13812" width="9.28515625" style="105" customWidth="1"/>
    <col min="13813" max="14057" width="9.140625" style="105"/>
    <col min="14058" max="14058" width="0.42578125" style="105" customWidth="1"/>
    <col min="14059" max="14059" width="12.140625" style="105" customWidth="1"/>
    <col min="14060" max="14060" width="9.85546875" style="105" customWidth="1"/>
    <col min="14061" max="14062" width="10" style="105" customWidth="1"/>
    <col min="14063" max="14068" width="9.28515625" style="105" customWidth="1"/>
    <col min="14069" max="14313" width="9.140625" style="105"/>
    <col min="14314" max="14314" width="0.42578125" style="105" customWidth="1"/>
    <col min="14315" max="14315" width="12.140625" style="105" customWidth="1"/>
    <col min="14316" max="14316" width="9.85546875" style="105" customWidth="1"/>
    <col min="14317" max="14318" width="10" style="105" customWidth="1"/>
    <col min="14319" max="14324" width="9.28515625" style="105" customWidth="1"/>
    <col min="14325" max="14569" width="9.140625" style="105"/>
    <col min="14570" max="14570" width="0.42578125" style="105" customWidth="1"/>
    <col min="14571" max="14571" width="12.140625" style="105" customWidth="1"/>
    <col min="14572" max="14572" width="9.85546875" style="105" customWidth="1"/>
    <col min="14573" max="14574" width="10" style="105" customWidth="1"/>
    <col min="14575" max="14580" width="9.28515625" style="105" customWidth="1"/>
    <col min="14581" max="14825" width="9.140625" style="105"/>
    <col min="14826" max="14826" width="0.42578125" style="105" customWidth="1"/>
    <col min="14827" max="14827" width="12.140625" style="105" customWidth="1"/>
    <col min="14828" max="14828" width="9.85546875" style="105" customWidth="1"/>
    <col min="14829" max="14830" width="10" style="105" customWidth="1"/>
    <col min="14831" max="14836" width="9.28515625" style="105" customWidth="1"/>
    <col min="14837" max="15081" width="9.140625" style="105"/>
    <col min="15082" max="15082" width="0.42578125" style="105" customWidth="1"/>
    <col min="15083" max="15083" width="12.140625" style="105" customWidth="1"/>
    <col min="15084" max="15084" width="9.85546875" style="105" customWidth="1"/>
    <col min="15085" max="15086" width="10" style="105" customWidth="1"/>
    <col min="15087" max="15092" width="9.28515625" style="105" customWidth="1"/>
    <col min="15093" max="15337" width="9.140625" style="105"/>
    <col min="15338" max="15338" width="0.42578125" style="105" customWidth="1"/>
    <col min="15339" max="15339" width="12.140625" style="105" customWidth="1"/>
    <col min="15340" max="15340" width="9.85546875" style="105" customWidth="1"/>
    <col min="15341" max="15342" width="10" style="105" customWidth="1"/>
    <col min="15343" max="15348" width="9.28515625" style="105" customWidth="1"/>
    <col min="15349" max="15593" width="9.140625" style="105"/>
    <col min="15594" max="15594" width="0.42578125" style="105" customWidth="1"/>
    <col min="15595" max="15595" width="12.140625" style="105" customWidth="1"/>
    <col min="15596" max="15596" width="9.85546875" style="105" customWidth="1"/>
    <col min="15597" max="15598" width="10" style="105" customWidth="1"/>
    <col min="15599" max="15604" width="9.28515625" style="105" customWidth="1"/>
    <col min="15605" max="15849" width="9.140625" style="105"/>
    <col min="15850" max="15850" width="0.42578125" style="105" customWidth="1"/>
    <col min="15851" max="15851" width="12.140625" style="105" customWidth="1"/>
    <col min="15852" max="15852" width="9.85546875" style="105" customWidth="1"/>
    <col min="15853" max="15854" width="10" style="105" customWidth="1"/>
    <col min="15855" max="15860" width="9.28515625" style="105" customWidth="1"/>
    <col min="15861" max="16105" width="9.140625" style="105"/>
    <col min="16106" max="16106" width="0.42578125" style="105" customWidth="1"/>
    <col min="16107" max="16107" width="12.140625" style="105" customWidth="1"/>
    <col min="16108" max="16108" width="9.85546875" style="105" customWidth="1"/>
    <col min="16109" max="16110" width="10" style="105" customWidth="1"/>
    <col min="16111" max="16116" width="9.28515625" style="105" customWidth="1"/>
    <col min="16117" max="16384" width="9.140625" style="105"/>
  </cols>
  <sheetData>
    <row r="1" spans="1:14" s="1" customFormat="1" ht="12"/>
    <row r="2" spans="1:14" s="1" customFormat="1" ht="18" customHeight="1">
      <c r="I2" s="24" t="s">
        <v>64</v>
      </c>
    </row>
    <row r="3" spans="1:14" s="1" customFormat="1" ht="18.75" customHeight="1"/>
    <row r="4" spans="1:14" s="1" customFormat="1" ht="18">
      <c r="N4" s="2" t="s">
        <v>394</v>
      </c>
    </row>
    <row r="5" spans="1:14" s="26" customFormat="1" ht="31.5" customHeight="1">
      <c r="A5" s="205" t="s">
        <v>29</v>
      </c>
      <c r="B5" s="109"/>
      <c r="C5" s="109"/>
      <c r="D5" s="109"/>
      <c r="E5" s="109"/>
      <c r="F5" s="109"/>
      <c r="G5" s="109"/>
      <c r="H5" s="109"/>
      <c r="I5" s="109"/>
      <c r="J5" s="109"/>
      <c r="K5" s="117"/>
      <c r="L5" s="1"/>
    </row>
    <row r="6" spans="1:14" s="26" customFormat="1" ht="90">
      <c r="A6" s="318"/>
      <c r="B6" s="318"/>
      <c r="C6" s="319"/>
      <c r="D6" s="206" t="s">
        <v>65</v>
      </c>
      <c r="E6" s="207" t="s">
        <v>113</v>
      </c>
      <c r="F6" s="207" t="s">
        <v>114</v>
      </c>
      <c r="G6" s="207" t="s">
        <v>115</v>
      </c>
      <c r="H6" s="207" t="s">
        <v>116</v>
      </c>
      <c r="I6" s="207" t="s">
        <v>117</v>
      </c>
      <c r="J6" s="207" t="s">
        <v>118</v>
      </c>
      <c r="K6" s="207" t="s">
        <v>119</v>
      </c>
      <c r="L6" s="207" t="s">
        <v>203</v>
      </c>
      <c r="M6" s="207" t="s">
        <v>121</v>
      </c>
      <c r="N6" s="207" t="s">
        <v>122</v>
      </c>
    </row>
    <row r="7" spans="1:14" s="26" customFormat="1" ht="21" customHeight="1">
      <c r="A7" s="320" t="s">
        <v>211</v>
      </c>
      <c r="B7" s="321"/>
      <c r="C7" s="322"/>
      <c r="D7" s="151">
        <v>215405</v>
      </c>
      <c r="E7" s="151">
        <v>4</v>
      </c>
      <c r="F7" s="151">
        <v>1190</v>
      </c>
      <c r="G7" s="151">
        <v>32337</v>
      </c>
      <c r="H7" s="151">
        <v>25773</v>
      </c>
      <c r="I7" s="151">
        <v>17637</v>
      </c>
      <c r="J7" s="151">
        <v>55716</v>
      </c>
      <c r="K7" s="151">
        <v>670</v>
      </c>
      <c r="L7" s="151">
        <v>13652</v>
      </c>
      <c r="M7" s="151">
        <v>10968</v>
      </c>
      <c r="N7" s="151">
        <v>57458</v>
      </c>
    </row>
    <row r="8" spans="1:14" s="26" customFormat="1" ht="15.6" customHeight="1">
      <c r="A8" s="288" t="s">
        <v>291</v>
      </c>
      <c r="B8" s="290" t="s">
        <v>153</v>
      </c>
      <c r="C8" s="291"/>
      <c r="D8" s="151">
        <v>89164</v>
      </c>
      <c r="E8" s="151">
        <v>2</v>
      </c>
      <c r="F8" s="151">
        <v>1063</v>
      </c>
      <c r="G8" s="151">
        <v>8724</v>
      </c>
      <c r="H8" s="151">
        <v>8895</v>
      </c>
      <c r="I8" s="151">
        <v>8616</v>
      </c>
      <c r="J8" s="151">
        <v>24980</v>
      </c>
      <c r="K8" s="151">
        <v>184</v>
      </c>
      <c r="L8" s="151">
        <v>9420</v>
      </c>
      <c r="M8" s="151">
        <v>6627</v>
      </c>
      <c r="N8" s="151">
        <v>20653</v>
      </c>
    </row>
    <row r="9" spans="1:14" s="26" customFormat="1" ht="15.6" customHeight="1">
      <c r="A9" s="289"/>
      <c r="B9" s="297" t="s">
        <v>292</v>
      </c>
      <c r="C9" s="184" t="s">
        <v>293</v>
      </c>
      <c r="D9" s="185">
        <v>45516</v>
      </c>
      <c r="E9" s="185">
        <v>2</v>
      </c>
      <c r="F9" s="185">
        <v>1003</v>
      </c>
      <c r="G9" s="185">
        <v>6737</v>
      </c>
      <c r="H9" s="185">
        <v>5362</v>
      </c>
      <c r="I9" s="185">
        <v>5130</v>
      </c>
      <c r="J9" s="185">
        <v>8456</v>
      </c>
      <c r="K9" s="185">
        <v>121</v>
      </c>
      <c r="L9" s="185">
        <v>7275</v>
      </c>
      <c r="M9" s="185">
        <v>4082</v>
      </c>
      <c r="N9" s="185">
        <v>7348</v>
      </c>
    </row>
    <row r="10" spans="1:14" s="26" customFormat="1" ht="15.6" customHeight="1">
      <c r="A10" s="289"/>
      <c r="B10" s="292"/>
      <c r="C10" s="184" t="s">
        <v>294</v>
      </c>
      <c r="D10" s="185">
        <v>40</v>
      </c>
      <c r="E10" s="185">
        <v>0</v>
      </c>
      <c r="F10" s="185">
        <v>1</v>
      </c>
      <c r="G10" s="185">
        <v>5</v>
      </c>
      <c r="H10" s="185">
        <v>4</v>
      </c>
      <c r="I10" s="185">
        <v>10</v>
      </c>
      <c r="J10" s="185">
        <v>5</v>
      </c>
      <c r="K10" s="185">
        <v>0</v>
      </c>
      <c r="L10" s="185">
        <v>1</v>
      </c>
      <c r="M10" s="185">
        <v>3</v>
      </c>
      <c r="N10" s="185">
        <v>11</v>
      </c>
    </row>
    <row r="11" spans="1:14" s="26" customFormat="1" ht="15.6" customHeight="1">
      <c r="A11" s="289"/>
      <c r="B11" s="292"/>
      <c r="C11" s="184" t="s">
        <v>295</v>
      </c>
      <c r="D11" s="185">
        <v>77</v>
      </c>
      <c r="E11" s="185">
        <v>0</v>
      </c>
      <c r="F11" s="185">
        <v>1</v>
      </c>
      <c r="G11" s="185">
        <v>4</v>
      </c>
      <c r="H11" s="185">
        <v>8</v>
      </c>
      <c r="I11" s="185">
        <v>25</v>
      </c>
      <c r="J11" s="185">
        <v>13</v>
      </c>
      <c r="K11" s="185">
        <v>0</v>
      </c>
      <c r="L11" s="185">
        <v>5</v>
      </c>
      <c r="M11" s="185">
        <v>4</v>
      </c>
      <c r="N11" s="185">
        <v>17</v>
      </c>
    </row>
    <row r="12" spans="1:14" s="26" customFormat="1" ht="15.6" customHeight="1">
      <c r="A12" s="289"/>
      <c r="B12" s="292"/>
      <c r="C12" s="184" t="s">
        <v>296</v>
      </c>
      <c r="D12" s="185">
        <v>53</v>
      </c>
      <c r="E12" s="185">
        <v>0</v>
      </c>
      <c r="F12" s="185">
        <v>0</v>
      </c>
      <c r="G12" s="185">
        <v>1</v>
      </c>
      <c r="H12" s="185">
        <v>2</v>
      </c>
      <c r="I12" s="185">
        <v>12</v>
      </c>
      <c r="J12" s="185">
        <v>7</v>
      </c>
      <c r="K12" s="185">
        <v>1</v>
      </c>
      <c r="L12" s="185">
        <v>4</v>
      </c>
      <c r="M12" s="185">
        <v>11</v>
      </c>
      <c r="N12" s="185">
        <v>15</v>
      </c>
    </row>
    <row r="13" spans="1:14" s="26" customFormat="1" ht="15.6" customHeight="1">
      <c r="A13" s="289"/>
      <c r="B13" s="292"/>
      <c r="C13" s="184" t="s">
        <v>297</v>
      </c>
      <c r="D13" s="185">
        <v>2983</v>
      </c>
      <c r="E13" s="185">
        <v>0</v>
      </c>
      <c r="F13" s="185">
        <v>9</v>
      </c>
      <c r="G13" s="185">
        <v>378</v>
      </c>
      <c r="H13" s="185">
        <v>320</v>
      </c>
      <c r="I13" s="185">
        <v>489</v>
      </c>
      <c r="J13" s="185">
        <v>650</v>
      </c>
      <c r="K13" s="185">
        <v>24</v>
      </c>
      <c r="L13" s="185">
        <v>427</v>
      </c>
      <c r="M13" s="185">
        <v>251</v>
      </c>
      <c r="N13" s="185">
        <v>435</v>
      </c>
    </row>
    <row r="14" spans="1:14" s="26" customFormat="1" ht="15.6" customHeight="1">
      <c r="A14" s="289"/>
      <c r="B14" s="293"/>
      <c r="C14" s="196" t="s">
        <v>298</v>
      </c>
      <c r="D14" s="188">
        <v>48669</v>
      </c>
      <c r="E14" s="188">
        <v>2</v>
      </c>
      <c r="F14" s="188">
        <v>1014</v>
      </c>
      <c r="G14" s="188">
        <v>7125</v>
      </c>
      <c r="H14" s="188">
        <v>5696</v>
      </c>
      <c r="I14" s="188">
        <v>5666</v>
      </c>
      <c r="J14" s="188">
        <v>9131</v>
      </c>
      <c r="K14" s="188">
        <v>146</v>
      </c>
      <c r="L14" s="188">
        <v>7712</v>
      </c>
      <c r="M14" s="188">
        <v>4351</v>
      </c>
      <c r="N14" s="188">
        <v>7826</v>
      </c>
    </row>
    <row r="15" spans="1:14" s="26" customFormat="1" ht="15.6" customHeight="1">
      <c r="A15" s="289"/>
      <c r="B15" s="297" t="s">
        <v>299</v>
      </c>
      <c r="C15" s="190" t="s">
        <v>293</v>
      </c>
      <c r="D15" s="185">
        <v>23965</v>
      </c>
      <c r="E15" s="185">
        <v>0</v>
      </c>
      <c r="F15" s="185">
        <v>44</v>
      </c>
      <c r="G15" s="185">
        <v>1035</v>
      </c>
      <c r="H15" s="185">
        <v>899</v>
      </c>
      <c r="I15" s="185">
        <v>2012</v>
      </c>
      <c r="J15" s="185">
        <v>9865</v>
      </c>
      <c r="K15" s="185">
        <v>20</v>
      </c>
      <c r="L15" s="185">
        <v>666</v>
      </c>
      <c r="M15" s="185">
        <v>1330</v>
      </c>
      <c r="N15" s="185">
        <v>8094</v>
      </c>
    </row>
    <row r="16" spans="1:14" s="26" customFormat="1" ht="15.6" customHeight="1">
      <c r="A16" s="289"/>
      <c r="B16" s="292"/>
      <c r="C16" s="190" t="s">
        <v>294</v>
      </c>
      <c r="D16" s="185">
        <v>13</v>
      </c>
      <c r="E16" s="185">
        <v>0</v>
      </c>
      <c r="F16" s="185">
        <v>1</v>
      </c>
      <c r="G16" s="185">
        <v>0</v>
      </c>
      <c r="H16" s="185">
        <v>1</v>
      </c>
      <c r="I16" s="185">
        <v>4</v>
      </c>
      <c r="J16" s="185">
        <v>0</v>
      </c>
      <c r="K16" s="185">
        <v>0</v>
      </c>
      <c r="L16" s="185">
        <v>1</v>
      </c>
      <c r="M16" s="185">
        <v>0</v>
      </c>
      <c r="N16" s="185">
        <v>6</v>
      </c>
    </row>
    <row r="17" spans="1:14" s="26" customFormat="1" ht="15.6" customHeight="1">
      <c r="A17" s="289"/>
      <c r="B17" s="292"/>
      <c r="C17" s="190" t="s">
        <v>295</v>
      </c>
      <c r="D17" s="185">
        <v>33</v>
      </c>
      <c r="E17" s="185">
        <v>0</v>
      </c>
      <c r="F17" s="185">
        <v>0</v>
      </c>
      <c r="G17" s="185">
        <v>4</v>
      </c>
      <c r="H17" s="185">
        <v>0</v>
      </c>
      <c r="I17" s="185">
        <v>5</v>
      </c>
      <c r="J17" s="185">
        <v>18</v>
      </c>
      <c r="K17" s="185">
        <v>0</v>
      </c>
      <c r="L17" s="185">
        <v>1</v>
      </c>
      <c r="M17" s="185">
        <v>0</v>
      </c>
      <c r="N17" s="185">
        <v>5</v>
      </c>
    </row>
    <row r="18" spans="1:14" s="26" customFormat="1" ht="15.6" customHeight="1">
      <c r="A18" s="289"/>
      <c r="B18" s="292"/>
      <c r="C18" s="190" t="s">
        <v>296</v>
      </c>
      <c r="D18" s="185">
        <v>39</v>
      </c>
      <c r="E18" s="185">
        <v>0</v>
      </c>
      <c r="F18" s="185">
        <v>0</v>
      </c>
      <c r="G18" s="185">
        <v>0</v>
      </c>
      <c r="H18" s="185">
        <v>0</v>
      </c>
      <c r="I18" s="185">
        <v>6</v>
      </c>
      <c r="J18" s="185">
        <v>10</v>
      </c>
      <c r="K18" s="185">
        <v>0</v>
      </c>
      <c r="L18" s="185">
        <v>0</v>
      </c>
      <c r="M18" s="185">
        <v>0</v>
      </c>
      <c r="N18" s="185">
        <v>23</v>
      </c>
    </row>
    <row r="19" spans="1:14" s="26" customFormat="1" ht="15.6" customHeight="1">
      <c r="A19" s="289"/>
      <c r="B19" s="292"/>
      <c r="C19" s="190" t="s">
        <v>297</v>
      </c>
      <c r="D19" s="185">
        <v>1252</v>
      </c>
      <c r="E19" s="185">
        <v>0</v>
      </c>
      <c r="F19" s="185">
        <v>2</v>
      </c>
      <c r="G19" s="185">
        <v>112</v>
      </c>
      <c r="H19" s="185">
        <v>49</v>
      </c>
      <c r="I19" s="185">
        <v>103</v>
      </c>
      <c r="J19" s="185">
        <v>563</v>
      </c>
      <c r="K19" s="185">
        <v>2</v>
      </c>
      <c r="L19" s="185">
        <v>26</v>
      </c>
      <c r="M19" s="185">
        <v>65</v>
      </c>
      <c r="N19" s="185">
        <v>330</v>
      </c>
    </row>
    <row r="20" spans="1:14" s="26" customFormat="1" ht="15.6" customHeight="1">
      <c r="A20" s="289"/>
      <c r="B20" s="293"/>
      <c r="C20" s="188" t="s">
        <v>300</v>
      </c>
      <c r="D20" s="188">
        <v>25302</v>
      </c>
      <c r="E20" s="188">
        <v>0</v>
      </c>
      <c r="F20" s="188">
        <v>47</v>
      </c>
      <c r="G20" s="188">
        <v>1151</v>
      </c>
      <c r="H20" s="188">
        <v>949</v>
      </c>
      <c r="I20" s="188">
        <v>2130</v>
      </c>
      <c r="J20" s="188">
        <v>10456</v>
      </c>
      <c r="K20" s="188">
        <v>22</v>
      </c>
      <c r="L20" s="188">
        <v>694</v>
      </c>
      <c r="M20" s="188">
        <v>1395</v>
      </c>
      <c r="N20" s="188">
        <v>8458</v>
      </c>
    </row>
    <row r="21" spans="1:14" s="26" customFormat="1" ht="15.6" customHeight="1">
      <c r="A21" s="289"/>
      <c r="B21" s="297" t="s">
        <v>301</v>
      </c>
      <c r="C21" s="190" t="s">
        <v>293</v>
      </c>
      <c r="D21" s="185">
        <v>15017</v>
      </c>
      <c r="E21" s="185">
        <v>0</v>
      </c>
      <c r="F21" s="185">
        <v>2</v>
      </c>
      <c r="G21" s="185">
        <v>442</v>
      </c>
      <c r="H21" s="185">
        <v>2229</v>
      </c>
      <c r="I21" s="185">
        <v>778</v>
      </c>
      <c r="J21" s="185">
        <v>5365</v>
      </c>
      <c r="K21" s="185">
        <v>15</v>
      </c>
      <c r="L21" s="185">
        <v>998</v>
      </c>
      <c r="M21" s="185">
        <v>875</v>
      </c>
      <c r="N21" s="185">
        <v>4313</v>
      </c>
    </row>
    <row r="22" spans="1:14" s="26" customFormat="1" ht="15.6" customHeight="1">
      <c r="A22" s="289"/>
      <c r="B22" s="292"/>
      <c r="C22" s="190" t="s">
        <v>294</v>
      </c>
      <c r="D22" s="185">
        <v>0</v>
      </c>
      <c r="E22" s="185">
        <v>0</v>
      </c>
      <c r="F22" s="185">
        <v>0</v>
      </c>
      <c r="G22" s="185">
        <v>0</v>
      </c>
      <c r="H22" s="185">
        <v>0</v>
      </c>
      <c r="I22" s="185">
        <v>0</v>
      </c>
      <c r="J22" s="185">
        <v>0</v>
      </c>
      <c r="K22" s="185">
        <v>0</v>
      </c>
      <c r="L22" s="185">
        <v>0</v>
      </c>
      <c r="M22" s="185">
        <v>0</v>
      </c>
      <c r="N22" s="185">
        <v>0</v>
      </c>
    </row>
    <row r="23" spans="1:14" s="26" customFormat="1" ht="15.6" customHeight="1">
      <c r="A23" s="289"/>
      <c r="B23" s="292"/>
      <c r="C23" s="190" t="s">
        <v>295</v>
      </c>
      <c r="D23" s="185">
        <v>3</v>
      </c>
      <c r="E23" s="185">
        <v>0</v>
      </c>
      <c r="F23" s="185">
        <v>0</v>
      </c>
      <c r="G23" s="185">
        <v>1</v>
      </c>
      <c r="H23" s="185">
        <v>0</v>
      </c>
      <c r="I23" s="185">
        <v>0</v>
      </c>
      <c r="J23" s="185">
        <v>1</v>
      </c>
      <c r="K23" s="185">
        <v>0</v>
      </c>
      <c r="L23" s="185">
        <v>0</v>
      </c>
      <c r="M23" s="185">
        <v>0</v>
      </c>
      <c r="N23" s="185">
        <v>1</v>
      </c>
    </row>
    <row r="24" spans="1:14" s="26" customFormat="1" ht="15.6" customHeight="1">
      <c r="A24" s="289"/>
      <c r="B24" s="292"/>
      <c r="C24" s="190" t="s">
        <v>296</v>
      </c>
      <c r="D24" s="185">
        <v>36</v>
      </c>
      <c r="E24" s="185">
        <v>0</v>
      </c>
      <c r="F24" s="185">
        <v>0</v>
      </c>
      <c r="G24" s="185">
        <v>0</v>
      </c>
      <c r="H24" s="185">
        <v>0</v>
      </c>
      <c r="I24" s="185">
        <v>11</v>
      </c>
      <c r="J24" s="185">
        <v>7</v>
      </c>
      <c r="K24" s="185">
        <v>0</v>
      </c>
      <c r="L24" s="185">
        <v>0</v>
      </c>
      <c r="M24" s="185">
        <v>1</v>
      </c>
      <c r="N24" s="185">
        <v>17</v>
      </c>
    </row>
    <row r="25" spans="1:14" s="26" customFormat="1" ht="15.6" customHeight="1">
      <c r="A25" s="289"/>
      <c r="B25" s="292"/>
      <c r="C25" s="190" t="s">
        <v>297</v>
      </c>
      <c r="D25" s="185">
        <v>137</v>
      </c>
      <c r="E25" s="185">
        <v>0</v>
      </c>
      <c r="F25" s="185">
        <v>0</v>
      </c>
      <c r="G25" s="185">
        <v>5</v>
      </c>
      <c r="H25" s="185">
        <v>21</v>
      </c>
      <c r="I25" s="185">
        <v>31</v>
      </c>
      <c r="J25" s="185">
        <v>20</v>
      </c>
      <c r="K25" s="185">
        <v>1</v>
      </c>
      <c r="L25" s="185">
        <v>16</v>
      </c>
      <c r="M25" s="185">
        <v>5</v>
      </c>
      <c r="N25" s="185">
        <v>38</v>
      </c>
    </row>
    <row r="26" spans="1:14" s="26" customFormat="1" ht="15.6" customHeight="1">
      <c r="A26" s="289"/>
      <c r="B26" s="293"/>
      <c r="C26" s="188" t="s">
        <v>302</v>
      </c>
      <c r="D26" s="188">
        <v>15193</v>
      </c>
      <c r="E26" s="188">
        <v>0</v>
      </c>
      <c r="F26" s="188">
        <v>2</v>
      </c>
      <c r="G26" s="188">
        <v>448</v>
      </c>
      <c r="H26" s="188">
        <v>2250</v>
      </c>
      <c r="I26" s="188">
        <v>820</v>
      </c>
      <c r="J26" s="188">
        <v>5393</v>
      </c>
      <c r="K26" s="188">
        <v>16</v>
      </c>
      <c r="L26" s="188">
        <v>1014</v>
      </c>
      <c r="M26" s="188">
        <v>881</v>
      </c>
      <c r="N26" s="188">
        <v>4369</v>
      </c>
    </row>
    <row r="27" spans="1:14" s="26" customFormat="1" ht="15.6" customHeight="1">
      <c r="A27" s="288" t="s">
        <v>303</v>
      </c>
      <c r="B27" s="290" t="s">
        <v>155</v>
      </c>
      <c r="C27" s="291"/>
      <c r="D27" s="151">
        <v>126241</v>
      </c>
      <c r="E27" s="151">
        <v>2</v>
      </c>
      <c r="F27" s="151">
        <v>127</v>
      </c>
      <c r="G27" s="151">
        <v>23613</v>
      </c>
      <c r="H27" s="151">
        <v>16878</v>
      </c>
      <c r="I27" s="151">
        <v>9021</v>
      </c>
      <c r="J27" s="151">
        <v>30736</v>
      </c>
      <c r="K27" s="151">
        <v>486</v>
      </c>
      <c r="L27" s="151">
        <v>4232</v>
      </c>
      <c r="M27" s="151">
        <v>4341</v>
      </c>
      <c r="N27" s="151">
        <v>36805</v>
      </c>
    </row>
    <row r="28" spans="1:14" s="26" customFormat="1" ht="15.6" customHeight="1">
      <c r="A28" s="289"/>
      <c r="B28" s="292"/>
      <c r="C28" s="191" t="s">
        <v>304</v>
      </c>
      <c r="D28" s="185">
        <v>52279</v>
      </c>
      <c r="E28" s="185">
        <v>1</v>
      </c>
      <c r="F28" s="185">
        <v>48</v>
      </c>
      <c r="G28" s="185">
        <v>8134</v>
      </c>
      <c r="H28" s="185">
        <v>4942</v>
      </c>
      <c r="I28" s="185">
        <v>4087</v>
      </c>
      <c r="J28" s="185">
        <v>11096</v>
      </c>
      <c r="K28" s="185">
        <v>327</v>
      </c>
      <c r="L28" s="185">
        <v>2650</v>
      </c>
      <c r="M28" s="185">
        <v>3004</v>
      </c>
      <c r="N28" s="185">
        <v>17990</v>
      </c>
    </row>
    <row r="29" spans="1:14" ht="15.6" customHeight="1">
      <c r="A29" s="289"/>
      <c r="B29" s="292"/>
      <c r="C29" s="190" t="s">
        <v>305</v>
      </c>
      <c r="D29" s="185">
        <v>8064</v>
      </c>
      <c r="E29" s="185">
        <v>0</v>
      </c>
      <c r="F29" s="185">
        <v>15</v>
      </c>
      <c r="G29" s="185">
        <v>976</v>
      </c>
      <c r="H29" s="185">
        <v>750</v>
      </c>
      <c r="I29" s="185">
        <v>997</v>
      </c>
      <c r="J29" s="185">
        <v>2937</v>
      </c>
      <c r="K29" s="185">
        <v>28</v>
      </c>
      <c r="L29" s="185">
        <v>262</v>
      </c>
      <c r="M29" s="185">
        <v>352</v>
      </c>
      <c r="N29" s="185">
        <v>1747</v>
      </c>
    </row>
    <row r="30" spans="1:14" ht="15.6" customHeight="1">
      <c r="A30" s="289"/>
      <c r="B30" s="292"/>
      <c r="C30" s="190" t="s">
        <v>306</v>
      </c>
      <c r="D30" s="185">
        <v>108</v>
      </c>
      <c r="E30" s="185">
        <v>0</v>
      </c>
      <c r="F30" s="185">
        <v>0</v>
      </c>
      <c r="G30" s="185">
        <v>10</v>
      </c>
      <c r="H30" s="185">
        <v>0</v>
      </c>
      <c r="I30" s="185">
        <v>34</v>
      </c>
      <c r="J30" s="185">
        <v>14</v>
      </c>
      <c r="K30" s="185">
        <v>1</v>
      </c>
      <c r="L30" s="185">
        <v>8</v>
      </c>
      <c r="M30" s="185">
        <v>4</v>
      </c>
      <c r="N30" s="185">
        <v>37</v>
      </c>
    </row>
    <row r="31" spans="1:14" ht="15.6" customHeight="1">
      <c r="A31" s="289"/>
      <c r="B31" s="292"/>
      <c r="C31" s="190" t="s">
        <v>307</v>
      </c>
      <c r="D31" s="185">
        <v>0</v>
      </c>
      <c r="E31" s="185">
        <v>0</v>
      </c>
      <c r="F31" s="185">
        <v>0</v>
      </c>
      <c r="G31" s="185">
        <v>0</v>
      </c>
      <c r="H31" s="185">
        <v>0</v>
      </c>
      <c r="I31" s="185">
        <v>0</v>
      </c>
      <c r="J31" s="185">
        <v>0</v>
      </c>
      <c r="K31" s="185">
        <v>0</v>
      </c>
      <c r="L31" s="185">
        <v>0</v>
      </c>
      <c r="M31" s="185">
        <v>0</v>
      </c>
      <c r="N31" s="185">
        <v>0</v>
      </c>
    </row>
    <row r="32" spans="1:14" ht="15.6" customHeight="1">
      <c r="A32" s="289"/>
      <c r="B32" s="292"/>
      <c r="C32" s="190" t="s">
        <v>308</v>
      </c>
      <c r="D32" s="185">
        <v>12</v>
      </c>
      <c r="E32" s="185">
        <v>0</v>
      </c>
      <c r="F32" s="185">
        <v>0</v>
      </c>
      <c r="G32" s="185">
        <v>3</v>
      </c>
      <c r="H32" s="185">
        <v>3</v>
      </c>
      <c r="I32" s="185">
        <v>3</v>
      </c>
      <c r="J32" s="185">
        <v>2</v>
      </c>
      <c r="K32" s="185">
        <v>0</v>
      </c>
      <c r="L32" s="185">
        <v>0</v>
      </c>
      <c r="M32" s="185">
        <v>1</v>
      </c>
      <c r="N32" s="185">
        <v>0</v>
      </c>
    </row>
    <row r="33" spans="1:14" ht="15.6" customHeight="1">
      <c r="A33" s="289"/>
      <c r="B33" s="292"/>
      <c r="C33" s="190" t="s">
        <v>309</v>
      </c>
      <c r="D33" s="185">
        <v>0</v>
      </c>
      <c r="E33" s="185">
        <v>0</v>
      </c>
      <c r="F33" s="185">
        <v>0</v>
      </c>
      <c r="G33" s="185">
        <v>0</v>
      </c>
      <c r="H33" s="185">
        <v>0</v>
      </c>
      <c r="I33" s="185">
        <v>0</v>
      </c>
      <c r="J33" s="185">
        <v>0</v>
      </c>
      <c r="K33" s="185">
        <v>0</v>
      </c>
      <c r="L33" s="185">
        <v>0</v>
      </c>
      <c r="M33" s="185">
        <v>0</v>
      </c>
      <c r="N33" s="185">
        <v>0</v>
      </c>
    </row>
    <row r="34" spans="1:14" ht="15.6" customHeight="1">
      <c r="A34" s="289"/>
      <c r="B34" s="292"/>
      <c r="C34" s="190" t="s">
        <v>310</v>
      </c>
      <c r="D34" s="185">
        <v>797</v>
      </c>
      <c r="E34" s="185">
        <v>0</v>
      </c>
      <c r="F34" s="185">
        <v>0</v>
      </c>
      <c r="G34" s="185">
        <v>232</v>
      </c>
      <c r="H34" s="185">
        <v>214</v>
      </c>
      <c r="I34" s="185">
        <v>171</v>
      </c>
      <c r="J34" s="185">
        <v>90</v>
      </c>
      <c r="K34" s="185">
        <v>0</v>
      </c>
      <c r="L34" s="185">
        <v>68</v>
      </c>
      <c r="M34" s="185">
        <v>17</v>
      </c>
      <c r="N34" s="185">
        <v>5</v>
      </c>
    </row>
    <row r="35" spans="1:14">
      <c r="A35" s="289"/>
      <c r="B35" s="292"/>
      <c r="C35" s="191" t="s">
        <v>311</v>
      </c>
      <c r="D35" s="185">
        <v>22</v>
      </c>
      <c r="E35" s="185">
        <v>0</v>
      </c>
      <c r="F35" s="185">
        <v>0</v>
      </c>
      <c r="G35" s="185">
        <v>20</v>
      </c>
      <c r="H35" s="185">
        <v>2</v>
      </c>
      <c r="I35" s="185">
        <v>0</v>
      </c>
      <c r="J35" s="185">
        <v>0</v>
      </c>
      <c r="K35" s="185">
        <v>0</v>
      </c>
      <c r="L35" s="185">
        <v>0</v>
      </c>
      <c r="M35" s="185">
        <v>0</v>
      </c>
      <c r="N35" s="185">
        <v>0</v>
      </c>
    </row>
    <row r="36" spans="1:14" ht="15.6" customHeight="1">
      <c r="A36" s="289"/>
      <c r="B36" s="292"/>
      <c r="C36" s="190" t="s">
        <v>312</v>
      </c>
      <c r="D36" s="185">
        <v>349</v>
      </c>
      <c r="E36" s="185">
        <v>0</v>
      </c>
      <c r="F36" s="185">
        <v>0</v>
      </c>
      <c r="G36" s="185">
        <v>3</v>
      </c>
      <c r="H36" s="185">
        <v>31</v>
      </c>
      <c r="I36" s="185">
        <v>75</v>
      </c>
      <c r="J36" s="185">
        <v>46</v>
      </c>
      <c r="K36" s="185">
        <v>11</v>
      </c>
      <c r="L36" s="185">
        <v>46</v>
      </c>
      <c r="M36" s="185">
        <v>0</v>
      </c>
      <c r="N36" s="185">
        <v>137</v>
      </c>
    </row>
    <row r="37" spans="1:14" ht="15.6" customHeight="1">
      <c r="A37" s="289"/>
      <c r="B37" s="292"/>
      <c r="C37" s="190" t="s">
        <v>313</v>
      </c>
      <c r="D37" s="185">
        <v>455</v>
      </c>
      <c r="E37" s="185">
        <v>0</v>
      </c>
      <c r="F37" s="185">
        <v>0</v>
      </c>
      <c r="G37" s="185">
        <v>56</v>
      </c>
      <c r="H37" s="185">
        <v>51</v>
      </c>
      <c r="I37" s="185">
        <v>79</v>
      </c>
      <c r="J37" s="185">
        <v>20</v>
      </c>
      <c r="K37" s="185">
        <v>66</v>
      </c>
      <c r="L37" s="185">
        <v>95</v>
      </c>
      <c r="M37" s="185">
        <v>4</v>
      </c>
      <c r="N37" s="185">
        <v>84</v>
      </c>
    </row>
    <row r="38" spans="1:14" ht="15.6" customHeight="1">
      <c r="A38" s="289"/>
      <c r="B38" s="292"/>
      <c r="C38" s="190" t="s">
        <v>79</v>
      </c>
      <c r="D38" s="185">
        <v>19982</v>
      </c>
      <c r="E38" s="185">
        <v>0</v>
      </c>
      <c r="F38" s="185">
        <v>19</v>
      </c>
      <c r="G38" s="185">
        <v>11477</v>
      </c>
      <c r="H38" s="185">
        <v>7467</v>
      </c>
      <c r="I38" s="185">
        <v>82</v>
      </c>
      <c r="J38" s="185">
        <v>473</v>
      </c>
      <c r="K38" s="185">
        <v>0</v>
      </c>
      <c r="L38" s="185">
        <v>386</v>
      </c>
      <c r="M38" s="185">
        <v>37</v>
      </c>
      <c r="N38" s="185">
        <v>41</v>
      </c>
    </row>
    <row r="39" spans="1:14" ht="15.6" customHeight="1">
      <c r="A39" s="289"/>
      <c r="B39" s="293"/>
      <c r="C39" s="196" t="s">
        <v>314</v>
      </c>
      <c r="D39" s="188">
        <v>82068</v>
      </c>
      <c r="E39" s="188">
        <v>1</v>
      </c>
      <c r="F39" s="188">
        <v>82</v>
      </c>
      <c r="G39" s="188">
        <v>20911</v>
      </c>
      <c r="H39" s="188">
        <v>13460</v>
      </c>
      <c r="I39" s="188">
        <v>5528</v>
      </c>
      <c r="J39" s="188">
        <v>14678</v>
      </c>
      <c r="K39" s="188">
        <v>433</v>
      </c>
      <c r="L39" s="188">
        <v>3515</v>
      </c>
      <c r="M39" s="188">
        <v>3419</v>
      </c>
      <c r="N39" s="188">
        <v>20041</v>
      </c>
    </row>
    <row r="40" spans="1:14" ht="15.6" customHeight="1">
      <c r="A40" s="289"/>
      <c r="B40" s="292"/>
      <c r="C40" s="191" t="s">
        <v>304</v>
      </c>
      <c r="D40" s="185">
        <v>37596</v>
      </c>
      <c r="E40" s="185">
        <v>1</v>
      </c>
      <c r="F40" s="185">
        <v>27</v>
      </c>
      <c r="G40" s="185">
        <v>1852</v>
      </c>
      <c r="H40" s="185">
        <v>2248</v>
      </c>
      <c r="I40" s="185">
        <v>3000</v>
      </c>
      <c r="J40" s="185">
        <v>14116</v>
      </c>
      <c r="K40" s="185">
        <v>46</v>
      </c>
      <c r="L40" s="185">
        <v>636</v>
      </c>
      <c r="M40" s="185">
        <v>815</v>
      </c>
      <c r="N40" s="185">
        <v>14855</v>
      </c>
    </row>
    <row r="41" spans="1:14" ht="15.6" customHeight="1">
      <c r="A41" s="289"/>
      <c r="B41" s="292"/>
      <c r="C41" s="190" t="s">
        <v>305</v>
      </c>
      <c r="D41" s="185">
        <v>4618</v>
      </c>
      <c r="E41" s="185">
        <v>0</v>
      </c>
      <c r="F41" s="185">
        <v>2</v>
      </c>
      <c r="G41" s="185">
        <v>372</v>
      </c>
      <c r="H41" s="185">
        <v>276</v>
      </c>
      <c r="I41" s="185">
        <v>262</v>
      </c>
      <c r="J41" s="185">
        <v>1844</v>
      </c>
      <c r="K41" s="185">
        <v>5</v>
      </c>
      <c r="L41" s="185">
        <v>28</v>
      </c>
      <c r="M41" s="185">
        <v>46</v>
      </c>
      <c r="N41" s="185">
        <v>1783</v>
      </c>
    </row>
    <row r="42" spans="1:14" ht="15.6" customHeight="1">
      <c r="A42" s="289"/>
      <c r="B42" s="292"/>
      <c r="C42" s="190" t="s">
        <v>306</v>
      </c>
      <c r="D42" s="185">
        <v>90</v>
      </c>
      <c r="E42" s="185">
        <v>0</v>
      </c>
      <c r="F42" s="185">
        <v>0</v>
      </c>
      <c r="G42" s="185">
        <v>2</v>
      </c>
      <c r="H42" s="185">
        <v>0</v>
      </c>
      <c r="I42" s="185">
        <v>9</v>
      </c>
      <c r="J42" s="185">
        <v>25</v>
      </c>
      <c r="K42" s="185">
        <v>0</v>
      </c>
      <c r="L42" s="185">
        <v>7</v>
      </c>
      <c r="M42" s="185">
        <v>1</v>
      </c>
      <c r="N42" s="185">
        <v>46</v>
      </c>
    </row>
    <row r="43" spans="1:14" ht="15.6" customHeight="1">
      <c r="A43" s="289"/>
      <c r="B43" s="292"/>
      <c r="C43" s="190" t="s">
        <v>307</v>
      </c>
      <c r="D43" s="185">
        <v>1</v>
      </c>
      <c r="E43" s="185">
        <v>0</v>
      </c>
      <c r="F43" s="185">
        <v>0</v>
      </c>
      <c r="G43" s="185">
        <v>1</v>
      </c>
      <c r="H43" s="185">
        <v>0</v>
      </c>
      <c r="I43" s="185">
        <v>0</v>
      </c>
      <c r="J43" s="185">
        <v>0</v>
      </c>
      <c r="K43" s="185">
        <v>0</v>
      </c>
      <c r="L43" s="185">
        <v>0</v>
      </c>
      <c r="M43" s="185">
        <v>0</v>
      </c>
      <c r="N43" s="185">
        <v>0</v>
      </c>
    </row>
    <row r="44" spans="1:14" ht="15.6" customHeight="1">
      <c r="A44" s="289"/>
      <c r="B44" s="292"/>
      <c r="C44" s="190" t="s">
        <v>315</v>
      </c>
      <c r="D44" s="185">
        <v>360</v>
      </c>
      <c r="E44" s="185">
        <v>0</v>
      </c>
      <c r="F44" s="185">
        <v>6</v>
      </c>
      <c r="G44" s="185">
        <v>63</v>
      </c>
      <c r="H44" s="185">
        <v>37</v>
      </c>
      <c r="I44" s="185">
        <v>90</v>
      </c>
      <c r="J44" s="185">
        <v>32</v>
      </c>
      <c r="K44" s="185">
        <v>2</v>
      </c>
      <c r="L44" s="185">
        <v>26</v>
      </c>
      <c r="M44" s="185">
        <v>60</v>
      </c>
      <c r="N44" s="185">
        <v>44</v>
      </c>
    </row>
    <row r="45" spans="1:14" ht="15.6" customHeight="1">
      <c r="A45" s="289"/>
      <c r="B45" s="292"/>
      <c r="C45" s="190" t="s">
        <v>308</v>
      </c>
      <c r="D45" s="185">
        <v>8</v>
      </c>
      <c r="E45" s="185">
        <v>0</v>
      </c>
      <c r="F45" s="185">
        <v>0</v>
      </c>
      <c r="G45" s="185">
        <v>1</v>
      </c>
      <c r="H45" s="185">
        <v>2</v>
      </c>
      <c r="I45" s="185">
        <v>2</v>
      </c>
      <c r="J45" s="185">
        <v>2</v>
      </c>
      <c r="K45" s="185">
        <v>0</v>
      </c>
      <c r="L45" s="185">
        <v>1</v>
      </c>
      <c r="M45" s="185">
        <v>0</v>
      </c>
      <c r="N45" s="185">
        <v>0</v>
      </c>
    </row>
    <row r="46" spans="1:14" ht="15.6" customHeight="1">
      <c r="A46" s="289"/>
      <c r="B46" s="292"/>
      <c r="C46" s="190" t="s">
        <v>310</v>
      </c>
      <c r="D46" s="185">
        <v>170</v>
      </c>
      <c r="E46" s="185">
        <v>0</v>
      </c>
      <c r="F46" s="185">
        <v>0</v>
      </c>
      <c r="G46" s="185">
        <v>71</v>
      </c>
      <c r="H46" s="185">
        <v>37</v>
      </c>
      <c r="I46" s="185">
        <v>23</v>
      </c>
      <c r="J46" s="185">
        <v>26</v>
      </c>
      <c r="K46" s="185">
        <v>0</v>
      </c>
      <c r="L46" s="185">
        <v>8</v>
      </c>
      <c r="M46" s="185">
        <v>0</v>
      </c>
      <c r="N46" s="185">
        <v>5</v>
      </c>
    </row>
    <row r="47" spans="1:14" ht="15.6" customHeight="1">
      <c r="A47" s="289"/>
      <c r="B47" s="292"/>
      <c r="C47" s="190" t="s">
        <v>313</v>
      </c>
      <c r="D47" s="185">
        <v>5</v>
      </c>
      <c r="E47" s="185">
        <v>0</v>
      </c>
      <c r="F47" s="185">
        <v>0</v>
      </c>
      <c r="G47" s="185">
        <v>4</v>
      </c>
      <c r="H47" s="185">
        <v>1</v>
      </c>
      <c r="I47" s="185">
        <v>0</v>
      </c>
      <c r="J47" s="185">
        <v>0</v>
      </c>
      <c r="K47" s="185">
        <v>0</v>
      </c>
      <c r="L47" s="185">
        <v>0</v>
      </c>
      <c r="M47" s="185">
        <v>0</v>
      </c>
      <c r="N47" s="185">
        <v>0</v>
      </c>
    </row>
    <row r="48" spans="1:14" ht="15.6" customHeight="1">
      <c r="A48" s="289"/>
      <c r="B48" s="292"/>
      <c r="C48" s="190" t="s">
        <v>316</v>
      </c>
      <c r="D48" s="185">
        <v>1325</v>
      </c>
      <c r="E48" s="185">
        <v>0</v>
      </c>
      <c r="F48" s="185">
        <v>10</v>
      </c>
      <c r="G48" s="185">
        <v>336</v>
      </c>
      <c r="H48" s="185">
        <v>817</v>
      </c>
      <c r="I48" s="185">
        <v>107</v>
      </c>
      <c r="J48" s="185">
        <v>13</v>
      </c>
      <c r="K48" s="185">
        <v>0</v>
      </c>
      <c r="L48" s="185">
        <v>11</v>
      </c>
      <c r="M48" s="185">
        <v>0</v>
      </c>
      <c r="N48" s="185">
        <v>31</v>
      </c>
    </row>
    <row r="49" spans="1:14" ht="15.6" customHeight="1">
      <c r="A49" s="289"/>
      <c r="B49" s="292"/>
      <c r="C49" s="188" t="s">
        <v>317</v>
      </c>
      <c r="D49" s="188">
        <v>44173</v>
      </c>
      <c r="E49" s="188">
        <v>1</v>
      </c>
      <c r="F49" s="188">
        <v>45</v>
      </c>
      <c r="G49" s="188">
        <v>2702</v>
      </c>
      <c r="H49" s="188">
        <v>3418</v>
      </c>
      <c r="I49" s="188">
        <v>3493</v>
      </c>
      <c r="J49" s="188">
        <v>16058</v>
      </c>
      <c r="K49" s="188">
        <v>53</v>
      </c>
      <c r="L49" s="188">
        <v>717</v>
      </c>
      <c r="M49" s="188">
        <v>922</v>
      </c>
      <c r="N49" s="188">
        <v>16764</v>
      </c>
    </row>
    <row r="50" spans="1:14" ht="5.0999999999999996" customHeight="1">
      <c r="C50" s="208"/>
      <c r="D50" s="209"/>
      <c r="E50" s="209"/>
      <c r="F50" s="209"/>
      <c r="G50" s="209"/>
      <c r="H50" s="209"/>
      <c r="I50" s="209"/>
      <c r="J50" s="209"/>
      <c r="K50" s="209"/>
      <c r="L50" s="209"/>
      <c r="M50" s="209"/>
      <c r="N50" s="209"/>
    </row>
    <row r="51" spans="1:14" s="211" customFormat="1" ht="11.1" customHeight="1">
      <c r="A51" s="210" t="s">
        <v>139</v>
      </c>
    </row>
    <row r="52" spans="1:14" s="9" customFormat="1"/>
    <row r="53" spans="1:14" s="9" customFormat="1">
      <c r="D53" s="106" t="s">
        <v>63</v>
      </c>
    </row>
    <row r="54" spans="1:14" s="9" customFormat="1"/>
    <row r="55" spans="1:14" s="9" customFormat="1"/>
    <row r="56" spans="1:14" s="9" customFormat="1"/>
    <row r="57" spans="1:14" s="9" customFormat="1"/>
    <row r="58" spans="1:14" s="9" customFormat="1"/>
    <row r="59" spans="1:14" s="9" customFormat="1"/>
    <row r="60" spans="1:14" s="9" customFormat="1"/>
    <row r="61" spans="1:14" s="9" customFormat="1"/>
    <row r="62" spans="1:14" s="9" customFormat="1"/>
    <row r="63" spans="1:14" s="9" customFormat="1"/>
    <row r="64" spans="1:14" s="9" customFormat="1"/>
    <row r="65" s="9" customFormat="1"/>
    <row r="66" s="9" customFormat="1"/>
    <row r="67" s="9" customFormat="1"/>
  </sheetData>
  <mergeCells count="11">
    <mergeCell ref="A27:A49"/>
    <mergeCell ref="B27:C27"/>
    <mergeCell ref="B28:B39"/>
    <mergeCell ref="B40:B49"/>
    <mergeCell ref="A6:C6"/>
    <mergeCell ref="A7:C7"/>
    <mergeCell ref="A8:A26"/>
    <mergeCell ref="B8:C8"/>
    <mergeCell ref="B9:B14"/>
    <mergeCell ref="B15:B20"/>
    <mergeCell ref="B21:B26"/>
  </mergeCells>
  <hyperlinks>
    <hyperlink ref="I2" location="ÍNDICE!A1" display="VOLVER AL ÍNDICE" xr:uid="{1B9FA293-4411-4772-A88B-EB01B8E80206}"/>
  </hyperlinks>
  <pageMargins left="0.70866141732283472" right="0.70866141732283472" top="0.74803149606299213" bottom="0.74803149606299213" header="0.31496062992125984" footer="0.31496062992125984"/>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27268-638D-4467-99DC-010A1744F184}">
  <sheetPr codeName="Hoja31">
    <pageSetUpPr fitToPage="1"/>
  </sheetPr>
  <dimension ref="A1:Z54"/>
  <sheetViews>
    <sheetView zoomScaleNormal="100" zoomScaleSheetLayoutView="98" workbookViewId="0"/>
  </sheetViews>
  <sheetFormatPr baseColWidth="10" defaultColWidth="9.140625" defaultRowHeight="15"/>
  <cols>
    <col min="1" max="2" width="3.5703125" style="105" customWidth="1"/>
    <col min="3" max="3" width="27.7109375" style="105" customWidth="1"/>
    <col min="4" max="25" width="19.7109375" style="105" customWidth="1"/>
    <col min="26" max="26" width="15.85546875" style="105" customWidth="1"/>
    <col min="27" max="236" width="9.140625" style="105"/>
    <col min="237" max="237" width="0.42578125" style="105" customWidth="1"/>
    <col min="238" max="238" width="12.140625" style="105" customWidth="1"/>
    <col min="239" max="239" width="9.85546875" style="105" customWidth="1"/>
    <col min="240" max="241" width="10" style="105" customWidth="1"/>
    <col min="242" max="247" width="9.28515625" style="105" customWidth="1"/>
    <col min="248" max="492" width="9.140625" style="105"/>
    <col min="493" max="493" width="0.42578125" style="105" customWidth="1"/>
    <col min="494" max="494" width="12.140625" style="105" customWidth="1"/>
    <col min="495" max="495" width="9.85546875" style="105" customWidth="1"/>
    <col min="496" max="497" width="10" style="105" customWidth="1"/>
    <col min="498" max="503" width="9.28515625" style="105" customWidth="1"/>
    <col min="504" max="748" width="9.140625" style="105"/>
    <col min="749" max="749" width="0.42578125" style="105" customWidth="1"/>
    <col min="750" max="750" width="12.140625" style="105" customWidth="1"/>
    <col min="751" max="751" width="9.85546875" style="105" customWidth="1"/>
    <col min="752" max="753" width="10" style="105" customWidth="1"/>
    <col min="754" max="759" width="9.28515625" style="105" customWidth="1"/>
    <col min="760" max="1004" width="9.140625" style="105"/>
    <col min="1005" max="1005" width="0.42578125" style="105" customWidth="1"/>
    <col min="1006" max="1006" width="12.140625" style="105" customWidth="1"/>
    <col min="1007" max="1007" width="9.85546875" style="105" customWidth="1"/>
    <col min="1008" max="1009" width="10" style="105" customWidth="1"/>
    <col min="1010" max="1015" width="9.28515625" style="105" customWidth="1"/>
    <col min="1016" max="1260" width="9.140625" style="105"/>
    <col min="1261" max="1261" width="0.42578125" style="105" customWidth="1"/>
    <col min="1262" max="1262" width="12.140625" style="105" customWidth="1"/>
    <col min="1263" max="1263" width="9.85546875" style="105" customWidth="1"/>
    <col min="1264" max="1265" width="10" style="105" customWidth="1"/>
    <col min="1266" max="1271" width="9.28515625" style="105" customWidth="1"/>
    <col min="1272" max="1516" width="9.140625" style="105"/>
    <col min="1517" max="1517" width="0.42578125" style="105" customWidth="1"/>
    <col min="1518" max="1518" width="12.140625" style="105" customWidth="1"/>
    <col min="1519" max="1519" width="9.85546875" style="105" customWidth="1"/>
    <col min="1520" max="1521" width="10" style="105" customWidth="1"/>
    <col min="1522" max="1527" width="9.28515625" style="105" customWidth="1"/>
    <col min="1528" max="1772" width="9.140625" style="105"/>
    <col min="1773" max="1773" width="0.42578125" style="105" customWidth="1"/>
    <col min="1774" max="1774" width="12.140625" style="105" customWidth="1"/>
    <col min="1775" max="1775" width="9.85546875" style="105" customWidth="1"/>
    <col min="1776" max="1777" width="10" style="105" customWidth="1"/>
    <col min="1778" max="1783" width="9.28515625" style="105" customWidth="1"/>
    <col min="1784" max="2028" width="9.140625" style="105"/>
    <col min="2029" max="2029" width="0.42578125" style="105" customWidth="1"/>
    <col min="2030" max="2030" width="12.140625" style="105" customWidth="1"/>
    <col min="2031" max="2031" width="9.85546875" style="105" customWidth="1"/>
    <col min="2032" max="2033" width="10" style="105" customWidth="1"/>
    <col min="2034" max="2039" width="9.28515625" style="105" customWidth="1"/>
    <col min="2040" max="2284" width="9.140625" style="105"/>
    <col min="2285" max="2285" width="0.42578125" style="105" customWidth="1"/>
    <col min="2286" max="2286" width="12.140625" style="105" customWidth="1"/>
    <col min="2287" max="2287" width="9.85546875" style="105" customWidth="1"/>
    <col min="2288" max="2289" width="10" style="105" customWidth="1"/>
    <col min="2290" max="2295" width="9.28515625" style="105" customWidth="1"/>
    <col min="2296" max="2540" width="9.140625" style="105"/>
    <col min="2541" max="2541" width="0.42578125" style="105" customWidth="1"/>
    <col min="2542" max="2542" width="12.140625" style="105" customWidth="1"/>
    <col min="2543" max="2543" width="9.85546875" style="105" customWidth="1"/>
    <col min="2544" max="2545" width="10" style="105" customWidth="1"/>
    <col min="2546" max="2551" width="9.28515625" style="105" customWidth="1"/>
    <col min="2552" max="2796" width="9.140625" style="105"/>
    <col min="2797" max="2797" width="0.42578125" style="105" customWidth="1"/>
    <col min="2798" max="2798" width="12.140625" style="105" customWidth="1"/>
    <col min="2799" max="2799" width="9.85546875" style="105" customWidth="1"/>
    <col min="2800" max="2801" width="10" style="105" customWidth="1"/>
    <col min="2802" max="2807" width="9.28515625" style="105" customWidth="1"/>
    <col min="2808" max="3052" width="9.140625" style="105"/>
    <col min="3053" max="3053" width="0.42578125" style="105" customWidth="1"/>
    <col min="3054" max="3054" width="12.140625" style="105" customWidth="1"/>
    <col min="3055" max="3055" width="9.85546875" style="105" customWidth="1"/>
    <col min="3056" max="3057" width="10" style="105" customWidth="1"/>
    <col min="3058" max="3063" width="9.28515625" style="105" customWidth="1"/>
    <col min="3064" max="3308" width="9.140625" style="105"/>
    <col min="3309" max="3309" width="0.42578125" style="105" customWidth="1"/>
    <col min="3310" max="3310" width="12.140625" style="105" customWidth="1"/>
    <col min="3311" max="3311" width="9.85546875" style="105" customWidth="1"/>
    <col min="3312" max="3313" width="10" style="105" customWidth="1"/>
    <col min="3314" max="3319" width="9.28515625" style="105" customWidth="1"/>
    <col min="3320" max="3564" width="9.140625" style="105"/>
    <col min="3565" max="3565" width="0.42578125" style="105" customWidth="1"/>
    <col min="3566" max="3566" width="12.140625" style="105" customWidth="1"/>
    <col min="3567" max="3567" width="9.85546875" style="105" customWidth="1"/>
    <col min="3568" max="3569" width="10" style="105" customWidth="1"/>
    <col min="3570" max="3575" width="9.28515625" style="105" customWidth="1"/>
    <col min="3576" max="3820" width="9.140625" style="105"/>
    <col min="3821" max="3821" width="0.42578125" style="105" customWidth="1"/>
    <col min="3822" max="3822" width="12.140625" style="105" customWidth="1"/>
    <col min="3823" max="3823" width="9.85546875" style="105" customWidth="1"/>
    <col min="3824" max="3825" width="10" style="105" customWidth="1"/>
    <col min="3826" max="3831" width="9.28515625" style="105" customWidth="1"/>
    <col min="3832" max="4076" width="9.140625" style="105"/>
    <col min="4077" max="4077" width="0.42578125" style="105" customWidth="1"/>
    <col min="4078" max="4078" width="12.140625" style="105" customWidth="1"/>
    <col min="4079" max="4079" width="9.85546875" style="105" customWidth="1"/>
    <col min="4080" max="4081" width="10" style="105" customWidth="1"/>
    <col min="4082" max="4087" width="9.28515625" style="105" customWidth="1"/>
    <col min="4088" max="4332" width="9.140625" style="105"/>
    <col min="4333" max="4333" width="0.42578125" style="105" customWidth="1"/>
    <col min="4334" max="4334" width="12.140625" style="105" customWidth="1"/>
    <col min="4335" max="4335" width="9.85546875" style="105" customWidth="1"/>
    <col min="4336" max="4337" width="10" style="105" customWidth="1"/>
    <col min="4338" max="4343" width="9.28515625" style="105" customWidth="1"/>
    <col min="4344" max="4588" width="9.140625" style="105"/>
    <col min="4589" max="4589" width="0.42578125" style="105" customWidth="1"/>
    <col min="4590" max="4590" width="12.140625" style="105" customWidth="1"/>
    <col min="4591" max="4591" width="9.85546875" style="105" customWidth="1"/>
    <col min="4592" max="4593" width="10" style="105" customWidth="1"/>
    <col min="4594" max="4599" width="9.28515625" style="105" customWidth="1"/>
    <col min="4600" max="4844" width="9.140625" style="105"/>
    <col min="4845" max="4845" width="0.42578125" style="105" customWidth="1"/>
    <col min="4846" max="4846" width="12.140625" style="105" customWidth="1"/>
    <col min="4847" max="4847" width="9.85546875" style="105" customWidth="1"/>
    <col min="4848" max="4849" width="10" style="105" customWidth="1"/>
    <col min="4850" max="4855" width="9.28515625" style="105" customWidth="1"/>
    <col min="4856" max="5100" width="9.140625" style="105"/>
    <col min="5101" max="5101" width="0.42578125" style="105" customWidth="1"/>
    <col min="5102" max="5102" width="12.140625" style="105" customWidth="1"/>
    <col min="5103" max="5103" width="9.85546875" style="105" customWidth="1"/>
    <col min="5104" max="5105" width="10" style="105" customWidth="1"/>
    <col min="5106" max="5111" width="9.28515625" style="105" customWidth="1"/>
    <col min="5112" max="5356" width="9.140625" style="105"/>
    <col min="5357" max="5357" width="0.42578125" style="105" customWidth="1"/>
    <col min="5358" max="5358" width="12.140625" style="105" customWidth="1"/>
    <col min="5359" max="5359" width="9.85546875" style="105" customWidth="1"/>
    <col min="5360" max="5361" width="10" style="105" customWidth="1"/>
    <col min="5362" max="5367" width="9.28515625" style="105" customWidth="1"/>
    <col min="5368" max="5612" width="9.140625" style="105"/>
    <col min="5613" max="5613" width="0.42578125" style="105" customWidth="1"/>
    <col min="5614" max="5614" width="12.140625" style="105" customWidth="1"/>
    <col min="5615" max="5615" width="9.85546875" style="105" customWidth="1"/>
    <col min="5616" max="5617" width="10" style="105" customWidth="1"/>
    <col min="5618" max="5623" width="9.28515625" style="105" customWidth="1"/>
    <col min="5624" max="5868" width="9.140625" style="105"/>
    <col min="5869" max="5869" width="0.42578125" style="105" customWidth="1"/>
    <col min="5870" max="5870" width="12.140625" style="105" customWidth="1"/>
    <col min="5871" max="5871" width="9.85546875" style="105" customWidth="1"/>
    <col min="5872" max="5873" width="10" style="105" customWidth="1"/>
    <col min="5874" max="5879" width="9.28515625" style="105" customWidth="1"/>
    <col min="5880" max="6124" width="9.140625" style="105"/>
    <col min="6125" max="6125" width="0.42578125" style="105" customWidth="1"/>
    <col min="6126" max="6126" width="12.140625" style="105" customWidth="1"/>
    <col min="6127" max="6127" width="9.85546875" style="105" customWidth="1"/>
    <col min="6128" max="6129" width="10" style="105" customWidth="1"/>
    <col min="6130" max="6135" width="9.28515625" style="105" customWidth="1"/>
    <col min="6136" max="6380" width="9.140625" style="105"/>
    <col min="6381" max="6381" width="0.42578125" style="105" customWidth="1"/>
    <col min="6382" max="6382" width="12.140625" style="105" customWidth="1"/>
    <col min="6383" max="6383" width="9.85546875" style="105" customWidth="1"/>
    <col min="6384" max="6385" width="10" style="105" customWidth="1"/>
    <col min="6386" max="6391" width="9.28515625" style="105" customWidth="1"/>
    <col min="6392" max="6636" width="9.140625" style="105"/>
    <col min="6637" max="6637" width="0.42578125" style="105" customWidth="1"/>
    <col min="6638" max="6638" width="12.140625" style="105" customWidth="1"/>
    <col min="6639" max="6639" width="9.85546875" style="105" customWidth="1"/>
    <col min="6640" max="6641" width="10" style="105" customWidth="1"/>
    <col min="6642" max="6647" width="9.28515625" style="105" customWidth="1"/>
    <col min="6648" max="6892" width="9.140625" style="105"/>
    <col min="6893" max="6893" width="0.42578125" style="105" customWidth="1"/>
    <col min="6894" max="6894" width="12.140625" style="105" customWidth="1"/>
    <col min="6895" max="6895" width="9.85546875" style="105" customWidth="1"/>
    <col min="6896" max="6897" width="10" style="105" customWidth="1"/>
    <col min="6898" max="6903" width="9.28515625" style="105" customWidth="1"/>
    <col min="6904" max="7148" width="9.140625" style="105"/>
    <col min="7149" max="7149" width="0.42578125" style="105" customWidth="1"/>
    <col min="7150" max="7150" width="12.140625" style="105" customWidth="1"/>
    <col min="7151" max="7151" width="9.85546875" style="105" customWidth="1"/>
    <col min="7152" max="7153" width="10" style="105" customWidth="1"/>
    <col min="7154" max="7159" width="9.28515625" style="105" customWidth="1"/>
    <col min="7160" max="7404" width="9.140625" style="105"/>
    <col min="7405" max="7405" width="0.42578125" style="105" customWidth="1"/>
    <col min="7406" max="7406" width="12.140625" style="105" customWidth="1"/>
    <col min="7407" max="7407" width="9.85546875" style="105" customWidth="1"/>
    <col min="7408" max="7409" width="10" style="105" customWidth="1"/>
    <col min="7410" max="7415" width="9.28515625" style="105" customWidth="1"/>
    <col min="7416" max="7660" width="9.140625" style="105"/>
    <col min="7661" max="7661" width="0.42578125" style="105" customWidth="1"/>
    <col min="7662" max="7662" width="12.140625" style="105" customWidth="1"/>
    <col min="7663" max="7663" width="9.85546875" style="105" customWidth="1"/>
    <col min="7664" max="7665" width="10" style="105" customWidth="1"/>
    <col min="7666" max="7671" width="9.28515625" style="105" customWidth="1"/>
    <col min="7672" max="7916" width="9.140625" style="105"/>
    <col min="7917" max="7917" width="0.42578125" style="105" customWidth="1"/>
    <col min="7918" max="7918" width="12.140625" style="105" customWidth="1"/>
    <col min="7919" max="7919" width="9.85546875" style="105" customWidth="1"/>
    <col min="7920" max="7921" width="10" style="105" customWidth="1"/>
    <col min="7922" max="7927" width="9.28515625" style="105" customWidth="1"/>
    <col min="7928" max="8172" width="9.140625" style="105"/>
    <col min="8173" max="8173" width="0.42578125" style="105" customWidth="1"/>
    <col min="8174" max="8174" width="12.140625" style="105" customWidth="1"/>
    <col min="8175" max="8175" width="9.85546875" style="105" customWidth="1"/>
    <col min="8176" max="8177" width="10" style="105" customWidth="1"/>
    <col min="8178" max="8183" width="9.28515625" style="105" customWidth="1"/>
    <col min="8184" max="8428" width="9.140625" style="105"/>
    <col min="8429" max="8429" width="0.42578125" style="105" customWidth="1"/>
    <col min="8430" max="8430" width="12.140625" style="105" customWidth="1"/>
    <col min="8431" max="8431" width="9.85546875" style="105" customWidth="1"/>
    <col min="8432" max="8433" width="10" style="105" customWidth="1"/>
    <col min="8434" max="8439" width="9.28515625" style="105" customWidth="1"/>
    <col min="8440" max="8684" width="9.140625" style="105"/>
    <col min="8685" max="8685" width="0.42578125" style="105" customWidth="1"/>
    <col min="8686" max="8686" width="12.140625" style="105" customWidth="1"/>
    <col min="8687" max="8687" width="9.85546875" style="105" customWidth="1"/>
    <col min="8688" max="8689" width="10" style="105" customWidth="1"/>
    <col min="8690" max="8695" width="9.28515625" style="105" customWidth="1"/>
    <col min="8696" max="8940" width="9.140625" style="105"/>
    <col min="8941" max="8941" width="0.42578125" style="105" customWidth="1"/>
    <col min="8942" max="8942" width="12.140625" style="105" customWidth="1"/>
    <col min="8943" max="8943" width="9.85546875" style="105" customWidth="1"/>
    <col min="8944" max="8945" width="10" style="105" customWidth="1"/>
    <col min="8946" max="8951" width="9.28515625" style="105" customWidth="1"/>
    <col min="8952" max="9196" width="9.140625" style="105"/>
    <col min="9197" max="9197" width="0.42578125" style="105" customWidth="1"/>
    <col min="9198" max="9198" width="12.140625" style="105" customWidth="1"/>
    <col min="9199" max="9199" width="9.85546875" style="105" customWidth="1"/>
    <col min="9200" max="9201" width="10" style="105" customWidth="1"/>
    <col min="9202" max="9207" width="9.28515625" style="105" customWidth="1"/>
    <col min="9208" max="9452" width="9.140625" style="105"/>
    <col min="9453" max="9453" width="0.42578125" style="105" customWidth="1"/>
    <col min="9454" max="9454" width="12.140625" style="105" customWidth="1"/>
    <col min="9455" max="9455" width="9.85546875" style="105" customWidth="1"/>
    <col min="9456" max="9457" width="10" style="105" customWidth="1"/>
    <col min="9458" max="9463" width="9.28515625" style="105" customWidth="1"/>
    <col min="9464" max="9708" width="9.140625" style="105"/>
    <col min="9709" max="9709" width="0.42578125" style="105" customWidth="1"/>
    <col min="9710" max="9710" width="12.140625" style="105" customWidth="1"/>
    <col min="9711" max="9711" width="9.85546875" style="105" customWidth="1"/>
    <col min="9712" max="9713" width="10" style="105" customWidth="1"/>
    <col min="9714" max="9719" width="9.28515625" style="105" customWidth="1"/>
    <col min="9720" max="9964" width="9.140625" style="105"/>
    <col min="9965" max="9965" width="0.42578125" style="105" customWidth="1"/>
    <col min="9966" max="9966" width="12.140625" style="105" customWidth="1"/>
    <col min="9967" max="9967" width="9.85546875" style="105" customWidth="1"/>
    <col min="9968" max="9969" width="10" style="105" customWidth="1"/>
    <col min="9970" max="9975" width="9.28515625" style="105" customWidth="1"/>
    <col min="9976" max="10220" width="9.140625" style="105"/>
    <col min="10221" max="10221" width="0.42578125" style="105" customWidth="1"/>
    <col min="10222" max="10222" width="12.140625" style="105" customWidth="1"/>
    <col min="10223" max="10223" width="9.85546875" style="105" customWidth="1"/>
    <col min="10224" max="10225" width="10" style="105" customWidth="1"/>
    <col min="10226" max="10231" width="9.28515625" style="105" customWidth="1"/>
    <col min="10232" max="10476" width="9.140625" style="105"/>
    <col min="10477" max="10477" width="0.42578125" style="105" customWidth="1"/>
    <col min="10478" max="10478" width="12.140625" style="105" customWidth="1"/>
    <col min="10479" max="10479" width="9.85546875" style="105" customWidth="1"/>
    <col min="10480" max="10481" width="10" style="105" customWidth="1"/>
    <col min="10482" max="10487" width="9.28515625" style="105" customWidth="1"/>
    <col min="10488" max="10732" width="9.140625" style="105"/>
    <col min="10733" max="10733" width="0.42578125" style="105" customWidth="1"/>
    <col min="10734" max="10734" width="12.140625" style="105" customWidth="1"/>
    <col min="10735" max="10735" width="9.85546875" style="105" customWidth="1"/>
    <col min="10736" max="10737" width="10" style="105" customWidth="1"/>
    <col min="10738" max="10743" width="9.28515625" style="105" customWidth="1"/>
    <col min="10744" max="10988" width="9.140625" style="105"/>
    <col min="10989" max="10989" width="0.42578125" style="105" customWidth="1"/>
    <col min="10990" max="10990" width="12.140625" style="105" customWidth="1"/>
    <col min="10991" max="10991" width="9.85546875" style="105" customWidth="1"/>
    <col min="10992" max="10993" width="10" style="105" customWidth="1"/>
    <col min="10994" max="10999" width="9.28515625" style="105" customWidth="1"/>
    <col min="11000" max="11244" width="9.140625" style="105"/>
    <col min="11245" max="11245" width="0.42578125" style="105" customWidth="1"/>
    <col min="11246" max="11246" width="12.140625" style="105" customWidth="1"/>
    <col min="11247" max="11247" width="9.85546875" style="105" customWidth="1"/>
    <col min="11248" max="11249" width="10" style="105" customWidth="1"/>
    <col min="11250" max="11255" width="9.28515625" style="105" customWidth="1"/>
    <col min="11256" max="11500" width="9.140625" style="105"/>
    <col min="11501" max="11501" width="0.42578125" style="105" customWidth="1"/>
    <col min="11502" max="11502" width="12.140625" style="105" customWidth="1"/>
    <col min="11503" max="11503" width="9.85546875" style="105" customWidth="1"/>
    <col min="11504" max="11505" width="10" style="105" customWidth="1"/>
    <col min="11506" max="11511" width="9.28515625" style="105" customWidth="1"/>
    <col min="11512" max="11756" width="9.140625" style="105"/>
    <col min="11757" max="11757" width="0.42578125" style="105" customWidth="1"/>
    <col min="11758" max="11758" width="12.140625" style="105" customWidth="1"/>
    <col min="11759" max="11759" width="9.85546875" style="105" customWidth="1"/>
    <col min="11760" max="11761" width="10" style="105" customWidth="1"/>
    <col min="11762" max="11767" width="9.28515625" style="105" customWidth="1"/>
    <col min="11768" max="12012" width="9.140625" style="105"/>
    <col min="12013" max="12013" width="0.42578125" style="105" customWidth="1"/>
    <col min="12014" max="12014" width="12.140625" style="105" customWidth="1"/>
    <col min="12015" max="12015" width="9.85546875" style="105" customWidth="1"/>
    <col min="12016" max="12017" width="10" style="105" customWidth="1"/>
    <col min="12018" max="12023" width="9.28515625" style="105" customWidth="1"/>
    <col min="12024" max="12268" width="9.140625" style="105"/>
    <col min="12269" max="12269" width="0.42578125" style="105" customWidth="1"/>
    <col min="12270" max="12270" width="12.140625" style="105" customWidth="1"/>
    <col min="12271" max="12271" width="9.85546875" style="105" customWidth="1"/>
    <col min="12272" max="12273" width="10" style="105" customWidth="1"/>
    <col min="12274" max="12279" width="9.28515625" style="105" customWidth="1"/>
    <col min="12280" max="12524" width="9.140625" style="105"/>
    <col min="12525" max="12525" width="0.42578125" style="105" customWidth="1"/>
    <col min="12526" max="12526" width="12.140625" style="105" customWidth="1"/>
    <col min="12527" max="12527" width="9.85546875" style="105" customWidth="1"/>
    <col min="12528" max="12529" width="10" style="105" customWidth="1"/>
    <col min="12530" max="12535" width="9.28515625" style="105" customWidth="1"/>
    <col min="12536" max="12780" width="9.140625" style="105"/>
    <col min="12781" max="12781" width="0.42578125" style="105" customWidth="1"/>
    <col min="12782" max="12782" width="12.140625" style="105" customWidth="1"/>
    <col min="12783" max="12783" width="9.85546875" style="105" customWidth="1"/>
    <col min="12784" max="12785" width="10" style="105" customWidth="1"/>
    <col min="12786" max="12791" width="9.28515625" style="105" customWidth="1"/>
    <col min="12792" max="13036" width="9.140625" style="105"/>
    <col min="13037" max="13037" width="0.42578125" style="105" customWidth="1"/>
    <col min="13038" max="13038" width="12.140625" style="105" customWidth="1"/>
    <col min="13039" max="13039" width="9.85546875" style="105" customWidth="1"/>
    <col min="13040" max="13041" width="10" style="105" customWidth="1"/>
    <col min="13042" max="13047" width="9.28515625" style="105" customWidth="1"/>
    <col min="13048" max="13292" width="9.140625" style="105"/>
    <col min="13293" max="13293" width="0.42578125" style="105" customWidth="1"/>
    <col min="13294" max="13294" width="12.140625" style="105" customWidth="1"/>
    <col min="13295" max="13295" width="9.85546875" style="105" customWidth="1"/>
    <col min="13296" max="13297" width="10" style="105" customWidth="1"/>
    <col min="13298" max="13303" width="9.28515625" style="105" customWidth="1"/>
    <col min="13304" max="13548" width="9.140625" style="105"/>
    <col min="13549" max="13549" width="0.42578125" style="105" customWidth="1"/>
    <col min="13550" max="13550" width="12.140625" style="105" customWidth="1"/>
    <col min="13551" max="13551" width="9.85546875" style="105" customWidth="1"/>
    <col min="13552" max="13553" width="10" style="105" customWidth="1"/>
    <col min="13554" max="13559" width="9.28515625" style="105" customWidth="1"/>
    <col min="13560" max="13804" width="9.140625" style="105"/>
    <col min="13805" max="13805" width="0.42578125" style="105" customWidth="1"/>
    <col min="13806" max="13806" width="12.140625" style="105" customWidth="1"/>
    <col min="13807" max="13807" width="9.85546875" style="105" customWidth="1"/>
    <col min="13808" max="13809" width="10" style="105" customWidth="1"/>
    <col min="13810" max="13815" width="9.28515625" style="105" customWidth="1"/>
    <col min="13816" max="14060" width="9.140625" style="105"/>
    <col min="14061" max="14061" width="0.42578125" style="105" customWidth="1"/>
    <col min="14062" max="14062" width="12.140625" style="105" customWidth="1"/>
    <col min="14063" max="14063" width="9.85546875" style="105" customWidth="1"/>
    <col min="14064" max="14065" width="10" style="105" customWidth="1"/>
    <col min="14066" max="14071" width="9.28515625" style="105" customWidth="1"/>
    <col min="14072" max="14316" width="9.140625" style="105"/>
    <col min="14317" max="14317" width="0.42578125" style="105" customWidth="1"/>
    <col min="14318" max="14318" width="12.140625" style="105" customWidth="1"/>
    <col min="14319" max="14319" width="9.85546875" style="105" customWidth="1"/>
    <col min="14320" max="14321" width="10" style="105" customWidth="1"/>
    <col min="14322" max="14327" width="9.28515625" style="105" customWidth="1"/>
    <col min="14328" max="14572" width="9.140625" style="105"/>
    <col min="14573" max="14573" width="0.42578125" style="105" customWidth="1"/>
    <col min="14574" max="14574" width="12.140625" style="105" customWidth="1"/>
    <col min="14575" max="14575" width="9.85546875" style="105" customWidth="1"/>
    <col min="14576" max="14577" width="10" style="105" customWidth="1"/>
    <col min="14578" max="14583" width="9.28515625" style="105" customWidth="1"/>
    <col min="14584" max="14828" width="9.140625" style="105"/>
    <col min="14829" max="14829" width="0.42578125" style="105" customWidth="1"/>
    <col min="14830" max="14830" width="12.140625" style="105" customWidth="1"/>
    <col min="14831" max="14831" width="9.85546875" style="105" customWidth="1"/>
    <col min="14832" max="14833" width="10" style="105" customWidth="1"/>
    <col min="14834" max="14839" width="9.28515625" style="105" customWidth="1"/>
    <col min="14840" max="15084" width="9.140625" style="105"/>
    <col min="15085" max="15085" width="0.42578125" style="105" customWidth="1"/>
    <col min="15086" max="15086" width="12.140625" style="105" customWidth="1"/>
    <col min="15087" max="15087" width="9.85546875" style="105" customWidth="1"/>
    <col min="15088" max="15089" width="10" style="105" customWidth="1"/>
    <col min="15090" max="15095" width="9.28515625" style="105" customWidth="1"/>
    <col min="15096" max="15340" width="9.140625" style="105"/>
    <col min="15341" max="15341" width="0.42578125" style="105" customWidth="1"/>
    <col min="15342" max="15342" width="12.140625" style="105" customWidth="1"/>
    <col min="15343" max="15343" width="9.85546875" style="105" customWidth="1"/>
    <col min="15344" max="15345" width="10" style="105" customWidth="1"/>
    <col min="15346" max="15351" width="9.28515625" style="105" customWidth="1"/>
    <col min="15352" max="15596" width="9.140625" style="105"/>
    <col min="15597" max="15597" width="0.42578125" style="105" customWidth="1"/>
    <col min="15598" max="15598" width="12.140625" style="105" customWidth="1"/>
    <col min="15599" max="15599" width="9.85546875" style="105" customWidth="1"/>
    <col min="15600" max="15601" width="10" style="105" customWidth="1"/>
    <col min="15602" max="15607" width="9.28515625" style="105" customWidth="1"/>
    <col min="15608" max="15852" width="9.140625" style="105"/>
    <col min="15853" max="15853" width="0.42578125" style="105" customWidth="1"/>
    <col min="15854" max="15854" width="12.140625" style="105" customWidth="1"/>
    <col min="15855" max="15855" width="9.85546875" style="105" customWidth="1"/>
    <col min="15856" max="15857" width="10" style="105" customWidth="1"/>
    <col min="15858" max="15863" width="9.28515625" style="105" customWidth="1"/>
    <col min="15864" max="16108" width="9.140625" style="105"/>
    <col min="16109" max="16109" width="0.42578125" style="105" customWidth="1"/>
    <col min="16110" max="16110" width="12.140625" style="105" customWidth="1"/>
    <col min="16111" max="16111" width="9.85546875" style="105" customWidth="1"/>
    <col min="16112" max="16113" width="10" style="105" customWidth="1"/>
    <col min="16114" max="16119" width="9.28515625" style="105" customWidth="1"/>
    <col min="16120" max="16384" width="9.140625" style="105"/>
  </cols>
  <sheetData>
    <row r="1" spans="1:26" s="1" customFormat="1" ht="12"/>
    <row r="2" spans="1:26" s="1" customFormat="1" ht="18" customHeight="1">
      <c r="H2" s="24" t="s">
        <v>64</v>
      </c>
    </row>
    <row r="3" spans="1:26" s="1" customFormat="1" ht="18.75" customHeight="1"/>
    <row r="4" spans="1:26" s="1" customFormat="1" ht="18">
      <c r="I4" s="2" t="s">
        <v>394</v>
      </c>
      <c r="N4" s="25"/>
    </row>
    <row r="5" spans="1:26" s="26" customFormat="1" ht="30" customHeight="1">
      <c r="A5" s="323" t="s">
        <v>30</v>
      </c>
      <c r="B5" s="323"/>
      <c r="C5" s="323"/>
      <c r="D5" s="323"/>
      <c r="E5" s="323"/>
      <c r="F5" s="323"/>
      <c r="G5" s="323"/>
      <c r="H5" s="323"/>
      <c r="I5" s="323"/>
      <c r="J5" s="323"/>
      <c r="K5" s="117"/>
      <c r="L5" s="1"/>
      <c r="M5" s="1"/>
      <c r="N5" s="1"/>
      <c r="O5" s="1"/>
      <c r="P5" s="1"/>
    </row>
    <row r="6" spans="1:26" s="26" customFormat="1" ht="44.25" customHeight="1">
      <c r="A6" s="300"/>
      <c r="B6" s="301"/>
      <c r="C6" s="324"/>
      <c r="D6" s="212" t="s">
        <v>484</v>
      </c>
      <c r="E6" s="213" t="s">
        <v>485</v>
      </c>
      <c r="F6" s="213" t="s">
        <v>486</v>
      </c>
      <c r="G6" s="213" t="s">
        <v>487</v>
      </c>
      <c r="H6" s="214" t="s">
        <v>488</v>
      </c>
      <c r="I6" s="212" t="s">
        <v>489</v>
      </c>
      <c r="J6" s="213" t="s">
        <v>490</v>
      </c>
      <c r="K6" s="213" t="s">
        <v>491</v>
      </c>
      <c r="L6" s="213" t="s">
        <v>492</v>
      </c>
      <c r="M6" s="213" t="s">
        <v>493</v>
      </c>
      <c r="N6" s="214" t="s">
        <v>494</v>
      </c>
      <c r="O6" s="212" t="s">
        <v>495</v>
      </c>
      <c r="P6" s="213" t="s">
        <v>496</v>
      </c>
      <c r="Q6" s="213" t="s">
        <v>497</v>
      </c>
      <c r="R6" s="213" t="s">
        <v>498</v>
      </c>
      <c r="S6" s="213" t="s">
        <v>499</v>
      </c>
      <c r="T6" s="213" t="s">
        <v>500</v>
      </c>
      <c r="U6" s="213" t="s">
        <v>501</v>
      </c>
      <c r="V6" s="213" t="s">
        <v>502</v>
      </c>
      <c r="W6" s="213" t="s">
        <v>503</v>
      </c>
      <c r="X6" s="213" t="s">
        <v>504</v>
      </c>
      <c r="Y6" s="213" t="s">
        <v>505</v>
      </c>
      <c r="Z6" s="213" t="s">
        <v>506</v>
      </c>
    </row>
    <row r="7" spans="1:26" s="26" customFormat="1" ht="3" customHeight="1">
      <c r="C7" s="110"/>
      <c r="D7" s="110"/>
      <c r="E7" s="110"/>
      <c r="F7" s="110"/>
      <c r="G7" s="110"/>
      <c r="H7" s="110"/>
    </row>
    <row r="8" spans="1:26" s="26" customFormat="1" ht="15.6" customHeight="1">
      <c r="A8" s="312" t="s">
        <v>211</v>
      </c>
      <c r="B8" s="313"/>
      <c r="C8" s="314"/>
      <c r="D8" s="151">
        <v>215405</v>
      </c>
      <c r="E8" s="151">
        <v>518</v>
      </c>
      <c r="F8" s="151">
        <v>16</v>
      </c>
      <c r="G8" s="151">
        <v>9451</v>
      </c>
      <c r="H8" s="151">
        <v>187</v>
      </c>
      <c r="I8" s="151">
        <v>2550</v>
      </c>
      <c r="J8" s="151">
        <v>11827</v>
      </c>
      <c r="K8" s="151">
        <v>24485</v>
      </c>
      <c r="L8" s="151">
        <v>19710</v>
      </c>
      <c r="M8" s="151">
        <v>22702</v>
      </c>
      <c r="N8" s="151">
        <v>21783</v>
      </c>
      <c r="O8" s="151">
        <v>4972</v>
      </c>
      <c r="P8" s="151">
        <v>2569</v>
      </c>
      <c r="Q8" s="151">
        <v>1449</v>
      </c>
      <c r="R8" s="151">
        <v>10340</v>
      </c>
      <c r="S8" s="151">
        <v>29448</v>
      </c>
      <c r="T8" s="151">
        <v>1895</v>
      </c>
      <c r="U8" s="151">
        <v>5639</v>
      </c>
      <c r="V8" s="151">
        <v>16645</v>
      </c>
      <c r="W8" s="151">
        <v>17730</v>
      </c>
      <c r="X8" s="151">
        <v>4190</v>
      </c>
      <c r="Y8" s="151">
        <v>7259</v>
      </c>
      <c r="Z8" s="151">
        <v>40</v>
      </c>
    </row>
    <row r="9" spans="1:26" s="26" customFormat="1" ht="15.6" customHeight="1">
      <c r="A9" s="288" t="s">
        <v>291</v>
      </c>
      <c r="B9" s="290" t="s">
        <v>153</v>
      </c>
      <c r="C9" s="291"/>
      <c r="D9" s="151">
        <v>89164</v>
      </c>
      <c r="E9" s="151">
        <v>353</v>
      </c>
      <c r="F9" s="151">
        <v>9</v>
      </c>
      <c r="G9" s="151">
        <v>3575</v>
      </c>
      <c r="H9" s="151">
        <v>115</v>
      </c>
      <c r="I9" s="151">
        <v>193</v>
      </c>
      <c r="J9" s="151">
        <v>9763</v>
      </c>
      <c r="K9" s="151">
        <v>11946</v>
      </c>
      <c r="L9" s="151">
        <v>9688</v>
      </c>
      <c r="M9" s="151">
        <v>12447</v>
      </c>
      <c r="N9" s="151">
        <v>511</v>
      </c>
      <c r="O9" s="151">
        <v>4081</v>
      </c>
      <c r="P9" s="151">
        <v>1764</v>
      </c>
      <c r="Q9" s="151">
        <v>1110</v>
      </c>
      <c r="R9" s="151">
        <v>6387</v>
      </c>
      <c r="S9" s="151">
        <v>9811</v>
      </c>
      <c r="T9" s="151">
        <v>326</v>
      </c>
      <c r="U9" s="151">
        <v>2448</v>
      </c>
      <c r="V9" s="151">
        <v>3511</v>
      </c>
      <c r="W9" s="151">
        <v>3183</v>
      </c>
      <c r="X9" s="151">
        <v>2479</v>
      </c>
      <c r="Y9" s="151">
        <v>5439</v>
      </c>
      <c r="Z9" s="151">
        <v>25</v>
      </c>
    </row>
    <row r="10" spans="1:26" s="26" customFormat="1" ht="15.6" customHeight="1">
      <c r="A10" s="289"/>
      <c r="B10" s="297" t="s">
        <v>292</v>
      </c>
      <c r="C10" s="184" t="s">
        <v>293</v>
      </c>
      <c r="D10" s="185">
        <v>45516</v>
      </c>
      <c r="E10" s="185">
        <v>161</v>
      </c>
      <c r="F10" s="185">
        <v>7</v>
      </c>
      <c r="G10" s="185">
        <v>2400</v>
      </c>
      <c r="H10" s="185">
        <v>102</v>
      </c>
      <c r="I10" s="185">
        <v>129</v>
      </c>
      <c r="J10" s="185">
        <v>8098</v>
      </c>
      <c r="K10" s="185">
        <v>5817</v>
      </c>
      <c r="L10" s="185">
        <v>4237</v>
      </c>
      <c r="M10" s="185">
        <v>5098</v>
      </c>
      <c r="N10" s="185">
        <v>343</v>
      </c>
      <c r="O10" s="185">
        <v>3348</v>
      </c>
      <c r="P10" s="185">
        <v>1299</v>
      </c>
      <c r="Q10" s="185">
        <v>864</v>
      </c>
      <c r="R10" s="185">
        <v>4201</v>
      </c>
      <c r="S10" s="185">
        <v>3133</v>
      </c>
      <c r="T10" s="185">
        <v>223</v>
      </c>
      <c r="U10" s="185">
        <v>749</v>
      </c>
      <c r="V10" s="185">
        <v>1320</v>
      </c>
      <c r="W10" s="185">
        <v>497</v>
      </c>
      <c r="X10" s="185">
        <v>1263</v>
      </c>
      <c r="Y10" s="185">
        <v>2218</v>
      </c>
      <c r="Z10" s="185">
        <v>9</v>
      </c>
    </row>
    <row r="11" spans="1:26" s="26" customFormat="1" ht="15.6" customHeight="1">
      <c r="A11" s="289"/>
      <c r="B11" s="292"/>
      <c r="C11" s="184" t="s">
        <v>294</v>
      </c>
      <c r="D11" s="185">
        <v>40</v>
      </c>
      <c r="E11" s="185">
        <v>0</v>
      </c>
      <c r="F11" s="185">
        <v>0</v>
      </c>
      <c r="G11" s="185">
        <v>3</v>
      </c>
      <c r="H11" s="185">
        <v>0</v>
      </c>
      <c r="I11" s="185">
        <v>0</v>
      </c>
      <c r="J11" s="185">
        <v>2</v>
      </c>
      <c r="K11" s="185">
        <v>3</v>
      </c>
      <c r="L11" s="185">
        <v>2</v>
      </c>
      <c r="M11" s="185">
        <v>1</v>
      </c>
      <c r="N11" s="185">
        <v>0</v>
      </c>
      <c r="O11" s="185">
        <v>1</v>
      </c>
      <c r="P11" s="185">
        <v>0</v>
      </c>
      <c r="Q11" s="185">
        <v>1</v>
      </c>
      <c r="R11" s="185">
        <v>9</v>
      </c>
      <c r="S11" s="185">
        <v>12</v>
      </c>
      <c r="T11" s="185">
        <v>0</v>
      </c>
      <c r="U11" s="185">
        <v>0</v>
      </c>
      <c r="V11" s="185">
        <v>1</v>
      </c>
      <c r="W11" s="185">
        <v>1</v>
      </c>
      <c r="X11" s="185">
        <v>4</v>
      </c>
      <c r="Y11" s="185">
        <v>0</v>
      </c>
      <c r="Z11" s="185">
        <v>0</v>
      </c>
    </row>
    <row r="12" spans="1:26" s="26" customFormat="1" ht="15.6" customHeight="1">
      <c r="A12" s="289"/>
      <c r="B12" s="292"/>
      <c r="C12" s="184" t="s">
        <v>295</v>
      </c>
      <c r="D12" s="185">
        <v>77</v>
      </c>
      <c r="E12" s="185">
        <v>0</v>
      </c>
      <c r="F12" s="185">
        <v>0</v>
      </c>
      <c r="G12" s="185">
        <v>2</v>
      </c>
      <c r="H12" s="185">
        <v>0</v>
      </c>
      <c r="I12" s="185">
        <v>1</v>
      </c>
      <c r="J12" s="185">
        <v>8</v>
      </c>
      <c r="K12" s="185">
        <v>8</v>
      </c>
      <c r="L12" s="185">
        <v>12</v>
      </c>
      <c r="M12" s="185">
        <v>4</v>
      </c>
      <c r="N12" s="185">
        <v>1</v>
      </c>
      <c r="O12" s="185">
        <v>4</v>
      </c>
      <c r="P12" s="185">
        <v>2</v>
      </c>
      <c r="Q12" s="185">
        <v>1</v>
      </c>
      <c r="R12" s="185">
        <v>9</v>
      </c>
      <c r="S12" s="185">
        <v>12</v>
      </c>
      <c r="T12" s="185">
        <v>0</v>
      </c>
      <c r="U12" s="185">
        <v>3</v>
      </c>
      <c r="V12" s="185">
        <v>1</v>
      </c>
      <c r="W12" s="185">
        <v>1</v>
      </c>
      <c r="X12" s="185">
        <v>6</v>
      </c>
      <c r="Y12" s="185">
        <v>2</v>
      </c>
      <c r="Z12" s="185">
        <v>0</v>
      </c>
    </row>
    <row r="13" spans="1:26" s="26" customFormat="1" ht="15.6" customHeight="1">
      <c r="A13" s="289"/>
      <c r="B13" s="292"/>
      <c r="C13" s="184" t="s">
        <v>296</v>
      </c>
      <c r="D13" s="185">
        <v>53</v>
      </c>
      <c r="E13" s="185">
        <v>0</v>
      </c>
      <c r="F13" s="185">
        <v>0</v>
      </c>
      <c r="G13" s="185">
        <v>2</v>
      </c>
      <c r="H13" s="185">
        <v>0</v>
      </c>
      <c r="I13" s="185">
        <v>0</v>
      </c>
      <c r="J13" s="185">
        <v>0</v>
      </c>
      <c r="K13" s="185">
        <v>1</v>
      </c>
      <c r="L13" s="185">
        <v>0</v>
      </c>
      <c r="M13" s="185">
        <v>0</v>
      </c>
      <c r="N13" s="185">
        <v>0</v>
      </c>
      <c r="O13" s="185">
        <v>6</v>
      </c>
      <c r="P13" s="185">
        <v>0</v>
      </c>
      <c r="Q13" s="185">
        <v>0</v>
      </c>
      <c r="R13" s="185">
        <v>0</v>
      </c>
      <c r="S13" s="185">
        <v>35</v>
      </c>
      <c r="T13" s="185">
        <v>0</v>
      </c>
      <c r="U13" s="185">
        <v>0</v>
      </c>
      <c r="V13" s="185">
        <v>3</v>
      </c>
      <c r="W13" s="185">
        <v>0</v>
      </c>
      <c r="X13" s="185">
        <v>6</v>
      </c>
      <c r="Y13" s="185">
        <v>0</v>
      </c>
      <c r="Z13" s="185">
        <v>0</v>
      </c>
    </row>
    <row r="14" spans="1:26" s="26" customFormat="1" ht="15.6" customHeight="1">
      <c r="A14" s="289"/>
      <c r="B14" s="292"/>
      <c r="C14" s="184" t="s">
        <v>297</v>
      </c>
      <c r="D14" s="185">
        <v>2983</v>
      </c>
      <c r="E14" s="185">
        <v>12</v>
      </c>
      <c r="F14" s="185">
        <v>1</v>
      </c>
      <c r="G14" s="185">
        <v>321</v>
      </c>
      <c r="H14" s="185">
        <v>0</v>
      </c>
      <c r="I14" s="185">
        <v>32</v>
      </c>
      <c r="J14" s="185">
        <v>323</v>
      </c>
      <c r="K14" s="185">
        <v>399</v>
      </c>
      <c r="L14" s="185">
        <v>242</v>
      </c>
      <c r="M14" s="185">
        <v>279</v>
      </c>
      <c r="N14" s="185">
        <v>30</v>
      </c>
      <c r="O14" s="185">
        <v>72</v>
      </c>
      <c r="P14" s="185">
        <v>62</v>
      </c>
      <c r="Q14" s="185">
        <v>19</v>
      </c>
      <c r="R14" s="185">
        <v>273</v>
      </c>
      <c r="S14" s="185">
        <v>283</v>
      </c>
      <c r="T14" s="185">
        <v>4</v>
      </c>
      <c r="U14" s="185">
        <v>72</v>
      </c>
      <c r="V14" s="185">
        <v>385</v>
      </c>
      <c r="W14" s="185">
        <v>48</v>
      </c>
      <c r="X14" s="185">
        <v>117</v>
      </c>
      <c r="Y14" s="185">
        <v>7</v>
      </c>
      <c r="Z14" s="185">
        <v>2</v>
      </c>
    </row>
    <row r="15" spans="1:26" s="26" customFormat="1">
      <c r="A15" s="289"/>
      <c r="B15" s="293"/>
      <c r="C15" s="196" t="s">
        <v>298</v>
      </c>
      <c r="D15" s="188">
        <v>48669</v>
      </c>
      <c r="E15" s="188">
        <v>173</v>
      </c>
      <c r="F15" s="188">
        <v>8</v>
      </c>
      <c r="G15" s="188">
        <v>2728</v>
      </c>
      <c r="H15" s="188">
        <v>102</v>
      </c>
      <c r="I15" s="188">
        <v>162</v>
      </c>
      <c r="J15" s="188">
        <v>8431</v>
      </c>
      <c r="K15" s="188">
        <v>6228</v>
      </c>
      <c r="L15" s="188">
        <v>4493</v>
      </c>
      <c r="M15" s="188">
        <v>5382</v>
      </c>
      <c r="N15" s="188">
        <v>374</v>
      </c>
      <c r="O15" s="188">
        <v>3431</v>
      </c>
      <c r="P15" s="188">
        <v>1363</v>
      </c>
      <c r="Q15" s="188">
        <v>885</v>
      </c>
      <c r="R15" s="188">
        <v>4492</v>
      </c>
      <c r="S15" s="188">
        <v>3475</v>
      </c>
      <c r="T15" s="188">
        <v>227</v>
      </c>
      <c r="U15" s="188">
        <v>824</v>
      </c>
      <c r="V15" s="188">
        <v>1710</v>
      </c>
      <c r="W15" s="188">
        <v>547</v>
      </c>
      <c r="X15" s="188">
        <v>1396</v>
      </c>
      <c r="Y15" s="188">
        <v>2227</v>
      </c>
      <c r="Z15" s="188">
        <v>11</v>
      </c>
    </row>
    <row r="16" spans="1:26" s="26" customFormat="1" ht="15.6" customHeight="1">
      <c r="A16" s="289"/>
      <c r="B16" s="297" t="s">
        <v>299</v>
      </c>
      <c r="C16" s="190" t="s">
        <v>293</v>
      </c>
      <c r="D16" s="185">
        <v>23965</v>
      </c>
      <c r="E16" s="185">
        <v>10</v>
      </c>
      <c r="F16" s="185">
        <v>1</v>
      </c>
      <c r="G16" s="185">
        <v>277</v>
      </c>
      <c r="H16" s="185">
        <v>7</v>
      </c>
      <c r="I16" s="185">
        <v>16</v>
      </c>
      <c r="J16" s="185">
        <v>816</v>
      </c>
      <c r="K16" s="185">
        <v>4250</v>
      </c>
      <c r="L16" s="185">
        <v>2326</v>
      </c>
      <c r="M16" s="185">
        <v>5517</v>
      </c>
      <c r="N16" s="185">
        <v>68</v>
      </c>
      <c r="O16" s="185">
        <v>337</v>
      </c>
      <c r="P16" s="185">
        <v>190</v>
      </c>
      <c r="Q16" s="185">
        <v>199</v>
      </c>
      <c r="R16" s="185">
        <v>1001</v>
      </c>
      <c r="S16" s="185">
        <v>2623</v>
      </c>
      <c r="T16" s="185">
        <v>20</v>
      </c>
      <c r="U16" s="185">
        <v>497</v>
      </c>
      <c r="V16" s="185">
        <v>1159</v>
      </c>
      <c r="W16" s="185">
        <v>623</v>
      </c>
      <c r="X16" s="185">
        <v>833</v>
      </c>
      <c r="Y16" s="185">
        <v>3182</v>
      </c>
      <c r="Z16" s="185">
        <v>13</v>
      </c>
    </row>
    <row r="17" spans="1:26" s="26" customFormat="1" ht="15.6" customHeight="1">
      <c r="A17" s="289"/>
      <c r="B17" s="292"/>
      <c r="C17" s="190" t="s">
        <v>294</v>
      </c>
      <c r="D17" s="185">
        <v>13</v>
      </c>
      <c r="E17" s="185">
        <v>0</v>
      </c>
      <c r="F17" s="185">
        <v>0</v>
      </c>
      <c r="G17" s="185">
        <v>0</v>
      </c>
      <c r="H17" s="185">
        <v>0</v>
      </c>
      <c r="I17" s="185">
        <v>0</v>
      </c>
      <c r="J17" s="185">
        <v>0</v>
      </c>
      <c r="K17" s="185">
        <v>1</v>
      </c>
      <c r="L17" s="185">
        <v>0</v>
      </c>
      <c r="M17" s="185">
        <v>0</v>
      </c>
      <c r="N17" s="185">
        <v>1</v>
      </c>
      <c r="O17" s="185">
        <v>0</v>
      </c>
      <c r="P17" s="185">
        <v>0</v>
      </c>
      <c r="Q17" s="185">
        <v>0</v>
      </c>
      <c r="R17" s="185">
        <v>1</v>
      </c>
      <c r="S17" s="185">
        <v>8</v>
      </c>
      <c r="T17" s="185">
        <v>0</v>
      </c>
      <c r="U17" s="185">
        <v>1</v>
      </c>
      <c r="V17" s="185">
        <v>1</v>
      </c>
      <c r="W17" s="185">
        <v>0</v>
      </c>
      <c r="X17" s="185">
        <v>0</v>
      </c>
      <c r="Y17" s="185">
        <v>0</v>
      </c>
      <c r="Z17" s="185">
        <v>0</v>
      </c>
    </row>
    <row r="18" spans="1:26" s="26" customFormat="1" ht="15.6" customHeight="1">
      <c r="A18" s="289"/>
      <c r="B18" s="292"/>
      <c r="C18" s="190" t="s">
        <v>295</v>
      </c>
      <c r="D18" s="185">
        <v>33</v>
      </c>
      <c r="E18" s="185">
        <v>0</v>
      </c>
      <c r="F18" s="185">
        <v>0</v>
      </c>
      <c r="G18" s="185">
        <v>0</v>
      </c>
      <c r="H18" s="185">
        <v>0</v>
      </c>
      <c r="I18" s="185">
        <v>0</v>
      </c>
      <c r="J18" s="185">
        <v>2</v>
      </c>
      <c r="K18" s="185">
        <v>14</v>
      </c>
      <c r="L18" s="185">
        <v>0</v>
      </c>
      <c r="M18" s="185">
        <v>6</v>
      </c>
      <c r="N18" s="185">
        <v>0</v>
      </c>
      <c r="O18" s="185">
        <v>0</v>
      </c>
      <c r="P18" s="185">
        <v>0</v>
      </c>
      <c r="Q18" s="185">
        <v>0</v>
      </c>
      <c r="R18" s="185">
        <v>0</v>
      </c>
      <c r="S18" s="185">
        <v>3</v>
      </c>
      <c r="T18" s="185">
        <v>0</v>
      </c>
      <c r="U18" s="185">
        <v>1</v>
      </c>
      <c r="V18" s="185">
        <v>6</v>
      </c>
      <c r="W18" s="185">
        <v>1</v>
      </c>
      <c r="X18" s="185">
        <v>0</v>
      </c>
      <c r="Y18" s="185">
        <v>0</v>
      </c>
      <c r="Z18" s="185">
        <v>0</v>
      </c>
    </row>
    <row r="19" spans="1:26" s="26" customFormat="1" ht="15.6" customHeight="1">
      <c r="A19" s="289"/>
      <c r="B19" s="292"/>
      <c r="C19" s="190" t="s">
        <v>296</v>
      </c>
      <c r="D19" s="185">
        <v>39</v>
      </c>
      <c r="E19" s="185">
        <v>0</v>
      </c>
      <c r="F19" s="185">
        <v>0</v>
      </c>
      <c r="G19" s="185">
        <v>0</v>
      </c>
      <c r="H19" s="185">
        <v>0</v>
      </c>
      <c r="I19" s="185">
        <v>0</v>
      </c>
      <c r="J19" s="185">
        <v>0</v>
      </c>
      <c r="K19" s="185">
        <v>0</v>
      </c>
      <c r="L19" s="185">
        <v>0</v>
      </c>
      <c r="M19" s="185">
        <v>0</v>
      </c>
      <c r="N19" s="185">
        <v>0</v>
      </c>
      <c r="O19" s="185">
        <v>4</v>
      </c>
      <c r="P19" s="185">
        <v>0</v>
      </c>
      <c r="Q19" s="185">
        <v>0</v>
      </c>
      <c r="R19" s="185">
        <v>0</v>
      </c>
      <c r="S19" s="185">
        <v>35</v>
      </c>
      <c r="T19" s="185">
        <v>0</v>
      </c>
      <c r="U19" s="185">
        <v>0</v>
      </c>
      <c r="V19" s="185">
        <v>0</v>
      </c>
      <c r="W19" s="185">
        <v>0</v>
      </c>
      <c r="X19" s="185">
        <v>0</v>
      </c>
      <c r="Y19" s="185">
        <v>0</v>
      </c>
      <c r="Z19" s="185">
        <v>0</v>
      </c>
    </row>
    <row r="20" spans="1:26" s="26" customFormat="1" ht="15.6" customHeight="1">
      <c r="A20" s="289"/>
      <c r="B20" s="292"/>
      <c r="C20" s="190" t="s">
        <v>297</v>
      </c>
      <c r="D20" s="185">
        <v>1252</v>
      </c>
      <c r="E20" s="185">
        <v>2</v>
      </c>
      <c r="F20" s="185">
        <v>0</v>
      </c>
      <c r="G20" s="185">
        <v>18</v>
      </c>
      <c r="H20" s="185">
        <v>0</v>
      </c>
      <c r="I20" s="185">
        <v>13</v>
      </c>
      <c r="J20" s="185">
        <v>18</v>
      </c>
      <c r="K20" s="185">
        <v>278</v>
      </c>
      <c r="L20" s="185">
        <v>39</v>
      </c>
      <c r="M20" s="185">
        <v>260</v>
      </c>
      <c r="N20" s="185">
        <v>9</v>
      </c>
      <c r="O20" s="185">
        <v>16</v>
      </c>
      <c r="P20" s="185">
        <v>1</v>
      </c>
      <c r="Q20" s="185">
        <v>6</v>
      </c>
      <c r="R20" s="185">
        <v>41</v>
      </c>
      <c r="S20" s="185">
        <v>255</v>
      </c>
      <c r="T20" s="185">
        <v>1</v>
      </c>
      <c r="U20" s="185">
        <v>66</v>
      </c>
      <c r="V20" s="185">
        <v>149</v>
      </c>
      <c r="W20" s="185">
        <v>30</v>
      </c>
      <c r="X20" s="185">
        <v>42</v>
      </c>
      <c r="Y20" s="185">
        <v>8</v>
      </c>
      <c r="Z20" s="185">
        <v>0</v>
      </c>
    </row>
    <row r="21" spans="1:26" s="26" customFormat="1">
      <c r="A21" s="289"/>
      <c r="B21" s="293"/>
      <c r="C21" s="196" t="s">
        <v>300</v>
      </c>
      <c r="D21" s="188">
        <v>25302</v>
      </c>
      <c r="E21" s="188">
        <v>12</v>
      </c>
      <c r="F21" s="188">
        <v>1</v>
      </c>
      <c r="G21" s="188">
        <v>295</v>
      </c>
      <c r="H21" s="188">
        <v>7</v>
      </c>
      <c r="I21" s="188">
        <v>29</v>
      </c>
      <c r="J21" s="188">
        <v>836</v>
      </c>
      <c r="K21" s="188">
        <v>4543</v>
      </c>
      <c r="L21" s="188">
        <v>2365</v>
      </c>
      <c r="M21" s="188">
        <v>5783</v>
      </c>
      <c r="N21" s="188">
        <v>78</v>
      </c>
      <c r="O21" s="188">
        <v>357</v>
      </c>
      <c r="P21" s="188">
        <v>191</v>
      </c>
      <c r="Q21" s="188">
        <v>205</v>
      </c>
      <c r="R21" s="188">
        <v>1043</v>
      </c>
      <c r="S21" s="188">
        <v>2924</v>
      </c>
      <c r="T21" s="188">
        <v>21</v>
      </c>
      <c r="U21" s="188">
        <v>565</v>
      </c>
      <c r="V21" s="188">
        <v>1315</v>
      </c>
      <c r="W21" s="188">
        <v>654</v>
      </c>
      <c r="X21" s="188">
        <v>875</v>
      </c>
      <c r="Y21" s="188">
        <v>3190</v>
      </c>
      <c r="Z21" s="188">
        <v>13</v>
      </c>
    </row>
    <row r="22" spans="1:26" s="26" customFormat="1" ht="15.6" customHeight="1">
      <c r="A22" s="289"/>
      <c r="B22" s="297" t="s">
        <v>301</v>
      </c>
      <c r="C22" s="190" t="s">
        <v>293</v>
      </c>
      <c r="D22" s="185">
        <v>15017</v>
      </c>
      <c r="E22" s="185">
        <v>166</v>
      </c>
      <c r="F22" s="185">
        <v>0</v>
      </c>
      <c r="G22" s="185">
        <v>542</v>
      </c>
      <c r="H22" s="185">
        <v>6</v>
      </c>
      <c r="I22" s="185">
        <v>2</v>
      </c>
      <c r="J22" s="185">
        <v>492</v>
      </c>
      <c r="K22" s="185">
        <v>1146</v>
      </c>
      <c r="L22" s="185">
        <v>2803</v>
      </c>
      <c r="M22" s="185">
        <v>1272</v>
      </c>
      <c r="N22" s="185">
        <v>58</v>
      </c>
      <c r="O22" s="185">
        <v>291</v>
      </c>
      <c r="P22" s="185">
        <v>210</v>
      </c>
      <c r="Q22" s="185">
        <v>20</v>
      </c>
      <c r="R22" s="185">
        <v>841</v>
      </c>
      <c r="S22" s="185">
        <v>3357</v>
      </c>
      <c r="T22" s="185">
        <v>78</v>
      </c>
      <c r="U22" s="185">
        <v>1051</v>
      </c>
      <c r="V22" s="185">
        <v>481</v>
      </c>
      <c r="W22" s="185">
        <v>1973</v>
      </c>
      <c r="X22" s="185">
        <v>205</v>
      </c>
      <c r="Y22" s="185">
        <v>22</v>
      </c>
      <c r="Z22" s="185">
        <v>1</v>
      </c>
    </row>
    <row r="23" spans="1:26" s="26" customFormat="1" ht="15.6" customHeight="1">
      <c r="A23" s="289"/>
      <c r="B23" s="292"/>
      <c r="C23" s="190" t="s">
        <v>294</v>
      </c>
      <c r="D23" s="185">
        <v>0</v>
      </c>
      <c r="E23" s="185">
        <v>0</v>
      </c>
      <c r="F23" s="185">
        <v>0</v>
      </c>
      <c r="G23" s="185">
        <v>0</v>
      </c>
      <c r="H23" s="185">
        <v>0</v>
      </c>
      <c r="I23" s="185">
        <v>0</v>
      </c>
      <c r="J23" s="185">
        <v>0</v>
      </c>
      <c r="K23" s="185">
        <v>0</v>
      </c>
      <c r="L23" s="185">
        <v>0</v>
      </c>
      <c r="M23" s="185">
        <v>0</v>
      </c>
      <c r="N23" s="185">
        <v>0</v>
      </c>
      <c r="O23" s="185">
        <v>0</v>
      </c>
      <c r="P23" s="185">
        <v>0</v>
      </c>
      <c r="Q23" s="185">
        <v>0</v>
      </c>
      <c r="R23" s="185">
        <v>0</v>
      </c>
      <c r="S23" s="185">
        <v>0</v>
      </c>
      <c r="T23" s="185">
        <v>0</v>
      </c>
      <c r="U23" s="185">
        <v>0</v>
      </c>
      <c r="V23" s="185">
        <v>0</v>
      </c>
      <c r="W23" s="185">
        <v>0</v>
      </c>
      <c r="X23" s="185">
        <v>0</v>
      </c>
      <c r="Y23" s="185">
        <v>0</v>
      </c>
      <c r="Z23" s="185">
        <v>0</v>
      </c>
    </row>
    <row r="24" spans="1:26" s="26" customFormat="1" ht="15.6" customHeight="1">
      <c r="A24" s="289"/>
      <c r="B24" s="292"/>
      <c r="C24" s="190" t="s">
        <v>295</v>
      </c>
      <c r="D24" s="185">
        <v>3</v>
      </c>
      <c r="E24" s="185">
        <v>0</v>
      </c>
      <c r="F24" s="185">
        <v>0</v>
      </c>
      <c r="G24" s="185">
        <v>0</v>
      </c>
      <c r="H24" s="185">
        <v>0</v>
      </c>
      <c r="I24" s="185">
        <v>0</v>
      </c>
      <c r="J24" s="185">
        <v>0</v>
      </c>
      <c r="K24" s="185">
        <v>0</v>
      </c>
      <c r="L24" s="185">
        <v>0</v>
      </c>
      <c r="M24" s="185">
        <v>0</v>
      </c>
      <c r="N24" s="185">
        <v>0</v>
      </c>
      <c r="O24" s="185">
        <v>0</v>
      </c>
      <c r="P24" s="185">
        <v>0</v>
      </c>
      <c r="Q24" s="185">
        <v>0</v>
      </c>
      <c r="R24" s="185">
        <v>0</v>
      </c>
      <c r="S24" s="185">
        <v>2</v>
      </c>
      <c r="T24" s="185">
        <v>0</v>
      </c>
      <c r="U24" s="185">
        <v>0</v>
      </c>
      <c r="V24" s="185">
        <v>1</v>
      </c>
      <c r="W24" s="185">
        <v>0</v>
      </c>
      <c r="X24" s="185">
        <v>0</v>
      </c>
      <c r="Y24" s="185">
        <v>0</v>
      </c>
      <c r="Z24" s="185">
        <v>0</v>
      </c>
    </row>
    <row r="25" spans="1:26" s="26" customFormat="1" ht="15.6" customHeight="1">
      <c r="A25" s="289"/>
      <c r="B25" s="292"/>
      <c r="C25" s="190" t="s">
        <v>296</v>
      </c>
      <c r="D25" s="185">
        <v>36</v>
      </c>
      <c r="E25" s="185">
        <v>0</v>
      </c>
      <c r="F25" s="185">
        <v>0</v>
      </c>
      <c r="G25" s="185">
        <v>0</v>
      </c>
      <c r="H25" s="185">
        <v>0</v>
      </c>
      <c r="I25" s="185">
        <v>0</v>
      </c>
      <c r="J25" s="185">
        <v>0</v>
      </c>
      <c r="K25" s="185">
        <v>0</v>
      </c>
      <c r="L25" s="185">
        <v>0</v>
      </c>
      <c r="M25" s="185">
        <v>0</v>
      </c>
      <c r="N25" s="185">
        <v>0</v>
      </c>
      <c r="O25" s="185">
        <v>0</v>
      </c>
      <c r="P25" s="185">
        <v>0</v>
      </c>
      <c r="Q25" s="185">
        <v>0</v>
      </c>
      <c r="R25" s="185">
        <v>5</v>
      </c>
      <c r="S25" s="185">
        <v>31</v>
      </c>
      <c r="T25" s="185">
        <v>0</v>
      </c>
      <c r="U25" s="185">
        <v>0</v>
      </c>
      <c r="V25" s="185">
        <v>0</v>
      </c>
      <c r="W25" s="185">
        <v>0</v>
      </c>
      <c r="X25" s="185">
        <v>0</v>
      </c>
      <c r="Y25" s="185">
        <v>0</v>
      </c>
      <c r="Z25" s="185">
        <v>0</v>
      </c>
    </row>
    <row r="26" spans="1:26" s="26" customFormat="1" ht="15.6" customHeight="1">
      <c r="A26" s="289"/>
      <c r="B26" s="292"/>
      <c r="C26" s="190" t="s">
        <v>297</v>
      </c>
      <c r="D26" s="185">
        <v>137</v>
      </c>
      <c r="E26" s="185">
        <v>2</v>
      </c>
      <c r="F26" s="185">
        <v>0</v>
      </c>
      <c r="G26" s="185">
        <v>10</v>
      </c>
      <c r="H26" s="185">
        <v>0</v>
      </c>
      <c r="I26" s="185">
        <v>0</v>
      </c>
      <c r="J26" s="185">
        <v>4</v>
      </c>
      <c r="K26" s="185">
        <v>29</v>
      </c>
      <c r="L26" s="185">
        <v>27</v>
      </c>
      <c r="M26" s="185">
        <v>10</v>
      </c>
      <c r="N26" s="185">
        <v>1</v>
      </c>
      <c r="O26" s="185">
        <v>2</v>
      </c>
      <c r="P26" s="185">
        <v>0</v>
      </c>
      <c r="Q26" s="185">
        <v>0</v>
      </c>
      <c r="R26" s="185">
        <v>6</v>
      </c>
      <c r="S26" s="185">
        <v>22</v>
      </c>
      <c r="T26" s="185">
        <v>0</v>
      </c>
      <c r="U26" s="185">
        <v>8</v>
      </c>
      <c r="V26" s="185">
        <v>4</v>
      </c>
      <c r="W26" s="185">
        <v>9</v>
      </c>
      <c r="X26" s="185">
        <v>3</v>
      </c>
      <c r="Y26" s="185">
        <v>0</v>
      </c>
      <c r="Z26" s="185">
        <v>0</v>
      </c>
    </row>
    <row r="27" spans="1:26" s="26" customFormat="1" ht="15.6" customHeight="1">
      <c r="A27" s="289"/>
      <c r="B27" s="293"/>
      <c r="C27" s="188" t="s">
        <v>302</v>
      </c>
      <c r="D27" s="188">
        <v>15193</v>
      </c>
      <c r="E27" s="188">
        <v>168</v>
      </c>
      <c r="F27" s="188">
        <v>0</v>
      </c>
      <c r="G27" s="188">
        <v>552</v>
      </c>
      <c r="H27" s="188">
        <v>6</v>
      </c>
      <c r="I27" s="188">
        <v>2</v>
      </c>
      <c r="J27" s="188">
        <v>496</v>
      </c>
      <c r="K27" s="188">
        <v>1175</v>
      </c>
      <c r="L27" s="188">
        <v>2830</v>
      </c>
      <c r="M27" s="188">
        <v>1282</v>
      </c>
      <c r="N27" s="188">
        <v>59</v>
      </c>
      <c r="O27" s="188">
        <v>293</v>
      </c>
      <c r="P27" s="188">
        <v>210</v>
      </c>
      <c r="Q27" s="188">
        <v>20</v>
      </c>
      <c r="R27" s="188">
        <v>852</v>
      </c>
      <c r="S27" s="188">
        <v>3412</v>
      </c>
      <c r="T27" s="188">
        <v>78</v>
      </c>
      <c r="U27" s="188">
        <v>1059</v>
      </c>
      <c r="V27" s="188">
        <v>486</v>
      </c>
      <c r="W27" s="188">
        <v>1982</v>
      </c>
      <c r="X27" s="188">
        <v>208</v>
      </c>
      <c r="Y27" s="188">
        <v>22</v>
      </c>
      <c r="Z27" s="188">
        <v>1</v>
      </c>
    </row>
    <row r="28" spans="1:26" s="26" customFormat="1" ht="15.6" customHeight="1">
      <c r="A28" s="288" t="s">
        <v>303</v>
      </c>
      <c r="B28" s="290" t="s">
        <v>155</v>
      </c>
      <c r="C28" s="291"/>
      <c r="D28" s="151">
        <v>126241</v>
      </c>
      <c r="E28" s="151">
        <v>165</v>
      </c>
      <c r="F28" s="151">
        <v>7</v>
      </c>
      <c r="G28" s="151">
        <v>5876</v>
      </c>
      <c r="H28" s="151">
        <v>72</v>
      </c>
      <c r="I28" s="151">
        <v>2357</v>
      </c>
      <c r="J28" s="151">
        <v>2064</v>
      </c>
      <c r="K28" s="151">
        <v>12539</v>
      </c>
      <c r="L28" s="151">
        <v>10022</v>
      </c>
      <c r="M28" s="151">
        <v>10255</v>
      </c>
      <c r="N28" s="151">
        <v>21272</v>
      </c>
      <c r="O28" s="151">
        <v>891</v>
      </c>
      <c r="P28" s="151">
        <v>805</v>
      </c>
      <c r="Q28" s="151">
        <v>339</v>
      </c>
      <c r="R28" s="151">
        <v>3953</v>
      </c>
      <c r="S28" s="151">
        <v>19637</v>
      </c>
      <c r="T28" s="151">
        <v>1569</v>
      </c>
      <c r="U28" s="151">
        <v>3191</v>
      </c>
      <c r="V28" s="151">
        <v>13134</v>
      </c>
      <c r="W28" s="151">
        <v>14547</v>
      </c>
      <c r="X28" s="151">
        <v>1711</v>
      </c>
      <c r="Y28" s="151">
        <v>1820</v>
      </c>
      <c r="Z28" s="151">
        <v>15</v>
      </c>
    </row>
    <row r="29" spans="1:26" s="26" customFormat="1">
      <c r="A29" s="289"/>
      <c r="B29" s="292"/>
      <c r="C29" s="191" t="s">
        <v>304</v>
      </c>
      <c r="D29" s="185">
        <v>52279</v>
      </c>
      <c r="E29" s="185">
        <v>147</v>
      </c>
      <c r="F29" s="185">
        <v>7</v>
      </c>
      <c r="G29" s="185">
        <v>4905</v>
      </c>
      <c r="H29" s="185">
        <v>57</v>
      </c>
      <c r="I29" s="185">
        <v>1518</v>
      </c>
      <c r="J29" s="185">
        <v>1619</v>
      </c>
      <c r="K29" s="185">
        <v>4306</v>
      </c>
      <c r="L29" s="185">
        <v>5044</v>
      </c>
      <c r="M29" s="185">
        <v>4286</v>
      </c>
      <c r="N29" s="185">
        <v>5274</v>
      </c>
      <c r="O29" s="185">
        <v>317</v>
      </c>
      <c r="P29" s="185">
        <v>414</v>
      </c>
      <c r="Q29" s="185">
        <v>156</v>
      </c>
      <c r="R29" s="185">
        <v>1549</v>
      </c>
      <c r="S29" s="185">
        <v>7337</v>
      </c>
      <c r="T29" s="185">
        <v>444</v>
      </c>
      <c r="U29" s="185">
        <v>1048</v>
      </c>
      <c r="V29" s="185">
        <v>6396</v>
      </c>
      <c r="W29" s="185">
        <v>5794</v>
      </c>
      <c r="X29" s="185">
        <v>842</v>
      </c>
      <c r="Y29" s="185">
        <v>815</v>
      </c>
      <c r="Z29" s="185">
        <v>4</v>
      </c>
    </row>
    <row r="30" spans="1:26" ht="15.6" customHeight="1">
      <c r="A30" s="289"/>
      <c r="B30" s="292"/>
      <c r="C30" s="190" t="s">
        <v>305</v>
      </c>
      <c r="D30" s="185">
        <v>8064</v>
      </c>
      <c r="E30" s="185">
        <v>4</v>
      </c>
      <c r="F30" s="185">
        <v>0</v>
      </c>
      <c r="G30" s="185">
        <v>338</v>
      </c>
      <c r="H30" s="185">
        <v>6</v>
      </c>
      <c r="I30" s="185">
        <v>194</v>
      </c>
      <c r="J30" s="185">
        <v>95</v>
      </c>
      <c r="K30" s="185">
        <v>842</v>
      </c>
      <c r="L30" s="185">
        <v>500</v>
      </c>
      <c r="M30" s="185">
        <v>604</v>
      </c>
      <c r="N30" s="185">
        <v>129</v>
      </c>
      <c r="O30" s="185">
        <v>60</v>
      </c>
      <c r="P30" s="185">
        <v>201</v>
      </c>
      <c r="Q30" s="185">
        <v>51</v>
      </c>
      <c r="R30" s="185">
        <v>375</v>
      </c>
      <c r="S30" s="185">
        <v>1121</v>
      </c>
      <c r="T30" s="185">
        <v>261</v>
      </c>
      <c r="U30" s="185">
        <v>270</v>
      </c>
      <c r="V30" s="185">
        <v>2326</v>
      </c>
      <c r="W30" s="185">
        <v>99</v>
      </c>
      <c r="X30" s="185">
        <v>220</v>
      </c>
      <c r="Y30" s="185">
        <v>361</v>
      </c>
      <c r="Z30" s="185">
        <v>7</v>
      </c>
    </row>
    <row r="31" spans="1:26" ht="15.6" customHeight="1">
      <c r="A31" s="289"/>
      <c r="B31" s="292"/>
      <c r="C31" s="190" t="s">
        <v>306</v>
      </c>
      <c r="D31" s="185">
        <v>108</v>
      </c>
      <c r="E31" s="185">
        <v>0</v>
      </c>
      <c r="F31" s="185">
        <v>0</v>
      </c>
      <c r="G31" s="185">
        <v>0</v>
      </c>
      <c r="H31" s="185">
        <v>0</v>
      </c>
      <c r="I31" s="185">
        <v>0</v>
      </c>
      <c r="J31" s="185">
        <v>2</v>
      </c>
      <c r="K31" s="185">
        <v>2</v>
      </c>
      <c r="L31" s="185">
        <v>8</v>
      </c>
      <c r="M31" s="185">
        <v>7</v>
      </c>
      <c r="N31" s="185">
        <v>0</v>
      </c>
      <c r="O31" s="185">
        <v>2</v>
      </c>
      <c r="P31" s="185">
        <v>0</v>
      </c>
      <c r="Q31" s="185">
        <v>0</v>
      </c>
      <c r="R31" s="185">
        <v>4</v>
      </c>
      <c r="S31" s="185">
        <v>46</v>
      </c>
      <c r="T31" s="185">
        <v>0</v>
      </c>
      <c r="U31" s="185">
        <v>2</v>
      </c>
      <c r="V31" s="185">
        <v>29</v>
      </c>
      <c r="W31" s="185">
        <v>1</v>
      </c>
      <c r="X31" s="185">
        <v>5</v>
      </c>
      <c r="Y31" s="185">
        <v>0</v>
      </c>
      <c r="Z31" s="185">
        <v>0</v>
      </c>
    </row>
    <row r="32" spans="1:26">
      <c r="A32" s="289"/>
      <c r="B32" s="292"/>
      <c r="C32" s="190" t="s">
        <v>307</v>
      </c>
      <c r="D32" s="185">
        <v>0</v>
      </c>
      <c r="E32" s="185">
        <v>0</v>
      </c>
      <c r="F32" s="185">
        <v>0</v>
      </c>
      <c r="G32" s="185">
        <v>0</v>
      </c>
      <c r="H32" s="185">
        <v>0</v>
      </c>
      <c r="I32" s="185">
        <v>0</v>
      </c>
      <c r="J32" s="185">
        <v>0</v>
      </c>
      <c r="K32" s="185">
        <v>0</v>
      </c>
      <c r="L32" s="185">
        <v>0</v>
      </c>
      <c r="M32" s="185">
        <v>0</v>
      </c>
      <c r="N32" s="185">
        <v>0</v>
      </c>
      <c r="O32" s="185">
        <v>0</v>
      </c>
      <c r="P32" s="185">
        <v>0</v>
      </c>
      <c r="Q32" s="185">
        <v>0</v>
      </c>
      <c r="R32" s="185">
        <v>0</v>
      </c>
      <c r="S32" s="185">
        <v>0</v>
      </c>
      <c r="T32" s="185">
        <v>0</v>
      </c>
      <c r="U32" s="185">
        <v>0</v>
      </c>
      <c r="V32" s="185">
        <v>0</v>
      </c>
      <c r="W32" s="185">
        <v>0</v>
      </c>
      <c r="X32" s="185">
        <v>0</v>
      </c>
      <c r="Y32" s="185">
        <v>0</v>
      </c>
      <c r="Z32" s="185">
        <v>0</v>
      </c>
    </row>
    <row r="33" spans="1:26" ht="15.6" customHeight="1">
      <c r="A33" s="289"/>
      <c r="B33" s="292"/>
      <c r="C33" s="190" t="s">
        <v>308</v>
      </c>
      <c r="D33" s="185">
        <v>12</v>
      </c>
      <c r="E33" s="185">
        <v>0</v>
      </c>
      <c r="F33" s="185">
        <v>0</v>
      </c>
      <c r="G33" s="185">
        <v>2</v>
      </c>
      <c r="H33" s="185">
        <v>0</v>
      </c>
      <c r="I33" s="185">
        <v>0</v>
      </c>
      <c r="J33" s="185">
        <v>0</v>
      </c>
      <c r="K33" s="185">
        <v>0</v>
      </c>
      <c r="L33" s="185">
        <v>1</v>
      </c>
      <c r="M33" s="185">
        <v>3</v>
      </c>
      <c r="N33" s="185">
        <v>0</v>
      </c>
      <c r="O33" s="185">
        <v>0</v>
      </c>
      <c r="P33" s="185">
        <v>0</v>
      </c>
      <c r="Q33" s="185">
        <v>0</v>
      </c>
      <c r="R33" s="185">
        <v>2</v>
      </c>
      <c r="S33" s="185">
        <v>0</v>
      </c>
      <c r="T33" s="185">
        <v>2</v>
      </c>
      <c r="U33" s="185">
        <v>2</v>
      </c>
      <c r="V33" s="185">
        <v>0</v>
      </c>
      <c r="W33" s="185">
        <v>0</v>
      </c>
      <c r="X33" s="185">
        <v>0</v>
      </c>
      <c r="Y33" s="185">
        <v>0</v>
      </c>
      <c r="Z33" s="185">
        <v>0</v>
      </c>
    </row>
    <row r="34" spans="1:26" ht="15.6" customHeight="1">
      <c r="A34" s="289"/>
      <c r="B34" s="292"/>
      <c r="C34" s="190" t="s">
        <v>309</v>
      </c>
      <c r="D34" s="185">
        <v>0</v>
      </c>
      <c r="E34" s="185">
        <v>0</v>
      </c>
      <c r="F34" s="185">
        <v>0</v>
      </c>
      <c r="G34" s="185">
        <v>0</v>
      </c>
      <c r="H34" s="185">
        <v>0</v>
      </c>
      <c r="I34" s="185">
        <v>0</v>
      </c>
      <c r="J34" s="185">
        <v>0</v>
      </c>
      <c r="K34" s="185">
        <v>0</v>
      </c>
      <c r="L34" s="185">
        <v>0</v>
      </c>
      <c r="M34" s="185">
        <v>0</v>
      </c>
      <c r="N34" s="185">
        <v>0</v>
      </c>
      <c r="O34" s="185">
        <v>0</v>
      </c>
      <c r="P34" s="185">
        <v>0</v>
      </c>
      <c r="Q34" s="185">
        <v>0</v>
      </c>
      <c r="R34" s="185">
        <v>0</v>
      </c>
      <c r="S34" s="185">
        <v>0</v>
      </c>
      <c r="T34" s="185">
        <v>0</v>
      </c>
      <c r="U34" s="185">
        <v>0</v>
      </c>
      <c r="V34" s="185">
        <v>0</v>
      </c>
      <c r="W34" s="185">
        <v>0</v>
      </c>
      <c r="X34" s="185">
        <v>0</v>
      </c>
      <c r="Y34" s="185">
        <v>0</v>
      </c>
      <c r="Z34" s="185">
        <v>0</v>
      </c>
    </row>
    <row r="35" spans="1:26" ht="15.6" customHeight="1">
      <c r="A35" s="289"/>
      <c r="B35" s="292"/>
      <c r="C35" s="190" t="s">
        <v>310</v>
      </c>
      <c r="D35" s="185">
        <v>797</v>
      </c>
      <c r="E35" s="185">
        <v>0</v>
      </c>
      <c r="F35" s="185">
        <v>0</v>
      </c>
      <c r="G35" s="185">
        <v>79</v>
      </c>
      <c r="H35" s="185">
        <v>1</v>
      </c>
      <c r="I35" s="185">
        <v>23</v>
      </c>
      <c r="J35" s="185">
        <v>50</v>
      </c>
      <c r="K35" s="185">
        <v>100</v>
      </c>
      <c r="L35" s="185">
        <v>51</v>
      </c>
      <c r="M35" s="185">
        <v>5</v>
      </c>
      <c r="N35" s="185">
        <v>28</v>
      </c>
      <c r="O35" s="185">
        <v>86</v>
      </c>
      <c r="P35" s="185">
        <v>61</v>
      </c>
      <c r="Q35" s="185">
        <v>4</v>
      </c>
      <c r="R35" s="185">
        <v>183</v>
      </c>
      <c r="S35" s="185">
        <v>21</v>
      </c>
      <c r="T35" s="185">
        <v>1</v>
      </c>
      <c r="U35" s="185">
        <v>19</v>
      </c>
      <c r="V35" s="185">
        <v>61</v>
      </c>
      <c r="W35" s="185">
        <v>0</v>
      </c>
      <c r="X35" s="185">
        <v>24</v>
      </c>
      <c r="Y35" s="185">
        <v>0</v>
      </c>
      <c r="Z35" s="185">
        <v>0</v>
      </c>
    </row>
    <row r="36" spans="1:26">
      <c r="A36" s="289"/>
      <c r="B36" s="292"/>
      <c r="C36" s="191" t="s">
        <v>311</v>
      </c>
      <c r="D36" s="185">
        <v>22</v>
      </c>
      <c r="E36" s="185">
        <v>0</v>
      </c>
      <c r="F36" s="185">
        <v>0</v>
      </c>
      <c r="G36" s="185">
        <v>0</v>
      </c>
      <c r="H36" s="185">
        <v>0</v>
      </c>
      <c r="I36" s="185">
        <v>0</v>
      </c>
      <c r="J36" s="185">
        <v>0</v>
      </c>
      <c r="K36" s="185">
        <v>0</v>
      </c>
      <c r="L36" s="185">
        <v>0</v>
      </c>
      <c r="M36" s="185">
        <v>0</v>
      </c>
      <c r="N36" s="185">
        <v>0</v>
      </c>
      <c r="O36" s="185">
        <v>0</v>
      </c>
      <c r="P36" s="185">
        <v>0</v>
      </c>
      <c r="Q36" s="185">
        <v>0</v>
      </c>
      <c r="R36" s="185">
        <v>15</v>
      </c>
      <c r="S36" s="185">
        <v>0</v>
      </c>
      <c r="T36" s="185">
        <v>0</v>
      </c>
      <c r="U36" s="185">
        <v>7</v>
      </c>
      <c r="V36" s="185">
        <v>0</v>
      </c>
      <c r="W36" s="185">
        <v>0</v>
      </c>
      <c r="X36" s="185">
        <v>0</v>
      </c>
      <c r="Y36" s="185">
        <v>0</v>
      </c>
      <c r="Z36" s="185">
        <v>0</v>
      </c>
    </row>
    <row r="37" spans="1:26" ht="15.6" customHeight="1">
      <c r="A37" s="289"/>
      <c r="B37" s="292"/>
      <c r="C37" s="190" t="s">
        <v>312</v>
      </c>
      <c r="D37" s="185">
        <v>349</v>
      </c>
      <c r="E37" s="185">
        <v>0</v>
      </c>
      <c r="F37" s="185">
        <v>0</v>
      </c>
      <c r="G37" s="185">
        <v>5</v>
      </c>
      <c r="H37" s="185">
        <v>0</v>
      </c>
      <c r="I37" s="185">
        <v>0</v>
      </c>
      <c r="J37" s="185">
        <v>11</v>
      </c>
      <c r="K37" s="185">
        <v>15</v>
      </c>
      <c r="L37" s="185">
        <v>0</v>
      </c>
      <c r="M37" s="185">
        <v>14</v>
      </c>
      <c r="N37" s="185">
        <v>2</v>
      </c>
      <c r="O37" s="185">
        <v>1</v>
      </c>
      <c r="P37" s="185">
        <v>0</v>
      </c>
      <c r="Q37" s="185">
        <v>3</v>
      </c>
      <c r="R37" s="185">
        <v>10</v>
      </c>
      <c r="S37" s="185">
        <v>17</v>
      </c>
      <c r="T37" s="185">
        <v>222</v>
      </c>
      <c r="U37" s="185">
        <v>36</v>
      </c>
      <c r="V37" s="185">
        <v>4</v>
      </c>
      <c r="W37" s="185">
        <v>1</v>
      </c>
      <c r="X37" s="185">
        <v>8</v>
      </c>
      <c r="Y37" s="185">
        <v>0</v>
      </c>
      <c r="Z37" s="185">
        <v>0</v>
      </c>
    </row>
    <row r="38" spans="1:26" ht="15.6" customHeight="1">
      <c r="A38" s="289"/>
      <c r="B38" s="292"/>
      <c r="C38" s="190" t="s">
        <v>313</v>
      </c>
      <c r="D38" s="185">
        <v>455</v>
      </c>
      <c r="E38" s="185">
        <v>0</v>
      </c>
      <c r="F38" s="185">
        <v>0</v>
      </c>
      <c r="G38" s="185">
        <v>0</v>
      </c>
      <c r="H38" s="185">
        <v>0</v>
      </c>
      <c r="I38" s="185">
        <v>1</v>
      </c>
      <c r="J38" s="185">
        <v>0</v>
      </c>
      <c r="K38" s="185">
        <v>0</v>
      </c>
      <c r="L38" s="185">
        <v>0</v>
      </c>
      <c r="M38" s="185">
        <v>0</v>
      </c>
      <c r="N38" s="185">
        <v>0</v>
      </c>
      <c r="O38" s="185">
        <v>13</v>
      </c>
      <c r="P38" s="185">
        <v>0</v>
      </c>
      <c r="Q38" s="185">
        <v>0</v>
      </c>
      <c r="R38" s="185">
        <v>13</v>
      </c>
      <c r="S38" s="185">
        <v>0</v>
      </c>
      <c r="T38" s="185">
        <v>425</v>
      </c>
      <c r="U38" s="185">
        <v>0</v>
      </c>
      <c r="V38" s="185">
        <v>2</v>
      </c>
      <c r="W38" s="185">
        <v>0</v>
      </c>
      <c r="X38" s="185">
        <v>1</v>
      </c>
      <c r="Y38" s="185">
        <v>0</v>
      </c>
      <c r="Z38" s="185">
        <v>0</v>
      </c>
    </row>
    <row r="39" spans="1:26" ht="15.6" customHeight="1">
      <c r="A39" s="289"/>
      <c r="B39" s="292"/>
      <c r="C39" s="190" t="s">
        <v>79</v>
      </c>
      <c r="D39" s="185">
        <v>19982</v>
      </c>
      <c r="E39" s="185">
        <v>1</v>
      </c>
      <c r="F39" s="185">
        <v>0</v>
      </c>
      <c r="G39" s="185">
        <v>1</v>
      </c>
      <c r="H39" s="185">
        <v>0</v>
      </c>
      <c r="I39" s="185">
        <v>2</v>
      </c>
      <c r="J39" s="185">
        <v>15</v>
      </c>
      <c r="K39" s="185">
        <v>5</v>
      </c>
      <c r="L39" s="185">
        <v>11</v>
      </c>
      <c r="M39" s="185">
        <v>2</v>
      </c>
      <c r="N39" s="185">
        <v>15138</v>
      </c>
      <c r="O39" s="185">
        <v>1</v>
      </c>
      <c r="P39" s="185">
        <v>4</v>
      </c>
      <c r="Q39" s="185">
        <v>13</v>
      </c>
      <c r="R39" s="185">
        <v>236</v>
      </c>
      <c r="S39" s="185">
        <v>49</v>
      </c>
      <c r="T39" s="185">
        <v>25</v>
      </c>
      <c r="U39" s="185">
        <v>56</v>
      </c>
      <c r="V39" s="185">
        <v>222</v>
      </c>
      <c r="W39" s="185">
        <v>4197</v>
      </c>
      <c r="X39" s="185">
        <v>3</v>
      </c>
      <c r="Y39" s="185">
        <v>1</v>
      </c>
      <c r="Z39" s="185">
        <v>0</v>
      </c>
    </row>
    <row r="40" spans="1:26">
      <c r="A40" s="289"/>
      <c r="B40" s="293"/>
      <c r="C40" s="196" t="s">
        <v>314</v>
      </c>
      <c r="D40" s="188">
        <v>82068</v>
      </c>
      <c r="E40" s="188">
        <v>152</v>
      </c>
      <c r="F40" s="188">
        <v>7</v>
      </c>
      <c r="G40" s="188">
        <v>5330</v>
      </c>
      <c r="H40" s="188">
        <v>64</v>
      </c>
      <c r="I40" s="188">
        <v>1738</v>
      </c>
      <c r="J40" s="188">
        <v>1792</v>
      </c>
      <c r="K40" s="188">
        <v>5270</v>
      </c>
      <c r="L40" s="188">
        <v>5615</v>
      </c>
      <c r="M40" s="188">
        <v>4921</v>
      </c>
      <c r="N40" s="188">
        <v>20571</v>
      </c>
      <c r="O40" s="188">
        <v>480</v>
      </c>
      <c r="P40" s="188">
        <v>680</v>
      </c>
      <c r="Q40" s="188">
        <v>227</v>
      </c>
      <c r="R40" s="188">
        <v>2387</v>
      </c>
      <c r="S40" s="188">
        <v>8591</v>
      </c>
      <c r="T40" s="188">
        <v>1380</v>
      </c>
      <c r="U40" s="188">
        <v>1440</v>
      </c>
      <c r="V40" s="188">
        <v>9040</v>
      </c>
      <c r="W40" s="188">
        <v>10092</v>
      </c>
      <c r="X40" s="188">
        <v>1103</v>
      </c>
      <c r="Y40" s="188">
        <v>1177</v>
      </c>
      <c r="Z40" s="188">
        <v>11</v>
      </c>
    </row>
    <row r="41" spans="1:26">
      <c r="A41" s="289"/>
      <c r="B41" s="292"/>
      <c r="C41" s="191" t="s">
        <v>304</v>
      </c>
      <c r="D41" s="185">
        <v>37596</v>
      </c>
      <c r="E41" s="185">
        <v>13</v>
      </c>
      <c r="F41" s="185">
        <v>0</v>
      </c>
      <c r="G41" s="185">
        <v>456</v>
      </c>
      <c r="H41" s="185">
        <v>7</v>
      </c>
      <c r="I41" s="185">
        <v>569</v>
      </c>
      <c r="J41" s="185">
        <v>244</v>
      </c>
      <c r="K41" s="185">
        <v>6428</v>
      </c>
      <c r="L41" s="185">
        <v>4190</v>
      </c>
      <c r="M41" s="185">
        <v>4816</v>
      </c>
      <c r="N41" s="185">
        <v>418</v>
      </c>
      <c r="O41" s="185">
        <v>363</v>
      </c>
      <c r="P41" s="185">
        <v>107</v>
      </c>
      <c r="Q41" s="185">
        <v>95</v>
      </c>
      <c r="R41" s="185">
        <v>1430</v>
      </c>
      <c r="S41" s="185">
        <v>9436</v>
      </c>
      <c r="T41" s="185">
        <v>138</v>
      </c>
      <c r="U41" s="185">
        <v>1458</v>
      </c>
      <c r="V41" s="185">
        <v>3078</v>
      </c>
      <c r="W41" s="185">
        <v>3288</v>
      </c>
      <c r="X41" s="185">
        <v>498</v>
      </c>
      <c r="Y41" s="185">
        <v>560</v>
      </c>
      <c r="Z41" s="185">
        <v>4</v>
      </c>
    </row>
    <row r="42" spans="1:26" ht="15.6" customHeight="1">
      <c r="A42" s="289"/>
      <c r="B42" s="292"/>
      <c r="C42" s="190" t="s">
        <v>305</v>
      </c>
      <c r="D42" s="185">
        <v>4618</v>
      </c>
      <c r="E42" s="185">
        <v>0</v>
      </c>
      <c r="F42" s="185">
        <v>0</v>
      </c>
      <c r="G42" s="185">
        <v>25</v>
      </c>
      <c r="H42" s="185">
        <v>0</v>
      </c>
      <c r="I42" s="185">
        <v>26</v>
      </c>
      <c r="J42" s="185">
        <v>8</v>
      </c>
      <c r="K42" s="185">
        <v>773</v>
      </c>
      <c r="L42" s="185">
        <v>89</v>
      </c>
      <c r="M42" s="185">
        <v>497</v>
      </c>
      <c r="N42" s="185">
        <v>17</v>
      </c>
      <c r="O42" s="185">
        <v>36</v>
      </c>
      <c r="P42" s="185">
        <v>12</v>
      </c>
      <c r="Q42" s="185">
        <v>14</v>
      </c>
      <c r="R42" s="185">
        <v>89</v>
      </c>
      <c r="S42" s="185">
        <v>1505</v>
      </c>
      <c r="T42" s="185">
        <v>39</v>
      </c>
      <c r="U42" s="185">
        <v>239</v>
      </c>
      <c r="V42" s="185">
        <v>965</v>
      </c>
      <c r="W42" s="185">
        <v>122</v>
      </c>
      <c r="X42" s="185">
        <v>84</v>
      </c>
      <c r="Y42" s="185">
        <v>78</v>
      </c>
      <c r="Z42" s="185">
        <v>0</v>
      </c>
    </row>
    <row r="43" spans="1:26" ht="15.6" customHeight="1">
      <c r="A43" s="289"/>
      <c r="B43" s="292"/>
      <c r="C43" s="190" t="s">
        <v>306</v>
      </c>
      <c r="D43" s="185">
        <v>90</v>
      </c>
      <c r="E43" s="185">
        <v>0</v>
      </c>
      <c r="F43" s="185">
        <v>0</v>
      </c>
      <c r="G43" s="185">
        <v>0</v>
      </c>
      <c r="H43" s="185">
        <v>0</v>
      </c>
      <c r="I43" s="185">
        <v>0</v>
      </c>
      <c r="J43" s="185">
        <v>1</v>
      </c>
      <c r="K43" s="185">
        <v>4</v>
      </c>
      <c r="L43" s="185">
        <v>6</v>
      </c>
      <c r="M43" s="185">
        <v>1</v>
      </c>
      <c r="N43" s="185">
        <v>0</v>
      </c>
      <c r="O43" s="185">
        <v>0</v>
      </c>
      <c r="P43" s="185">
        <v>0</v>
      </c>
      <c r="Q43" s="185">
        <v>0</v>
      </c>
      <c r="R43" s="185">
        <v>4</v>
      </c>
      <c r="S43" s="185">
        <v>71</v>
      </c>
      <c r="T43" s="185">
        <v>0</v>
      </c>
      <c r="U43" s="185">
        <v>1</v>
      </c>
      <c r="V43" s="185">
        <v>2</v>
      </c>
      <c r="W43" s="185">
        <v>0</v>
      </c>
      <c r="X43" s="185">
        <v>0</v>
      </c>
      <c r="Y43" s="185">
        <v>0</v>
      </c>
      <c r="Z43" s="185">
        <v>0</v>
      </c>
    </row>
    <row r="44" spans="1:26">
      <c r="A44" s="289"/>
      <c r="B44" s="292"/>
      <c r="C44" s="190" t="s">
        <v>307</v>
      </c>
      <c r="D44" s="185">
        <v>1</v>
      </c>
      <c r="E44" s="185">
        <v>0</v>
      </c>
      <c r="F44" s="185">
        <v>0</v>
      </c>
      <c r="G44" s="185">
        <v>0</v>
      </c>
      <c r="H44" s="185">
        <v>0</v>
      </c>
      <c r="I44" s="185">
        <v>0</v>
      </c>
      <c r="J44" s="185">
        <v>0</v>
      </c>
      <c r="K44" s="185">
        <v>0</v>
      </c>
      <c r="L44" s="185">
        <v>0</v>
      </c>
      <c r="M44" s="185">
        <v>0</v>
      </c>
      <c r="N44" s="185">
        <v>0</v>
      </c>
      <c r="O44" s="185">
        <v>0</v>
      </c>
      <c r="P44" s="185">
        <v>0</v>
      </c>
      <c r="Q44" s="185">
        <v>0</v>
      </c>
      <c r="R44" s="185">
        <v>0</v>
      </c>
      <c r="S44" s="185">
        <v>0</v>
      </c>
      <c r="T44" s="185">
        <v>0</v>
      </c>
      <c r="U44" s="185">
        <v>1</v>
      </c>
      <c r="V44" s="185">
        <v>0</v>
      </c>
      <c r="W44" s="185">
        <v>0</v>
      </c>
      <c r="X44" s="185">
        <v>0</v>
      </c>
      <c r="Y44" s="185">
        <v>0</v>
      </c>
      <c r="Z44" s="185">
        <v>0</v>
      </c>
    </row>
    <row r="45" spans="1:26" ht="15.6" customHeight="1">
      <c r="A45" s="289"/>
      <c r="B45" s="292"/>
      <c r="C45" s="190" t="s">
        <v>315</v>
      </c>
      <c r="D45" s="185">
        <v>360</v>
      </c>
      <c r="E45" s="185">
        <v>0</v>
      </c>
      <c r="F45" s="185">
        <v>0</v>
      </c>
      <c r="G45" s="185">
        <v>58</v>
      </c>
      <c r="H45" s="185">
        <v>0</v>
      </c>
      <c r="I45" s="185">
        <v>24</v>
      </c>
      <c r="J45" s="185">
        <v>4</v>
      </c>
      <c r="K45" s="185">
        <v>36</v>
      </c>
      <c r="L45" s="185">
        <v>120</v>
      </c>
      <c r="M45" s="185">
        <v>11</v>
      </c>
      <c r="N45" s="185">
        <v>2</v>
      </c>
      <c r="O45" s="185">
        <v>5</v>
      </c>
      <c r="P45" s="185">
        <v>4</v>
      </c>
      <c r="Q45" s="185">
        <v>1</v>
      </c>
      <c r="R45" s="185">
        <v>15</v>
      </c>
      <c r="S45" s="185">
        <v>28</v>
      </c>
      <c r="T45" s="185">
        <v>5</v>
      </c>
      <c r="U45" s="185">
        <v>21</v>
      </c>
      <c r="V45" s="185">
        <v>15</v>
      </c>
      <c r="W45" s="185">
        <v>6</v>
      </c>
      <c r="X45" s="185">
        <v>3</v>
      </c>
      <c r="Y45" s="185">
        <v>2</v>
      </c>
      <c r="Z45" s="185">
        <v>0</v>
      </c>
    </row>
    <row r="46" spans="1:26" ht="15.6" customHeight="1">
      <c r="A46" s="289"/>
      <c r="B46" s="292"/>
      <c r="C46" s="190" t="s">
        <v>308</v>
      </c>
      <c r="D46" s="185">
        <v>8</v>
      </c>
      <c r="E46" s="185">
        <v>0</v>
      </c>
      <c r="F46" s="185">
        <v>0</v>
      </c>
      <c r="G46" s="185">
        <v>0</v>
      </c>
      <c r="H46" s="185">
        <v>0</v>
      </c>
      <c r="I46" s="185">
        <v>0</v>
      </c>
      <c r="J46" s="185">
        <v>0</v>
      </c>
      <c r="K46" s="185">
        <v>0</v>
      </c>
      <c r="L46" s="185">
        <v>0</v>
      </c>
      <c r="M46" s="185">
        <v>0</v>
      </c>
      <c r="N46" s="185">
        <v>0</v>
      </c>
      <c r="O46" s="185">
        <v>0</v>
      </c>
      <c r="P46" s="185">
        <v>0</v>
      </c>
      <c r="Q46" s="185">
        <v>0</v>
      </c>
      <c r="R46" s="185">
        <v>0</v>
      </c>
      <c r="S46" s="185">
        <v>0</v>
      </c>
      <c r="T46" s="185">
        <v>6</v>
      </c>
      <c r="U46" s="185">
        <v>0</v>
      </c>
      <c r="V46" s="185">
        <v>2</v>
      </c>
      <c r="W46" s="185">
        <v>0</v>
      </c>
      <c r="X46" s="185">
        <v>0</v>
      </c>
      <c r="Y46" s="185">
        <v>0</v>
      </c>
      <c r="Z46" s="185">
        <v>0</v>
      </c>
    </row>
    <row r="47" spans="1:26" ht="15.6" customHeight="1">
      <c r="A47" s="289"/>
      <c r="B47" s="292"/>
      <c r="C47" s="190" t="s">
        <v>310</v>
      </c>
      <c r="D47" s="185">
        <v>170</v>
      </c>
      <c r="E47" s="185">
        <v>0</v>
      </c>
      <c r="F47" s="185">
        <v>0</v>
      </c>
      <c r="G47" s="185">
        <v>6</v>
      </c>
      <c r="H47" s="185">
        <v>1</v>
      </c>
      <c r="I47" s="185">
        <v>0</v>
      </c>
      <c r="J47" s="185">
        <v>2</v>
      </c>
      <c r="K47" s="185">
        <v>24</v>
      </c>
      <c r="L47" s="185">
        <v>1</v>
      </c>
      <c r="M47" s="185">
        <v>8</v>
      </c>
      <c r="N47" s="185">
        <v>1</v>
      </c>
      <c r="O47" s="185">
        <v>6</v>
      </c>
      <c r="P47" s="185">
        <v>1</v>
      </c>
      <c r="Q47" s="185">
        <v>2</v>
      </c>
      <c r="R47" s="185">
        <v>25</v>
      </c>
      <c r="S47" s="185">
        <v>3</v>
      </c>
      <c r="T47" s="185">
        <v>0</v>
      </c>
      <c r="U47" s="185">
        <v>21</v>
      </c>
      <c r="V47" s="185">
        <v>28</v>
      </c>
      <c r="W47" s="185">
        <v>20</v>
      </c>
      <c r="X47" s="185">
        <v>21</v>
      </c>
      <c r="Y47" s="185">
        <v>0</v>
      </c>
      <c r="Z47" s="185">
        <v>0</v>
      </c>
    </row>
    <row r="48" spans="1:26" ht="15.6" customHeight="1">
      <c r="A48" s="289"/>
      <c r="B48" s="292"/>
      <c r="C48" s="190" t="s">
        <v>313</v>
      </c>
      <c r="D48" s="185">
        <v>5</v>
      </c>
      <c r="E48" s="185">
        <v>0</v>
      </c>
      <c r="F48" s="185">
        <v>0</v>
      </c>
      <c r="G48" s="185">
        <v>0</v>
      </c>
      <c r="H48" s="185">
        <v>0</v>
      </c>
      <c r="I48" s="185">
        <v>0</v>
      </c>
      <c r="J48" s="185">
        <v>0</v>
      </c>
      <c r="K48" s="185">
        <v>0</v>
      </c>
      <c r="L48" s="185">
        <v>0</v>
      </c>
      <c r="M48" s="185">
        <v>0</v>
      </c>
      <c r="N48" s="185">
        <v>0</v>
      </c>
      <c r="O48" s="185">
        <v>0</v>
      </c>
      <c r="P48" s="185">
        <v>0</v>
      </c>
      <c r="Q48" s="185">
        <v>0</v>
      </c>
      <c r="R48" s="185">
        <v>0</v>
      </c>
      <c r="S48" s="185">
        <v>0</v>
      </c>
      <c r="T48" s="185">
        <v>1</v>
      </c>
      <c r="U48" s="185">
        <v>4</v>
      </c>
      <c r="V48" s="185">
        <v>0</v>
      </c>
      <c r="W48" s="185">
        <v>0</v>
      </c>
      <c r="X48" s="185">
        <v>0</v>
      </c>
      <c r="Y48" s="185">
        <v>0</v>
      </c>
      <c r="Z48" s="185">
        <v>0</v>
      </c>
    </row>
    <row r="49" spans="1:26" ht="15.6" customHeight="1">
      <c r="A49" s="289"/>
      <c r="B49" s="292"/>
      <c r="C49" s="190" t="s">
        <v>316</v>
      </c>
      <c r="D49" s="185">
        <v>1325</v>
      </c>
      <c r="E49" s="185">
        <v>0</v>
      </c>
      <c r="F49" s="185">
        <v>0</v>
      </c>
      <c r="G49" s="185">
        <v>1</v>
      </c>
      <c r="H49" s="185">
        <v>0</v>
      </c>
      <c r="I49" s="185">
        <v>0</v>
      </c>
      <c r="J49" s="185">
        <v>13</v>
      </c>
      <c r="K49" s="185">
        <v>4</v>
      </c>
      <c r="L49" s="185">
        <v>1</v>
      </c>
      <c r="M49" s="185">
        <v>1</v>
      </c>
      <c r="N49" s="185">
        <v>263</v>
      </c>
      <c r="O49" s="185">
        <v>1</v>
      </c>
      <c r="P49" s="185">
        <v>1</v>
      </c>
      <c r="Q49" s="185">
        <v>0</v>
      </c>
      <c r="R49" s="185">
        <v>3</v>
      </c>
      <c r="S49" s="185">
        <v>3</v>
      </c>
      <c r="T49" s="185">
        <v>0</v>
      </c>
      <c r="U49" s="185">
        <v>6</v>
      </c>
      <c r="V49" s="185">
        <v>4</v>
      </c>
      <c r="W49" s="185">
        <v>1019</v>
      </c>
      <c r="X49" s="185">
        <v>2</v>
      </c>
      <c r="Y49" s="185">
        <v>3</v>
      </c>
      <c r="Z49" s="185">
        <v>0</v>
      </c>
    </row>
    <row r="50" spans="1:26">
      <c r="A50" s="289"/>
      <c r="B50" s="292"/>
      <c r="C50" s="196" t="s">
        <v>317</v>
      </c>
      <c r="D50" s="188">
        <v>44173</v>
      </c>
      <c r="E50" s="188">
        <v>13</v>
      </c>
      <c r="F50" s="188">
        <v>0</v>
      </c>
      <c r="G50" s="188">
        <v>546</v>
      </c>
      <c r="H50" s="188">
        <v>8</v>
      </c>
      <c r="I50" s="188">
        <v>619</v>
      </c>
      <c r="J50" s="188">
        <v>272</v>
      </c>
      <c r="K50" s="188">
        <v>7269</v>
      </c>
      <c r="L50" s="188">
        <v>4407</v>
      </c>
      <c r="M50" s="188">
        <v>5334</v>
      </c>
      <c r="N50" s="188">
        <v>701</v>
      </c>
      <c r="O50" s="188">
        <v>411</v>
      </c>
      <c r="P50" s="188">
        <v>125</v>
      </c>
      <c r="Q50" s="188">
        <v>112</v>
      </c>
      <c r="R50" s="188">
        <v>1566</v>
      </c>
      <c r="S50" s="188">
        <v>11046</v>
      </c>
      <c r="T50" s="188">
        <v>189</v>
      </c>
      <c r="U50" s="188">
        <v>1751</v>
      </c>
      <c r="V50" s="188">
        <v>4094</v>
      </c>
      <c r="W50" s="188">
        <v>4455</v>
      </c>
      <c r="X50" s="188">
        <v>608</v>
      </c>
      <c r="Y50" s="188">
        <v>643</v>
      </c>
      <c r="Z50" s="188">
        <v>4</v>
      </c>
    </row>
    <row r="51" spans="1:26" ht="14.25" customHeight="1">
      <c r="C51" s="208"/>
      <c r="D51" s="209"/>
      <c r="E51" s="9"/>
      <c r="F51" s="9"/>
      <c r="G51" s="9"/>
      <c r="H51" s="9"/>
      <c r="I51" s="9"/>
      <c r="J51" s="9"/>
      <c r="K51" s="9"/>
      <c r="L51" s="9"/>
      <c r="M51" s="9"/>
      <c r="N51" s="9"/>
      <c r="O51" s="9"/>
      <c r="P51" s="9"/>
      <c r="Q51" s="9"/>
      <c r="R51" s="9"/>
      <c r="S51" s="9"/>
      <c r="T51" s="9"/>
      <c r="U51" s="9"/>
      <c r="V51" s="9"/>
      <c r="W51" s="9"/>
      <c r="X51" s="9"/>
      <c r="Y51" s="9"/>
    </row>
    <row r="52" spans="1:26" ht="12" customHeight="1">
      <c r="A52" s="210" t="s">
        <v>139</v>
      </c>
      <c r="B52" s="211"/>
      <c r="D52" s="211"/>
      <c r="E52" s="9"/>
      <c r="F52" s="9"/>
      <c r="G52" s="9"/>
      <c r="H52" s="9"/>
      <c r="I52" s="9"/>
      <c r="J52" s="9"/>
      <c r="K52" s="9"/>
      <c r="L52" s="9"/>
      <c r="M52" s="9"/>
      <c r="N52" s="9"/>
      <c r="O52" s="9"/>
      <c r="P52" s="9"/>
      <c r="Q52" s="9"/>
      <c r="R52" s="9"/>
      <c r="S52" s="9"/>
      <c r="T52" s="9"/>
      <c r="U52" s="9"/>
      <c r="V52" s="9"/>
      <c r="W52" s="9"/>
      <c r="X52" s="9"/>
      <c r="Y52" s="9"/>
    </row>
    <row r="54" spans="1:26">
      <c r="D54" s="106" t="s">
        <v>63</v>
      </c>
    </row>
  </sheetData>
  <mergeCells count="12">
    <mergeCell ref="A28:A50"/>
    <mergeCell ref="B28:C28"/>
    <mergeCell ref="B29:B40"/>
    <mergeCell ref="B41:B50"/>
    <mergeCell ref="A5:J5"/>
    <mergeCell ref="A6:C6"/>
    <mergeCell ref="A8:C8"/>
    <mergeCell ref="A9:A27"/>
    <mergeCell ref="B9:C9"/>
    <mergeCell ref="B10:B15"/>
    <mergeCell ref="B16:B21"/>
    <mergeCell ref="B22:B27"/>
  </mergeCells>
  <hyperlinks>
    <hyperlink ref="H2" location="ÍNDICE!A1" display="VOLVER AL ÍNDICE" xr:uid="{157447A0-B3B9-4987-81ED-9E7FC2B03BCA}"/>
  </hyperlinks>
  <pageMargins left="0.70866141732283472" right="0.70866141732283472" top="0.74803149606299213" bottom="0.74803149606299213" header="0.31496062992125984" footer="0.31496062992125984"/>
  <pageSetup paperSize="9" scale="44" fitToWidth="3"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3EDAD-4F66-4DE3-AB14-146900304810}">
  <sheetPr codeName="Hoja32"/>
  <dimension ref="A1:H34"/>
  <sheetViews>
    <sheetView zoomScaleNormal="100" workbookViewId="0"/>
  </sheetViews>
  <sheetFormatPr baseColWidth="10" defaultColWidth="9.140625" defaultRowHeight="15"/>
  <cols>
    <col min="1" max="1" width="19.7109375" style="105" customWidth="1"/>
    <col min="2" max="2" width="7.5703125" style="105" customWidth="1"/>
    <col min="3" max="3" width="7.140625" style="105" bestFit="1" customWidth="1"/>
    <col min="4" max="4" width="4.5703125" style="105" bestFit="1" customWidth="1"/>
    <col min="5" max="5" width="8.42578125" style="105" bestFit="1" customWidth="1"/>
    <col min="6" max="6" width="4.5703125" style="105" bestFit="1" customWidth="1"/>
    <col min="7" max="7" width="16.7109375" style="105" customWidth="1"/>
    <col min="8" max="8" width="18" style="105" customWidth="1"/>
    <col min="9" max="187" width="9.140625" style="105"/>
    <col min="188" max="188" width="0.42578125" style="105" customWidth="1"/>
    <col min="189" max="189" width="12.140625" style="105" customWidth="1"/>
    <col min="190" max="190" width="9.85546875" style="105" customWidth="1"/>
    <col min="191" max="192" width="10" style="105" customWidth="1"/>
    <col min="193" max="198" width="9.28515625" style="105" customWidth="1"/>
    <col min="199" max="443" width="9.140625" style="105"/>
    <col min="444" max="444" width="0.42578125" style="105" customWidth="1"/>
    <col min="445" max="445" width="12.140625" style="105" customWidth="1"/>
    <col min="446" max="446" width="9.85546875" style="105" customWidth="1"/>
    <col min="447" max="448" width="10" style="105" customWidth="1"/>
    <col min="449" max="454" width="9.28515625" style="105" customWidth="1"/>
    <col min="455" max="699" width="9.140625" style="105"/>
    <col min="700" max="700" width="0.42578125" style="105" customWidth="1"/>
    <col min="701" max="701" width="12.140625" style="105" customWidth="1"/>
    <col min="702" max="702" width="9.85546875" style="105" customWidth="1"/>
    <col min="703" max="704" width="10" style="105" customWidth="1"/>
    <col min="705" max="710" width="9.28515625" style="105" customWidth="1"/>
    <col min="711" max="955" width="9.140625" style="105"/>
    <col min="956" max="956" width="0.42578125" style="105" customWidth="1"/>
    <col min="957" max="957" width="12.140625" style="105" customWidth="1"/>
    <col min="958" max="958" width="9.85546875" style="105" customWidth="1"/>
    <col min="959" max="960" width="10" style="105" customWidth="1"/>
    <col min="961" max="966" width="9.28515625" style="105" customWidth="1"/>
    <col min="967" max="1211" width="9.140625" style="105"/>
    <col min="1212" max="1212" width="0.42578125" style="105" customWidth="1"/>
    <col min="1213" max="1213" width="12.140625" style="105" customWidth="1"/>
    <col min="1214" max="1214" width="9.85546875" style="105" customWidth="1"/>
    <col min="1215" max="1216" width="10" style="105" customWidth="1"/>
    <col min="1217" max="1222" width="9.28515625" style="105" customWidth="1"/>
    <col min="1223" max="1467" width="9.140625" style="105"/>
    <col min="1468" max="1468" width="0.42578125" style="105" customWidth="1"/>
    <col min="1469" max="1469" width="12.140625" style="105" customWidth="1"/>
    <col min="1470" max="1470" width="9.85546875" style="105" customWidth="1"/>
    <col min="1471" max="1472" width="10" style="105" customWidth="1"/>
    <col min="1473" max="1478" width="9.28515625" style="105" customWidth="1"/>
    <col min="1479" max="1723" width="9.140625" style="105"/>
    <col min="1724" max="1724" width="0.42578125" style="105" customWidth="1"/>
    <col min="1725" max="1725" width="12.140625" style="105" customWidth="1"/>
    <col min="1726" max="1726" width="9.85546875" style="105" customWidth="1"/>
    <col min="1727" max="1728" width="10" style="105" customWidth="1"/>
    <col min="1729" max="1734" width="9.28515625" style="105" customWidth="1"/>
    <col min="1735" max="1979" width="9.140625" style="105"/>
    <col min="1980" max="1980" width="0.42578125" style="105" customWidth="1"/>
    <col min="1981" max="1981" width="12.140625" style="105" customWidth="1"/>
    <col min="1982" max="1982" width="9.85546875" style="105" customWidth="1"/>
    <col min="1983" max="1984" width="10" style="105" customWidth="1"/>
    <col min="1985" max="1990" width="9.28515625" style="105" customWidth="1"/>
    <col min="1991" max="2235" width="9.140625" style="105"/>
    <col min="2236" max="2236" width="0.42578125" style="105" customWidth="1"/>
    <col min="2237" max="2237" width="12.140625" style="105" customWidth="1"/>
    <col min="2238" max="2238" width="9.85546875" style="105" customWidth="1"/>
    <col min="2239" max="2240" width="10" style="105" customWidth="1"/>
    <col min="2241" max="2246" width="9.28515625" style="105" customWidth="1"/>
    <col min="2247" max="2491" width="9.140625" style="105"/>
    <col min="2492" max="2492" width="0.42578125" style="105" customWidth="1"/>
    <col min="2493" max="2493" width="12.140625" style="105" customWidth="1"/>
    <col min="2494" max="2494" width="9.85546875" style="105" customWidth="1"/>
    <col min="2495" max="2496" width="10" style="105" customWidth="1"/>
    <col min="2497" max="2502" width="9.28515625" style="105" customWidth="1"/>
    <col min="2503" max="2747" width="9.140625" style="105"/>
    <col min="2748" max="2748" width="0.42578125" style="105" customWidth="1"/>
    <col min="2749" max="2749" width="12.140625" style="105" customWidth="1"/>
    <col min="2750" max="2750" width="9.85546875" style="105" customWidth="1"/>
    <col min="2751" max="2752" width="10" style="105" customWidth="1"/>
    <col min="2753" max="2758" width="9.28515625" style="105" customWidth="1"/>
    <col min="2759" max="3003" width="9.140625" style="105"/>
    <col min="3004" max="3004" width="0.42578125" style="105" customWidth="1"/>
    <col min="3005" max="3005" width="12.140625" style="105" customWidth="1"/>
    <col min="3006" max="3006" width="9.85546875" style="105" customWidth="1"/>
    <col min="3007" max="3008" width="10" style="105" customWidth="1"/>
    <col min="3009" max="3014" width="9.28515625" style="105" customWidth="1"/>
    <col min="3015" max="3259" width="9.140625" style="105"/>
    <col min="3260" max="3260" width="0.42578125" style="105" customWidth="1"/>
    <col min="3261" max="3261" width="12.140625" style="105" customWidth="1"/>
    <col min="3262" max="3262" width="9.85546875" style="105" customWidth="1"/>
    <col min="3263" max="3264" width="10" style="105" customWidth="1"/>
    <col min="3265" max="3270" width="9.28515625" style="105" customWidth="1"/>
    <col min="3271" max="3515" width="9.140625" style="105"/>
    <col min="3516" max="3516" width="0.42578125" style="105" customWidth="1"/>
    <col min="3517" max="3517" width="12.140625" style="105" customWidth="1"/>
    <col min="3518" max="3518" width="9.85546875" style="105" customWidth="1"/>
    <col min="3519" max="3520" width="10" style="105" customWidth="1"/>
    <col min="3521" max="3526" width="9.28515625" style="105" customWidth="1"/>
    <col min="3527" max="3771" width="9.140625" style="105"/>
    <col min="3772" max="3772" width="0.42578125" style="105" customWidth="1"/>
    <col min="3773" max="3773" width="12.140625" style="105" customWidth="1"/>
    <col min="3774" max="3774" width="9.85546875" style="105" customWidth="1"/>
    <col min="3775" max="3776" width="10" style="105" customWidth="1"/>
    <col min="3777" max="3782" width="9.28515625" style="105" customWidth="1"/>
    <col min="3783" max="4027" width="9.140625" style="105"/>
    <col min="4028" max="4028" width="0.42578125" style="105" customWidth="1"/>
    <col min="4029" max="4029" width="12.140625" style="105" customWidth="1"/>
    <col min="4030" max="4030" width="9.85546875" style="105" customWidth="1"/>
    <col min="4031" max="4032" width="10" style="105" customWidth="1"/>
    <col min="4033" max="4038" width="9.28515625" style="105" customWidth="1"/>
    <col min="4039" max="4283" width="9.140625" style="105"/>
    <col min="4284" max="4284" width="0.42578125" style="105" customWidth="1"/>
    <col min="4285" max="4285" width="12.140625" style="105" customWidth="1"/>
    <col min="4286" max="4286" width="9.85546875" style="105" customWidth="1"/>
    <col min="4287" max="4288" width="10" style="105" customWidth="1"/>
    <col min="4289" max="4294" width="9.28515625" style="105" customWidth="1"/>
    <col min="4295" max="4539" width="9.140625" style="105"/>
    <col min="4540" max="4540" width="0.42578125" style="105" customWidth="1"/>
    <col min="4541" max="4541" width="12.140625" style="105" customWidth="1"/>
    <col min="4542" max="4542" width="9.85546875" style="105" customWidth="1"/>
    <col min="4543" max="4544" width="10" style="105" customWidth="1"/>
    <col min="4545" max="4550" width="9.28515625" style="105" customWidth="1"/>
    <col min="4551" max="4795" width="9.140625" style="105"/>
    <col min="4796" max="4796" width="0.42578125" style="105" customWidth="1"/>
    <col min="4797" max="4797" width="12.140625" style="105" customWidth="1"/>
    <col min="4798" max="4798" width="9.85546875" style="105" customWidth="1"/>
    <col min="4799" max="4800" width="10" style="105" customWidth="1"/>
    <col min="4801" max="4806" width="9.28515625" style="105" customWidth="1"/>
    <col min="4807" max="5051" width="9.140625" style="105"/>
    <col min="5052" max="5052" width="0.42578125" style="105" customWidth="1"/>
    <col min="5053" max="5053" width="12.140625" style="105" customWidth="1"/>
    <col min="5054" max="5054" width="9.85546875" style="105" customWidth="1"/>
    <col min="5055" max="5056" width="10" style="105" customWidth="1"/>
    <col min="5057" max="5062" width="9.28515625" style="105" customWidth="1"/>
    <col min="5063" max="5307" width="9.140625" style="105"/>
    <col min="5308" max="5308" width="0.42578125" style="105" customWidth="1"/>
    <col min="5309" max="5309" width="12.140625" style="105" customWidth="1"/>
    <col min="5310" max="5310" width="9.85546875" style="105" customWidth="1"/>
    <col min="5311" max="5312" width="10" style="105" customWidth="1"/>
    <col min="5313" max="5318" width="9.28515625" style="105" customWidth="1"/>
    <col min="5319" max="5563" width="9.140625" style="105"/>
    <col min="5564" max="5564" width="0.42578125" style="105" customWidth="1"/>
    <col min="5565" max="5565" width="12.140625" style="105" customWidth="1"/>
    <col min="5566" max="5566" width="9.85546875" style="105" customWidth="1"/>
    <col min="5567" max="5568" width="10" style="105" customWidth="1"/>
    <col min="5569" max="5574" width="9.28515625" style="105" customWidth="1"/>
    <col min="5575" max="5819" width="9.140625" style="105"/>
    <col min="5820" max="5820" width="0.42578125" style="105" customWidth="1"/>
    <col min="5821" max="5821" width="12.140625" style="105" customWidth="1"/>
    <col min="5822" max="5822" width="9.85546875" style="105" customWidth="1"/>
    <col min="5823" max="5824" width="10" style="105" customWidth="1"/>
    <col min="5825" max="5830" width="9.28515625" style="105" customWidth="1"/>
    <col min="5831" max="6075" width="9.140625" style="105"/>
    <col min="6076" max="6076" width="0.42578125" style="105" customWidth="1"/>
    <col min="6077" max="6077" width="12.140625" style="105" customWidth="1"/>
    <col min="6078" max="6078" width="9.85546875" style="105" customWidth="1"/>
    <col min="6079" max="6080" width="10" style="105" customWidth="1"/>
    <col min="6081" max="6086" width="9.28515625" style="105" customWidth="1"/>
    <col min="6087" max="6331" width="9.140625" style="105"/>
    <col min="6332" max="6332" width="0.42578125" style="105" customWidth="1"/>
    <col min="6333" max="6333" width="12.140625" style="105" customWidth="1"/>
    <col min="6334" max="6334" width="9.85546875" style="105" customWidth="1"/>
    <col min="6335" max="6336" width="10" style="105" customWidth="1"/>
    <col min="6337" max="6342" width="9.28515625" style="105" customWidth="1"/>
    <col min="6343" max="6587" width="9.140625" style="105"/>
    <col min="6588" max="6588" width="0.42578125" style="105" customWidth="1"/>
    <col min="6589" max="6589" width="12.140625" style="105" customWidth="1"/>
    <col min="6590" max="6590" width="9.85546875" style="105" customWidth="1"/>
    <col min="6591" max="6592" width="10" style="105" customWidth="1"/>
    <col min="6593" max="6598" width="9.28515625" style="105" customWidth="1"/>
    <col min="6599" max="6843" width="9.140625" style="105"/>
    <col min="6844" max="6844" width="0.42578125" style="105" customWidth="1"/>
    <col min="6845" max="6845" width="12.140625" style="105" customWidth="1"/>
    <col min="6846" max="6846" width="9.85546875" style="105" customWidth="1"/>
    <col min="6847" max="6848" width="10" style="105" customWidth="1"/>
    <col min="6849" max="6854" width="9.28515625" style="105" customWidth="1"/>
    <col min="6855" max="7099" width="9.140625" style="105"/>
    <col min="7100" max="7100" width="0.42578125" style="105" customWidth="1"/>
    <col min="7101" max="7101" width="12.140625" style="105" customWidth="1"/>
    <col min="7102" max="7102" width="9.85546875" style="105" customWidth="1"/>
    <col min="7103" max="7104" width="10" style="105" customWidth="1"/>
    <col min="7105" max="7110" width="9.28515625" style="105" customWidth="1"/>
    <col min="7111" max="7355" width="9.140625" style="105"/>
    <col min="7356" max="7356" width="0.42578125" style="105" customWidth="1"/>
    <col min="7357" max="7357" width="12.140625" style="105" customWidth="1"/>
    <col min="7358" max="7358" width="9.85546875" style="105" customWidth="1"/>
    <col min="7359" max="7360" width="10" style="105" customWidth="1"/>
    <col min="7361" max="7366" width="9.28515625" style="105" customWidth="1"/>
    <col min="7367" max="7611" width="9.140625" style="105"/>
    <col min="7612" max="7612" width="0.42578125" style="105" customWidth="1"/>
    <col min="7613" max="7613" width="12.140625" style="105" customWidth="1"/>
    <col min="7614" max="7614" width="9.85546875" style="105" customWidth="1"/>
    <col min="7615" max="7616" width="10" style="105" customWidth="1"/>
    <col min="7617" max="7622" width="9.28515625" style="105" customWidth="1"/>
    <col min="7623" max="7867" width="9.140625" style="105"/>
    <col min="7868" max="7868" width="0.42578125" style="105" customWidth="1"/>
    <col min="7869" max="7869" width="12.140625" style="105" customWidth="1"/>
    <col min="7870" max="7870" width="9.85546875" style="105" customWidth="1"/>
    <col min="7871" max="7872" width="10" style="105" customWidth="1"/>
    <col min="7873" max="7878" width="9.28515625" style="105" customWidth="1"/>
    <col min="7879" max="8123" width="9.140625" style="105"/>
    <col min="8124" max="8124" width="0.42578125" style="105" customWidth="1"/>
    <col min="8125" max="8125" width="12.140625" style="105" customWidth="1"/>
    <col min="8126" max="8126" width="9.85546875" style="105" customWidth="1"/>
    <col min="8127" max="8128" width="10" style="105" customWidth="1"/>
    <col min="8129" max="8134" width="9.28515625" style="105" customWidth="1"/>
    <col min="8135" max="8379" width="9.140625" style="105"/>
    <col min="8380" max="8380" width="0.42578125" style="105" customWidth="1"/>
    <col min="8381" max="8381" width="12.140625" style="105" customWidth="1"/>
    <col min="8382" max="8382" width="9.85546875" style="105" customWidth="1"/>
    <col min="8383" max="8384" width="10" style="105" customWidth="1"/>
    <col min="8385" max="8390" width="9.28515625" style="105" customWidth="1"/>
    <col min="8391" max="8635" width="9.140625" style="105"/>
    <col min="8636" max="8636" width="0.42578125" style="105" customWidth="1"/>
    <col min="8637" max="8637" width="12.140625" style="105" customWidth="1"/>
    <col min="8638" max="8638" width="9.85546875" style="105" customWidth="1"/>
    <col min="8639" max="8640" width="10" style="105" customWidth="1"/>
    <col min="8641" max="8646" width="9.28515625" style="105" customWidth="1"/>
    <col min="8647" max="8891" width="9.140625" style="105"/>
    <col min="8892" max="8892" width="0.42578125" style="105" customWidth="1"/>
    <col min="8893" max="8893" width="12.140625" style="105" customWidth="1"/>
    <col min="8894" max="8894" width="9.85546875" style="105" customWidth="1"/>
    <col min="8895" max="8896" width="10" style="105" customWidth="1"/>
    <col min="8897" max="8902" width="9.28515625" style="105" customWidth="1"/>
    <col min="8903" max="9147" width="9.140625" style="105"/>
    <col min="9148" max="9148" width="0.42578125" style="105" customWidth="1"/>
    <col min="9149" max="9149" width="12.140625" style="105" customWidth="1"/>
    <col min="9150" max="9150" width="9.85546875" style="105" customWidth="1"/>
    <col min="9151" max="9152" width="10" style="105" customWidth="1"/>
    <col min="9153" max="9158" width="9.28515625" style="105" customWidth="1"/>
    <col min="9159" max="9403" width="9.140625" style="105"/>
    <col min="9404" max="9404" width="0.42578125" style="105" customWidth="1"/>
    <col min="9405" max="9405" width="12.140625" style="105" customWidth="1"/>
    <col min="9406" max="9406" width="9.85546875" style="105" customWidth="1"/>
    <col min="9407" max="9408" width="10" style="105" customWidth="1"/>
    <col min="9409" max="9414" width="9.28515625" style="105" customWidth="1"/>
    <col min="9415" max="9659" width="9.140625" style="105"/>
    <col min="9660" max="9660" width="0.42578125" style="105" customWidth="1"/>
    <col min="9661" max="9661" width="12.140625" style="105" customWidth="1"/>
    <col min="9662" max="9662" width="9.85546875" style="105" customWidth="1"/>
    <col min="9663" max="9664" width="10" style="105" customWidth="1"/>
    <col min="9665" max="9670" width="9.28515625" style="105" customWidth="1"/>
    <col min="9671" max="9915" width="9.140625" style="105"/>
    <col min="9916" max="9916" width="0.42578125" style="105" customWidth="1"/>
    <col min="9917" max="9917" width="12.140625" style="105" customWidth="1"/>
    <col min="9918" max="9918" width="9.85546875" style="105" customWidth="1"/>
    <col min="9919" max="9920" width="10" style="105" customWidth="1"/>
    <col min="9921" max="9926" width="9.28515625" style="105" customWidth="1"/>
    <col min="9927" max="10171" width="9.140625" style="105"/>
    <col min="10172" max="10172" width="0.42578125" style="105" customWidth="1"/>
    <col min="10173" max="10173" width="12.140625" style="105" customWidth="1"/>
    <col min="10174" max="10174" width="9.85546875" style="105" customWidth="1"/>
    <col min="10175" max="10176" width="10" style="105" customWidth="1"/>
    <col min="10177" max="10182" width="9.28515625" style="105" customWidth="1"/>
    <col min="10183" max="10427" width="9.140625" style="105"/>
    <col min="10428" max="10428" width="0.42578125" style="105" customWidth="1"/>
    <col min="10429" max="10429" width="12.140625" style="105" customWidth="1"/>
    <col min="10430" max="10430" width="9.85546875" style="105" customWidth="1"/>
    <col min="10431" max="10432" width="10" style="105" customWidth="1"/>
    <col min="10433" max="10438" width="9.28515625" style="105" customWidth="1"/>
    <col min="10439" max="10683" width="9.140625" style="105"/>
    <col min="10684" max="10684" width="0.42578125" style="105" customWidth="1"/>
    <col min="10685" max="10685" width="12.140625" style="105" customWidth="1"/>
    <col min="10686" max="10686" width="9.85546875" style="105" customWidth="1"/>
    <col min="10687" max="10688" width="10" style="105" customWidth="1"/>
    <col min="10689" max="10694" width="9.28515625" style="105" customWidth="1"/>
    <col min="10695" max="10939" width="9.140625" style="105"/>
    <col min="10940" max="10940" width="0.42578125" style="105" customWidth="1"/>
    <col min="10941" max="10941" width="12.140625" style="105" customWidth="1"/>
    <col min="10942" max="10942" width="9.85546875" style="105" customWidth="1"/>
    <col min="10943" max="10944" width="10" style="105" customWidth="1"/>
    <col min="10945" max="10950" width="9.28515625" style="105" customWidth="1"/>
    <col min="10951" max="11195" width="9.140625" style="105"/>
    <col min="11196" max="11196" width="0.42578125" style="105" customWidth="1"/>
    <col min="11197" max="11197" width="12.140625" style="105" customWidth="1"/>
    <col min="11198" max="11198" width="9.85546875" style="105" customWidth="1"/>
    <col min="11199" max="11200" width="10" style="105" customWidth="1"/>
    <col min="11201" max="11206" width="9.28515625" style="105" customWidth="1"/>
    <col min="11207" max="11451" width="9.140625" style="105"/>
    <col min="11452" max="11452" width="0.42578125" style="105" customWidth="1"/>
    <col min="11453" max="11453" width="12.140625" style="105" customWidth="1"/>
    <col min="11454" max="11454" width="9.85546875" style="105" customWidth="1"/>
    <col min="11455" max="11456" width="10" style="105" customWidth="1"/>
    <col min="11457" max="11462" width="9.28515625" style="105" customWidth="1"/>
    <col min="11463" max="11707" width="9.140625" style="105"/>
    <col min="11708" max="11708" width="0.42578125" style="105" customWidth="1"/>
    <col min="11709" max="11709" width="12.140625" style="105" customWidth="1"/>
    <col min="11710" max="11710" width="9.85546875" style="105" customWidth="1"/>
    <col min="11711" max="11712" width="10" style="105" customWidth="1"/>
    <col min="11713" max="11718" width="9.28515625" style="105" customWidth="1"/>
    <col min="11719" max="11963" width="9.140625" style="105"/>
    <col min="11964" max="11964" width="0.42578125" style="105" customWidth="1"/>
    <col min="11965" max="11965" width="12.140625" style="105" customWidth="1"/>
    <col min="11966" max="11966" width="9.85546875" style="105" customWidth="1"/>
    <col min="11967" max="11968" width="10" style="105" customWidth="1"/>
    <col min="11969" max="11974" width="9.28515625" style="105" customWidth="1"/>
    <col min="11975" max="12219" width="9.140625" style="105"/>
    <col min="12220" max="12220" width="0.42578125" style="105" customWidth="1"/>
    <col min="12221" max="12221" width="12.140625" style="105" customWidth="1"/>
    <col min="12222" max="12222" width="9.85546875" style="105" customWidth="1"/>
    <col min="12223" max="12224" width="10" style="105" customWidth="1"/>
    <col min="12225" max="12230" width="9.28515625" style="105" customWidth="1"/>
    <col min="12231" max="12475" width="9.140625" style="105"/>
    <col min="12476" max="12476" width="0.42578125" style="105" customWidth="1"/>
    <col min="12477" max="12477" width="12.140625" style="105" customWidth="1"/>
    <col min="12478" max="12478" width="9.85546875" style="105" customWidth="1"/>
    <col min="12479" max="12480" width="10" style="105" customWidth="1"/>
    <col min="12481" max="12486" width="9.28515625" style="105" customWidth="1"/>
    <col min="12487" max="12731" width="9.140625" style="105"/>
    <col min="12732" max="12732" width="0.42578125" style="105" customWidth="1"/>
    <col min="12733" max="12733" width="12.140625" style="105" customWidth="1"/>
    <col min="12734" max="12734" width="9.85546875" style="105" customWidth="1"/>
    <col min="12735" max="12736" width="10" style="105" customWidth="1"/>
    <col min="12737" max="12742" width="9.28515625" style="105" customWidth="1"/>
    <col min="12743" max="12987" width="9.140625" style="105"/>
    <col min="12988" max="12988" width="0.42578125" style="105" customWidth="1"/>
    <col min="12989" max="12989" width="12.140625" style="105" customWidth="1"/>
    <col min="12990" max="12990" width="9.85546875" style="105" customWidth="1"/>
    <col min="12991" max="12992" width="10" style="105" customWidth="1"/>
    <col min="12993" max="12998" width="9.28515625" style="105" customWidth="1"/>
    <col min="12999" max="13243" width="9.140625" style="105"/>
    <col min="13244" max="13244" width="0.42578125" style="105" customWidth="1"/>
    <col min="13245" max="13245" width="12.140625" style="105" customWidth="1"/>
    <col min="13246" max="13246" width="9.85546875" style="105" customWidth="1"/>
    <col min="13247" max="13248" width="10" style="105" customWidth="1"/>
    <col min="13249" max="13254" width="9.28515625" style="105" customWidth="1"/>
    <col min="13255" max="13499" width="9.140625" style="105"/>
    <col min="13500" max="13500" width="0.42578125" style="105" customWidth="1"/>
    <col min="13501" max="13501" width="12.140625" style="105" customWidth="1"/>
    <col min="13502" max="13502" width="9.85546875" style="105" customWidth="1"/>
    <col min="13503" max="13504" width="10" style="105" customWidth="1"/>
    <col min="13505" max="13510" width="9.28515625" style="105" customWidth="1"/>
    <col min="13511" max="13755" width="9.140625" style="105"/>
    <col min="13756" max="13756" width="0.42578125" style="105" customWidth="1"/>
    <col min="13757" max="13757" width="12.140625" style="105" customWidth="1"/>
    <col min="13758" max="13758" width="9.85546875" style="105" customWidth="1"/>
    <col min="13759" max="13760" width="10" style="105" customWidth="1"/>
    <col min="13761" max="13766" width="9.28515625" style="105" customWidth="1"/>
    <col min="13767" max="14011" width="9.140625" style="105"/>
    <col min="14012" max="14012" width="0.42578125" style="105" customWidth="1"/>
    <col min="14013" max="14013" width="12.140625" style="105" customWidth="1"/>
    <col min="14014" max="14014" width="9.85546875" style="105" customWidth="1"/>
    <col min="14015" max="14016" width="10" style="105" customWidth="1"/>
    <col min="14017" max="14022" width="9.28515625" style="105" customWidth="1"/>
    <col min="14023" max="14267" width="9.140625" style="105"/>
    <col min="14268" max="14268" width="0.42578125" style="105" customWidth="1"/>
    <col min="14269" max="14269" width="12.140625" style="105" customWidth="1"/>
    <col min="14270" max="14270" width="9.85546875" style="105" customWidth="1"/>
    <col min="14271" max="14272" width="10" style="105" customWidth="1"/>
    <col min="14273" max="14278" width="9.28515625" style="105" customWidth="1"/>
    <col min="14279" max="14523" width="9.140625" style="105"/>
    <col min="14524" max="14524" width="0.42578125" style="105" customWidth="1"/>
    <col min="14525" max="14525" width="12.140625" style="105" customWidth="1"/>
    <col min="14526" max="14526" width="9.85546875" style="105" customWidth="1"/>
    <col min="14527" max="14528" width="10" style="105" customWidth="1"/>
    <col min="14529" max="14534" width="9.28515625" style="105" customWidth="1"/>
    <col min="14535" max="14779" width="9.140625" style="105"/>
    <col min="14780" max="14780" width="0.42578125" style="105" customWidth="1"/>
    <col min="14781" max="14781" width="12.140625" style="105" customWidth="1"/>
    <col min="14782" max="14782" width="9.85546875" style="105" customWidth="1"/>
    <col min="14783" max="14784" width="10" style="105" customWidth="1"/>
    <col min="14785" max="14790" width="9.28515625" style="105" customWidth="1"/>
    <col min="14791" max="15035" width="9.140625" style="105"/>
    <col min="15036" max="15036" width="0.42578125" style="105" customWidth="1"/>
    <col min="15037" max="15037" width="12.140625" style="105" customWidth="1"/>
    <col min="15038" max="15038" width="9.85546875" style="105" customWidth="1"/>
    <col min="15039" max="15040" width="10" style="105" customWidth="1"/>
    <col min="15041" max="15046" width="9.28515625" style="105" customWidth="1"/>
    <col min="15047" max="15291" width="9.140625" style="105"/>
    <col min="15292" max="15292" width="0.42578125" style="105" customWidth="1"/>
    <col min="15293" max="15293" width="12.140625" style="105" customWidth="1"/>
    <col min="15294" max="15294" width="9.85546875" style="105" customWidth="1"/>
    <col min="15295" max="15296" width="10" style="105" customWidth="1"/>
    <col min="15297" max="15302" width="9.28515625" style="105" customWidth="1"/>
    <col min="15303" max="15547" width="9.140625" style="105"/>
    <col min="15548" max="15548" width="0.42578125" style="105" customWidth="1"/>
    <col min="15549" max="15549" width="12.140625" style="105" customWidth="1"/>
    <col min="15550" max="15550" width="9.85546875" style="105" customWidth="1"/>
    <col min="15551" max="15552" width="10" style="105" customWidth="1"/>
    <col min="15553" max="15558" width="9.28515625" style="105" customWidth="1"/>
    <col min="15559" max="15803" width="9.140625" style="105"/>
    <col min="15804" max="15804" width="0.42578125" style="105" customWidth="1"/>
    <col min="15805" max="15805" width="12.140625" style="105" customWidth="1"/>
    <col min="15806" max="15806" width="9.85546875" style="105" customWidth="1"/>
    <col min="15807" max="15808" width="10" style="105" customWidth="1"/>
    <col min="15809" max="15814" width="9.28515625" style="105" customWidth="1"/>
    <col min="15815" max="16059" width="9.140625" style="105"/>
    <col min="16060" max="16060" width="0.42578125" style="105" customWidth="1"/>
    <col min="16061" max="16061" width="12.140625" style="105" customWidth="1"/>
    <col min="16062" max="16062" width="9.85546875" style="105" customWidth="1"/>
    <col min="16063" max="16064" width="10" style="105" customWidth="1"/>
    <col min="16065" max="16070" width="9.28515625" style="105" customWidth="1"/>
    <col min="16071" max="16384" width="9.140625" style="105"/>
  </cols>
  <sheetData>
    <row r="1" spans="1:8">
      <c r="C1" s="1"/>
    </row>
    <row r="2" spans="1:8" ht="18" customHeight="1">
      <c r="G2" s="215" t="s">
        <v>64</v>
      </c>
    </row>
    <row r="3" spans="1:8" ht="18.75" customHeight="1"/>
    <row r="4" spans="1:8" ht="21.75" customHeight="1">
      <c r="C4" s="216"/>
      <c r="F4" s="217"/>
      <c r="H4" s="2" t="s">
        <v>394</v>
      </c>
    </row>
    <row r="5" spans="1:8" s="26" customFormat="1" ht="35.25" customHeight="1">
      <c r="A5" s="325" t="s">
        <v>331</v>
      </c>
      <c r="B5" s="325"/>
      <c r="C5" s="325"/>
      <c r="D5" s="325"/>
      <c r="E5" s="325"/>
      <c r="F5" s="325"/>
      <c r="G5" s="325"/>
    </row>
    <row r="6" spans="1:8" s="26" customFormat="1" ht="15.75" customHeight="1">
      <c r="A6" s="218"/>
      <c r="B6" s="326" t="s">
        <v>211</v>
      </c>
      <c r="C6" s="327"/>
      <c r="D6" s="327"/>
      <c r="E6" s="327"/>
      <c r="F6" s="327"/>
      <c r="G6" s="328" t="s">
        <v>152</v>
      </c>
      <c r="H6" s="329" t="s">
        <v>154</v>
      </c>
    </row>
    <row r="7" spans="1:8" s="26" customFormat="1" ht="25.5" customHeight="1">
      <c r="A7" s="330"/>
      <c r="B7" s="272" t="s">
        <v>68</v>
      </c>
      <c r="C7" s="271" t="s">
        <v>69</v>
      </c>
      <c r="D7" s="271"/>
      <c r="E7" s="271" t="s">
        <v>332</v>
      </c>
      <c r="F7" s="271"/>
      <c r="G7" s="328"/>
      <c r="H7" s="329"/>
    </row>
    <row r="8" spans="1:8" s="26" customFormat="1" ht="41.25" customHeight="1">
      <c r="A8" s="331"/>
      <c r="B8" s="272"/>
      <c r="C8" s="27" t="s">
        <v>333</v>
      </c>
      <c r="D8" s="28" t="s">
        <v>72</v>
      </c>
      <c r="E8" s="27" t="s">
        <v>333</v>
      </c>
      <c r="F8" s="28" t="s">
        <v>72</v>
      </c>
      <c r="G8" s="219" t="s">
        <v>68</v>
      </c>
      <c r="H8" s="220" t="s">
        <v>68</v>
      </c>
    </row>
    <row r="9" spans="1:8" s="26" customFormat="1" ht="3" customHeight="1">
      <c r="A9" s="110"/>
      <c r="B9" s="110"/>
      <c r="C9" s="110"/>
      <c r="D9" s="110"/>
      <c r="H9" s="221"/>
    </row>
    <row r="10" spans="1:8" s="26" customFormat="1" ht="15.75" customHeight="1">
      <c r="A10" s="222" t="s">
        <v>65</v>
      </c>
      <c r="B10" s="223">
        <v>1587141</v>
      </c>
      <c r="C10" s="223">
        <v>-62253</v>
      </c>
      <c r="D10" s="224">
        <v>-3.7742952866325452</v>
      </c>
      <c r="E10" s="223">
        <v>-1842</v>
      </c>
      <c r="F10" s="224">
        <v>-0.11592320370954251</v>
      </c>
      <c r="G10" s="223">
        <v>617211</v>
      </c>
      <c r="H10" s="225">
        <v>969930</v>
      </c>
    </row>
    <row r="11" spans="1:8" s="26" customFormat="1" ht="15.75" customHeight="1">
      <c r="A11" s="226" t="s">
        <v>334</v>
      </c>
      <c r="B11" s="227">
        <v>282074</v>
      </c>
      <c r="C11" s="227">
        <v>-24430</v>
      </c>
      <c r="D11" s="228">
        <v>-7.9705321953383965</v>
      </c>
      <c r="E11" s="227">
        <v>-2452</v>
      </c>
      <c r="F11" s="228">
        <v>-0.86178416032278249</v>
      </c>
      <c r="G11" s="227">
        <v>102256</v>
      </c>
      <c r="H11" s="229">
        <v>179818</v>
      </c>
    </row>
    <row r="12" spans="1:8" s="26" customFormat="1" ht="15.75" customHeight="1">
      <c r="A12" s="226" t="s">
        <v>335</v>
      </c>
      <c r="B12" s="227">
        <v>49883</v>
      </c>
      <c r="C12" s="227">
        <v>-4841</v>
      </c>
      <c r="D12" s="228">
        <v>-8.8462100723631316</v>
      </c>
      <c r="E12" s="227">
        <v>1532</v>
      </c>
      <c r="F12" s="228">
        <v>3.1684970321192942</v>
      </c>
      <c r="G12" s="227">
        <v>17496</v>
      </c>
      <c r="H12" s="229">
        <v>32387</v>
      </c>
    </row>
    <row r="13" spans="1:8" s="26" customFormat="1" ht="15.75" customHeight="1">
      <c r="A13" s="226" t="s">
        <v>336</v>
      </c>
      <c r="B13" s="227">
        <v>29761</v>
      </c>
      <c r="C13" s="227">
        <v>2946</v>
      </c>
      <c r="D13" s="228">
        <v>10.986388215550997</v>
      </c>
      <c r="E13" s="227">
        <v>232</v>
      </c>
      <c r="F13" s="228">
        <v>0.78566832605235537</v>
      </c>
      <c r="G13" s="227">
        <v>8820</v>
      </c>
      <c r="H13" s="229">
        <v>20941</v>
      </c>
    </row>
    <row r="14" spans="1:8" s="26" customFormat="1" ht="15.75" customHeight="1">
      <c r="A14" s="226" t="s">
        <v>337</v>
      </c>
      <c r="B14" s="227">
        <v>47822</v>
      </c>
      <c r="C14" s="227">
        <v>-6184</v>
      </c>
      <c r="D14" s="228">
        <v>-11.450579565233493</v>
      </c>
      <c r="E14" s="227">
        <v>5327</v>
      </c>
      <c r="F14" s="228">
        <v>12.535592422637956</v>
      </c>
      <c r="G14" s="227">
        <v>32784</v>
      </c>
      <c r="H14" s="229">
        <v>15038</v>
      </c>
    </row>
    <row r="15" spans="1:8" s="26" customFormat="1" ht="15.75" customHeight="1">
      <c r="A15" s="226" t="s">
        <v>338</v>
      </c>
      <c r="B15" s="227">
        <v>70258</v>
      </c>
      <c r="C15" s="227">
        <v>6311</v>
      </c>
      <c r="D15" s="228">
        <v>9.869110357014403</v>
      </c>
      <c r="E15" s="227">
        <v>-849</v>
      </c>
      <c r="F15" s="228">
        <v>-1.1939752766956839</v>
      </c>
      <c r="G15" s="227">
        <v>30201</v>
      </c>
      <c r="H15" s="229">
        <v>40057</v>
      </c>
    </row>
    <row r="16" spans="1:8" s="26" customFormat="1" ht="15.75" customHeight="1">
      <c r="A16" s="226" t="s">
        <v>339</v>
      </c>
      <c r="B16" s="227">
        <v>20786</v>
      </c>
      <c r="C16" s="227">
        <v>804</v>
      </c>
      <c r="D16" s="228">
        <v>4.0236212591332201</v>
      </c>
      <c r="E16" s="227">
        <v>-284</v>
      </c>
      <c r="F16" s="228">
        <v>-1.3478879924062648</v>
      </c>
      <c r="G16" s="227">
        <v>5387</v>
      </c>
      <c r="H16" s="229">
        <v>15399</v>
      </c>
    </row>
    <row r="17" spans="1:8" s="26" customFormat="1" ht="15.75" customHeight="1">
      <c r="A17" s="226" t="s">
        <v>340</v>
      </c>
      <c r="B17" s="227">
        <v>67490</v>
      </c>
      <c r="C17" s="227">
        <v>-8382</v>
      </c>
      <c r="D17" s="228">
        <v>-11.047553774778574</v>
      </c>
      <c r="E17" s="227">
        <v>-935</v>
      </c>
      <c r="F17" s="228">
        <v>-1.3664596273291925</v>
      </c>
      <c r="G17" s="227">
        <v>27584</v>
      </c>
      <c r="H17" s="229">
        <v>39906</v>
      </c>
    </row>
    <row r="18" spans="1:8" s="26" customFormat="1" ht="15.75" customHeight="1">
      <c r="A18" s="226" t="s">
        <v>341</v>
      </c>
      <c r="B18" s="227">
        <v>71687</v>
      </c>
      <c r="C18" s="227">
        <v>-217</v>
      </c>
      <c r="D18" s="228">
        <v>-0.30179127725856697</v>
      </c>
      <c r="E18" s="227">
        <v>-3764</v>
      </c>
      <c r="F18" s="228">
        <v>-4.9886681422380086</v>
      </c>
      <c r="G18" s="227">
        <v>22855</v>
      </c>
      <c r="H18" s="229">
        <v>48832</v>
      </c>
    </row>
    <row r="19" spans="1:8" s="26" customFormat="1" ht="15.75" customHeight="1">
      <c r="A19" s="226" t="s">
        <v>342</v>
      </c>
      <c r="B19" s="227">
        <v>279489</v>
      </c>
      <c r="C19" s="227">
        <v>1642</v>
      </c>
      <c r="D19" s="228">
        <v>0.59097272959578473</v>
      </c>
      <c r="E19" s="227">
        <v>10968</v>
      </c>
      <c r="F19" s="228">
        <v>4.0845967354508588</v>
      </c>
      <c r="G19" s="227">
        <v>119323</v>
      </c>
      <c r="H19" s="229">
        <v>160166</v>
      </c>
    </row>
    <row r="20" spans="1:8" s="26" customFormat="1" ht="15.75" customHeight="1">
      <c r="A20" s="226" t="s">
        <v>343</v>
      </c>
      <c r="B20" s="227">
        <v>154603</v>
      </c>
      <c r="C20" s="227">
        <v>2327</v>
      </c>
      <c r="D20" s="228">
        <v>1.5281462607370826</v>
      </c>
      <c r="E20" s="227">
        <v>2900</v>
      </c>
      <c r="F20" s="228">
        <v>1.9116299611741363</v>
      </c>
      <c r="G20" s="227">
        <v>71533</v>
      </c>
      <c r="H20" s="229">
        <v>83070</v>
      </c>
    </row>
    <row r="21" spans="1:8" s="26" customFormat="1" ht="15.75" customHeight="1">
      <c r="A21" s="226" t="s">
        <v>344</v>
      </c>
      <c r="B21" s="227">
        <v>41773</v>
      </c>
      <c r="C21" s="227">
        <v>-872</v>
      </c>
      <c r="D21" s="228">
        <v>-2.0447883690936806</v>
      </c>
      <c r="E21" s="227">
        <v>2747</v>
      </c>
      <c r="F21" s="228">
        <v>7.038897145492748</v>
      </c>
      <c r="G21" s="227">
        <v>10099</v>
      </c>
      <c r="H21" s="229">
        <v>31674</v>
      </c>
    </row>
    <row r="22" spans="1:8" s="26" customFormat="1" ht="15.75" customHeight="1">
      <c r="A22" s="226" t="s">
        <v>345</v>
      </c>
      <c r="B22" s="227">
        <v>85353</v>
      </c>
      <c r="C22" s="227">
        <v>4013</v>
      </c>
      <c r="D22" s="228">
        <v>4.933611999016474</v>
      </c>
      <c r="E22" s="227">
        <v>-898</v>
      </c>
      <c r="F22" s="228">
        <v>-1.0411473490162433</v>
      </c>
      <c r="G22" s="227">
        <v>23998</v>
      </c>
      <c r="H22" s="229">
        <v>61355</v>
      </c>
    </row>
    <row r="23" spans="1:8" s="26" customFormat="1" ht="15.75" customHeight="1">
      <c r="A23" s="226" t="s">
        <v>346</v>
      </c>
      <c r="B23" s="227">
        <v>215405</v>
      </c>
      <c r="C23" s="227">
        <v>-18101</v>
      </c>
      <c r="D23" s="228">
        <v>-7.7518350706191699</v>
      </c>
      <c r="E23" s="227">
        <v>-8085</v>
      </c>
      <c r="F23" s="228">
        <v>-3.617611526242785</v>
      </c>
      <c r="G23" s="227">
        <v>89164</v>
      </c>
      <c r="H23" s="229">
        <v>126241</v>
      </c>
    </row>
    <row r="24" spans="1:8" s="26" customFormat="1" ht="15.75" customHeight="1">
      <c r="A24" s="226" t="s">
        <v>347</v>
      </c>
      <c r="B24" s="227">
        <v>54173</v>
      </c>
      <c r="C24" s="227">
        <v>-4814</v>
      </c>
      <c r="D24" s="228">
        <v>-8.1611202468340487</v>
      </c>
      <c r="E24" s="227">
        <v>-1383</v>
      </c>
      <c r="F24" s="228">
        <v>-2.4893800849593202</v>
      </c>
      <c r="G24" s="227">
        <v>28823</v>
      </c>
      <c r="H24" s="229">
        <v>25350</v>
      </c>
    </row>
    <row r="25" spans="1:8" s="26" customFormat="1" ht="15.75" customHeight="1">
      <c r="A25" s="226" t="s">
        <v>348</v>
      </c>
      <c r="B25" s="227">
        <v>30740</v>
      </c>
      <c r="C25" s="227">
        <v>-1694</v>
      </c>
      <c r="D25" s="228">
        <v>-5.2229142258124188</v>
      </c>
      <c r="E25" s="227">
        <v>1884</v>
      </c>
      <c r="F25" s="228">
        <v>6.5289714444136404</v>
      </c>
      <c r="G25" s="227">
        <v>5560</v>
      </c>
      <c r="H25" s="229">
        <v>25180</v>
      </c>
    </row>
    <row r="26" spans="1:8" s="26" customFormat="1" ht="15.75" customHeight="1">
      <c r="A26" s="226" t="s">
        <v>349</v>
      </c>
      <c r="B26" s="227">
        <v>71060</v>
      </c>
      <c r="C26" s="227">
        <v>-10327</v>
      </c>
      <c r="D26" s="228">
        <v>-12.688758646958359</v>
      </c>
      <c r="E26" s="227">
        <v>-7683</v>
      </c>
      <c r="F26" s="228">
        <v>-9.7570577702144963</v>
      </c>
      <c r="G26" s="227">
        <v>16543</v>
      </c>
      <c r="H26" s="229">
        <v>54517</v>
      </c>
    </row>
    <row r="27" spans="1:8" s="26" customFormat="1" ht="15.75" customHeight="1">
      <c r="A27" s="226" t="s">
        <v>350</v>
      </c>
      <c r="B27" s="227">
        <v>10830</v>
      </c>
      <c r="C27" s="227">
        <v>-601</v>
      </c>
      <c r="D27" s="228">
        <v>-5.2576327530399789</v>
      </c>
      <c r="E27" s="227">
        <v>-380</v>
      </c>
      <c r="F27" s="228">
        <v>-3.3898305084745761</v>
      </c>
      <c r="G27" s="227">
        <v>3218</v>
      </c>
      <c r="H27" s="229">
        <v>7612</v>
      </c>
    </row>
    <row r="28" spans="1:8" s="26" customFormat="1" ht="15.75" customHeight="1">
      <c r="A28" s="226" t="s">
        <v>351</v>
      </c>
      <c r="B28" s="227">
        <v>1507</v>
      </c>
      <c r="C28" s="227">
        <v>-198</v>
      </c>
      <c r="D28" s="228">
        <v>-11.612903225806452</v>
      </c>
      <c r="E28" s="227">
        <v>-269</v>
      </c>
      <c r="F28" s="228">
        <v>-15.146396396396398</v>
      </c>
      <c r="G28" s="227">
        <v>487</v>
      </c>
      <c r="H28" s="229">
        <v>1020</v>
      </c>
    </row>
    <row r="29" spans="1:8" s="26" customFormat="1" ht="15.75" customHeight="1">
      <c r="A29" s="226" t="s">
        <v>352</v>
      </c>
      <c r="B29" s="227">
        <v>1834</v>
      </c>
      <c r="C29" s="227">
        <v>144</v>
      </c>
      <c r="D29" s="228">
        <v>8.5207100591715967</v>
      </c>
      <c r="E29" s="227">
        <v>-584</v>
      </c>
      <c r="F29" s="228">
        <v>-24.152191894127377</v>
      </c>
      <c r="G29" s="227">
        <v>641</v>
      </c>
      <c r="H29" s="229">
        <v>1193</v>
      </c>
    </row>
    <row r="30" spans="1:8" s="26" customFormat="1" ht="15.75" customHeight="1">
      <c r="A30" s="230" t="s">
        <v>353</v>
      </c>
      <c r="B30" s="231">
        <v>613</v>
      </c>
      <c r="C30" s="231">
        <v>221</v>
      </c>
      <c r="D30" s="232">
        <v>56.37755102040817</v>
      </c>
      <c r="E30" s="233">
        <v>134</v>
      </c>
      <c r="F30" s="232">
        <v>27.974947807933191</v>
      </c>
      <c r="G30" s="233">
        <v>439</v>
      </c>
      <c r="H30" s="234">
        <v>174</v>
      </c>
    </row>
    <row r="31" spans="1:8" s="26" customFormat="1" ht="15.75" customHeight="1"/>
    <row r="32" spans="1:8">
      <c r="A32" s="104" t="s">
        <v>139</v>
      </c>
    </row>
    <row r="33" spans="1:4" s="114" customFormat="1" ht="12.75">
      <c r="B33" s="104"/>
      <c r="C33" s="104"/>
      <c r="D33" s="104"/>
    </row>
    <row r="34" spans="1:4" s="114" customFormat="1" ht="12.75">
      <c r="A34" s="104"/>
      <c r="B34" s="106" t="s">
        <v>63</v>
      </c>
      <c r="D34" s="107"/>
    </row>
  </sheetData>
  <mergeCells count="8">
    <mergeCell ref="A5:G5"/>
    <mergeCell ref="B6:F6"/>
    <mergeCell ref="G6:G7"/>
    <mergeCell ref="H6:H7"/>
    <mergeCell ref="A7:A8"/>
    <mergeCell ref="B7:B8"/>
    <mergeCell ref="C7:D7"/>
    <mergeCell ref="E7:F7"/>
  </mergeCells>
  <hyperlinks>
    <hyperlink ref="G2" location="ÍNDICE!A1" display="VOLVER AL ÍNDICE" xr:uid="{BD096C51-988C-4474-83C4-CCC2CBFD4FC0}"/>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739E-9632-4CFE-9178-77EB33E93920}">
  <sheetPr codeName="Hoja33"/>
  <dimension ref="A1:P89"/>
  <sheetViews>
    <sheetView zoomScaleNormal="100" workbookViewId="0"/>
  </sheetViews>
  <sheetFormatPr baseColWidth="10" defaultColWidth="11.42578125" defaultRowHeight="15"/>
  <cols>
    <col min="1" max="1" width="21.140625" style="9" customWidth="1"/>
    <col min="2" max="2" width="6.85546875" style="9" customWidth="1"/>
    <col min="3" max="3" width="6.140625" style="9" customWidth="1"/>
    <col min="4" max="4" width="5" style="9" customWidth="1"/>
    <col min="5" max="5" width="7" style="9" customWidth="1"/>
    <col min="6" max="6" width="5.140625" style="9" customWidth="1"/>
    <col min="7" max="8" width="6.85546875" style="9" customWidth="1"/>
    <col min="9" max="9" width="5" style="9" customWidth="1"/>
    <col min="10" max="10" width="6.85546875" style="9" customWidth="1"/>
    <col min="11" max="11" width="5.28515625" style="9" customWidth="1"/>
    <col min="12" max="12" width="7.140625" style="9" customWidth="1"/>
    <col min="13" max="13" width="6.28515625" style="9" customWidth="1"/>
    <col min="14" max="14" width="4.7109375" style="9" customWidth="1"/>
    <col min="15" max="15" width="6.42578125" style="9" customWidth="1"/>
    <col min="16" max="16" width="5.28515625" style="9" customWidth="1"/>
    <col min="17" max="16384" width="11.42578125" style="9"/>
  </cols>
  <sheetData>
    <row r="1" spans="1:16" s="1" customFormat="1" ht="12"/>
    <row r="2" spans="1:16" s="1" customFormat="1" ht="18" customHeight="1">
      <c r="M2" s="24" t="s">
        <v>64</v>
      </c>
    </row>
    <row r="3" spans="1:16" s="1" customFormat="1" ht="18.75" customHeight="1"/>
    <row r="4" spans="1:16" s="1" customFormat="1" ht="18">
      <c r="M4" s="25"/>
      <c r="N4" s="116"/>
      <c r="P4" s="2" t="s">
        <v>394</v>
      </c>
    </row>
    <row r="5" spans="1:16" s="26" customFormat="1" ht="30" customHeight="1">
      <c r="A5" s="317" t="s">
        <v>33</v>
      </c>
      <c r="B5" s="317"/>
      <c r="C5" s="317"/>
      <c r="D5" s="317"/>
      <c r="E5" s="317"/>
      <c r="F5" s="317"/>
      <c r="G5" s="317"/>
      <c r="H5" s="317"/>
      <c r="I5" s="317"/>
      <c r="J5" s="317"/>
      <c r="K5" s="317"/>
      <c r="L5" s="1"/>
      <c r="M5" s="1"/>
      <c r="N5" s="1"/>
      <c r="O5" s="1"/>
      <c r="P5" s="1"/>
    </row>
    <row r="6" spans="1:16" s="26" customFormat="1" ht="19.5" customHeight="1">
      <c r="A6" s="274"/>
      <c r="B6" s="277" t="s">
        <v>65</v>
      </c>
      <c r="C6" s="278"/>
      <c r="D6" s="278"/>
      <c r="E6" s="278"/>
      <c r="F6" s="278"/>
      <c r="G6" s="277" t="s">
        <v>66</v>
      </c>
      <c r="H6" s="278"/>
      <c r="I6" s="278"/>
      <c r="J6" s="278"/>
      <c r="K6" s="278"/>
      <c r="L6" s="277" t="s">
        <v>67</v>
      </c>
      <c r="M6" s="278"/>
      <c r="N6" s="278"/>
      <c r="O6" s="278"/>
      <c r="P6" s="278"/>
    </row>
    <row r="7" spans="1:16" s="26" customFormat="1" ht="29.25" customHeight="1">
      <c r="A7" s="27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7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ht="7.5" customHeight="1"/>
    <row r="10" spans="1:16" s="26" customFormat="1" ht="14.25" customHeight="1">
      <c r="A10" s="29" t="s">
        <v>65</v>
      </c>
      <c r="B10" s="30">
        <v>180482</v>
      </c>
      <c r="C10" s="30">
        <v>-11985</v>
      </c>
      <c r="D10" s="32">
        <v>-6.2270415188058212</v>
      </c>
      <c r="E10" s="30">
        <v>-2261</v>
      </c>
      <c r="F10" s="32">
        <v>-1.2372566938268497</v>
      </c>
      <c r="G10" s="30">
        <v>86791</v>
      </c>
      <c r="H10" s="30">
        <v>-5151</v>
      </c>
      <c r="I10" s="32">
        <v>-5.602445019686324</v>
      </c>
      <c r="J10" s="30">
        <v>-4311</v>
      </c>
      <c r="K10" s="32">
        <v>-4.7320585717108292</v>
      </c>
      <c r="L10" s="30">
        <v>93691</v>
      </c>
      <c r="M10" s="30">
        <v>-6834</v>
      </c>
      <c r="N10" s="32">
        <v>-6.7983088783884602</v>
      </c>
      <c r="O10" s="30">
        <v>2050</v>
      </c>
      <c r="P10" s="32">
        <v>2.2369899935618336</v>
      </c>
    </row>
    <row r="11" spans="1:16" s="26" customFormat="1" ht="12.75" customHeight="1">
      <c r="A11" s="33" t="s">
        <v>73</v>
      </c>
      <c r="B11" s="34">
        <v>84991</v>
      </c>
      <c r="C11" s="34">
        <v>-14963</v>
      </c>
      <c r="D11" s="36">
        <v>-14.969886147627909</v>
      </c>
      <c r="E11" s="34">
        <v>-2971</v>
      </c>
      <c r="F11" s="36">
        <v>-3.3775948705122665</v>
      </c>
      <c r="G11" s="34">
        <v>36937</v>
      </c>
      <c r="H11" s="34">
        <v>-6997</v>
      </c>
      <c r="I11" s="36">
        <v>-15.926161970228069</v>
      </c>
      <c r="J11" s="34">
        <v>-4449</v>
      </c>
      <c r="K11" s="36">
        <v>-10.750012081380177</v>
      </c>
      <c r="L11" s="34">
        <v>48054</v>
      </c>
      <c r="M11" s="34">
        <v>-7966</v>
      </c>
      <c r="N11" s="36">
        <v>-14.219921456622634</v>
      </c>
      <c r="O11" s="34">
        <v>1478</v>
      </c>
      <c r="P11" s="36">
        <v>3.1733081415321194</v>
      </c>
    </row>
    <row r="12" spans="1:16" s="26" customFormat="1" ht="12.75" customHeight="1">
      <c r="A12" s="37" t="s">
        <v>74</v>
      </c>
      <c r="B12" s="38">
        <v>80670</v>
      </c>
      <c r="C12" s="38">
        <v>-14985</v>
      </c>
      <c r="D12" s="40">
        <v>-15.665673514191626</v>
      </c>
      <c r="E12" s="38">
        <v>-2888</v>
      </c>
      <c r="F12" s="40">
        <v>-3.4562818640944015</v>
      </c>
      <c r="G12" s="38">
        <v>34859</v>
      </c>
      <c r="H12" s="38">
        <v>-6938</v>
      </c>
      <c r="I12" s="40">
        <v>-16.599277460104791</v>
      </c>
      <c r="J12" s="38">
        <v>-4277</v>
      </c>
      <c r="K12" s="40">
        <v>-10.928556827473425</v>
      </c>
      <c r="L12" s="38">
        <v>45811</v>
      </c>
      <c r="M12" s="38">
        <v>-8047</v>
      </c>
      <c r="N12" s="40">
        <v>-14.941141520294106</v>
      </c>
      <c r="O12" s="38">
        <v>1389</v>
      </c>
      <c r="P12" s="40">
        <v>3.126829048669578</v>
      </c>
    </row>
    <row r="13" spans="1:16" s="26" customFormat="1" ht="12.75" customHeight="1">
      <c r="A13" s="37" t="s">
        <v>75</v>
      </c>
      <c r="B13" s="38">
        <v>4321</v>
      </c>
      <c r="C13" s="38">
        <v>22</v>
      </c>
      <c r="D13" s="40">
        <v>0.51174691788788085</v>
      </c>
      <c r="E13" s="38">
        <v>-83</v>
      </c>
      <c r="F13" s="40">
        <v>-1.8846503178928247</v>
      </c>
      <c r="G13" s="38">
        <v>2078</v>
      </c>
      <c r="H13" s="38">
        <v>-59</v>
      </c>
      <c r="I13" s="40">
        <v>-2.7608797379503978</v>
      </c>
      <c r="J13" s="38">
        <v>-172</v>
      </c>
      <c r="K13" s="40">
        <v>-7.6444444444444448</v>
      </c>
      <c r="L13" s="38">
        <v>2243</v>
      </c>
      <c r="M13" s="38">
        <v>81</v>
      </c>
      <c r="N13" s="40">
        <v>3.7465309898242367</v>
      </c>
      <c r="O13" s="38">
        <v>89</v>
      </c>
      <c r="P13" s="40">
        <v>4.1318477251624888</v>
      </c>
    </row>
    <row r="14" spans="1:16" s="26" customFormat="1" ht="12.75" customHeight="1">
      <c r="A14" s="33" t="s">
        <v>76</v>
      </c>
      <c r="B14" s="34">
        <v>95491</v>
      </c>
      <c r="C14" s="34">
        <v>2978</v>
      </c>
      <c r="D14" s="36">
        <v>3.2190070584674588</v>
      </c>
      <c r="E14" s="34">
        <v>710</v>
      </c>
      <c r="F14" s="36">
        <v>0.74909528280984583</v>
      </c>
      <c r="G14" s="34">
        <v>49854</v>
      </c>
      <c r="H14" s="34">
        <v>1846</v>
      </c>
      <c r="I14" s="36">
        <v>3.8451924679220131</v>
      </c>
      <c r="J14" s="34">
        <v>138</v>
      </c>
      <c r="K14" s="36">
        <v>0.27757663528843834</v>
      </c>
      <c r="L14" s="34">
        <v>45637</v>
      </c>
      <c r="M14" s="34">
        <v>1132</v>
      </c>
      <c r="N14" s="36">
        <v>2.5435344343332211</v>
      </c>
      <c r="O14" s="34">
        <v>572</v>
      </c>
      <c r="P14" s="36">
        <v>1.2692777099744812</v>
      </c>
    </row>
    <row r="15" spans="1:16" s="26" customFormat="1" ht="21" customHeight="1">
      <c r="A15" s="41" t="s">
        <v>77</v>
      </c>
      <c r="B15" s="42">
        <v>71377</v>
      </c>
      <c r="C15" s="42">
        <v>4780</v>
      </c>
      <c r="D15" s="44">
        <v>7.1775004880099704</v>
      </c>
      <c r="E15" s="42">
        <v>-2837</v>
      </c>
      <c r="F15" s="44">
        <v>-3.822728865173687</v>
      </c>
      <c r="G15" s="42">
        <v>37171</v>
      </c>
      <c r="H15" s="42">
        <v>3286</v>
      </c>
      <c r="I15" s="44">
        <v>9.6975062712114504</v>
      </c>
      <c r="J15" s="42">
        <v>-1573</v>
      </c>
      <c r="K15" s="44">
        <v>-4.0599834813132354</v>
      </c>
      <c r="L15" s="42">
        <v>34206</v>
      </c>
      <c r="M15" s="42">
        <v>1494</v>
      </c>
      <c r="N15" s="44">
        <v>4.567131327953045</v>
      </c>
      <c r="O15" s="42">
        <v>-1264</v>
      </c>
      <c r="P15" s="44">
        <v>-3.5635748519875952</v>
      </c>
    </row>
    <row r="16" spans="1:16" s="26" customFormat="1" ht="23.1" customHeight="1">
      <c r="A16" s="41" t="s">
        <v>78</v>
      </c>
      <c r="B16" s="42">
        <v>1307</v>
      </c>
      <c r="C16" s="42">
        <v>265</v>
      </c>
      <c r="D16" s="44">
        <v>25.431861804222649</v>
      </c>
      <c r="E16" s="42">
        <v>92</v>
      </c>
      <c r="F16" s="44">
        <v>7.57201646090535</v>
      </c>
      <c r="G16" s="42">
        <v>619</v>
      </c>
      <c r="H16" s="42">
        <v>127</v>
      </c>
      <c r="I16" s="44">
        <v>25.8130081300813</v>
      </c>
      <c r="J16" s="42">
        <v>69</v>
      </c>
      <c r="K16" s="44">
        <v>12.545454545454545</v>
      </c>
      <c r="L16" s="42">
        <v>688</v>
      </c>
      <c r="M16" s="42">
        <v>138</v>
      </c>
      <c r="N16" s="44">
        <v>25.09090909090909</v>
      </c>
      <c r="O16" s="42">
        <v>23</v>
      </c>
      <c r="P16" s="44">
        <v>3.4586466165413534</v>
      </c>
    </row>
    <row r="17" spans="1:16" s="26" customFormat="1" ht="12.75" customHeight="1">
      <c r="A17" s="45" t="s">
        <v>79</v>
      </c>
      <c r="B17" s="42">
        <v>22807</v>
      </c>
      <c r="C17" s="42">
        <v>-2067</v>
      </c>
      <c r="D17" s="44">
        <v>-8.3098818042936404</v>
      </c>
      <c r="E17" s="42">
        <v>3455</v>
      </c>
      <c r="F17" s="44">
        <v>17.853451839603142</v>
      </c>
      <c r="G17" s="42">
        <v>12064</v>
      </c>
      <c r="H17" s="42">
        <v>-1567</v>
      </c>
      <c r="I17" s="44">
        <v>-11.495855036314284</v>
      </c>
      <c r="J17" s="42">
        <v>1642</v>
      </c>
      <c r="K17" s="44">
        <v>15.755133371713683</v>
      </c>
      <c r="L17" s="42">
        <v>10743</v>
      </c>
      <c r="M17" s="42">
        <v>-500</v>
      </c>
      <c r="N17" s="44">
        <v>-4.4472115983278488</v>
      </c>
      <c r="O17" s="42">
        <v>1813</v>
      </c>
      <c r="P17" s="44">
        <v>20.302351623740201</v>
      </c>
    </row>
    <row r="18" spans="1:16" s="26" customFormat="1" ht="12.75" customHeight="1">
      <c r="A18" s="111" t="s">
        <v>65</v>
      </c>
      <c r="B18" s="120">
        <v>180482</v>
      </c>
      <c r="C18" s="120">
        <v>-11985</v>
      </c>
      <c r="D18" s="121">
        <v>-6.2270415188058212</v>
      </c>
      <c r="E18" s="120">
        <v>-2261</v>
      </c>
      <c r="F18" s="121">
        <v>-1.2372566938268497</v>
      </c>
      <c r="G18" s="120">
        <v>86791</v>
      </c>
      <c r="H18" s="120">
        <v>-5151</v>
      </c>
      <c r="I18" s="121">
        <v>-5.602445019686324</v>
      </c>
      <c r="J18" s="120">
        <v>-4311</v>
      </c>
      <c r="K18" s="121">
        <v>-4.7320585717108292</v>
      </c>
      <c r="L18" s="120">
        <v>93691</v>
      </c>
      <c r="M18" s="120">
        <v>-6834</v>
      </c>
      <c r="N18" s="121">
        <v>-6.7983088783884602</v>
      </c>
      <c r="O18" s="120">
        <v>2050</v>
      </c>
      <c r="P18" s="121">
        <v>2.2369899935618336</v>
      </c>
    </row>
    <row r="19" spans="1:16" s="26" customFormat="1" ht="12.75" customHeight="1">
      <c r="A19" s="33" t="s">
        <v>80</v>
      </c>
      <c r="B19" s="34">
        <v>106740</v>
      </c>
      <c r="C19" s="34">
        <v>-604</v>
      </c>
      <c r="D19" s="36">
        <v>-0.56267700104337459</v>
      </c>
      <c r="E19" s="34">
        <v>5195</v>
      </c>
      <c r="F19" s="36">
        <v>5.1159584420700179</v>
      </c>
      <c r="G19" s="34">
        <v>44232</v>
      </c>
      <c r="H19" s="34">
        <v>280</v>
      </c>
      <c r="I19" s="36">
        <v>0.63705860939206405</v>
      </c>
      <c r="J19" s="34">
        <v>1751</v>
      </c>
      <c r="K19" s="36">
        <v>4.1218427061509848</v>
      </c>
      <c r="L19" s="34">
        <v>62508</v>
      </c>
      <c r="M19" s="34">
        <v>-884</v>
      </c>
      <c r="N19" s="36">
        <v>-1.39449772841999</v>
      </c>
      <c r="O19" s="34">
        <v>3444</v>
      </c>
      <c r="P19" s="36">
        <v>5.8309630231613161</v>
      </c>
    </row>
    <row r="20" spans="1:16" s="26" customFormat="1" ht="12.75" customHeight="1">
      <c r="A20" s="49" t="s">
        <v>73</v>
      </c>
      <c r="B20" s="50">
        <v>47181</v>
      </c>
      <c r="C20" s="50">
        <v>-4814</v>
      </c>
      <c r="D20" s="52">
        <v>-9.2585825560150017</v>
      </c>
      <c r="E20" s="50">
        <v>3434</v>
      </c>
      <c r="F20" s="52">
        <v>7.8496811209911534</v>
      </c>
      <c r="G20" s="50">
        <v>16511</v>
      </c>
      <c r="H20" s="50">
        <v>-1939</v>
      </c>
      <c r="I20" s="52">
        <v>-10.509485094850948</v>
      </c>
      <c r="J20" s="50">
        <v>878</v>
      </c>
      <c r="K20" s="52">
        <v>5.6163244418857543</v>
      </c>
      <c r="L20" s="50">
        <v>30670</v>
      </c>
      <c r="M20" s="50">
        <v>-2875</v>
      </c>
      <c r="N20" s="52">
        <v>-8.5705768370845128</v>
      </c>
      <c r="O20" s="50">
        <v>2556</v>
      </c>
      <c r="P20" s="52">
        <v>9.0915558084939896</v>
      </c>
    </row>
    <row r="21" spans="1:16" s="26" customFormat="1" ht="12.75" customHeight="1">
      <c r="A21" s="49" t="s">
        <v>76</v>
      </c>
      <c r="B21" s="50">
        <v>59559</v>
      </c>
      <c r="C21" s="50">
        <v>4210</v>
      </c>
      <c r="D21" s="52">
        <v>7.6062801495961985</v>
      </c>
      <c r="E21" s="50">
        <v>1761</v>
      </c>
      <c r="F21" s="52">
        <v>3.0468182290044639</v>
      </c>
      <c r="G21" s="50">
        <v>27721</v>
      </c>
      <c r="H21" s="50">
        <v>2219</v>
      </c>
      <c r="I21" s="52">
        <v>8.7012783311112862</v>
      </c>
      <c r="J21" s="50">
        <v>873</v>
      </c>
      <c r="K21" s="52">
        <v>3.2516388557806915</v>
      </c>
      <c r="L21" s="50">
        <v>31838</v>
      </c>
      <c r="M21" s="50">
        <v>1991</v>
      </c>
      <c r="N21" s="52">
        <v>6.6706871712399902</v>
      </c>
      <c r="O21" s="50">
        <v>888</v>
      </c>
      <c r="P21" s="52">
        <v>2.8691437802907918</v>
      </c>
    </row>
    <row r="22" spans="1:16" s="26" customFormat="1" ht="12.75" customHeight="1">
      <c r="A22" s="53" t="s">
        <v>81</v>
      </c>
      <c r="B22" s="54">
        <v>59691</v>
      </c>
      <c r="C22" s="54">
        <v>-4472</v>
      </c>
      <c r="D22" s="56">
        <v>-6.9697489207175476</v>
      </c>
      <c r="E22" s="54">
        <v>-4045</v>
      </c>
      <c r="F22" s="56">
        <v>-6.3464917785866701</v>
      </c>
      <c r="G22" s="54">
        <v>35947</v>
      </c>
      <c r="H22" s="54">
        <v>-2411</v>
      </c>
      <c r="I22" s="56">
        <v>-6.285520621513113</v>
      </c>
      <c r="J22" s="54">
        <v>-4335</v>
      </c>
      <c r="K22" s="56">
        <v>-10.761630504940172</v>
      </c>
      <c r="L22" s="54">
        <v>23744</v>
      </c>
      <c r="M22" s="54">
        <v>-2061</v>
      </c>
      <c r="N22" s="56">
        <v>-7.9868242588645613</v>
      </c>
      <c r="O22" s="54">
        <v>290</v>
      </c>
      <c r="P22" s="56">
        <v>1.2364628634774453</v>
      </c>
    </row>
    <row r="23" spans="1:16" s="26" customFormat="1" ht="12.75" customHeight="1">
      <c r="A23" s="49" t="s">
        <v>73</v>
      </c>
      <c r="B23" s="50">
        <v>23759</v>
      </c>
      <c r="C23" s="50">
        <v>-3240</v>
      </c>
      <c r="D23" s="52">
        <v>-12.000444460905959</v>
      </c>
      <c r="E23" s="50">
        <v>-2994</v>
      </c>
      <c r="F23" s="52">
        <v>-11.191268268979179</v>
      </c>
      <c r="G23" s="50">
        <v>13814</v>
      </c>
      <c r="H23" s="50">
        <v>-2038</v>
      </c>
      <c r="I23" s="52">
        <v>-12.856421902599042</v>
      </c>
      <c r="J23" s="50">
        <v>-3600</v>
      </c>
      <c r="K23" s="52">
        <v>-20.673021706672792</v>
      </c>
      <c r="L23" s="50">
        <v>9945</v>
      </c>
      <c r="M23" s="50">
        <v>-1202</v>
      </c>
      <c r="N23" s="52">
        <v>-10.783170359738046</v>
      </c>
      <c r="O23" s="50">
        <v>606</v>
      </c>
      <c r="P23" s="52">
        <v>6.4889174429810472</v>
      </c>
    </row>
    <row r="24" spans="1:16" s="26" customFormat="1" ht="12.75" customHeight="1">
      <c r="A24" s="37" t="s">
        <v>76</v>
      </c>
      <c r="B24" s="38">
        <v>35932</v>
      </c>
      <c r="C24" s="38">
        <v>-1232</v>
      </c>
      <c r="D24" s="40">
        <v>-3.3150360563986654</v>
      </c>
      <c r="E24" s="38">
        <v>-1051</v>
      </c>
      <c r="F24" s="40">
        <v>-2.8418462536841251</v>
      </c>
      <c r="G24" s="38">
        <v>22133</v>
      </c>
      <c r="H24" s="38">
        <v>-373</v>
      </c>
      <c r="I24" s="40">
        <v>-1.6573358215586955</v>
      </c>
      <c r="J24" s="38">
        <v>-735</v>
      </c>
      <c r="K24" s="40">
        <v>-3.2140983033059296</v>
      </c>
      <c r="L24" s="38">
        <v>13799</v>
      </c>
      <c r="M24" s="38">
        <v>-859</v>
      </c>
      <c r="N24" s="40">
        <v>-5.8602810751807883</v>
      </c>
      <c r="O24" s="38">
        <v>-316</v>
      </c>
      <c r="P24" s="40">
        <v>-2.2387530995394971</v>
      </c>
    </row>
    <row r="25" spans="1:16" s="26" customFormat="1" ht="12.75" customHeight="1">
      <c r="A25" s="57" t="s">
        <v>82</v>
      </c>
      <c r="B25" s="58">
        <v>14051</v>
      </c>
      <c r="C25" s="58">
        <v>-6909</v>
      </c>
      <c r="D25" s="60">
        <v>-32.962786259541986</v>
      </c>
      <c r="E25" s="58">
        <v>-3411</v>
      </c>
      <c r="F25" s="60">
        <v>-19.533844920398579</v>
      </c>
      <c r="G25" s="58">
        <v>6612</v>
      </c>
      <c r="H25" s="58">
        <v>-3020</v>
      </c>
      <c r="I25" s="60">
        <v>-31.353820598006646</v>
      </c>
      <c r="J25" s="58">
        <v>-1727</v>
      </c>
      <c r="K25" s="60">
        <v>-20.70991725626574</v>
      </c>
      <c r="L25" s="58">
        <v>7439</v>
      </c>
      <c r="M25" s="58">
        <v>-3889</v>
      </c>
      <c r="N25" s="60">
        <v>-34.330861581920907</v>
      </c>
      <c r="O25" s="58">
        <v>-1684</v>
      </c>
      <c r="P25" s="60">
        <v>-18.458840293763018</v>
      </c>
    </row>
    <row r="26" spans="1:16" s="26" customFormat="1" ht="14.25" customHeight="1">
      <c r="A26" s="74" t="s">
        <v>65</v>
      </c>
      <c r="B26" s="62">
        <v>180482</v>
      </c>
      <c r="C26" s="62">
        <v>-11985</v>
      </c>
      <c r="D26" s="64">
        <v>-6.2270415188058212</v>
      </c>
      <c r="E26" s="62">
        <v>-2261</v>
      </c>
      <c r="F26" s="64">
        <v>-1.2372566938268497</v>
      </c>
      <c r="G26" s="62">
        <v>86791</v>
      </c>
      <c r="H26" s="62">
        <v>-5151</v>
      </c>
      <c r="I26" s="64">
        <v>-5.602445019686324</v>
      </c>
      <c r="J26" s="62">
        <v>-4311</v>
      </c>
      <c r="K26" s="64">
        <v>-4.7320585717108292</v>
      </c>
      <c r="L26" s="62">
        <v>93691</v>
      </c>
      <c r="M26" s="62">
        <v>-6834</v>
      </c>
      <c r="N26" s="64">
        <v>-6.7983088783884602</v>
      </c>
      <c r="O26" s="62">
        <v>2050</v>
      </c>
      <c r="P26" s="64">
        <v>2.2369899935618336</v>
      </c>
    </row>
    <row r="27" spans="1:16" s="26" customFormat="1" ht="12.75" customHeight="1">
      <c r="A27" s="53" t="s">
        <v>83</v>
      </c>
      <c r="B27" s="54">
        <v>14502</v>
      </c>
      <c r="C27" s="54">
        <v>-3697</v>
      </c>
      <c r="D27" s="56">
        <v>-20.31430298368042</v>
      </c>
      <c r="E27" s="54">
        <v>-764</v>
      </c>
      <c r="F27" s="56">
        <v>-5.0045853530721862</v>
      </c>
      <c r="G27" s="54">
        <v>6149</v>
      </c>
      <c r="H27" s="54">
        <v>-1328</v>
      </c>
      <c r="I27" s="56">
        <v>-17.761134144710446</v>
      </c>
      <c r="J27" s="54">
        <v>-307</v>
      </c>
      <c r="K27" s="56">
        <v>-4.7552664188351921</v>
      </c>
      <c r="L27" s="54">
        <v>8353</v>
      </c>
      <c r="M27" s="54">
        <v>-2369</v>
      </c>
      <c r="N27" s="56">
        <v>-22.094758440589441</v>
      </c>
      <c r="O27" s="54">
        <v>-457</v>
      </c>
      <c r="P27" s="56">
        <v>-5.187287173666288</v>
      </c>
    </row>
    <row r="28" spans="1:16" s="26" customFormat="1" ht="12.75" customHeight="1">
      <c r="A28" s="65" t="s">
        <v>84</v>
      </c>
      <c r="B28" s="50">
        <v>39247</v>
      </c>
      <c r="C28" s="50">
        <v>-4380</v>
      </c>
      <c r="D28" s="52">
        <v>-10.039654342494327</v>
      </c>
      <c r="E28" s="50">
        <v>24</v>
      </c>
      <c r="F28" s="52">
        <v>6.1188588328276776E-2</v>
      </c>
      <c r="G28" s="50">
        <v>19267</v>
      </c>
      <c r="H28" s="50">
        <v>-2114</v>
      </c>
      <c r="I28" s="52">
        <v>-9.8872831018193725</v>
      </c>
      <c r="J28" s="50">
        <v>106</v>
      </c>
      <c r="K28" s="52">
        <v>0.55320703512342784</v>
      </c>
      <c r="L28" s="50">
        <v>19980</v>
      </c>
      <c r="M28" s="50">
        <v>-2266</v>
      </c>
      <c r="N28" s="52">
        <v>-10.186100872066888</v>
      </c>
      <c r="O28" s="50">
        <v>-82</v>
      </c>
      <c r="P28" s="52">
        <v>-0.40873292792343735</v>
      </c>
    </row>
    <row r="29" spans="1:16" s="26" customFormat="1" ht="12.75" customHeight="1">
      <c r="A29" s="53" t="s">
        <v>85</v>
      </c>
      <c r="B29" s="54">
        <v>29809</v>
      </c>
      <c r="C29" s="54">
        <v>-1535</v>
      </c>
      <c r="D29" s="56">
        <v>-4.897269014803471</v>
      </c>
      <c r="E29" s="54">
        <v>1384</v>
      </c>
      <c r="F29" s="56">
        <v>4.8689533861037821</v>
      </c>
      <c r="G29" s="54">
        <v>14141</v>
      </c>
      <c r="H29" s="54">
        <v>-896</v>
      </c>
      <c r="I29" s="56">
        <v>-5.9586353660969609</v>
      </c>
      <c r="J29" s="54">
        <v>409</v>
      </c>
      <c r="K29" s="56">
        <v>2.978444509175648</v>
      </c>
      <c r="L29" s="54">
        <v>15668</v>
      </c>
      <c r="M29" s="54">
        <v>-639</v>
      </c>
      <c r="N29" s="56">
        <v>-3.9185625804869075</v>
      </c>
      <c r="O29" s="54">
        <v>975</v>
      </c>
      <c r="P29" s="56">
        <v>6.635812972163615</v>
      </c>
    </row>
    <row r="30" spans="1:16" s="26" customFormat="1" ht="12.75" customHeight="1">
      <c r="A30" s="65" t="s">
        <v>86</v>
      </c>
      <c r="B30" s="50">
        <v>22391</v>
      </c>
      <c r="C30" s="50">
        <v>-928</v>
      </c>
      <c r="D30" s="52">
        <v>-3.9795874608688195</v>
      </c>
      <c r="E30" s="50">
        <v>1374</v>
      </c>
      <c r="F30" s="52">
        <v>6.5375648284721892</v>
      </c>
      <c r="G30" s="50">
        <v>10361</v>
      </c>
      <c r="H30" s="50">
        <v>-414</v>
      </c>
      <c r="I30" s="52">
        <v>-3.8422273781902554</v>
      </c>
      <c r="J30" s="50">
        <v>234</v>
      </c>
      <c r="K30" s="52">
        <v>2.3106546854942231</v>
      </c>
      <c r="L30" s="50">
        <v>12030</v>
      </c>
      <c r="M30" s="50">
        <v>-514</v>
      </c>
      <c r="N30" s="52">
        <v>-4.0975765306122449</v>
      </c>
      <c r="O30" s="50">
        <v>1140</v>
      </c>
      <c r="P30" s="52">
        <v>10.46831955922865</v>
      </c>
    </row>
    <row r="31" spans="1:16" s="26" customFormat="1" ht="12.75" customHeight="1">
      <c r="A31" s="53" t="s">
        <v>87</v>
      </c>
      <c r="B31" s="54">
        <v>17494</v>
      </c>
      <c r="C31" s="54">
        <v>-669</v>
      </c>
      <c r="D31" s="56">
        <v>-3.6833122281561415</v>
      </c>
      <c r="E31" s="54">
        <v>219</v>
      </c>
      <c r="F31" s="56">
        <v>1.2677279305354558</v>
      </c>
      <c r="G31" s="54">
        <v>8137</v>
      </c>
      <c r="H31" s="54">
        <v>-389</v>
      </c>
      <c r="I31" s="56">
        <v>-4.5625146610368281</v>
      </c>
      <c r="J31" s="54">
        <v>-384</v>
      </c>
      <c r="K31" s="56">
        <v>-4.5065133200328598</v>
      </c>
      <c r="L31" s="54">
        <v>9357</v>
      </c>
      <c r="M31" s="54">
        <v>-280</v>
      </c>
      <c r="N31" s="56">
        <v>-2.905468506796721</v>
      </c>
      <c r="O31" s="54">
        <v>603</v>
      </c>
      <c r="P31" s="56">
        <v>6.8882796435915008</v>
      </c>
    </row>
    <row r="32" spans="1:16" s="26" customFormat="1" ht="12.75" customHeight="1">
      <c r="A32" s="65" t="s">
        <v>88</v>
      </c>
      <c r="B32" s="50">
        <v>15194</v>
      </c>
      <c r="C32" s="50">
        <v>-496</v>
      </c>
      <c r="D32" s="52">
        <v>-3.1612492033142128</v>
      </c>
      <c r="E32" s="50">
        <v>-875</v>
      </c>
      <c r="F32" s="52">
        <v>-5.445267284834153</v>
      </c>
      <c r="G32" s="50">
        <v>7341</v>
      </c>
      <c r="H32" s="50">
        <v>-246</v>
      </c>
      <c r="I32" s="52">
        <v>-3.2423882957690786</v>
      </c>
      <c r="J32" s="50">
        <v>-973</v>
      </c>
      <c r="K32" s="52">
        <v>-11.703151311041617</v>
      </c>
      <c r="L32" s="50">
        <v>7853</v>
      </c>
      <c r="M32" s="50">
        <v>-250</v>
      </c>
      <c r="N32" s="52">
        <v>-3.0852770578797974</v>
      </c>
      <c r="O32" s="50">
        <v>98</v>
      </c>
      <c r="P32" s="52">
        <v>1.2637008381689232</v>
      </c>
    </row>
    <row r="33" spans="1:16" s="26" customFormat="1" ht="12.75" customHeight="1">
      <c r="A33" s="53" t="s">
        <v>89</v>
      </c>
      <c r="B33" s="54">
        <v>14706</v>
      </c>
      <c r="C33" s="54">
        <v>-376</v>
      </c>
      <c r="D33" s="56">
        <v>-2.4930380586129162</v>
      </c>
      <c r="E33" s="54">
        <v>-1016</v>
      </c>
      <c r="F33" s="56">
        <v>-6.4622821523979139</v>
      </c>
      <c r="G33" s="54">
        <v>7405</v>
      </c>
      <c r="H33" s="54">
        <v>-115</v>
      </c>
      <c r="I33" s="56">
        <v>-1.5292553191489362</v>
      </c>
      <c r="J33" s="54">
        <v>-1039</v>
      </c>
      <c r="K33" s="56">
        <v>-12.304594978683088</v>
      </c>
      <c r="L33" s="54">
        <v>7301</v>
      </c>
      <c r="M33" s="54">
        <v>-261</v>
      </c>
      <c r="N33" s="56">
        <v>-3.4514678656440094</v>
      </c>
      <c r="O33" s="54">
        <v>23</v>
      </c>
      <c r="P33" s="56">
        <v>0.31602088485847762</v>
      </c>
    </row>
    <row r="34" spans="1:16" s="26" customFormat="1" ht="12.75" customHeight="1">
      <c r="A34" s="65" t="s">
        <v>90</v>
      </c>
      <c r="B34" s="50">
        <v>12123</v>
      </c>
      <c r="C34" s="50">
        <v>-191</v>
      </c>
      <c r="D34" s="52">
        <v>-1.551080071463375</v>
      </c>
      <c r="E34" s="50">
        <v>-991</v>
      </c>
      <c r="F34" s="52">
        <v>-7.5568095165472018</v>
      </c>
      <c r="G34" s="50">
        <v>6268</v>
      </c>
      <c r="H34" s="50">
        <v>-10</v>
      </c>
      <c r="I34" s="52">
        <v>-0.15928639694170119</v>
      </c>
      <c r="J34" s="50">
        <v>-874</v>
      </c>
      <c r="K34" s="52">
        <v>-12.237468496219547</v>
      </c>
      <c r="L34" s="50">
        <v>5855</v>
      </c>
      <c r="M34" s="50">
        <v>-181</v>
      </c>
      <c r="N34" s="52">
        <v>-2.9986746189529492</v>
      </c>
      <c r="O34" s="50">
        <v>-117</v>
      </c>
      <c r="P34" s="52">
        <v>-1.9591426657736102</v>
      </c>
    </row>
    <row r="35" spans="1:16" s="26" customFormat="1" ht="12.75" customHeight="1">
      <c r="A35" s="53" t="s">
        <v>91</v>
      </c>
      <c r="B35" s="54">
        <v>8386</v>
      </c>
      <c r="C35" s="54">
        <v>24</v>
      </c>
      <c r="D35" s="56">
        <v>0.28701267639320738</v>
      </c>
      <c r="E35" s="54">
        <v>-911</v>
      </c>
      <c r="F35" s="56">
        <v>-9.7988598472625572</v>
      </c>
      <c r="G35" s="54">
        <v>4405</v>
      </c>
      <c r="H35" s="54">
        <v>121</v>
      </c>
      <c r="I35" s="56">
        <v>2.8244631185807658</v>
      </c>
      <c r="J35" s="54">
        <v>-726</v>
      </c>
      <c r="K35" s="56">
        <v>-14.149288637692457</v>
      </c>
      <c r="L35" s="54">
        <v>3981</v>
      </c>
      <c r="M35" s="54">
        <v>-97</v>
      </c>
      <c r="N35" s="56">
        <v>-2.3786169691025014</v>
      </c>
      <c r="O35" s="54">
        <v>-185</v>
      </c>
      <c r="P35" s="56">
        <v>-4.4407105136821894</v>
      </c>
    </row>
    <row r="36" spans="1:16" s="26" customFormat="1" ht="12.75" customHeight="1">
      <c r="A36" s="65" t="s">
        <v>92</v>
      </c>
      <c r="B36" s="50">
        <v>4927</v>
      </c>
      <c r="C36" s="50">
        <v>220</v>
      </c>
      <c r="D36" s="52">
        <v>4.673889951136605</v>
      </c>
      <c r="E36" s="50">
        <v>-685</v>
      </c>
      <c r="F36" s="52">
        <v>-12.205987170349252</v>
      </c>
      <c r="G36" s="50">
        <v>2518</v>
      </c>
      <c r="H36" s="50">
        <v>240</v>
      </c>
      <c r="I36" s="52">
        <v>10.535557506584723</v>
      </c>
      <c r="J36" s="50">
        <v>-613</v>
      </c>
      <c r="K36" s="52">
        <v>-19.578409453848611</v>
      </c>
      <c r="L36" s="50">
        <v>2409</v>
      </c>
      <c r="M36" s="50">
        <v>-20</v>
      </c>
      <c r="N36" s="52">
        <v>-0.82338410868670231</v>
      </c>
      <c r="O36" s="50">
        <v>-72</v>
      </c>
      <c r="P36" s="52">
        <v>-2.9020556227327692</v>
      </c>
    </row>
    <row r="37" spans="1:16" s="26" customFormat="1" ht="12.75" customHeight="1">
      <c r="A37" s="53" t="s">
        <v>354</v>
      </c>
      <c r="B37" s="54">
        <v>1703</v>
      </c>
      <c r="C37" s="54">
        <v>43</v>
      </c>
      <c r="D37" s="56">
        <v>2.5903614457831323</v>
      </c>
      <c r="E37" s="54">
        <v>-20</v>
      </c>
      <c r="F37" s="56">
        <v>-1.1607661056297156</v>
      </c>
      <c r="G37" s="54">
        <v>799</v>
      </c>
      <c r="H37" s="54">
        <v>0</v>
      </c>
      <c r="I37" s="56">
        <v>0</v>
      </c>
      <c r="J37" s="54">
        <v>-144</v>
      </c>
      <c r="K37" s="56">
        <v>-15.270413573700955</v>
      </c>
      <c r="L37" s="54">
        <v>904</v>
      </c>
      <c r="M37" s="54">
        <v>43</v>
      </c>
      <c r="N37" s="56">
        <v>4.9941927990708477</v>
      </c>
      <c r="O37" s="54">
        <v>124</v>
      </c>
      <c r="P37" s="56">
        <v>15.897435897435898</v>
      </c>
    </row>
    <row r="38" spans="1:16" s="26" customFormat="1" ht="12.75" customHeight="1">
      <c r="A38" s="118" t="s">
        <v>94</v>
      </c>
      <c r="B38" s="119">
        <v>53749</v>
      </c>
      <c r="C38" s="120">
        <v>-8077</v>
      </c>
      <c r="D38" s="121">
        <v>-13.064083071846795</v>
      </c>
      <c r="E38" s="120">
        <v>-740</v>
      </c>
      <c r="F38" s="121">
        <v>-1.3580722714676356</v>
      </c>
      <c r="G38" s="119">
        <v>25416</v>
      </c>
      <c r="H38" s="120">
        <v>-3442</v>
      </c>
      <c r="I38" s="121">
        <v>-11.927368494005128</v>
      </c>
      <c r="J38" s="120">
        <v>-201</v>
      </c>
      <c r="K38" s="121">
        <v>-0.78463520318538471</v>
      </c>
      <c r="L38" s="119">
        <v>28333</v>
      </c>
      <c r="M38" s="120">
        <v>-4635</v>
      </c>
      <c r="N38" s="121">
        <v>-14.059087600097063</v>
      </c>
      <c r="O38" s="120">
        <v>-539</v>
      </c>
      <c r="P38" s="121">
        <v>-1.8668606262122471</v>
      </c>
    </row>
    <row r="39" spans="1:16" s="26" customFormat="1" ht="12.75" customHeight="1">
      <c r="A39" s="122" t="s">
        <v>95</v>
      </c>
      <c r="B39" s="123">
        <v>83558</v>
      </c>
      <c r="C39" s="50">
        <v>-9612</v>
      </c>
      <c r="D39" s="52">
        <v>-10.316625523237093</v>
      </c>
      <c r="E39" s="50">
        <v>644</v>
      </c>
      <c r="F39" s="52">
        <v>0.77670839665195257</v>
      </c>
      <c r="G39" s="123">
        <v>39557</v>
      </c>
      <c r="H39" s="50">
        <v>-4338</v>
      </c>
      <c r="I39" s="52">
        <v>-9.8826745643011726</v>
      </c>
      <c r="J39" s="50">
        <v>208</v>
      </c>
      <c r="K39" s="52">
        <v>0.52860301405372434</v>
      </c>
      <c r="L39" s="123">
        <v>44001</v>
      </c>
      <c r="M39" s="50">
        <v>-5274</v>
      </c>
      <c r="N39" s="52">
        <v>-10.703196347031964</v>
      </c>
      <c r="O39" s="50">
        <v>436</v>
      </c>
      <c r="P39" s="52">
        <v>1.000803397222541</v>
      </c>
    </row>
    <row r="40" spans="1:16" s="26" customFormat="1" ht="12.75" customHeight="1">
      <c r="A40" s="93" t="s">
        <v>96</v>
      </c>
      <c r="B40" s="94">
        <v>81908</v>
      </c>
      <c r="C40" s="54">
        <v>-2660</v>
      </c>
      <c r="D40" s="56">
        <v>-3.1453977863967459</v>
      </c>
      <c r="E40" s="54">
        <v>-1289</v>
      </c>
      <c r="F40" s="56">
        <v>-1.5493347115881582</v>
      </c>
      <c r="G40" s="94">
        <v>39512</v>
      </c>
      <c r="H40" s="54">
        <v>-1174</v>
      </c>
      <c r="I40" s="56">
        <v>-2.8855134444280588</v>
      </c>
      <c r="J40" s="54">
        <v>-3036</v>
      </c>
      <c r="K40" s="56">
        <v>-7.1354705274043431</v>
      </c>
      <c r="L40" s="94">
        <v>42396</v>
      </c>
      <c r="M40" s="54">
        <v>-1486</v>
      </c>
      <c r="N40" s="56">
        <v>-3.3863543138416663</v>
      </c>
      <c r="O40" s="54">
        <v>1747</v>
      </c>
      <c r="P40" s="56">
        <v>4.297768702797117</v>
      </c>
    </row>
    <row r="41" spans="1:16" s="26" customFormat="1" ht="12.75" customHeight="1">
      <c r="A41" s="122" t="s">
        <v>97</v>
      </c>
      <c r="B41" s="123">
        <v>13313</v>
      </c>
      <c r="C41" s="50">
        <v>244</v>
      </c>
      <c r="D41" s="52">
        <v>1.8670135434998851</v>
      </c>
      <c r="E41" s="50">
        <v>-1596</v>
      </c>
      <c r="F41" s="52">
        <v>-10.704943322825139</v>
      </c>
      <c r="G41" s="123">
        <v>6923</v>
      </c>
      <c r="H41" s="50">
        <v>361</v>
      </c>
      <c r="I41" s="52">
        <v>5.5013715330691859</v>
      </c>
      <c r="J41" s="50">
        <v>-1339</v>
      </c>
      <c r="K41" s="52">
        <v>-16.206729605422417</v>
      </c>
      <c r="L41" s="123">
        <v>6390</v>
      </c>
      <c r="M41" s="50">
        <v>-117</v>
      </c>
      <c r="N41" s="52">
        <v>-1.7980636237897649</v>
      </c>
      <c r="O41" s="50">
        <v>-257</v>
      </c>
      <c r="P41" s="52">
        <v>-3.8664058973973221</v>
      </c>
    </row>
    <row r="42" spans="1:16" s="26" customFormat="1" ht="12.75" customHeight="1">
      <c r="A42" s="93" t="s">
        <v>98</v>
      </c>
      <c r="B42" s="94">
        <v>178779</v>
      </c>
      <c r="C42" s="54">
        <v>-12028</v>
      </c>
      <c r="D42" s="56">
        <v>-6.303751958785579</v>
      </c>
      <c r="E42" s="54">
        <v>-2241</v>
      </c>
      <c r="F42" s="56">
        <v>-1.2379847530659596</v>
      </c>
      <c r="G42" s="94">
        <v>85992</v>
      </c>
      <c r="H42" s="54">
        <v>-5151</v>
      </c>
      <c r="I42" s="56">
        <v>-5.6515585398768966</v>
      </c>
      <c r="J42" s="54">
        <v>-4167</v>
      </c>
      <c r="K42" s="56">
        <v>-4.6218347585931525</v>
      </c>
      <c r="L42" s="94">
        <v>92787</v>
      </c>
      <c r="M42" s="54">
        <v>-6877</v>
      </c>
      <c r="N42" s="56">
        <v>-6.90018462032429</v>
      </c>
      <c r="O42" s="54">
        <v>1926</v>
      </c>
      <c r="P42" s="56">
        <v>2.1197213325849376</v>
      </c>
    </row>
    <row r="43" spans="1:16" s="26" customFormat="1" ht="12.75" customHeight="1">
      <c r="A43" s="124" t="s">
        <v>99</v>
      </c>
      <c r="B43" s="125">
        <v>180482</v>
      </c>
      <c r="C43" s="84">
        <v>-11985</v>
      </c>
      <c r="D43" s="86">
        <v>-6.2270415188058212</v>
      </c>
      <c r="E43" s="84">
        <v>-2261</v>
      </c>
      <c r="F43" s="86">
        <v>-1.2372566938268497</v>
      </c>
      <c r="G43" s="125">
        <v>86791</v>
      </c>
      <c r="H43" s="84">
        <v>-5151</v>
      </c>
      <c r="I43" s="86">
        <v>-5.602445019686324</v>
      </c>
      <c r="J43" s="84">
        <v>-4311</v>
      </c>
      <c r="K43" s="86">
        <v>-4.7320585717108292</v>
      </c>
      <c r="L43" s="125">
        <v>93691</v>
      </c>
      <c r="M43" s="84">
        <v>-6834</v>
      </c>
      <c r="N43" s="86">
        <v>-6.7983088783884602</v>
      </c>
      <c r="O43" s="84">
        <v>2050</v>
      </c>
      <c r="P43" s="86">
        <v>2.2369899935618336</v>
      </c>
    </row>
    <row r="44" spans="1:16" s="26" customFormat="1" ht="14.25" customHeight="1">
      <c r="A44" s="74" t="s">
        <v>65</v>
      </c>
      <c r="B44" s="62">
        <v>180482</v>
      </c>
      <c r="C44" s="62">
        <v>-11985</v>
      </c>
      <c r="D44" s="64">
        <v>-6.2270415188058212</v>
      </c>
      <c r="E44" s="62">
        <v>-2261</v>
      </c>
      <c r="F44" s="64">
        <v>-1.2372566938268497</v>
      </c>
      <c r="G44" s="62">
        <v>86791</v>
      </c>
      <c r="H44" s="62">
        <v>-5151</v>
      </c>
      <c r="I44" s="64">
        <v>-5.602445019686324</v>
      </c>
      <c r="J44" s="62">
        <v>-4311</v>
      </c>
      <c r="K44" s="64">
        <v>-4.7320585717108292</v>
      </c>
      <c r="L44" s="62">
        <v>93691</v>
      </c>
      <c r="M44" s="62">
        <v>-6834</v>
      </c>
      <c r="N44" s="64">
        <v>-6.7983088783884602</v>
      </c>
      <c r="O44" s="62">
        <v>2050</v>
      </c>
      <c r="P44" s="64">
        <v>2.2369899935618336</v>
      </c>
    </row>
    <row r="45" spans="1:16" s="26" customFormat="1" ht="23.25" customHeight="1">
      <c r="A45" s="53" t="s">
        <v>180</v>
      </c>
      <c r="B45" s="54">
        <v>58937</v>
      </c>
      <c r="C45" s="54">
        <v>-937</v>
      </c>
      <c r="D45" s="56">
        <v>-1.564953068109697</v>
      </c>
      <c r="E45" s="54">
        <v>-497</v>
      </c>
      <c r="F45" s="56">
        <v>-0.83622169128781509</v>
      </c>
      <c r="G45" s="54">
        <v>25723</v>
      </c>
      <c r="H45" s="54">
        <v>-274</v>
      </c>
      <c r="I45" s="56">
        <v>-1.0539677655114053</v>
      </c>
      <c r="J45" s="54">
        <v>-2131</v>
      </c>
      <c r="K45" s="56">
        <v>-7.650606735118834</v>
      </c>
      <c r="L45" s="54">
        <v>33214</v>
      </c>
      <c r="M45" s="54">
        <v>-663</v>
      </c>
      <c r="N45" s="56">
        <v>-1.957080024795584</v>
      </c>
      <c r="O45" s="54">
        <v>1634</v>
      </c>
      <c r="P45" s="56">
        <v>5.1741608613046228</v>
      </c>
    </row>
    <row r="46" spans="1:16" s="26" customFormat="1" ht="12.75" customHeight="1">
      <c r="A46" s="65" t="s">
        <v>181</v>
      </c>
      <c r="B46" s="50">
        <v>77744</v>
      </c>
      <c r="C46" s="50">
        <v>-7659</v>
      </c>
      <c r="D46" s="52">
        <v>-8.9680690373874459</v>
      </c>
      <c r="E46" s="50">
        <v>-2963</v>
      </c>
      <c r="F46" s="52">
        <v>-3.6713048434460456</v>
      </c>
      <c r="G46" s="50">
        <v>36904</v>
      </c>
      <c r="H46" s="50">
        <v>-3089</v>
      </c>
      <c r="I46" s="52">
        <v>-7.7238516740429572</v>
      </c>
      <c r="J46" s="50">
        <v>-2874</v>
      </c>
      <c r="K46" s="52">
        <v>-7.2250993011212232</v>
      </c>
      <c r="L46" s="50">
        <v>40840</v>
      </c>
      <c r="M46" s="50">
        <v>-4570</v>
      </c>
      <c r="N46" s="52">
        <v>-10.063862585333627</v>
      </c>
      <c r="O46" s="50">
        <v>-89</v>
      </c>
      <c r="P46" s="52">
        <v>-0.21744973002027901</v>
      </c>
    </row>
    <row r="47" spans="1:16" s="26" customFormat="1" ht="12.75" customHeight="1">
      <c r="A47" s="235" t="s">
        <v>182</v>
      </c>
      <c r="B47" s="54">
        <v>8933</v>
      </c>
      <c r="C47" s="54">
        <v>-990</v>
      </c>
      <c r="D47" s="56">
        <v>-9.976821525748262</v>
      </c>
      <c r="E47" s="54">
        <v>-391</v>
      </c>
      <c r="F47" s="56">
        <v>-4.1934791934791935</v>
      </c>
      <c r="G47" s="54">
        <v>5090</v>
      </c>
      <c r="H47" s="54">
        <v>-285</v>
      </c>
      <c r="I47" s="56">
        <v>-5.3023255813953485</v>
      </c>
      <c r="J47" s="54">
        <v>-99</v>
      </c>
      <c r="K47" s="56">
        <v>-1.9078820582000386</v>
      </c>
      <c r="L47" s="54">
        <v>3843</v>
      </c>
      <c r="M47" s="54">
        <v>-705</v>
      </c>
      <c r="N47" s="56">
        <v>-15.50131926121372</v>
      </c>
      <c r="O47" s="54">
        <v>-292</v>
      </c>
      <c r="P47" s="56">
        <v>-7.061668681983071</v>
      </c>
    </row>
    <row r="48" spans="1:16" s="26" customFormat="1" ht="12.75" customHeight="1">
      <c r="A48" s="49" t="s">
        <v>183</v>
      </c>
      <c r="B48" s="50">
        <v>68811</v>
      </c>
      <c r="C48" s="50">
        <v>-6669</v>
      </c>
      <c r="D48" s="52">
        <v>-8.8354531001589827</v>
      </c>
      <c r="E48" s="50">
        <v>-2572</v>
      </c>
      <c r="F48" s="52">
        <v>-3.6030987770197385</v>
      </c>
      <c r="G48" s="50">
        <v>31814</v>
      </c>
      <c r="H48" s="50">
        <v>-2804</v>
      </c>
      <c r="I48" s="52">
        <v>-8.0998324571032416</v>
      </c>
      <c r="J48" s="50">
        <v>-2775</v>
      </c>
      <c r="K48" s="52">
        <v>-8.0227818092457142</v>
      </c>
      <c r="L48" s="50">
        <v>36997</v>
      </c>
      <c r="M48" s="50">
        <v>-3865</v>
      </c>
      <c r="N48" s="52">
        <v>-9.4586657530223679</v>
      </c>
      <c r="O48" s="50">
        <v>203</v>
      </c>
      <c r="P48" s="52">
        <v>0.55172038919389033</v>
      </c>
    </row>
    <row r="49" spans="1:16" s="26" customFormat="1" ht="12.75" customHeight="1">
      <c r="A49" s="53" t="s">
        <v>184</v>
      </c>
      <c r="B49" s="54">
        <v>40921</v>
      </c>
      <c r="C49" s="54">
        <v>-3123</v>
      </c>
      <c r="D49" s="56">
        <v>-7.0906366360911814</v>
      </c>
      <c r="E49" s="54">
        <v>247</v>
      </c>
      <c r="F49" s="56">
        <v>0.60726754191867038</v>
      </c>
      <c r="G49" s="54">
        <v>21408</v>
      </c>
      <c r="H49" s="54">
        <v>-1550</v>
      </c>
      <c r="I49" s="56">
        <v>-6.7514591863402735</v>
      </c>
      <c r="J49" s="54">
        <v>-222</v>
      </c>
      <c r="K49" s="56">
        <v>-1.0263522884882108</v>
      </c>
      <c r="L49" s="54">
        <v>19513</v>
      </c>
      <c r="M49" s="54">
        <v>-1573</v>
      </c>
      <c r="N49" s="56">
        <v>-7.4599260172626387</v>
      </c>
      <c r="O49" s="54">
        <v>469</v>
      </c>
      <c r="P49" s="56">
        <v>2.4627179164041166</v>
      </c>
    </row>
    <row r="50" spans="1:16" s="26" customFormat="1" ht="12.75" customHeight="1">
      <c r="A50" s="49" t="s">
        <v>185</v>
      </c>
      <c r="B50" s="50">
        <v>8849</v>
      </c>
      <c r="C50" s="50">
        <v>-553</v>
      </c>
      <c r="D50" s="52">
        <v>-5.8817272920655181</v>
      </c>
      <c r="E50" s="50">
        <v>-513</v>
      </c>
      <c r="F50" s="52">
        <v>-5.4795983764152956</v>
      </c>
      <c r="G50" s="50">
        <v>4189</v>
      </c>
      <c r="H50" s="50">
        <v>-298</v>
      </c>
      <c r="I50" s="52">
        <v>-6.6414085134833964</v>
      </c>
      <c r="J50" s="50">
        <v>-333</v>
      </c>
      <c r="K50" s="52">
        <v>-7.3639982308712959</v>
      </c>
      <c r="L50" s="50">
        <v>4660</v>
      </c>
      <c r="M50" s="50">
        <v>-255</v>
      </c>
      <c r="N50" s="52">
        <v>-5.1881993896236009</v>
      </c>
      <c r="O50" s="50">
        <v>-180</v>
      </c>
      <c r="P50" s="52">
        <v>-3.71900826446281</v>
      </c>
    </row>
    <row r="51" spans="1:16" s="26" customFormat="1" ht="12.75" customHeight="1">
      <c r="A51" s="235" t="s">
        <v>186</v>
      </c>
      <c r="B51" s="54">
        <v>32072</v>
      </c>
      <c r="C51" s="54">
        <v>-2570</v>
      </c>
      <c r="D51" s="56">
        <v>-7.4187402574909074</v>
      </c>
      <c r="E51" s="54">
        <v>760</v>
      </c>
      <c r="F51" s="56">
        <v>2.4271844660194173</v>
      </c>
      <c r="G51" s="54">
        <v>17219</v>
      </c>
      <c r="H51" s="54">
        <v>-1252</v>
      </c>
      <c r="I51" s="56">
        <v>-6.7781928428347138</v>
      </c>
      <c r="J51" s="54">
        <v>111</v>
      </c>
      <c r="K51" s="56">
        <v>0.64881926584054239</v>
      </c>
      <c r="L51" s="54">
        <v>14853</v>
      </c>
      <c r="M51" s="54">
        <v>-1318</v>
      </c>
      <c r="N51" s="56">
        <v>-8.1503926782511904</v>
      </c>
      <c r="O51" s="54">
        <v>649</v>
      </c>
      <c r="P51" s="56">
        <v>4.5691354548014642</v>
      </c>
    </row>
    <row r="52" spans="1:16" s="26" customFormat="1" ht="12.75" customHeight="1">
      <c r="A52" s="83" t="s">
        <v>355</v>
      </c>
      <c r="B52" s="84">
        <v>2880</v>
      </c>
      <c r="C52" s="84">
        <v>-266</v>
      </c>
      <c r="D52" s="86">
        <v>-8.4551811824539094</v>
      </c>
      <c r="E52" s="84">
        <v>952</v>
      </c>
      <c r="F52" s="86">
        <v>49.377593360995853</v>
      </c>
      <c r="G52" s="84">
        <v>2756</v>
      </c>
      <c r="H52" s="84">
        <v>-238</v>
      </c>
      <c r="I52" s="86">
        <v>-7.9492317969271875</v>
      </c>
      <c r="J52" s="84">
        <v>916</v>
      </c>
      <c r="K52" s="86">
        <v>49.782608695652172</v>
      </c>
      <c r="L52" s="84">
        <v>124</v>
      </c>
      <c r="M52" s="84">
        <v>-28</v>
      </c>
      <c r="N52" s="86">
        <v>-18.421052631578949</v>
      </c>
      <c r="O52" s="84">
        <v>36</v>
      </c>
      <c r="P52" s="86">
        <v>40.909090909090907</v>
      </c>
    </row>
    <row r="53" spans="1:16" s="26" customFormat="1" ht="14.25" customHeight="1">
      <c r="A53" s="74" t="s">
        <v>108</v>
      </c>
      <c r="B53" s="62">
        <v>180482</v>
      </c>
      <c r="C53" s="62">
        <v>-11985</v>
      </c>
      <c r="D53" s="64">
        <v>-6.2270415188058212</v>
      </c>
      <c r="E53" s="62">
        <v>-2261</v>
      </c>
      <c r="F53" s="64">
        <v>-1.2372566938268497</v>
      </c>
      <c r="G53" s="62">
        <v>86791</v>
      </c>
      <c r="H53" s="62">
        <v>-5151</v>
      </c>
      <c r="I53" s="64">
        <v>-5.602445019686324</v>
      </c>
      <c r="J53" s="62">
        <v>-4311</v>
      </c>
      <c r="K53" s="64">
        <v>-4.7320585717108292</v>
      </c>
      <c r="L53" s="62">
        <v>93691</v>
      </c>
      <c r="M53" s="62">
        <v>-6834</v>
      </c>
      <c r="N53" s="64">
        <v>-6.7983088783884602</v>
      </c>
      <c r="O53" s="62">
        <v>2050</v>
      </c>
      <c r="P53" s="64">
        <v>2.2369899935618336</v>
      </c>
    </row>
    <row r="54" spans="1:16" s="26" customFormat="1" ht="12.75" customHeight="1">
      <c r="A54" s="53" t="s">
        <v>196</v>
      </c>
      <c r="B54" s="54">
        <v>502</v>
      </c>
      <c r="C54" s="54">
        <v>-168</v>
      </c>
      <c r="D54" s="56">
        <v>-25.074626865671643</v>
      </c>
      <c r="E54" s="54">
        <v>87</v>
      </c>
      <c r="F54" s="56">
        <v>20.963855421686748</v>
      </c>
      <c r="G54" s="54">
        <v>82</v>
      </c>
      <c r="H54" s="54">
        <v>-45</v>
      </c>
      <c r="I54" s="56">
        <v>-35.433070866141733</v>
      </c>
      <c r="J54" s="54">
        <v>-4</v>
      </c>
      <c r="K54" s="56">
        <v>-4.6511627906976747</v>
      </c>
      <c r="L54" s="54">
        <v>420</v>
      </c>
      <c r="M54" s="54">
        <v>-123</v>
      </c>
      <c r="N54" s="56">
        <v>-22.651933701657459</v>
      </c>
      <c r="O54" s="54">
        <v>91</v>
      </c>
      <c r="P54" s="56">
        <v>27.659574468085108</v>
      </c>
    </row>
    <row r="55" spans="1:16" s="26" customFormat="1" ht="12.75" customHeight="1">
      <c r="A55" s="65" t="s">
        <v>145</v>
      </c>
      <c r="B55" s="50">
        <v>10629</v>
      </c>
      <c r="C55" s="50">
        <v>113</v>
      </c>
      <c r="D55" s="52">
        <v>1.0745530620007608</v>
      </c>
      <c r="E55" s="50">
        <v>295</v>
      </c>
      <c r="F55" s="52">
        <v>2.8546545384168764</v>
      </c>
      <c r="G55" s="50">
        <v>3332</v>
      </c>
      <c r="H55" s="50">
        <v>-85</v>
      </c>
      <c r="I55" s="52">
        <v>-2.4875621890547261</v>
      </c>
      <c r="J55" s="50">
        <v>50</v>
      </c>
      <c r="K55" s="52">
        <v>1.5234613040828764</v>
      </c>
      <c r="L55" s="50">
        <v>7297</v>
      </c>
      <c r="M55" s="50">
        <v>198</v>
      </c>
      <c r="N55" s="52">
        <v>2.7891252289054798</v>
      </c>
      <c r="O55" s="50">
        <v>245</v>
      </c>
      <c r="P55" s="52">
        <v>3.4741917186613724</v>
      </c>
    </row>
    <row r="56" spans="1:16" s="26" customFormat="1" ht="12.75" customHeight="1">
      <c r="A56" s="53" t="s">
        <v>147</v>
      </c>
      <c r="B56" s="54">
        <v>11387</v>
      </c>
      <c r="C56" s="54">
        <v>-439</v>
      </c>
      <c r="D56" s="56">
        <v>-3.7121596482327077</v>
      </c>
      <c r="E56" s="54">
        <v>1261</v>
      </c>
      <c r="F56" s="56">
        <v>12.453091052735532</v>
      </c>
      <c r="G56" s="54">
        <v>779</v>
      </c>
      <c r="H56" s="54">
        <v>-137</v>
      </c>
      <c r="I56" s="56">
        <v>-14.956331877729257</v>
      </c>
      <c r="J56" s="54">
        <v>-83</v>
      </c>
      <c r="K56" s="56">
        <v>-9.6287703016241295</v>
      </c>
      <c r="L56" s="54">
        <v>10608</v>
      </c>
      <c r="M56" s="54">
        <v>-302</v>
      </c>
      <c r="N56" s="56">
        <v>-2.768102658111824</v>
      </c>
      <c r="O56" s="54">
        <v>1344</v>
      </c>
      <c r="P56" s="56">
        <v>14.507772020725389</v>
      </c>
    </row>
    <row r="57" spans="1:16" s="26" customFormat="1" ht="12.75" customHeight="1">
      <c r="A57" s="83" t="s">
        <v>149</v>
      </c>
      <c r="B57" s="84">
        <v>157964</v>
      </c>
      <c r="C57" s="84">
        <v>-11491</v>
      </c>
      <c r="D57" s="86">
        <v>-6.7811513381133635</v>
      </c>
      <c r="E57" s="84">
        <v>-3904</v>
      </c>
      <c r="F57" s="86">
        <v>-2.4118417475968075</v>
      </c>
      <c r="G57" s="84">
        <v>82598</v>
      </c>
      <c r="H57" s="84">
        <v>-4884</v>
      </c>
      <c r="I57" s="86">
        <v>-5.5828627603392702</v>
      </c>
      <c r="J57" s="84">
        <v>-4274</v>
      </c>
      <c r="K57" s="86">
        <v>-4.9198821254259144</v>
      </c>
      <c r="L57" s="84">
        <v>75366</v>
      </c>
      <c r="M57" s="84">
        <v>-6607</v>
      </c>
      <c r="N57" s="86">
        <v>-8.0599709660497965</v>
      </c>
      <c r="O57" s="84">
        <v>370</v>
      </c>
      <c r="P57" s="86">
        <v>0.49335964584777853</v>
      </c>
    </row>
    <row r="58" spans="1:16" s="26" customFormat="1" ht="11.25" customHeight="1">
      <c r="A58" s="74" t="s">
        <v>65</v>
      </c>
      <c r="B58" s="62">
        <v>180482</v>
      </c>
      <c r="C58" s="62">
        <v>-11985</v>
      </c>
      <c r="D58" s="64">
        <v>-6.2270415188058212</v>
      </c>
      <c r="E58" s="62">
        <v>-2261</v>
      </c>
      <c r="F58" s="64">
        <v>-1.2372566938268497</v>
      </c>
      <c r="G58" s="62">
        <v>86791</v>
      </c>
      <c r="H58" s="62">
        <v>-5151</v>
      </c>
      <c r="I58" s="64">
        <v>-5.602445019686324</v>
      </c>
      <c r="J58" s="62">
        <v>-4311</v>
      </c>
      <c r="K58" s="64">
        <v>-4.7320585717108292</v>
      </c>
      <c r="L58" s="62">
        <v>93691</v>
      </c>
      <c r="M58" s="62">
        <v>-6834</v>
      </c>
      <c r="N58" s="64">
        <v>-6.7983088783884602</v>
      </c>
      <c r="O58" s="62">
        <v>2050</v>
      </c>
      <c r="P58" s="64">
        <v>2.2369899935618336</v>
      </c>
    </row>
    <row r="59" spans="1:16" s="26" customFormat="1" ht="12" customHeight="1">
      <c r="A59" s="87" t="s">
        <v>113</v>
      </c>
      <c r="B59" s="54">
        <v>4</v>
      </c>
      <c r="C59" s="54">
        <v>0</v>
      </c>
      <c r="D59" s="56">
        <v>0</v>
      </c>
      <c r="E59" s="54">
        <v>1</v>
      </c>
      <c r="F59" s="56">
        <v>33.333333333333336</v>
      </c>
      <c r="G59" s="54">
        <v>1</v>
      </c>
      <c r="H59" s="54">
        <v>-1</v>
      </c>
      <c r="I59" s="56">
        <v>-50</v>
      </c>
      <c r="J59" s="54">
        <v>0</v>
      </c>
      <c r="K59" s="56">
        <v>0</v>
      </c>
      <c r="L59" s="54">
        <v>3</v>
      </c>
      <c r="M59" s="54">
        <v>1</v>
      </c>
      <c r="N59" s="56">
        <v>50</v>
      </c>
      <c r="O59" s="54">
        <v>1</v>
      </c>
      <c r="P59" s="56">
        <v>50</v>
      </c>
    </row>
    <row r="60" spans="1:16" s="26" customFormat="1" ht="12.75" customHeight="1">
      <c r="A60" s="88" t="s">
        <v>114</v>
      </c>
      <c r="B60" s="50">
        <v>1159</v>
      </c>
      <c r="C60" s="50">
        <v>-132</v>
      </c>
      <c r="D60" s="52">
        <v>-10.224632068164214</v>
      </c>
      <c r="E60" s="50">
        <v>97</v>
      </c>
      <c r="F60" s="52">
        <v>9.133709981167609</v>
      </c>
      <c r="G60" s="50">
        <v>461</v>
      </c>
      <c r="H60" s="50">
        <v>-11</v>
      </c>
      <c r="I60" s="52">
        <v>-2.3305084745762712</v>
      </c>
      <c r="J60" s="50">
        <v>57</v>
      </c>
      <c r="K60" s="52">
        <v>14.108910891089108</v>
      </c>
      <c r="L60" s="50">
        <v>698</v>
      </c>
      <c r="M60" s="50">
        <v>-121</v>
      </c>
      <c r="N60" s="52">
        <v>-14.774114774114775</v>
      </c>
      <c r="O60" s="50">
        <v>40</v>
      </c>
      <c r="P60" s="52">
        <v>6.0790273556231007</v>
      </c>
    </row>
    <row r="61" spans="1:16" s="26" customFormat="1" ht="24.75" customHeight="1">
      <c r="A61" s="87" t="s">
        <v>115</v>
      </c>
      <c r="B61" s="54">
        <v>22219</v>
      </c>
      <c r="C61" s="54">
        <v>-898</v>
      </c>
      <c r="D61" s="56">
        <v>-3.8845871004023014</v>
      </c>
      <c r="E61" s="54">
        <v>-242</v>
      </c>
      <c r="F61" s="56">
        <v>-1.0774230889096656</v>
      </c>
      <c r="G61" s="54">
        <v>11500</v>
      </c>
      <c r="H61" s="54">
        <v>-544</v>
      </c>
      <c r="I61" s="56">
        <v>-4.5167718365991361</v>
      </c>
      <c r="J61" s="54">
        <v>-74</v>
      </c>
      <c r="K61" s="56">
        <v>-0.63936409193018839</v>
      </c>
      <c r="L61" s="54">
        <v>10719</v>
      </c>
      <c r="M61" s="54">
        <v>-354</v>
      </c>
      <c r="N61" s="56">
        <v>-3.1969655919804931</v>
      </c>
      <c r="O61" s="54">
        <v>-168</v>
      </c>
      <c r="P61" s="56">
        <v>-1.5431248277762468</v>
      </c>
    </row>
    <row r="62" spans="1:16" s="26" customFormat="1" ht="29.25" customHeight="1">
      <c r="A62" s="88" t="s">
        <v>116</v>
      </c>
      <c r="B62" s="50">
        <v>20023</v>
      </c>
      <c r="C62" s="50">
        <v>-1951</v>
      </c>
      <c r="D62" s="52">
        <v>-8.8786747974879408</v>
      </c>
      <c r="E62" s="50">
        <v>-690</v>
      </c>
      <c r="F62" s="52">
        <v>-3.3312412494568626</v>
      </c>
      <c r="G62" s="50">
        <v>8935</v>
      </c>
      <c r="H62" s="50">
        <v>-1277</v>
      </c>
      <c r="I62" s="52">
        <v>-12.504896200548375</v>
      </c>
      <c r="J62" s="50">
        <v>-891</v>
      </c>
      <c r="K62" s="52">
        <v>-9.0677793608792996</v>
      </c>
      <c r="L62" s="50">
        <v>11088</v>
      </c>
      <c r="M62" s="50">
        <v>-674</v>
      </c>
      <c r="N62" s="52">
        <v>-5.730317973133821</v>
      </c>
      <c r="O62" s="50">
        <v>201</v>
      </c>
      <c r="P62" s="52">
        <v>1.8462386332322953</v>
      </c>
    </row>
    <row r="63" spans="1:16" s="26" customFormat="1" ht="11.25" customHeight="1">
      <c r="A63" s="87" t="s">
        <v>117</v>
      </c>
      <c r="B63" s="54">
        <v>16197</v>
      </c>
      <c r="C63" s="54">
        <v>-1982</v>
      </c>
      <c r="D63" s="56">
        <v>-10.902689916937126</v>
      </c>
      <c r="E63" s="54">
        <v>-1256</v>
      </c>
      <c r="F63" s="56">
        <v>-7.1964705208273649</v>
      </c>
      <c r="G63" s="54">
        <v>9675</v>
      </c>
      <c r="H63" s="54">
        <v>-1334</v>
      </c>
      <c r="I63" s="56">
        <v>-12.11735852484331</v>
      </c>
      <c r="J63" s="54">
        <v>-992</v>
      </c>
      <c r="K63" s="56">
        <v>-9.2997093840817477</v>
      </c>
      <c r="L63" s="54">
        <v>6522</v>
      </c>
      <c r="M63" s="54">
        <v>-648</v>
      </c>
      <c r="N63" s="56">
        <v>-9.03765690376569</v>
      </c>
      <c r="O63" s="54">
        <v>-264</v>
      </c>
      <c r="P63" s="56">
        <v>-3.890362511052166</v>
      </c>
    </row>
    <row r="64" spans="1:16" ht="45">
      <c r="A64" s="88" t="s">
        <v>118</v>
      </c>
      <c r="B64" s="50">
        <v>48502</v>
      </c>
      <c r="C64" s="50">
        <v>-8680</v>
      </c>
      <c r="D64" s="52">
        <v>-15.179601972648735</v>
      </c>
      <c r="E64" s="50">
        <v>-419</v>
      </c>
      <c r="F64" s="52">
        <v>-0.85648290100365898</v>
      </c>
      <c r="G64" s="50">
        <v>27846</v>
      </c>
      <c r="H64" s="50">
        <v>-4064</v>
      </c>
      <c r="I64" s="52">
        <v>-12.735819492322156</v>
      </c>
      <c r="J64" s="50">
        <v>355</v>
      </c>
      <c r="K64" s="52">
        <v>1.2913317085591649</v>
      </c>
      <c r="L64" s="50">
        <v>20656</v>
      </c>
      <c r="M64" s="50">
        <v>-4616</v>
      </c>
      <c r="N64" s="52">
        <v>-18.265273820829375</v>
      </c>
      <c r="O64" s="50">
        <v>-774</v>
      </c>
      <c r="P64" s="52">
        <v>-3.6117592160522634</v>
      </c>
    </row>
    <row r="65" spans="1:16" ht="39" customHeight="1">
      <c r="A65" s="87" t="s">
        <v>119</v>
      </c>
      <c r="B65" s="54">
        <v>652</v>
      </c>
      <c r="C65" s="54">
        <v>196</v>
      </c>
      <c r="D65" s="56">
        <v>42.982456140350877</v>
      </c>
      <c r="E65" s="54">
        <v>27</v>
      </c>
      <c r="F65" s="56">
        <v>4.32</v>
      </c>
      <c r="G65" s="54">
        <v>170</v>
      </c>
      <c r="H65" s="54">
        <v>79</v>
      </c>
      <c r="I65" s="56">
        <v>86.813186813186817</v>
      </c>
      <c r="J65" s="54">
        <v>9</v>
      </c>
      <c r="K65" s="56">
        <v>5.5900621118012426</v>
      </c>
      <c r="L65" s="54">
        <v>482</v>
      </c>
      <c r="M65" s="54">
        <v>117</v>
      </c>
      <c r="N65" s="56">
        <v>32.054794520547944</v>
      </c>
      <c r="O65" s="54">
        <v>18</v>
      </c>
      <c r="P65" s="56">
        <v>3.8793103448275863</v>
      </c>
    </row>
    <row r="66" spans="1:16" ht="45.75" customHeight="1">
      <c r="A66" s="89" t="s">
        <v>120</v>
      </c>
      <c r="B66" s="42">
        <v>12554</v>
      </c>
      <c r="C66" s="42">
        <v>-855</v>
      </c>
      <c r="D66" s="44">
        <v>-6.3763144156909535</v>
      </c>
      <c r="E66" s="42">
        <v>723</v>
      </c>
      <c r="F66" s="44">
        <v>6.1110641534950556</v>
      </c>
      <c r="G66" s="42">
        <v>1146</v>
      </c>
      <c r="H66" s="42">
        <v>-78</v>
      </c>
      <c r="I66" s="44">
        <v>-6.3725490196078427</v>
      </c>
      <c r="J66" s="42">
        <v>32</v>
      </c>
      <c r="K66" s="44">
        <v>2.8725314183123878</v>
      </c>
      <c r="L66" s="42">
        <v>11408</v>
      </c>
      <c r="M66" s="42">
        <v>-777</v>
      </c>
      <c r="N66" s="44">
        <v>-6.3766926549035698</v>
      </c>
      <c r="O66" s="42">
        <v>691</v>
      </c>
      <c r="P66" s="44">
        <v>6.4476999160212749</v>
      </c>
    </row>
    <row r="67" spans="1:16" ht="31.5" customHeight="1">
      <c r="A67" s="90" t="s">
        <v>121</v>
      </c>
      <c r="B67" s="34">
        <v>9730</v>
      </c>
      <c r="C67" s="34">
        <v>-726</v>
      </c>
      <c r="D67" s="36">
        <v>-6.9433817903596022</v>
      </c>
      <c r="E67" s="34">
        <v>556</v>
      </c>
      <c r="F67" s="36">
        <v>6.0606060606060606</v>
      </c>
      <c r="G67" s="34">
        <v>1270</v>
      </c>
      <c r="H67" s="34">
        <v>-108</v>
      </c>
      <c r="I67" s="36">
        <v>-7.8374455732946302</v>
      </c>
      <c r="J67" s="34">
        <v>-47</v>
      </c>
      <c r="K67" s="36">
        <v>-3.5687167805618829</v>
      </c>
      <c r="L67" s="34">
        <v>8460</v>
      </c>
      <c r="M67" s="34">
        <v>-618</v>
      </c>
      <c r="N67" s="36">
        <v>-6.8076668869795105</v>
      </c>
      <c r="O67" s="34">
        <v>603</v>
      </c>
      <c r="P67" s="36">
        <v>7.6746849942726234</v>
      </c>
    </row>
    <row r="68" spans="1:16" ht="21" customHeight="1">
      <c r="A68" s="91" t="s">
        <v>122</v>
      </c>
      <c r="B68" s="84">
        <v>49442</v>
      </c>
      <c r="C68" s="84">
        <v>3043</v>
      </c>
      <c r="D68" s="86">
        <v>6.5583309985128988</v>
      </c>
      <c r="E68" s="84">
        <v>-1058</v>
      </c>
      <c r="F68" s="86">
        <v>-2.0950495049504951</v>
      </c>
      <c r="G68" s="84">
        <v>25787</v>
      </c>
      <c r="H68" s="84">
        <v>2187</v>
      </c>
      <c r="I68" s="86">
        <v>9.2669491525423737</v>
      </c>
      <c r="J68" s="84">
        <v>-2760</v>
      </c>
      <c r="K68" s="86">
        <v>-9.6682663677444207</v>
      </c>
      <c r="L68" s="84">
        <v>23655</v>
      </c>
      <c r="M68" s="84">
        <v>856</v>
      </c>
      <c r="N68" s="86">
        <v>3.7545506381858855</v>
      </c>
      <c r="O68" s="84">
        <v>1702</v>
      </c>
      <c r="P68" s="86">
        <v>7.7529267070559831</v>
      </c>
    </row>
    <row r="69" spans="1:16" ht="33" customHeight="1">
      <c r="A69" s="74" t="s">
        <v>123</v>
      </c>
      <c r="B69" s="62">
        <v>95491</v>
      </c>
      <c r="C69" s="62">
        <v>2978</v>
      </c>
      <c r="D69" s="64">
        <v>3.2190070584674588</v>
      </c>
      <c r="E69" s="62">
        <v>710</v>
      </c>
      <c r="F69" s="64">
        <v>0.74909528280984583</v>
      </c>
      <c r="G69" s="62">
        <v>49854</v>
      </c>
      <c r="H69" s="62">
        <v>1846</v>
      </c>
      <c r="I69" s="64">
        <v>3.8451924679220131</v>
      </c>
      <c r="J69" s="62">
        <v>138</v>
      </c>
      <c r="K69" s="64">
        <v>0.27757663528843834</v>
      </c>
      <c r="L69" s="62">
        <v>45637</v>
      </c>
      <c r="M69" s="62">
        <v>1132</v>
      </c>
      <c r="N69" s="64">
        <v>2.5435344343332211</v>
      </c>
      <c r="O69" s="62">
        <v>572</v>
      </c>
      <c r="P69" s="64">
        <v>1.2692777099744812</v>
      </c>
    </row>
    <row r="70" spans="1:16">
      <c r="A70" s="53" t="s">
        <v>124</v>
      </c>
      <c r="B70" s="54">
        <v>12683</v>
      </c>
      <c r="C70" s="54">
        <v>-1850</v>
      </c>
      <c r="D70" s="56">
        <v>-12.729649762609235</v>
      </c>
      <c r="E70" s="54">
        <v>-109</v>
      </c>
      <c r="F70" s="56">
        <v>-0.85209505941213259</v>
      </c>
      <c r="G70" s="54">
        <v>7567</v>
      </c>
      <c r="H70" s="54">
        <v>-1309</v>
      </c>
      <c r="I70" s="56">
        <v>-14.747634069400631</v>
      </c>
      <c r="J70" s="54">
        <v>-349</v>
      </c>
      <c r="K70" s="56">
        <v>-4.4087923193532088</v>
      </c>
      <c r="L70" s="54">
        <v>5116</v>
      </c>
      <c r="M70" s="54">
        <v>-541</v>
      </c>
      <c r="N70" s="56">
        <v>-9.5633728124447579</v>
      </c>
      <c r="O70" s="54">
        <v>240</v>
      </c>
      <c r="P70" s="56">
        <v>4.9220672682526665</v>
      </c>
    </row>
    <row r="71" spans="1:16">
      <c r="A71" s="65" t="s">
        <v>125</v>
      </c>
      <c r="B71" s="50">
        <v>20273</v>
      </c>
      <c r="C71" s="50">
        <v>-1950</v>
      </c>
      <c r="D71" s="52">
        <v>-8.7746928857489994</v>
      </c>
      <c r="E71" s="50">
        <v>-316</v>
      </c>
      <c r="F71" s="52">
        <v>-1.5348001359949488</v>
      </c>
      <c r="G71" s="50">
        <v>9295</v>
      </c>
      <c r="H71" s="50">
        <v>-1140</v>
      </c>
      <c r="I71" s="52">
        <v>-10.924772400574987</v>
      </c>
      <c r="J71" s="50">
        <v>-318</v>
      </c>
      <c r="K71" s="52">
        <v>-3.3080203890564861</v>
      </c>
      <c r="L71" s="50">
        <v>10978</v>
      </c>
      <c r="M71" s="50">
        <v>-810</v>
      </c>
      <c r="N71" s="52">
        <v>-6.8713946386155413</v>
      </c>
      <c r="O71" s="50">
        <v>2</v>
      </c>
      <c r="P71" s="52">
        <v>1.8221574344023325E-2</v>
      </c>
    </row>
    <row r="72" spans="1:16">
      <c r="A72" s="53" t="s">
        <v>126</v>
      </c>
      <c r="B72" s="54">
        <v>7167</v>
      </c>
      <c r="C72" s="54">
        <v>-348</v>
      </c>
      <c r="D72" s="56">
        <v>-4.6307385229540916</v>
      </c>
      <c r="E72" s="54">
        <v>-560</v>
      </c>
      <c r="F72" s="56">
        <v>-7.2473146111039215</v>
      </c>
      <c r="G72" s="54">
        <v>3791</v>
      </c>
      <c r="H72" s="54">
        <v>-61</v>
      </c>
      <c r="I72" s="56">
        <v>-1.5835929387331256</v>
      </c>
      <c r="J72" s="54">
        <v>-277</v>
      </c>
      <c r="K72" s="56">
        <v>-6.8092428711897739</v>
      </c>
      <c r="L72" s="54">
        <v>3376</v>
      </c>
      <c r="M72" s="54">
        <v>-287</v>
      </c>
      <c r="N72" s="56">
        <v>-7.8351078351078352</v>
      </c>
      <c r="O72" s="54">
        <v>-283</v>
      </c>
      <c r="P72" s="56">
        <v>-7.7343536485378515</v>
      </c>
    </row>
    <row r="73" spans="1:16">
      <c r="A73" s="65" t="s">
        <v>127</v>
      </c>
      <c r="B73" s="50">
        <v>13970</v>
      </c>
      <c r="C73" s="50">
        <v>3519</v>
      </c>
      <c r="D73" s="52">
        <v>33.671419002966225</v>
      </c>
      <c r="E73" s="50">
        <v>422</v>
      </c>
      <c r="F73" s="52">
        <v>3.1148509005019189</v>
      </c>
      <c r="G73" s="50">
        <v>7604</v>
      </c>
      <c r="H73" s="50">
        <v>1900</v>
      </c>
      <c r="I73" s="52">
        <v>33.309957924263678</v>
      </c>
      <c r="J73" s="50">
        <v>212</v>
      </c>
      <c r="K73" s="52">
        <v>2.8679653679653678</v>
      </c>
      <c r="L73" s="50">
        <v>6366</v>
      </c>
      <c r="M73" s="50">
        <v>1619</v>
      </c>
      <c r="N73" s="52">
        <v>34.105751000631976</v>
      </c>
      <c r="O73" s="50">
        <v>210</v>
      </c>
      <c r="P73" s="52">
        <v>3.4113060428849904</v>
      </c>
    </row>
    <row r="74" spans="1:16">
      <c r="A74" s="53" t="s">
        <v>128</v>
      </c>
      <c r="B74" s="54">
        <v>15269</v>
      </c>
      <c r="C74" s="54">
        <v>4529</v>
      </c>
      <c r="D74" s="56">
        <v>42.169459962756051</v>
      </c>
      <c r="E74" s="54">
        <v>534</v>
      </c>
      <c r="F74" s="56">
        <v>3.6240244316253816</v>
      </c>
      <c r="G74" s="54">
        <v>7861</v>
      </c>
      <c r="H74" s="54">
        <v>2445</v>
      </c>
      <c r="I74" s="56">
        <v>45.144017725258493</v>
      </c>
      <c r="J74" s="54">
        <v>172</v>
      </c>
      <c r="K74" s="56">
        <v>2.2369618936142541</v>
      </c>
      <c r="L74" s="54">
        <v>7408</v>
      </c>
      <c r="M74" s="54">
        <v>2084</v>
      </c>
      <c r="N74" s="56">
        <v>39.143501126972204</v>
      </c>
      <c r="O74" s="54">
        <v>362</v>
      </c>
      <c r="P74" s="56">
        <v>5.1376667612829978</v>
      </c>
    </row>
    <row r="75" spans="1:16">
      <c r="A75" s="65" t="s">
        <v>129</v>
      </c>
      <c r="B75" s="50">
        <v>14656</v>
      </c>
      <c r="C75" s="50">
        <v>2773</v>
      </c>
      <c r="D75" s="52">
        <v>23.335857948329547</v>
      </c>
      <c r="E75" s="50">
        <v>382</v>
      </c>
      <c r="F75" s="52">
        <v>2.676194479473168</v>
      </c>
      <c r="G75" s="50">
        <v>7936</v>
      </c>
      <c r="H75" s="50">
        <v>2063</v>
      </c>
      <c r="I75" s="52">
        <v>35.126851694193768</v>
      </c>
      <c r="J75" s="50">
        <v>423</v>
      </c>
      <c r="K75" s="52">
        <v>5.6302409157460405</v>
      </c>
      <c r="L75" s="50">
        <v>6720</v>
      </c>
      <c r="M75" s="50">
        <v>710</v>
      </c>
      <c r="N75" s="52">
        <v>11.813643926788686</v>
      </c>
      <c r="O75" s="50">
        <v>-41</v>
      </c>
      <c r="P75" s="52">
        <v>-0.6064191687620174</v>
      </c>
    </row>
    <row r="76" spans="1:16">
      <c r="A76" s="53" t="s">
        <v>130</v>
      </c>
      <c r="B76" s="54">
        <v>8320</v>
      </c>
      <c r="C76" s="54">
        <v>-4096</v>
      </c>
      <c r="D76" s="56">
        <v>-32.989690721649481</v>
      </c>
      <c r="E76" s="54">
        <v>-155</v>
      </c>
      <c r="F76" s="56">
        <v>-1.8289085545722714</v>
      </c>
      <c r="G76" s="54">
        <v>4359</v>
      </c>
      <c r="H76" s="54">
        <v>-2212</v>
      </c>
      <c r="I76" s="56">
        <v>-33.663064982498859</v>
      </c>
      <c r="J76" s="54">
        <v>19</v>
      </c>
      <c r="K76" s="56">
        <v>0.43778801843317972</v>
      </c>
      <c r="L76" s="54">
        <v>3961</v>
      </c>
      <c r="M76" s="54">
        <v>-1884</v>
      </c>
      <c r="N76" s="56">
        <v>-32.232677502138579</v>
      </c>
      <c r="O76" s="54">
        <v>-174</v>
      </c>
      <c r="P76" s="56">
        <v>-4.2079806529625152</v>
      </c>
    </row>
    <row r="77" spans="1:16">
      <c r="A77" s="92" t="s">
        <v>131</v>
      </c>
      <c r="B77" s="84">
        <v>3153</v>
      </c>
      <c r="C77" s="84">
        <v>401</v>
      </c>
      <c r="D77" s="86">
        <v>14.571220930232558</v>
      </c>
      <c r="E77" s="84">
        <v>512</v>
      </c>
      <c r="F77" s="86">
        <v>19.3865959863688</v>
      </c>
      <c r="G77" s="84">
        <v>1441</v>
      </c>
      <c r="H77" s="84">
        <v>160</v>
      </c>
      <c r="I77" s="86">
        <v>12.490241998438719</v>
      </c>
      <c r="J77" s="84">
        <v>256</v>
      </c>
      <c r="K77" s="86">
        <v>21.603375527426159</v>
      </c>
      <c r="L77" s="84">
        <v>1712</v>
      </c>
      <c r="M77" s="84">
        <v>241</v>
      </c>
      <c r="N77" s="86">
        <v>16.38341264445955</v>
      </c>
      <c r="O77" s="84">
        <v>256</v>
      </c>
      <c r="P77" s="86">
        <v>17.582417582417584</v>
      </c>
    </row>
    <row r="78" spans="1:16">
      <c r="A78" s="74" t="s">
        <v>65</v>
      </c>
      <c r="B78" s="62">
        <v>180482</v>
      </c>
      <c r="C78" s="62">
        <v>-11985</v>
      </c>
      <c r="D78" s="64">
        <v>-6.2270415188058212</v>
      </c>
      <c r="E78" s="62">
        <v>-2261</v>
      </c>
      <c r="F78" s="64">
        <v>-1.2372566938268497</v>
      </c>
      <c r="G78" s="62">
        <v>86791</v>
      </c>
      <c r="H78" s="62">
        <v>-5151</v>
      </c>
      <c r="I78" s="64">
        <v>-5.602445019686324</v>
      </c>
      <c r="J78" s="62">
        <v>-4311</v>
      </c>
      <c r="K78" s="64">
        <v>-4.7320585717108292</v>
      </c>
      <c r="L78" s="62">
        <v>93691</v>
      </c>
      <c r="M78" s="62">
        <v>-6834</v>
      </c>
      <c r="N78" s="64">
        <v>-6.7983088783884602</v>
      </c>
      <c r="O78" s="62">
        <v>2050</v>
      </c>
      <c r="P78" s="64">
        <v>2.2369899935618336</v>
      </c>
    </row>
    <row r="79" spans="1:16">
      <c r="A79" s="93" t="s">
        <v>285</v>
      </c>
      <c r="B79" s="94">
        <v>117479</v>
      </c>
      <c r="C79" s="54">
        <v>-12655</v>
      </c>
      <c r="D79" s="56">
        <v>-9.724591574838243</v>
      </c>
      <c r="E79" s="54">
        <v>-12893</v>
      </c>
      <c r="F79" s="56">
        <v>-9.8893934280366942</v>
      </c>
      <c r="G79" s="94">
        <v>56593</v>
      </c>
      <c r="H79" s="54">
        <v>-5451</v>
      </c>
      <c r="I79" s="56">
        <v>-8.7857004706337438</v>
      </c>
      <c r="J79" s="54">
        <v>-7513</v>
      </c>
      <c r="K79" s="56">
        <v>-11.719651826662091</v>
      </c>
      <c r="L79" s="94">
        <v>60886</v>
      </c>
      <c r="M79" s="54">
        <v>-7204</v>
      </c>
      <c r="N79" s="56">
        <v>-10.580114554266412</v>
      </c>
      <c r="O79" s="54">
        <v>-5380</v>
      </c>
      <c r="P79" s="56">
        <v>-8.1187939516494136</v>
      </c>
    </row>
    <row r="80" spans="1:16" ht="22.5">
      <c r="A80" s="95" t="s">
        <v>286</v>
      </c>
      <c r="B80" s="96">
        <v>63003</v>
      </c>
      <c r="C80" s="38">
        <v>670</v>
      </c>
      <c r="D80" s="40">
        <v>1.0748720581393483</v>
      </c>
      <c r="E80" s="38">
        <v>10632</v>
      </c>
      <c r="F80" s="40">
        <v>20.301311794695536</v>
      </c>
      <c r="G80" s="96">
        <v>30198</v>
      </c>
      <c r="H80" s="38">
        <v>300</v>
      </c>
      <c r="I80" s="40">
        <v>1.0034115994380894</v>
      </c>
      <c r="J80" s="38">
        <v>3202</v>
      </c>
      <c r="K80" s="40">
        <v>11.861016446881019</v>
      </c>
      <c r="L80" s="96">
        <v>32805</v>
      </c>
      <c r="M80" s="38">
        <v>370</v>
      </c>
      <c r="N80" s="40">
        <v>1.1407430245105596</v>
      </c>
      <c r="O80" s="38">
        <v>7430</v>
      </c>
      <c r="P80" s="40">
        <v>29.2807881773399</v>
      </c>
    </row>
    <row r="81" spans="1:16">
      <c r="A81" s="97" t="s">
        <v>65</v>
      </c>
      <c r="B81" s="98">
        <v>180482</v>
      </c>
      <c r="C81" s="98">
        <v>-11985</v>
      </c>
      <c r="D81" s="100">
        <v>-6.2270415188058212</v>
      </c>
      <c r="E81" s="98">
        <v>-2261</v>
      </c>
      <c r="F81" s="100">
        <v>-1.2372566938268497</v>
      </c>
      <c r="G81" s="98">
        <v>86791</v>
      </c>
      <c r="H81" s="98">
        <v>-5151</v>
      </c>
      <c r="I81" s="100">
        <v>-5.602445019686324</v>
      </c>
      <c r="J81" s="98">
        <v>-4311</v>
      </c>
      <c r="K81" s="100">
        <v>-4.7320585717108292</v>
      </c>
      <c r="L81" s="98">
        <v>93691</v>
      </c>
      <c r="M81" s="98">
        <v>-6834</v>
      </c>
      <c r="N81" s="100">
        <v>-6.7983088783884602</v>
      </c>
      <c r="O81" s="98">
        <v>2050</v>
      </c>
      <c r="P81" s="100">
        <v>2.2369899935618336</v>
      </c>
    </row>
    <row r="82" spans="1:16" ht="33.75">
      <c r="A82" s="101" t="s">
        <v>288</v>
      </c>
      <c r="B82" s="54">
        <v>1127</v>
      </c>
      <c r="C82" s="54">
        <v>-53</v>
      </c>
      <c r="D82" s="56">
        <v>-4.4915254237288131</v>
      </c>
      <c r="E82" s="54">
        <v>-47</v>
      </c>
      <c r="F82" s="56">
        <v>-4.0034071550255534</v>
      </c>
      <c r="G82" s="54">
        <v>449</v>
      </c>
      <c r="H82" s="54">
        <v>-61</v>
      </c>
      <c r="I82" s="56">
        <v>-11.96078431372549</v>
      </c>
      <c r="J82" s="54">
        <v>-33</v>
      </c>
      <c r="K82" s="56">
        <v>-6.8464730290456428</v>
      </c>
      <c r="L82" s="54">
        <v>678</v>
      </c>
      <c r="M82" s="54">
        <v>8</v>
      </c>
      <c r="N82" s="56">
        <v>1.1940298507462686</v>
      </c>
      <c r="O82" s="54">
        <v>-14</v>
      </c>
      <c r="P82" s="56">
        <v>-2.0231213872832372</v>
      </c>
    </row>
    <row r="83" spans="1:16" ht="24" customHeight="1">
      <c r="A83" s="236" t="s">
        <v>135</v>
      </c>
      <c r="B83" s="50">
        <v>931</v>
      </c>
      <c r="C83" s="50">
        <v>-30</v>
      </c>
      <c r="D83" s="52">
        <v>-3.121748178980229</v>
      </c>
      <c r="E83" s="50">
        <v>-60</v>
      </c>
      <c r="F83" s="52">
        <v>-6.0544904137235118</v>
      </c>
      <c r="G83" s="50">
        <v>381</v>
      </c>
      <c r="H83" s="50">
        <v>-40</v>
      </c>
      <c r="I83" s="52">
        <v>-9.5011876484560567</v>
      </c>
      <c r="J83" s="50">
        <v>-38</v>
      </c>
      <c r="K83" s="52">
        <v>-9.0692124105011942</v>
      </c>
      <c r="L83" s="50">
        <v>550</v>
      </c>
      <c r="M83" s="50">
        <v>10</v>
      </c>
      <c r="N83" s="52">
        <v>1.8518518518518519</v>
      </c>
      <c r="O83" s="50">
        <v>-22</v>
      </c>
      <c r="P83" s="52">
        <v>-3.8461538461538463</v>
      </c>
    </row>
    <row r="84" spans="1:16" ht="25.5" customHeight="1">
      <c r="A84" s="236" t="s">
        <v>289</v>
      </c>
      <c r="B84" s="50">
        <v>196</v>
      </c>
      <c r="C84" s="50">
        <v>-23</v>
      </c>
      <c r="D84" s="52">
        <v>-10.502283105022832</v>
      </c>
      <c r="E84" s="50">
        <v>13</v>
      </c>
      <c r="F84" s="52">
        <v>7.1038251366120218</v>
      </c>
      <c r="G84" s="50">
        <v>68</v>
      </c>
      <c r="H84" s="50">
        <v>-21</v>
      </c>
      <c r="I84" s="52">
        <v>-23.59550561797753</v>
      </c>
      <c r="J84" s="50">
        <v>5</v>
      </c>
      <c r="K84" s="52">
        <v>7.9365079365079367</v>
      </c>
      <c r="L84" s="50">
        <v>128</v>
      </c>
      <c r="M84" s="50">
        <v>-2</v>
      </c>
      <c r="N84" s="52">
        <v>-1.5384615384615385</v>
      </c>
      <c r="O84" s="50">
        <v>8</v>
      </c>
      <c r="P84" s="52">
        <v>6.666666666666667</v>
      </c>
    </row>
    <row r="85" spans="1:16" ht="28.5" customHeight="1">
      <c r="A85" s="103" t="s">
        <v>290</v>
      </c>
      <c r="B85" s="67">
        <v>179355</v>
      </c>
      <c r="C85" s="67">
        <v>-11932</v>
      </c>
      <c r="D85" s="69">
        <v>-6.2377474684636178</v>
      </c>
      <c r="E85" s="67">
        <v>-2214</v>
      </c>
      <c r="F85" s="69">
        <v>-1.2193711481585512</v>
      </c>
      <c r="G85" s="67">
        <v>86342</v>
      </c>
      <c r="H85" s="67">
        <v>-5090</v>
      </c>
      <c r="I85" s="69">
        <v>-5.5669787382973137</v>
      </c>
      <c r="J85" s="67">
        <v>-4278</v>
      </c>
      <c r="K85" s="69">
        <v>-4.7208121827411169</v>
      </c>
      <c r="L85" s="67">
        <v>93013</v>
      </c>
      <c r="M85" s="67">
        <v>-6842</v>
      </c>
      <c r="N85" s="69">
        <v>-6.8519353061939814</v>
      </c>
      <c r="O85" s="67">
        <v>2064</v>
      </c>
      <c r="P85" s="69">
        <v>2.2694037317617566</v>
      </c>
    </row>
    <row r="86" spans="1:16">
      <c r="A86" s="104" t="s">
        <v>138</v>
      </c>
    </row>
    <row r="87" spans="1:16" s="105" customFormat="1">
      <c r="A87" s="104" t="s">
        <v>139</v>
      </c>
    </row>
    <row r="88" spans="1:16" s="105" customFormat="1">
      <c r="A88" s="106"/>
      <c r="B88" s="107"/>
    </row>
    <row r="89" spans="1:16">
      <c r="E89"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54A8BC40-B1FF-4AC1-89DA-151D4E3CC219}"/>
  </hyperlinks>
  <pageMargins left="0.51181102362204722" right="0.51181102362204722" top="0.74803149606299213" bottom="0.74803149606299213" header="0.31496062992125984" footer="0.31496062992125984"/>
  <pageSetup paperSize="9" scale="80" orientation="portrait" r:id="rId1"/>
  <rowBreaks count="1" manualBreakCount="1">
    <brk id="52" max="1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59975-830A-41DA-A185-F74338ACF01D}">
  <sheetPr codeName="Hoja34"/>
  <dimension ref="A1:Q81"/>
  <sheetViews>
    <sheetView zoomScaleNormal="100" workbookViewId="0"/>
  </sheetViews>
  <sheetFormatPr baseColWidth="10" defaultColWidth="9.140625" defaultRowHeight="15"/>
  <cols>
    <col min="1" max="1" width="21" style="105" customWidth="1"/>
    <col min="2" max="2" width="6.28515625" style="105" customWidth="1"/>
    <col min="3" max="3" width="6.28515625" style="105" bestFit="1" customWidth="1"/>
    <col min="4" max="4" width="5.42578125" style="105" customWidth="1"/>
    <col min="5" max="5" width="7.140625" style="105" bestFit="1" customWidth="1"/>
    <col min="6" max="6" width="5.42578125" style="105" customWidth="1"/>
    <col min="7" max="7" width="6.7109375" style="105" customWidth="1"/>
    <col min="8" max="8" width="6.28515625" style="105" bestFit="1" customWidth="1"/>
    <col min="9" max="9" width="5.42578125" style="105" customWidth="1"/>
    <col min="10" max="10" width="6.28515625" style="105" bestFit="1" customWidth="1"/>
    <col min="11" max="11" width="5.42578125" style="105" customWidth="1"/>
    <col min="12" max="12" width="6.5703125" style="105" customWidth="1"/>
    <col min="13" max="13" width="6.28515625" style="105" customWidth="1"/>
    <col min="14" max="14" width="5.42578125" style="105" customWidth="1"/>
    <col min="15" max="15" width="6.28515625" style="105" bestFit="1" customWidth="1"/>
    <col min="16" max="16" width="5.42578125" style="105" customWidth="1"/>
    <col min="17" max="240" width="9.140625" style="105"/>
    <col min="241" max="241" width="0.42578125" style="105" customWidth="1"/>
    <col min="242" max="242" width="12.140625" style="105" customWidth="1"/>
    <col min="243" max="243" width="9.85546875" style="105" customWidth="1"/>
    <col min="244" max="245" width="10" style="105" customWidth="1"/>
    <col min="246" max="251" width="9.28515625" style="105" customWidth="1"/>
    <col min="252" max="496" width="9.140625" style="105"/>
    <col min="497" max="497" width="0.42578125" style="105" customWidth="1"/>
    <col min="498" max="498" width="12.140625" style="105" customWidth="1"/>
    <col min="499" max="499" width="9.85546875" style="105" customWidth="1"/>
    <col min="500" max="501" width="10" style="105" customWidth="1"/>
    <col min="502" max="507" width="9.28515625" style="105" customWidth="1"/>
    <col min="508" max="752" width="9.140625" style="105"/>
    <col min="753" max="753" width="0.42578125" style="105" customWidth="1"/>
    <col min="754" max="754" width="12.140625" style="105" customWidth="1"/>
    <col min="755" max="755" width="9.85546875" style="105" customWidth="1"/>
    <col min="756" max="757" width="10" style="105" customWidth="1"/>
    <col min="758" max="763" width="9.28515625" style="105" customWidth="1"/>
    <col min="764" max="1008" width="9.140625" style="105"/>
    <col min="1009" max="1009" width="0.42578125" style="105" customWidth="1"/>
    <col min="1010" max="1010" width="12.140625" style="105" customWidth="1"/>
    <col min="1011" max="1011" width="9.85546875" style="105" customWidth="1"/>
    <col min="1012" max="1013" width="10" style="105" customWidth="1"/>
    <col min="1014" max="1019" width="9.28515625" style="105" customWidth="1"/>
    <col min="1020" max="1264" width="9.140625" style="105"/>
    <col min="1265" max="1265" width="0.42578125" style="105" customWidth="1"/>
    <col min="1266" max="1266" width="12.140625" style="105" customWidth="1"/>
    <col min="1267" max="1267" width="9.85546875" style="105" customWidth="1"/>
    <col min="1268" max="1269" width="10" style="105" customWidth="1"/>
    <col min="1270" max="1275" width="9.28515625" style="105" customWidth="1"/>
    <col min="1276" max="1520" width="9.140625" style="105"/>
    <col min="1521" max="1521" width="0.42578125" style="105" customWidth="1"/>
    <col min="1522" max="1522" width="12.140625" style="105" customWidth="1"/>
    <col min="1523" max="1523" width="9.85546875" style="105" customWidth="1"/>
    <col min="1524" max="1525" width="10" style="105" customWidth="1"/>
    <col min="1526" max="1531" width="9.28515625" style="105" customWidth="1"/>
    <col min="1532" max="1776" width="9.140625" style="105"/>
    <col min="1777" max="1777" width="0.42578125" style="105" customWidth="1"/>
    <col min="1778" max="1778" width="12.140625" style="105" customWidth="1"/>
    <col min="1779" max="1779" width="9.85546875" style="105" customWidth="1"/>
    <col min="1780" max="1781" width="10" style="105" customWidth="1"/>
    <col min="1782" max="1787" width="9.28515625" style="105" customWidth="1"/>
    <col min="1788" max="2032" width="9.140625" style="105"/>
    <col min="2033" max="2033" width="0.42578125" style="105" customWidth="1"/>
    <col min="2034" max="2034" width="12.140625" style="105" customWidth="1"/>
    <col min="2035" max="2035" width="9.85546875" style="105" customWidth="1"/>
    <col min="2036" max="2037" width="10" style="105" customWidth="1"/>
    <col min="2038" max="2043" width="9.28515625" style="105" customWidth="1"/>
    <col min="2044" max="2288" width="9.140625" style="105"/>
    <col min="2289" max="2289" width="0.42578125" style="105" customWidth="1"/>
    <col min="2290" max="2290" width="12.140625" style="105" customWidth="1"/>
    <col min="2291" max="2291" width="9.85546875" style="105" customWidth="1"/>
    <col min="2292" max="2293" width="10" style="105" customWidth="1"/>
    <col min="2294" max="2299" width="9.28515625" style="105" customWidth="1"/>
    <col min="2300" max="2544" width="9.140625" style="105"/>
    <col min="2545" max="2545" width="0.42578125" style="105" customWidth="1"/>
    <col min="2546" max="2546" width="12.140625" style="105" customWidth="1"/>
    <col min="2547" max="2547" width="9.85546875" style="105" customWidth="1"/>
    <col min="2548" max="2549" width="10" style="105" customWidth="1"/>
    <col min="2550" max="2555" width="9.28515625" style="105" customWidth="1"/>
    <col min="2556" max="2800" width="9.140625" style="105"/>
    <col min="2801" max="2801" width="0.42578125" style="105" customWidth="1"/>
    <col min="2802" max="2802" width="12.140625" style="105" customWidth="1"/>
    <col min="2803" max="2803" width="9.85546875" style="105" customWidth="1"/>
    <col min="2804" max="2805" width="10" style="105" customWidth="1"/>
    <col min="2806" max="2811" width="9.28515625" style="105" customWidth="1"/>
    <col min="2812" max="3056" width="9.140625" style="105"/>
    <col min="3057" max="3057" width="0.42578125" style="105" customWidth="1"/>
    <col min="3058" max="3058" width="12.140625" style="105" customWidth="1"/>
    <col min="3059" max="3059" width="9.85546875" style="105" customWidth="1"/>
    <col min="3060" max="3061" width="10" style="105" customWidth="1"/>
    <col min="3062" max="3067" width="9.28515625" style="105" customWidth="1"/>
    <col min="3068" max="3312" width="9.140625" style="105"/>
    <col min="3313" max="3313" width="0.42578125" style="105" customWidth="1"/>
    <col min="3314" max="3314" width="12.140625" style="105" customWidth="1"/>
    <col min="3315" max="3315" width="9.85546875" style="105" customWidth="1"/>
    <col min="3316" max="3317" width="10" style="105" customWidth="1"/>
    <col min="3318" max="3323" width="9.28515625" style="105" customWidth="1"/>
    <col min="3324" max="3568" width="9.140625" style="105"/>
    <col min="3569" max="3569" width="0.42578125" style="105" customWidth="1"/>
    <col min="3570" max="3570" width="12.140625" style="105" customWidth="1"/>
    <col min="3571" max="3571" width="9.85546875" style="105" customWidth="1"/>
    <col min="3572" max="3573" width="10" style="105" customWidth="1"/>
    <col min="3574" max="3579" width="9.28515625" style="105" customWidth="1"/>
    <col min="3580" max="3824" width="9.140625" style="105"/>
    <col min="3825" max="3825" width="0.42578125" style="105" customWidth="1"/>
    <col min="3826" max="3826" width="12.140625" style="105" customWidth="1"/>
    <col min="3827" max="3827" width="9.85546875" style="105" customWidth="1"/>
    <col min="3828" max="3829" width="10" style="105" customWidth="1"/>
    <col min="3830" max="3835" width="9.28515625" style="105" customWidth="1"/>
    <col min="3836" max="4080" width="9.140625" style="105"/>
    <col min="4081" max="4081" width="0.42578125" style="105" customWidth="1"/>
    <col min="4082" max="4082" width="12.140625" style="105" customWidth="1"/>
    <col min="4083" max="4083" width="9.85546875" style="105" customWidth="1"/>
    <col min="4084" max="4085" width="10" style="105" customWidth="1"/>
    <col min="4086" max="4091" width="9.28515625" style="105" customWidth="1"/>
    <col min="4092" max="4336" width="9.140625" style="105"/>
    <col min="4337" max="4337" width="0.42578125" style="105" customWidth="1"/>
    <col min="4338" max="4338" width="12.140625" style="105" customWidth="1"/>
    <col min="4339" max="4339" width="9.85546875" style="105" customWidth="1"/>
    <col min="4340" max="4341" width="10" style="105" customWidth="1"/>
    <col min="4342" max="4347" width="9.28515625" style="105" customWidth="1"/>
    <col min="4348" max="4592" width="9.140625" style="105"/>
    <col min="4593" max="4593" width="0.42578125" style="105" customWidth="1"/>
    <col min="4594" max="4594" width="12.140625" style="105" customWidth="1"/>
    <col min="4595" max="4595" width="9.85546875" style="105" customWidth="1"/>
    <col min="4596" max="4597" width="10" style="105" customWidth="1"/>
    <col min="4598" max="4603" width="9.28515625" style="105" customWidth="1"/>
    <col min="4604" max="4848" width="9.140625" style="105"/>
    <col min="4849" max="4849" width="0.42578125" style="105" customWidth="1"/>
    <col min="4850" max="4850" width="12.140625" style="105" customWidth="1"/>
    <col min="4851" max="4851" width="9.85546875" style="105" customWidth="1"/>
    <col min="4852" max="4853" width="10" style="105" customWidth="1"/>
    <col min="4854" max="4859" width="9.28515625" style="105" customWidth="1"/>
    <col min="4860" max="5104" width="9.140625" style="105"/>
    <col min="5105" max="5105" width="0.42578125" style="105" customWidth="1"/>
    <col min="5106" max="5106" width="12.140625" style="105" customWidth="1"/>
    <col min="5107" max="5107" width="9.85546875" style="105" customWidth="1"/>
    <col min="5108" max="5109" width="10" style="105" customWidth="1"/>
    <col min="5110" max="5115" width="9.28515625" style="105" customWidth="1"/>
    <col min="5116" max="5360" width="9.140625" style="105"/>
    <col min="5361" max="5361" width="0.42578125" style="105" customWidth="1"/>
    <col min="5362" max="5362" width="12.140625" style="105" customWidth="1"/>
    <col min="5363" max="5363" width="9.85546875" style="105" customWidth="1"/>
    <col min="5364" max="5365" width="10" style="105" customWidth="1"/>
    <col min="5366" max="5371" width="9.28515625" style="105" customWidth="1"/>
    <col min="5372" max="5616" width="9.140625" style="105"/>
    <col min="5617" max="5617" width="0.42578125" style="105" customWidth="1"/>
    <col min="5618" max="5618" width="12.140625" style="105" customWidth="1"/>
    <col min="5619" max="5619" width="9.85546875" style="105" customWidth="1"/>
    <col min="5620" max="5621" width="10" style="105" customWidth="1"/>
    <col min="5622" max="5627" width="9.28515625" style="105" customWidth="1"/>
    <col min="5628" max="5872" width="9.140625" style="105"/>
    <col min="5873" max="5873" width="0.42578125" style="105" customWidth="1"/>
    <col min="5874" max="5874" width="12.140625" style="105" customWidth="1"/>
    <col min="5875" max="5875" width="9.85546875" style="105" customWidth="1"/>
    <col min="5876" max="5877" width="10" style="105" customWidth="1"/>
    <col min="5878" max="5883" width="9.28515625" style="105" customWidth="1"/>
    <col min="5884" max="6128" width="9.140625" style="105"/>
    <col min="6129" max="6129" width="0.42578125" style="105" customWidth="1"/>
    <col min="6130" max="6130" width="12.140625" style="105" customWidth="1"/>
    <col min="6131" max="6131" width="9.85546875" style="105" customWidth="1"/>
    <col min="6132" max="6133" width="10" style="105" customWidth="1"/>
    <col min="6134" max="6139" width="9.28515625" style="105" customWidth="1"/>
    <col min="6140" max="6384" width="9.140625" style="105"/>
    <col min="6385" max="6385" width="0.42578125" style="105" customWidth="1"/>
    <col min="6386" max="6386" width="12.140625" style="105" customWidth="1"/>
    <col min="6387" max="6387" width="9.85546875" style="105" customWidth="1"/>
    <col min="6388" max="6389" width="10" style="105" customWidth="1"/>
    <col min="6390" max="6395" width="9.28515625" style="105" customWidth="1"/>
    <col min="6396" max="6640" width="9.140625" style="105"/>
    <col min="6641" max="6641" width="0.42578125" style="105" customWidth="1"/>
    <col min="6642" max="6642" width="12.140625" style="105" customWidth="1"/>
    <col min="6643" max="6643" width="9.85546875" style="105" customWidth="1"/>
    <col min="6644" max="6645" width="10" style="105" customWidth="1"/>
    <col min="6646" max="6651" width="9.28515625" style="105" customWidth="1"/>
    <col min="6652" max="6896" width="9.140625" style="105"/>
    <col min="6897" max="6897" width="0.42578125" style="105" customWidth="1"/>
    <col min="6898" max="6898" width="12.140625" style="105" customWidth="1"/>
    <col min="6899" max="6899" width="9.85546875" style="105" customWidth="1"/>
    <col min="6900" max="6901" width="10" style="105" customWidth="1"/>
    <col min="6902" max="6907" width="9.28515625" style="105" customWidth="1"/>
    <col min="6908" max="7152" width="9.140625" style="105"/>
    <col min="7153" max="7153" width="0.42578125" style="105" customWidth="1"/>
    <col min="7154" max="7154" width="12.140625" style="105" customWidth="1"/>
    <col min="7155" max="7155" width="9.85546875" style="105" customWidth="1"/>
    <col min="7156" max="7157" width="10" style="105" customWidth="1"/>
    <col min="7158" max="7163" width="9.28515625" style="105" customWidth="1"/>
    <col min="7164" max="7408" width="9.140625" style="105"/>
    <col min="7409" max="7409" width="0.42578125" style="105" customWidth="1"/>
    <col min="7410" max="7410" width="12.140625" style="105" customWidth="1"/>
    <col min="7411" max="7411" width="9.85546875" style="105" customWidth="1"/>
    <col min="7412" max="7413" width="10" style="105" customWidth="1"/>
    <col min="7414" max="7419" width="9.28515625" style="105" customWidth="1"/>
    <col min="7420" max="7664" width="9.140625" style="105"/>
    <col min="7665" max="7665" width="0.42578125" style="105" customWidth="1"/>
    <col min="7666" max="7666" width="12.140625" style="105" customWidth="1"/>
    <col min="7667" max="7667" width="9.85546875" style="105" customWidth="1"/>
    <col min="7668" max="7669" width="10" style="105" customWidth="1"/>
    <col min="7670" max="7675" width="9.28515625" style="105" customWidth="1"/>
    <col min="7676" max="7920" width="9.140625" style="105"/>
    <col min="7921" max="7921" width="0.42578125" style="105" customWidth="1"/>
    <col min="7922" max="7922" width="12.140625" style="105" customWidth="1"/>
    <col min="7923" max="7923" width="9.85546875" style="105" customWidth="1"/>
    <col min="7924" max="7925" width="10" style="105" customWidth="1"/>
    <col min="7926" max="7931" width="9.28515625" style="105" customWidth="1"/>
    <col min="7932" max="8176" width="9.140625" style="105"/>
    <col min="8177" max="8177" width="0.42578125" style="105" customWidth="1"/>
    <col min="8178" max="8178" width="12.140625" style="105" customWidth="1"/>
    <col min="8179" max="8179" width="9.85546875" style="105" customWidth="1"/>
    <col min="8180" max="8181" width="10" style="105" customWidth="1"/>
    <col min="8182" max="8187" width="9.28515625" style="105" customWidth="1"/>
    <col min="8188" max="8432" width="9.140625" style="105"/>
    <col min="8433" max="8433" width="0.42578125" style="105" customWidth="1"/>
    <col min="8434" max="8434" width="12.140625" style="105" customWidth="1"/>
    <col min="8435" max="8435" width="9.85546875" style="105" customWidth="1"/>
    <col min="8436" max="8437" width="10" style="105" customWidth="1"/>
    <col min="8438" max="8443" width="9.28515625" style="105" customWidth="1"/>
    <col min="8444" max="8688" width="9.140625" style="105"/>
    <col min="8689" max="8689" width="0.42578125" style="105" customWidth="1"/>
    <col min="8690" max="8690" width="12.140625" style="105" customWidth="1"/>
    <col min="8691" max="8691" width="9.85546875" style="105" customWidth="1"/>
    <col min="8692" max="8693" width="10" style="105" customWidth="1"/>
    <col min="8694" max="8699" width="9.28515625" style="105" customWidth="1"/>
    <col min="8700" max="8944" width="9.140625" style="105"/>
    <col min="8945" max="8945" width="0.42578125" style="105" customWidth="1"/>
    <col min="8946" max="8946" width="12.140625" style="105" customWidth="1"/>
    <col min="8947" max="8947" width="9.85546875" style="105" customWidth="1"/>
    <col min="8948" max="8949" width="10" style="105" customWidth="1"/>
    <col min="8950" max="8955" width="9.28515625" style="105" customWidth="1"/>
    <col min="8956" max="9200" width="9.140625" style="105"/>
    <col min="9201" max="9201" width="0.42578125" style="105" customWidth="1"/>
    <col min="9202" max="9202" width="12.140625" style="105" customWidth="1"/>
    <col min="9203" max="9203" width="9.85546875" style="105" customWidth="1"/>
    <col min="9204" max="9205" width="10" style="105" customWidth="1"/>
    <col min="9206" max="9211" width="9.28515625" style="105" customWidth="1"/>
    <col min="9212" max="9456" width="9.140625" style="105"/>
    <col min="9457" max="9457" width="0.42578125" style="105" customWidth="1"/>
    <col min="9458" max="9458" width="12.140625" style="105" customWidth="1"/>
    <col min="9459" max="9459" width="9.85546875" style="105" customWidth="1"/>
    <col min="9460" max="9461" width="10" style="105" customWidth="1"/>
    <col min="9462" max="9467" width="9.28515625" style="105" customWidth="1"/>
    <col min="9468" max="9712" width="9.140625" style="105"/>
    <col min="9713" max="9713" width="0.42578125" style="105" customWidth="1"/>
    <col min="9714" max="9714" width="12.140625" style="105" customWidth="1"/>
    <col min="9715" max="9715" width="9.85546875" style="105" customWidth="1"/>
    <col min="9716" max="9717" width="10" style="105" customWidth="1"/>
    <col min="9718" max="9723" width="9.28515625" style="105" customWidth="1"/>
    <col min="9724" max="9968" width="9.140625" style="105"/>
    <col min="9969" max="9969" width="0.42578125" style="105" customWidth="1"/>
    <col min="9970" max="9970" width="12.140625" style="105" customWidth="1"/>
    <col min="9971" max="9971" width="9.85546875" style="105" customWidth="1"/>
    <col min="9972" max="9973" width="10" style="105" customWidth="1"/>
    <col min="9974" max="9979" width="9.28515625" style="105" customWidth="1"/>
    <col min="9980" max="10224" width="9.140625" style="105"/>
    <col min="10225" max="10225" width="0.42578125" style="105" customWidth="1"/>
    <col min="10226" max="10226" width="12.140625" style="105" customWidth="1"/>
    <col min="10227" max="10227" width="9.85546875" style="105" customWidth="1"/>
    <col min="10228" max="10229" width="10" style="105" customWidth="1"/>
    <col min="10230" max="10235" width="9.28515625" style="105" customWidth="1"/>
    <col min="10236" max="10480" width="9.140625" style="105"/>
    <col min="10481" max="10481" width="0.42578125" style="105" customWidth="1"/>
    <col min="10482" max="10482" width="12.140625" style="105" customWidth="1"/>
    <col min="10483" max="10483" width="9.85546875" style="105" customWidth="1"/>
    <col min="10484" max="10485" width="10" style="105" customWidth="1"/>
    <col min="10486" max="10491" width="9.28515625" style="105" customWidth="1"/>
    <col min="10492" max="10736" width="9.140625" style="105"/>
    <col min="10737" max="10737" width="0.42578125" style="105" customWidth="1"/>
    <col min="10738" max="10738" width="12.140625" style="105" customWidth="1"/>
    <col min="10739" max="10739" width="9.85546875" style="105" customWidth="1"/>
    <col min="10740" max="10741" width="10" style="105" customWidth="1"/>
    <col min="10742" max="10747" width="9.28515625" style="105" customWidth="1"/>
    <col min="10748" max="10992" width="9.140625" style="105"/>
    <col min="10993" max="10993" width="0.42578125" style="105" customWidth="1"/>
    <col min="10994" max="10994" width="12.140625" style="105" customWidth="1"/>
    <col min="10995" max="10995" width="9.85546875" style="105" customWidth="1"/>
    <col min="10996" max="10997" width="10" style="105" customWidth="1"/>
    <col min="10998" max="11003" width="9.28515625" style="105" customWidth="1"/>
    <col min="11004" max="11248" width="9.140625" style="105"/>
    <col min="11249" max="11249" width="0.42578125" style="105" customWidth="1"/>
    <col min="11250" max="11250" width="12.140625" style="105" customWidth="1"/>
    <col min="11251" max="11251" width="9.85546875" style="105" customWidth="1"/>
    <col min="11252" max="11253" width="10" style="105" customWidth="1"/>
    <col min="11254" max="11259" width="9.28515625" style="105" customWidth="1"/>
    <col min="11260" max="11504" width="9.140625" style="105"/>
    <col min="11505" max="11505" width="0.42578125" style="105" customWidth="1"/>
    <col min="11506" max="11506" width="12.140625" style="105" customWidth="1"/>
    <col min="11507" max="11507" width="9.85546875" style="105" customWidth="1"/>
    <col min="11508" max="11509" width="10" style="105" customWidth="1"/>
    <col min="11510" max="11515" width="9.28515625" style="105" customWidth="1"/>
    <col min="11516" max="11760" width="9.140625" style="105"/>
    <col min="11761" max="11761" width="0.42578125" style="105" customWidth="1"/>
    <col min="11762" max="11762" width="12.140625" style="105" customWidth="1"/>
    <col min="11763" max="11763" width="9.85546875" style="105" customWidth="1"/>
    <col min="11764" max="11765" width="10" style="105" customWidth="1"/>
    <col min="11766" max="11771" width="9.28515625" style="105" customWidth="1"/>
    <col min="11772" max="12016" width="9.140625" style="105"/>
    <col min="12017" max="12017" width="0.42578125" style="105" customWidth="1"/>
    <col min="12018" max="12018" width="12.140625" style="105" customWidth="1"/>
    <col min="12019" max="12019" width="9.85546875" style="105" customWidth="1"/>
    <col min="12020" max="12021" width="10" style="105" customWidth="1"/>
    <col min="12022" max="12027" width="9.28515625" style="105" customWidth="1"/>
    <col min="12028" max="12272" width="9.140625" style="105"/>
    <col min="12273" max="12273" width="0.42578125" style="105" customWidth="1"/>
    <col min="12274" max="12274" width="12.140625" style="105" customWidth="1"/>
    <col min="12275" max="12275" width="9.85546875" style="105" customWidth="1"/>
    <col min="12276" max="12277" width="10" style="105" customWidth="1"/>
    <col min="12278" max="12283" width="9.28515625" style="105" customWidth="1"/>
    <col min="12284" max="12528" width="9.140625" style="105"/>
    <col min="12529" max="12529" width="0.42578125" style="105" customWidth="1"/>
    <col min="12530" max="12530" width="12.140625" style="105" customWidth="1"/>
    <col min="12531" max="12531" width="9.85546875" style="105" customWidth="1"/>
    <col min="12532" max="12533" width="10" style="105" customWidth="1"/>
    <col min="12534" max="12539" width="9.28515625" style="105" customWidth="1"/>
    <col min="12540" max="12784" width="9.140625" style="105"/>
    <col min="12785" max="12785" width="0.42578125" style="105" customWidth="1"/>
    <col min="12786" max="12786" width="12.140625" style="105" customWidth="1"/>
    <col min="12787" max="12787" width="9.85546875" style="105" customWidth="1"/>
    <col min="12788" max="12789" width="10" style="105" customWidth="1"/>
    <col min="12790" max="12795" width="9.28515625" style="105" customWidth="1"/>
    <col min="12796" max="13040" width="9.140625" style="105"/>
    <col min="13041" max="13041" width="0.42578125" style="105" customWidth="1"/>
    <col min="13042" max="13042" width="12.140625" style="105" customWidth="1"/>
    <col min="13043" max="13043" width="9.85546875" style="105" customWidth="1"/>
    <col min="13044" max="13045" width="10" style="105" customWidth="1"/>
    <col min="13046" max="13051" width="9.28515625" style="105" customWidth="1"/>
    <col min="13052" max="13296" width="9.140625" style="105"/>
    <col min="13297" max="13297" width="0.42578125" style="105" customWidth="1"/>
    <col min="13298" max="13298" width="12.140625" style="105" customWidth="1"/>
    <col min="13299" max="13299" width="9.85546875" style="105" customWidth="1"/>
    <col min="13300" max="13301" width="10" style="105" customWidth="1"/>
    <col min="13302" max="13307" width="9.28515625" style="105" customWidth="1"/>
    <col min="13308" max="13552" width="9.140625" style="105"/>
    <col min="13553" max="13553" width="0.42578125" style="105" customWidth="1"/>
    <col min="13554" max="13554" width="12.140625" style="105" customWidth="1"/>
    <col min="13555" max="13555" width="9.85546875" style="105" customWidth="1"/>
    <col min="13556" max="13557" width="10" style="105" customWidth="1"/>
    <col min="13558" max="13563" width="9.28515625" style="105" customWidth="1"/>
    <col min="13564" max="13808" width="9.140625" style="105"/>
    <col min="13809" max="13809" width="0.42578125" style="105" customWidth="1"/>
    <col min="13810" max="13810" width="12.140625" style="105" customWidth="1"/>
    <col min="13811" max="13811" width="9.85546875" style="105" customWidth="1"/>
    <col min="13812" max="13813" width="10" style="105" customWidth="1"/>
    <col min="13814" max="13819" width="9.28515625" style="105" customWidth="1"/>
    <col min="13820" max="14064" width="9.140625" style="105"/>
    <col min="14065" max="14065" width="0.42578125" style="105" customWidth="1"/>
    <col min="14066" max="14066" width="12.140625" style="105" customWidth="1"/>
    <col min="14067" max="14067" width="9.85546875" style="105" customWidth="1"/>
    <col min="14068" max="14069" width="10" style="105" customWidth="1"/>
    <col min="14070" max="14075" width="9.28515625" style="105" customWidth="1"/>
    <col min="14076" max="14320" width="9.140625" style="105"/>
    <col min="14321" max="14321" width="0.42578125" style="105" customWidth="1"/>
    <col min="14322" max="14322" width="12.140625" style="105" customWidth="1"/>
    <col min="14323" max="14323" width="9.85546875" style="105" customWidth="1"/>
    <col min="14324" max="14325" width="10" style="105" customWidth="1"/>
    <col min="14326" max="14331" width="9.28515625" style="105" customWidth="1"/>
    <col min="14332" max="14576" width="9.140625" style="105"/>
    <col min="14577" max="14577" width="0.42578125" style="105" customWidth="1"/>
    <col min="14578" max="14578" width="12.140625" style="105" customWidth="1"/>
    <col min="14579" max="14579" width="9.85546875" style="105" customWidth="1"/>
    <col min="14580" max="14581" width="10" style="105" customWidth="1"/>
    <col min="14582" max="14587" width="9.28515625" style="105" customWidth="1"/>
    <col min="14588" max="14832" width="9.140625" style="105"/>
    <col min="14833" max="14833" width="0.42578125" style="105" customWidth="1"/>
    <col min="14834" max="14834" width="12.140625" style="105" customWidth="1"/>
    <col min="14835" max="14835" width="9.85546875" style="105" customWidth="1"/>
    <col min="14836" max="14837" width="10" style="105" customWidth="1"/>
    <col min="14838" max="14843" width="9.28515625" style="105" customWidth="1"/>
    <col min="14844" max="15088" width="9.140625" style="105"/>
    <col min="15089" max="15089" width="0.42578125" style="105" customWidth="1"/>
    <col min="15090" max="15090" width="12.140625" style="105" customWidth="1"/>
    <col min="15091" max="15091" width="9.85546875" style="105" customWidth="1"/>
    <col min="15092" max="15093" width="10" style="105" customWidth="1"/>
    <col min="15094" max="15099" width="9.28515625" style="105" customWidth="1"/>
    <col min="15100" max="15344" width="9.140625" style="105"/>
    <col min="15345" max="15345" width="0.42578125" style="105" customWidth="1"/>
    <col min="15346" max="15346" width="12.140625" style="105" customWidth="1"/>
    <col min="15347" max="15347" width="9.85546875" style="105" customWidth="1"/>
    <col min="15348" max="15349" width="10" style="105" customWidth="1"/>
    <col min="15350" max="15355" width="9.28515625" style="105" customWidth="1"/>
    <col min="15356" max="15600" width="9.140625" style="105"/>
    <col min="15601" max="15601" width="0.42578125" style="105" customWidth="1"/>
    <col min="15602" max="15602" width="12.140625" style="105" customWidth="1"/>
    <col min="15603" max="15603" width="9.85546875" style="105" customWidth="1"/>
    <col min="15604" max="15605" width="10" style="105" customWidth="1"/>
    <col min="15606" max="15611" width="9.28515625" style="105" customWidth="1"/>
    <col min="15612" max="15856" width="9.140625" style="105"/>
    <col min="15857" max="15857" width="0.42578125" style="105" customWidth="1"/>
    <col min="15858" max="15858" width="12.140625" style="105" customWidth="1"/>
    <col min="15859" max="15859" width="9.85546875" style="105" customWidth="1"/>
    <col min="15860" max="15861" width="10" style="105" customWidth="1"/>
    <col min="15862" max="15867" width="9.28515625" style="105" customWidth="1"/>
    <col min="15868" max="16112" width="9.140625" style="105"/>
    <col min="16113" max="16113" width="0.42578125" style="105" customWidth="1"/>
    <col min="16114" max="16114" width="12.140625" style="105" customWidth="1"/>
    <col min="16115" max="16115" width="9.85546875" style="105" customWidth="1"/>
    <col min="16116" max="16117" width="10" style="105" customWidth="1"/>
    <col min="16118" max="16123" width="9.28515625" style="105" customWidth="1"/>
    <col min="16124" max="16384" width="9.140625" style="105"/>
  </cols>
  <sheetData>
    <row r="1" spans="1:17" s="1" customFormat="1" ht="12"/>
    <row r="2" spans="1:17" s="1" customFormat="1" ht="18" customHeight="1">
      <c r="L2" s="26"/>
      <c r="M2" s="24" t="s">
        <v>64</v>
      </c>
      <c r="O2" s="26"/>
      <c r="P2" s="26"/>
      <c r="Q2" s="26"/>
    </row>
    <row r="3" spans="1:17" s="1" customFormat="1" ht="18.75" customHeight="1">
      <c r="L3" s="26"/>
      <c r="M3" s="26"/>
      <c r="O3" s="26"/>
      <c r="P3" s="26"/>
      <c r="Q3" s="26"/>
    </row>
    <row r="4" spans="1:17" s="1" customFormat="1" ht="18">
      <c r="L4" s="26"/>
      <c r="M4" s="25"/>
      <c r="N4" s="116"/>
      <c r="O4" s="26"/>
      <c r="P4" s="2" t="s">
        <v>394</v>
      </c>
      <c r="Q4" s="26"/>
    </row>
    <row r="5" spans="1:17" s="26" customFormat="1" ht="45.75" customHeight="1">
      <c r="A5" s="273" t="s">
        <v>356</v>
      </c>
      <c r="B5" s="273"/>
      <c r="C5" s="273"/>
      <c r="D5" s="273"/>
      <c r="E5" s="273"/>
      <c r="F5" s="273"/>
      <c r="G5" s="273"/>
      <c r="H5" s="273"/>
      <c r="I5" s="273"/>
      <c r="J5" s="273"/>
      <c r="K5" s="273"/>
      <c r="N5" s="1"/>
    </row>
    <row r="6" spans="1:17" s="26" customFormat="1" ht="19.5" customHeight="1">
      <c r="A6" s="274"/>
      <c r="B6" s="277" t="s">
        <v>65</v>
      </c>
      <c r="C6" s="278"/>
      <c r="D6" s="278"/>
      <c r="E6" s="278"/>
      <c r="F6" s="278"/>
      <c r="G6" s="277" t="s">
        <v>66</v>
      </c>
      <c r="H6" s="278"/>
      <c r="I6" s="278"/>
      <c r="J6" s="278"/>
      <c r="K6" s="278"/>
      <c r="L6" s="277" t="s">
        <v>67</v>
      </c>
      <c r="M6" s="278"/>
      <c r="N6" s="278"/>
      <c r="O6" s="278"/>
      <c r="P6" s="278"/>
    </row>
    <row r="7" spans="1:17" s="26" customFormat="1" ht="29.25" customHeight="1">
      <c r="A7" s="275"/>
      <c r="B7" s="279" t="s">
        <v>68</v>
      </c>
      <c r="C7" s="271" t="s">
        <v>69</v>
      </c>
      <c r="D7" s="271"/>
      <c r="E7" s="271" t="s">
        <v>70</v>
      </c>
      <c r="F7" s="271"/>
      <c r="G7" s="272" t="s">
        <v>68</v>
      </c>
      <c r="H7" s="271" t="s">
        <v>69</v>
      </c>
      <c r="I7" s="271"/>
      <c r="J7" s="271" t="s">
        <v>70</v>
      </c>
      <c r="K7" s="271"/>
      <c r="L7" s="272" t="s">
        <v>68</v>
      </c>
      <c r="M7" s="271" t="s">
        <v>69</v>
      </c>
      <c r="N7" s="271"/>
      <c r="O7" s="271" t="s">
        <v>70</v>
      </c>
      <c r="P7" s="271"/>
    </row>
    <row r="8" spans="1:17" s="26" customFormat="1" ht="26.25" customHeight="1">
      <c r="A8" s="27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7" s="26" customFormat="1" ht="3" customHeight="1">
      <c r="A9" s="110"/>
      <c r="B9" s="110"/>
      <c r="C9" s="110"/>
      <c r="D9" s="110"/>
      <c r="E9" s="110"/>
      <c r="F9" s="110"/>
      <c r="G9" s="110"/>
      <c r="H9" s="110"/>
      <c r="I9" s="110"/>
      <c r="J9" s="110"/>
      <c r="K9" s="110"/>
      <c r="L9" s="110"/>
      <c r="M9" s="110"/>
      <c r="N9" s="110"/>
      <c r="O9" s="110"/>
      <c r="P9" s="110"/>
    </row>
    <row r="10" spans="1:17" s="26" customFormat="1" ht="15" customHeight="1">
      <c r="A10" s="280" t="s">
        <v>141</v>
      </c>
      <c r="B10" s="280"/>
      <c r="C10" s="280"/>
      <c r="D10" s="280"/>
      <c r="E10" s="280"/>
      <c r="F10" s="280"/>
      <c r="G10" s="280"/>
      <c r="H10" s="280"/>
      <c r="I10" s="280"/>
      <c r="J10" s="280"/>
      <c r="K10" s="280"/>
      <c r="L10" s="280"/>
      <c r="M10" s="280"/>
      <c r="N10" s="280"/>
      <c r="O10" s="280"/>
      <c r="P10" s="280"/>
    </row>
    <row r="11" spans="1:17" s="26" customFormat="1" ht="14.25" customHeight="1">
      <c r="A11" s="29" t="s">
        <v>151</v>
      </c>
      <c r="B11" s="30">
        <v>180482</v>
      </c>
      <c r="C11" s="30">
        <v>-11985</v>
      </c>
      <c r="D11" s="32">
        <v>-6.2270415188058212</v>
      </c>
      <c r="E11" s="30">
        <v>-2261</v>
      </c>
      <c r="F11" s="32">
        <v>-1.2372566938268497</v>
      </c>
      <c r="G11" s="30">
        <v>86791</v>
      </c>
      <c r="H11" s="30">
        <v>-5151</v>
      </c>
      <c r="I11" s="32">
        <v>-5.602445019686324</v>
      </c>
      <c r="J11" s="30">
        <v>-4311</v>
      </c>
      <c r="K11" s="32">
        <v>-4.7320585717108292</v>
      </c>
      <c r="L11" s="30">
        <v>93691</v>
      </c>
      <c r="M11" s="30">
        <v>-6834</v>
      </c>
      <c r="N11" s="32">
        <v>-6.7983088783884602</v>
      </c>
      <c r="O11" s="30">
        <v>2050</v>
      </c>
      <c r="P11" s="32">
        <v>2.2369899935618336</v>
      </c>
    </row>
    <row r="12" spans="1:17" s="26" customFormat="1" ht="12.75" customHeight="1">
      <c r="A12" s="33" t="s">
        <v>73</v>
      </c>
      <c r="B12" s="34">
        <v>84991</v>
      </c>
      <c r="C12" s="34">
        <v>-14963</v>
      </c>
      <c r="D12" s="36">
        <v>-14.969886147627909</v>
      </c>
      <c r="E12" s="34">
        <v>-2971</v>
      </c>
      <c r="F12" s="36">
        <v>-3.3775948705122665</v>
      </c>
      <c r="G12" s="34">
        <v>36937</v>
      </c>
      <c r="H12" s="34">
        <v>-6997</v>
      </c>
      <c r="I12" s="36">
        <v>-15.926161970228069</v>
      </c>
      <c r="J12" s="34">
        <v>-4449</v>
      </c>
      <c r="K12" s="36">
        <v>-10.750012081380177</v>
      </c>
      <c r="L12" s="34">
        <v>48054</v>
      </c>
      <c r="M12" s="34">
        <v>-7966</v>
      </c>
      <c r="N12" s="36">
        <v>-14.219921456622634</v>
      </c>
      <c r="O12" s="34">
        <v>1478</v>
      </c>
      <c r="P12" s="36">
        <v>3.1733081415321194</v>
      </c>
    </row>
    <row r="13" spans="1:17" s="26" customFormat="1" ht="12.75" customHeight="1">
      <c r="A13" s="37" t="s">
        <v>74</v>
      </c>
      <c r="B13" s="38">
        <v>80670</v>
      </c>
      <c r="C13" s="38">
        <v>-14985</v>
      </c>
      <c r="D13" s="40">
        <v>-15.665673514191626</v>
      </c>
      <c r="E13" s="38">
        <v>-2888</v>
      </c>
      <c r="F13" s="40">
        <v>-3.4562818640944015</v>
      </c>
      <c r="G13" s="38">
        <v>34859</v>
      </c>
      <c r="H13" s="38">
        <v>-6938</v>
      </c>
      <c r="I13" s="40">
        <v>-16.599277460104791</v>
      </c>
      <c r="J13" s="38">
        <v>-4277</v>
      </c>
      <c r="K13" s="40">
        <v>-10.928556827473425</v>
      </c>
      <c r="L13" s="38">
        <v>45811</v>
      </c>
      <c r="M13" s="38">
        <v>-8047</v>
      </c>
      <c r="N13" s="40">
        <v>-14.941141520294106</v>
      </c>
      <c r="O13" s="38">
        <v>1389</v>
      </c>
      <c r="P13" s="40">
        <v>3.126829048669578</v>
      </c>
    </row>
    <row r="14" spans="1:17" s="26" customFormat="1" ht="12.75" customHeight="1">
      <c r="A14" s="37" t="s">
        <v>75</v>
      </c>
      <c r="B14" s="38">
        <v>4321</v>
      </c>
      <c r="C14" s="38">
        <v>22</v>
      </c>
      <c r="D14" s="40">
        <v>0.51174691788788085</v>
      </c>
      <c r="E14" s="38">
        <v>-83</v>
      </c>
      <c r="F14" s="40">
        <v>-1.8846503178928247</v>
      </c>
      <c r="G14" s="38">
        <v>2078</v>
      </c>
      <c r="H14" s="38">
        <v>-59</v>
      </c>
      <c r="I14" s="40">
        <v>-2.7608797379503978</v>
      </c>
      <c r="J14" s="38">
        <v>-172</v>
      </c>
      <c r="K14" s="40">
        <v>-7.6444444444444448</v>
      </c>
      <c r="L14" s="38">
        <v>2243</v>
      </c>
      <c r="M14" s="38">
        <v>81</v>
      </c>
      <c r="N14" s="40">
        <v>3.7465309898242367</v>
      </c>
      <c r="O14" s="38">
        <v>89</v>
      </c>
      <c r="P14" s="40">
        <v>4.1318477251624888</v>
      </c>
    </row>
    <row r="15" spans="1:17" s="26" customFormat="1" ht="12.75" customHeight="1">
      <c r="A15" s="33" t="s">
        <v>76</v>
      </c>
      <c r="B15" s="34">
        <v>95491</v>
      </c>
      <c r="C15" s="34">
        <v>2978</v>
      </c>
      <c r="D15" s="36">
        <v>3.2190070584674588</v>
      </c>
      <c r="E15" s="34">
        <v>710</v>
      </c>
      <c r="F15" s="36">
        <v>0.74909528280984583</v>
      </c>
      <c r="G15" s="34">
        <v>49854</v>
      </c>
      <c r="H15" s="34">
        <v>1846</v>
      </c>
      <c r="I15" s="36">
        <v>3.8451924679220131</v>
      </c>
      <c r="J15" s="34">
        <v>138</v>
      </c>
      <c r="K15" s="36">
        <v>0.27757663528843834</v>
      </c>
      <c r="L15" s="34">
        <v>45637</v>
      </c>
      <c r="M15" s="34">
        <v>1132</v>
      </c>
      <c r="N15" s="36">
        <v>2.5435344343332211</v>
      </c>
      <c r="O15" s="34">
        <v>572</v>
      </c>
      <c r="P15" s="36">
        <v>1.2692777099744812</v>
      </c>
    </row>
    <row r="16" spans="1:17" s="26" customFormat="1" ht="22.5">
      <c r="A16" s="41" t="s">
        <v>77</v>
      </c>
      <c r="B16" s="42">
        <v>71377</v>
      </c>
      <c r="C16" s="42">
        <v>4780</v>
      </c>
      <c r="D16" s="44">
        <v>7.1775004880099704</v>
      </c>
      <c r="E16" s="42">
        <v>-2837</v>
      </c>
      <c r="F16" s="44">
        <v>-3.822728865173687</v>
      </c>
      <c r="G16" s="42">
        <v>37171</v>
      </c>
      <c r="H16" s="42">
        <v>3286</v>
      </c>
      <c r="I16" s="44">
        <v>9.6975062712114504</v>
      </c>
      <c r="J16" s="42">
        <v>-1573</v>
      </c>
      <c r="K16" s="44">
        <v>-4.0599834813132354</v>
      </c>
      <c r="L16" s="42">
        <v>34206</v>
      </c>
      <c r="M16" s="42">
        <v>1494</v>
      </c>
      <c r="N16" s="44">
        <v>4.567131327953045</v>
      </c>
      <c r="O16" s="42">
        <v>-1264</v>
      </c>
      <c r="P16" s="44">
        <v>-3.5635748519875952</v>
      </c>
    </row>
    <row r="17" spans="1:16" s="26" customFormat="1" ht="17.100000000000001" customHeight="1">
      <c r="A17" s="41" t="s">
        <v>78</v>
      </c>
      <c r="B17" s="42">
        <v>1307</v>
      </c>
      <c r="C17" s="42">
        <v>265</v>
      </c>
      <c r="D17" s="44">
        <v>25.431861804222649</v>
      </c>
      <c r="E17" s="42">
        <v>92</v>
      </c>
      <c r="F17" s="44">
        <v>7.57201646090535</v>
      </c>
      <c r="G17" s="42">
        <v>619</v>
      </c>
      <c r="H17" s="42">
        <v>127</v>
      </c>
      <c r="I17" s="44">
        <v>25.8130081300813</v>
      </c>
      <c r="J17" s="42">
        <v>69</v>
      </c>
      <c r="K17" s="44">
        <v>12.545454545454545</v>
      </c>
      <c r="L17" s="42">
        <v>688</v>
      </c>
      <c r="M17" s="42">
        <v>138</v>
      </c>
      <c r="N17" s="44">
        <v>25.09090909090909</v>
      </c>
      <c r="O17" s="42">
        <v>23</v>
      </c>
      <c r="P17" s="44">
        <v>3.4586466165413534</v>
      </c>
    </row>
    <row r="18" spans="1:16" s="26" customFormat="1" ht="12.75" customHeight="1">
      <c r="A18" s="45" t="s">
        <v>79</v>
      </c>
      <c r="B18" s="42">
        <v>22807</v>
      </c>
      <c r="C18" s="42">
        <v>-2067</v>
      </c>
      <c r="D18" s="44">
        <v>-8.3098818042936404</v>
      </c>
      <c r="E18" s="42">
        <v>3455</v>
      </c>
      <c r="F18" s="44">
        <v>17.853451839603142</v>
      </c>
      <c r="G18" s="42">
        <v>12064</v>
      </c>
      <c r="H18" s="42">
        <v>-1567</v>
      </c>
      <c r="I18" s="44">
        <v>-11.495855036314284</v>
      </c>
      <c r="J18" s="42">
        <v>1642</v>
      </c>
      <c r="K18" s="44">
        <v>15.755133371713683</v>
      </c>
      <c r="L18" s="42">
        <v>10743</v>
      </c>
      <c r="M18" s="42">
        <v>-500</v>
      </c>
      <c r="N18" s="44">
        <v>-4.4472115983278488</v>
      </c>
      <c r="O18" s="42">
        <v>1813</v>
      </c>
      <c r="P18" s="44">
        <v>20.302351623740201</v>
      </c>
    </row>
    <row r="19" spans="1:16" s="26" customFormat="1" ht="12.75" customHeight="1">
      <c r="A19" s="111" t="s">
        <v>151</v>
      </c>
      <c r="B19" s="46">
        <v>180482</v>
      </c>
      <c r="C19" s="46">
        <v>-11985</v>
      </c>
      <c r="D19" s="48">
        <v>-6.2270415188058212</v>
      </c>
      <c r="E19" s="46">
        <v>-2261</v>
      </c>
      <c r="F19" s="48">
        <v>-1.2372566938268497</v>
      </c>
      <c r="G19" s="46">
        <v>86791</v>
      </c>
      <c r="H19" s="46">
        <v>-5151</v>
      </c>
      <c r="I19" s="48">
        <v>-5.602445019686324</v>
      </c>
      <c r="J19" s="46">
        <v>-4311</v>
      </c>
      <c r="K19" s="48">
        <v>-4.7320585717108292</v>
      </c>
      <c r="L19" s="46">
        <v>93691</v>
      </c>
      <c r="M19" s="46">
        <v>-6834</v>
      </c>
      <c r="N19" s="48">
        <v>-6.7983088783884602</v>
      </c>
      <c r="O19" s="46">
        <v>2050</v>
      </c>
      <c r="P19" s="48">
        <v>2.2369899935618336</v>
      </c>
    </row>
    <row r="20" spans="1:16" s="26" customFormat="1" ht="12.75" customHeight="1">
      <c r="A20" s="33" t="s">
        <v>80</v>
      </c>
      <c r="B20" s="34">
        <v>106740</v>
      </c>
      <c r="C20" s="34">
        <v>-604</v>
      </c>
      <c r="D20" s="36">
        <v>-0.56267700104337459</v>
      </c>
      <c r="E20" s="34">
        <v>5195</v>
      </c>
      <c r="F20" s="36">
        <v>5.1159584420700179</v>
      </c>
      <c r="G20" s="34">
        <v>44232</v>
      </c>
      <c r="H20" s="34">
        <v>280</v>
      </c>
      <c r="I20" s="36">
        <v>0.63705860939206405</v>
      </c>
      <c r="J20" s="34">
        <v>1751</v>
      </c>
      <c r="K20" s="36">
        <v>4.1218427061509848</v>
      </c>
      <c r="L20" s="34">
        <v>62508</v>
      </c>
      <c r="M20" s="34">
        <v>-884</v>
      </c>
      <c r="N20" s="36">
        <v>-1.39449772841999</v>
      </c>
      <c r="O20" s="34">
        <v>3444</v>
      </c>
      <c r="P20" s="36">
        <v>5.8309630231613161</v>
      </c>
    </row>
    <row r="21" spans="1:16" s="26" customFormat="1" ht="12.75" customHeight="1">
      <c r="A21" s="49" t="s">
        <v>73</v>
      </c>
      <c r="B21" s="50">
        <v>47181</v>
      </c>
      <c r="C21" s="50">
        <v>-4814</v>
      </c>
      <c r="D21" s="52">
        <v>-9.2585825560150017</v>
      </c>
      <c r="E21" s="50">
        <v>3434</v>
      </c>
      <c r="F21" s="52">
        <v>7.8496811209911534</v>
      </c>
      <c r="G21" s="50">
        <v>16511</v>
      </c>
      <c r="H21" s="50">
        <v>-1939</v>
      </c>
      <c r="I21" s="52">
        <v>-10.509485094850948</v>
      </c>
      <c r="J21" s="50">
        <v>878</v>
      </c>
      <c r="K21" s="52">
        <v>5.6163244418857543</v>
      </c>
      <c r="L21" s="50">
        <v>30670</v>
      </c>
      <c r="M21" s="50">
        <v>-2875</v>
      </c>
      <c r="N21" s="52">
        <v>-8.5705768370845128</v>
      </c>
      <c r="O21" s="50">
        <v>2556</v>
      </c>
      <c r="P21" s="52">
        <v>9.0915558084939896</v>
      </c>
    </row>
    <row r="22" spans="1:16" s="26" customFormat="1" ht="12.75" customHeight="1">
      <c r="A22" s="49" t="s">
        <v>76</v>
      </c>
      <c r="B22" s="50">
        <v>59559</v>
      </c>
      <c r="C22" s="50">
        <v>4210</v>
      </c>
      <c r="D22" s="52">
        <v>7.6062801495961985</v>
      </c>
      <c r="E22" s="50">
        <v>1761</v>
      </c>
      <c r="F22" s="52">
        <v>3.0468182290044639</v>
      </c>
      <c r="G22" s="50">
        <v>27721</v>
      </c>
      <c r="H22" s="50">
        <v>2219</v>
      </c>
      <c r="I22" s="52">
        <v>8.7012783311112862</v>
      </c>
      <c r="J22" s="50">
        <v>873</v>
      </c>
      <c r="K22" s="52">
        <v>3.2516388557806915</v>
      </c>
      <c r="L22" s="50">
        <v>31838</v>
      </c>
      <c r="M22" s="50">
        <v>1991</v>
      </c>
      <c r="N22" s="52">
        <v>6.6706871712399902</v>
      </c>
      <c r="O22" s="50">
        <v>888</v>
      </c>
      <c r="P22" s="52">
        <v>2.8691437802907918</v>
      </c>
    </row>
    <row r="23" spans="1:16" s="26" customFormat="1" ht="12.75" customHeight="1">
      <c r="A23" s="53" t="s">
        <v>81</v>
      </c>
      <c r="B23" s="54">
        <v>59691</v>
      </c>
      <c r="C23" s="54">
        <v>-4472</v>
      </c>
      <c r="D23" s="56">
        <v>-6.9697489207175476</v>
      </c>
      <c r="E23" s="54">
        <v>-4045</v>
      </c>
      <c r="F23" s="56">
        <v>-6.3464917785866701</v>
      </c>
      <c r="G23" s="54">
        <v>35947</v>
      </c>
      <c r="H23" s="54">
        <v>-2411</v>
      </c>
      <c r="I23" s="56">
        <v>-6.285520621513113</v>
      </c>
      <c r="J23" s="54">
        <v>-4335</v>
      </c>
      <c r="K23" s="56">
        <v>-10.761630504940172</v>
      </c>
      <c r="L23" s="54">
        <v>23744</v>
      </c>
      <c r="M23" s="54">
        <v>-2061</v>
      </c>
      <c r="N23" s="56">
        <v>-7.9868242588645613</v>
      </c>
      <c r="O23" s="54">
        <v>290</v>
      </c>
      <c r="P23" s="56">
        <v>1.2364628634774453</v>
      </c>
    </row>
    <row r="24" spans="1:16" s="26" customFormat="1" ht="12.75" customHeight="1">
      <c r="A24" s="49" t="s">
        <v>73</v>
      </c>
      <c r="B24" s="50">
        <v>23759</v>
      </c>
      <c r="C24" s="50">
        <v>-3240</v>
      </c>
      <c r="D24" s="52">
        <v>-12.000444460905959</v>
      </c>
      <c r="E24" s="50">
        <v>-2994</v>
      </c>
      <c r="F24" s="52">
        <v>-11.191268268979179</v>
      </c>
      <c r="G24" s="50">
        <v>13814</v>
      </c>
      <c r="H24" s="50">
        <v>-2038</v>
      </c>
      <c r="I24" s="52">
        <v>-12.856421902599042</v>
      </c>
      <c r="J24" s="50">
        <v>-3600</v>
      </c>
      <c r="K24" s="52">
        <v>-20.673021706672792</v>
      </c>
      <c r="L24" s="50">
        <v>9945</v>
      </c>
      <c r="M24" s="50">
        <v>-1202</v>
      </c>
      <c r="N24" s="52">
        <v>-10.783170359738046</v>
      </c>
      <c r="O24" s="50">
        <v>606</v>
      </c>
      <c r="P24" s="52">
        <v>6.4889174429810472</v>
      </c>
    </row>
    <row r="25" spans="1:16" s="26" customFormat="1" ht="12.75" customHeight="1">
      <c r="A25" s="37" t="s">
        <v>76</v>
      </c>
      <c r="B25" s="38">
        <v>35932</v>
      </c>
      <c r="C25" s="38">
        <v>-1232</v>
      </c>
      <c r="D25" s="40">
        <v>-3.3150360563986654</v>
      </c>
      <c r="E25" s="38">
        <v>-1051</v>
      </c>
      <c r="F25" s="40">
        <v>-2.8418462536841251</v>
      </c>
      <c r="G25" s="38">
        <v>22133</v>
      </c>
      <c r="H25" s="38">
        <v>-373</v>
      </c>
      <c r="I25" s="40">
        <v>-1.6573358215586955</v>
      </c>
      <c r="J25" s="38">
        <v>-735</v>
      </c>
      <c r="K25" s="40">
        <v>-3.2140983033059296</v>
      </c>
      <c r="L25" s="38">
        <v>13799</v>
      </c>
      <c r="M25" s="38">
        <v>-859</v>
      </c>
      <c r="N25" s="40">
        <v>-5.8602810751807883</v>
      </c>
      <c r="O25" s="38">
        <v>-316</v>
      </c>
      <c r="P25" s="40">
        <v>-2.2387530995394971</v>
      </c>
    </row>
    <row r="26" spans="1:16" s="26" customFormat="1" ht="12.75" customHeight="1">
      <c r="A26" s="57" t="s">
        <v>82</v>
      </c>
      <c r="B26" s="58">
        <v>14051</v>
      </c>
      <c r="C26" s="58">
        <v>-6909</v>
      </c>
      <c r="D26" s="60">
        <v>-32.962786259541986</v>
      </c>
      <c r="E26" s="58">
        <v>-3411</v>
      </c>
      <c r="F26" s="60">
        <v>-19.533844920398579</v>
      </c>
      <c r="G26" s="58">
        <v>6612</v>
      </c>
      <c r="H26" s="58">
        <v>-3020</v>
      </c>
      <c r="I26" s="60">
        <v>-31.353820598006646</v>
      </c>
      <c r="J26" s="58">
        <v>-1727</v>
      </c>
      <c r="K26" s="60">
        <v>-20.70991725626574</v>
      </c>
      <c r="L26" s="58">
        <v>7439</v>
      </c>
      <c r="M26" s="58">
        <v>-3889</v>
      </c>
      <c r="N26" s="60">
        <v>-34.330861581920907</v>
      </c>
      <c r="O26" s="58">
        <v>-1684</v>
      </c>
      <c r="P26" s="60">
        <v>-18.458840293763018</v>
      </c>
    </row>
    <row r="27" spans="1:16" s="26" customFormat="1" ht="15" customHeight="1">
      <c r="A27" s="280" t="s">
        <v>145</v>
      </c>
      <c r="B27" s="280"/>
      <c r="C27" s="280"/>
      <c r="D27" s="280"/>
      <c r="E27" s="280"/>
      <c r="F27" s="280"/>
      <c r="G27" s="280"/>
      <c r="H27" s="280"/>
      <c r="I27" s="280"/>
      <c r="J27" s="280"/>
      <c r="K27" s="280"/>
      <c r="L27" s="280"/>
      <c r="M27" s="280"/>
      <c r="N27" s="280"/>
      <c r="O27" s="280"/>
      <c r="P27" s="280"/>
    </row>
    <row r="28" spans="1:16" s="26" customFormat="1" ht="12.75" customHeight="1">
      <c r="A28" s="29" t="s">
        <v>146</v>
      </c>
      <c r="B28" s="30">
        <v>10629</v>
      </c>
      <c r="C28" s="30">
        <v>113</v>
      </c>
      <c r="D28" s="32">
        <v>1.0745530620007608</v>
      </c>
      <c r="E28" s="30">
        <v>295</v>
      </c>
      <c r="F28" s="32">
        <v>2.8546545384168764</v>
      </c>
      <c r="G28" s="30">
        <v>3332</v>
      </c>
      <c r="H28" s="30">
        <v>-85</v>
      </c>
      <c r="I28" s="32">
        <v>-2.4875621890547261</v>
      </c>
      <c r="J28" s="30">
        <v>50</v>
      </c>
      <c r="K28" s="32">
        <v>1.5234613040828764</v>
      </c>
      <c r="L28" s="30">
        <v>7297</v>
      </c>
      <c r="M28" s="30">
        <v>198</v>
      </c>
      <c r="N28" s="32">
        <v>2.7891252289054798</v>
      </c>
      <c r="O28" s="30">
        <v>245</v>
      </c>
      <c r="P28" s="32">
        <v>3.4741917186613724</v>
      </c>
    </row>
    <row r="29" spans="1:16" s="26" customFormat="1" ht="12.75" customHeight="1">
      <c r="A29" s="33" t="s">
        <v>73</v>
      </c>
      <c r="B29" s="34">
        <v>3795</v>
      </c>
      <c r="C29" s="34">
        <v>-661</v>
      </c>
      <c r="D29" s="36">
        <v>-14.833931777378815</v>
      </c>
      <c r="E29" s="34">
        <v>291</v>
      </c>
      <c r="F29" s="36">
        <v>8.3047945205479454</v>
      </c>
      <c r="G29" s="34">
        <v>1157</v>
      </c>
      <c r="H29" s="34">
        <v>-229</v>
      </c>
      <c r="I29" s="36">
        <v>-16.522366522366521</v>
      </c>
      <c r="J29" s="34">
        <v>80</v>
      </c>
      <c r="K29" s="36">
        <v>7.4280408542246983</v>
      </c>
      <c r="L29" s="34">
        <v>2638</v>
      </c>
      <c r="M29" s="34">
        <v>-432</v>
      </c>
      <c r="N29" s="36">
        <v>-14.071661237785015</v>
      </c>
      <c r="O29" s="34">
        <v>211</v>
      </c>
      <c r="P29" s="36">
        <v>8.6938607334157396</v>
      </c>
    </row>
    <row r="30" spans="1:16" s="26" customFormat="1" ht="12.75" customHeight="1">
      <c r="A30" s="37" t="s">
        <v>74</v>
      </c>
      <c r="B30" s="38">
        <v>3401</v>
      </c>
      <c r="C30" s="38">
        <v>-665</v>
      </c>
      <c r="D30" s="40">
        <v>-16.355140186915889</v>
      </c>
      <c r="E30" s="38">
        <v>243</v>
      </c>
      <c r="F30" s="40">
        <v>7.6947435085497151</v>
      </c>
      <c r="G30" s="38">
        <v>1037</v>
      </c>
      <c r="H30" s="38">
        <v>-237</v>
      </c>
      <c r="I30" s="40">
        <v>-18.602825745682889</v>
      </c>
      <c r="J30" s="38">
        <v>72</v>
      </c>
      <c r="K30" s="40">
        <v>7.4611398963730569</v>
      </c>
      <c r="L30" s="38">
        <v>2364</v>
      </c>
      <c r="M30" s="38">
        <v>-428</v>
      </c>
      <c r="N30" s="40">
        <v>-15.329512893982807</v>
      </c>
      <c r="O30" s="38">
        <v>171</v>
      </c>
      <c r="P30" s="40">
        <v>7.7975376196990425</v>
      </c>
    </row>
    <row r="31" spans="1:16" s="26" customFormat="1" ht="12.75" customHeight="1">
      <c r="A31" s="37" t="s">
        <v>75</v>
      </c>
      <c r="B31" s="38">
        <v>394</v>
      </c>
      <c r="C31" s="38">
        <v>4</v>
      </c>
      <c r="D31" s="40">
        <v>1.0256410256410255</v>
      </c>
      <c r="E31" s="38">
        <v>48</v>
      </c>
      <c r="F31" s="40">
        <v>13.872832369942197</v>
      </c>
      <c r="G31" s="38">
        <v>120</v>
      </c>
      <c r="H31" s="38">
        <v>8</v>
      </c>
      <c r="I31" s="40">
        <v>7.1428571428571432</v>
      </c>
      <c r="J31" s="38">
        <v>8</v>
      </c>
      <c r="K31" s="40">
        <v>7.1428571428571432</v>
      </c>
      <c r="L31" s="38">
        <v>274</v>
      </c>
      <c r="M31" s="38">
        <v>-4</v>
      </c>
      <c r="N31" s="40">
        <v>-1.4388489208633093</v>
      </c>
      <c r="O31" s="38">
        <v>40</v>
      </c>
      <c r="P31" s="40">
        <v>17.094017094017094</v>
      </c>
    </row>
    <row r="32" spans="1:16" s="26" customFormat="1" ht="12.75" customHeight="1">
      <c r="A32" s="33" t="s">
        <v>76</v>
      </c>
      <c r="B32" s="34">
        <v>6834</v>
      </c>
      <c r="C32" s="34">
        <v>774</v>
      </c>
      <c r="D32" s="36">
        <v>12.772277227722773</v>
      </c>
      <c r="E32" s="34">
        <v>4</v>
      </c>
      <c r="F32" s="36">
        <v>5.8565153733528552E-2</v>
      </c>
      <c r="G32" s="34">
        <v>2175</v>
      </c>
      <c r="H32" s="34">
        <v>144</v>
      </c>
      <c r="I32" s="36">
        <v>7.0901033973412115</v>
      </c>
      <c r="J32" s="34">
        <v>-30</v>
      </c>
      <c r="K32" s="36">
        <v>-1.3605442176870748</v>
      </c>
      <c r="L32" s="34">
        <v>4659</v>
      </c>
      <c r="M32" s="34">
        <v>630</v>
      </c>
      <c r="N32" s="36">
        <v>15.636634400595682</v>
      </c>
      <c r="O32" s="34">
        <v>34</v>
      </c>
      <c r="P32" s="36">
        <v>0.73513513513513518</v>
      </c>
    </row>
    <row r="33" spans="1:16" s="26" customFormat="1" ht="22.5">
      <c r="A33" s="41" t="s">
        <v>357</v>
      </c>
      <c r="B33" s="42">
        <v>6119</v>
      </c>
      <c r="C33" s="42">
        <v>961</v>
      </c>
      <c r="D33" s="44">
        <v>18.63125242341993</v>
      </c>
      <c r="E33" s="42">
        <v>84</v>
      </c>
      <c r="F33" s="44">
        <v>1.391880695940348</v>
      </c>
      <c r="G33" s="42">
        <v>1936</v>
      </c>
      <c r="H33" s="42">
        <v>203</v>
      </c>
      <c r="I33" s="44">
        <v>11.713791113675708</v>
      </c>
      <c r="J33" s="42">
        <v>19</v>
      </c>
      <c r="K33" s="44">
        <v>0.99113197704747003</v>
      </c>
      <c r="L33" s="42">
        <v>4183</v>
      </c>
      <c r="M33" s="42">
        <v>758</v>
      </c>
      <c r="N33" s="44">
        <v>22.131386861313867</v>
      </c>
      <c r="O33" s="42">
        <v>65</v>
      </c>
      <c r="P33" s="44">
        <v>1.5784361340456532</v>
      </c>
    </row>
    <row r="34" spans="1:16" s="26" customFormat="1" ht="12.75" customHeight="1">
      <c r="A34" s="41" t="s">
        <v>358</v>
      </c>
      <c r="B34" s="42">
        <v>114</v>
      </c>
      <c r="C34" s="42">
        <v>27</v>
      </c>
      <c r="D34" s="44">
        <v>31.03448275862069</v>
      </c>
      <c r="E34" s="42">
        <v>15</v>
      </c>
      <c r="F34" s="44">
        <v>15.151515151515152</v>
      </c>
      <c r="G34" s="42">
        <v>41</v>
      </c>
      <c r="H34" s="42">
        <v>6</v>
      </c>
      <c r="I34" s="44">
        <v>17.142857142857142</v>
      </c>
      <c r="J34" s="42">
        <v>6</v>
      </c>
      <c r="K34" s="44">
        <v>17.142857142857142</v>
      </c>
      <c r="L34" s="42">
        <v>73</v>
      </c>
      <c r="M34" s="42">
        <v>21</v>
      </c>
      <c r="N34" s="44">
        <v>40.384615384615387</v>
      </c>
      <c r="O34" s="42">
        <v>9</v>
      </c>
      <c r="P34" s="44">
        <v>14.0625</v>
      </c>
    </row>
    <row r="35" spans="1:16" s="26" customFormat="1" ht="12.75" customHeight="1">
      <c r="A35" s="41" t="s">
        <v>79</v>
      </c>
      <c r="B35" s="42">
        <v>601</v>
      </c>
      <c r="C35" s="42">
        <v>-214</v>
      </c>
      <c r="D35" s="44">
        <v>-26.257668711656443</v>
      </c>
      <c r="E35" s="42">
        <v>-95</v>
      </c>
      <c r="F35" s="44">
        <v>-13.649425287356323</v>
      </c>
      <c r="G35" s="42">
        <v>198</v>
      </c>
      <c r="H35" s="42">
        <v>-65</v>
      </c>
      <c r="I35" s="44">
        <v>-24.714828897338403</v>
      </c>
      <c r="J35" s="42">
        <v>-55</v>
      </c>
      <c r="K35" s="44">
        <v>-21.739130434782609</v>
      </c>
      <c r="L35" s="42">
        <v>403</v>
      </c>
      <c r="M35" s="42">
        <v>-149</v>
      </c>
      <c r="N35" s="44">
        <v>-26.992753623188406</v>
      </c>
      <c r="O35" s="42">
        <v>-40</v>
      </c>
      <c r="P35" s="44">
        <v>-9.0293453724604973</v>
      </c>
    </row>
    <row r="36" spans="1:16" s="26" customFormat="1" ht="12.75" customHeight="1">
      <c r="A36" s="111" t="s">
        <v>146</v>
      </c>
      <c r="B36" s="46">
        <v>10629</v>
      </c>
      <c r="C36" s="46">
        <v>113</v>
      </c>
      <c r="D36" s="48">
        <v>1.0745530620007608</v>
      </c>
      <c r="E36" s="46">
        <v>295</v>
      </c>
      <c r="F36" s="48">
        <v>2.8546545384168764</v>
      </c>
      <c r="G36" s="46">
        <v>3332</v>
      </c>
      <c r="H36" s="46">
        <v>-85</v>
      </c>
      <c r="I36" s="48">
        <v>-2.4875621890547261</v>
      </c>
      <c r="J36" s="46">
        <v>50</v>
      </c>
      <c r="K36" s="48">
        <v>1.5234613040828764</v>
      </c>
      <c r="L36" s="46">
        <v>7297</v>
      </c>
      <c r="M36" s="46">
        <v>198</v>
      </c>
      <c r="N36" s="48">
        <v>2.7891252289054798</v>
      </c>
      <c r="O36" s="46">
        <v>245</v>
      </c>
      <c r="P36" s="48">
        <v>3.4741917186613724</v>
      </c>
    </row>
    <row r="37" spans="1:16" s="26" customFormat="1" ht="12.75" customHeight="1">
      <c r="A37" s="33" t="s">
        <v>80</v>
      </c>
      <c r="B37" s="34">
        <v>8753</v>
      </c>
      <c r="C37" s="34">
        <v>-45</v>
      </c>
      <c r="D37" s="36">
        <v>-0.5114798817913162</v>
      </c>
      <c r="E37" s="34">
        <v>194</v>
      </c>
      <c r="F37" s="36">
        <v>2.2666199322350744</v>
      </c>
      <c r="G37" s="34">
        <v>2601</v>
      </c>
      <c r="H37" s="34">
        <v>-59</v>
      </c>
      <c r="I37" s="36">
        <v>-2.2180451127819549</v>
      </c>
      <c r="J37" s="34">
        <v>3</v>
      </c>
      <c r="K37" s="36">
        <v>0.11547344110854503</v>
      </c>
      <c r="L37" s="34">
        <v>6152</v>
      </c>
      <c r="M37" s="34">
        <v>14</v>
      </c>
      <c r="N37" s="36">
        <v>0.22808732486151842</v>
      </c>
      <c r="O37" s="34">
        <v>191</v>
      </c>
      <c r="P37" s="36">
        <v>3.2041603757758765</v>
      </c>
    </row>
    <row r="38" spans="1:16" s="26" customFormat="1" ht="12.75" customHeight="1">
      <c r="A38" s="49" t="s">
        <v>73</v>
      </c>
      <c r="B38" s="50">
        <v>2951</v>
      </c>
      <c r="C38" s="50">
        <v>-580</v>
      </c>
      <c r="D38" s="52">
        <v>-16.42594165958652</v>
      </c>
      <c r="E38" s="50">
        <v>213</v>
      </c>
      <c r="F38" s="52">
        <v>7.779401022644266</v>
      </c>
      <c r="G38" s="50">
        <v>773</v>
      </c>
      <c r="H38" s="50">
        <v>-175</v>
      </c>
      <c r="I38" s="52">
        <v>-18.459915611814345</v>
      </c>
      <c r="J38" s="50">
        <v>26</v>
      </c>
      <c r="K38" s="52">
        <v>3.4805890227576977</v>
      </c>
      <c r="L38" s="50">
        <v>2178</v>
      </c>
      <c r="M38" s="50">
        <v>-405</v>
      </c>
      <c r="N38" s="52">
        <v>-15.679442508710801</v>
      </c>
      <c r="O38" s="50">
        <v>187</v>
      </c>
      <c r="P38" s="52">
        <v>9.3922651933701662</v>
      </c>
    </row>
    <row r="39" spans="1:16" s="26" customFormat="1" ht="12.75" customHeight="1">
      <c r="A39" s="49" t="s">
        <v>76</v>
      </c>
      <c r="B39" s="50">
        <v>5802</v>
      </c>
      <c r="C39" s="50">
        <v>535</v>
      </c>
      <c r="D39" s="52">
        <v>10.157584962977026</v>
      </c>
      <c r="E39" s="50">
        <v>-19</v>
      </c>
      <c r="F39" s="52">
        <v>-0.32640439786978181</v>
      </c>
      <c r="G39" s="50">
        <v>1828</v>
      </c>
      <c r="H39" s="50">
        <v>116</v>
      </c>
      <c r="I39" s="52">
        <v>6.7757009345794392</v>
      </c>
      <c r="J39" s="50">
        <v>-23</v>
      </c>
      <c r="K39" s="52">
        <v>-1.242571582928147</v>
      </c>
      <c r="L39" s="50">
        <v>3974</v>
      </c>
      <c r="M39" s="50">
        <v>419</v>
      </c>
      <c r="N39" s="52">
        <v>11.786216596343179</v>
      </c>
      <c r="O39" s="50">
        <v>4</v>
      </c>
      <c r="P39" s="52">
        <v>0.10075566750629723</v>
      </c>
    </row>
    <row r="40" spans="1:16" s="26" customFormat="1" ht="12.75" customHeight="1">
      <c r="A40" s="53" t="s">
        <v>81</v>
      </c>
      <c r="B40" s="54">
        <v>1355</v>
      </c>
      <c r="C40" s="54">
        <v>155</v>
      </c>
      <c r="D40" s="56">
        <v>12.916666666666666</v>
      </c>
      <c r="E40" s="54">
        <v>78</v>
      </c>
      <c r="F40" s="56">
        <v>6.1080657791699293</v>
      </c>
      <c r="G40" s="54">
        <v>497</v>
      </c>
      <c r="H40" s="54">
        <v>-23</v>
      </c>
      <c r="I40" s="56">
        <v>-4.4230769230769234</v>
      </c>
      <c r="J40" s="54">
        <v>26</v>
      </c>
      <c r="K40" s="56">
        <v>5.5201698513800421</v>
      </c>
      <c r="L40" s="54">
        <v>858</v>
      </c>
      <c r="M40" s="54">
        <v>178</v>
      </c>
      <c r="N40" s="56">
        <v>26.176470588235293</v>
      </c>
      <c r="O40" s="54">
        <v>52</v>
      </c>
      <c r="P40" s="56">
        <v>6.4516129032258061</v>
      </c>
    </row>
    <row r="41" spans="1:16" s="26" customFormat="1" ht="12.75" customHeight="1">
      <c r="A41" s="49" t="s">
        <v>73</v>
      </c>
      <c r="B41" s="50">
        <v>323</v>
      </c>
      <c r="C41" s="50">
        <v>-84</v>
      </c>
      <c r="D41" s="52">
        <v>-20.63882063882064</v>
      </c>
      <c r="E41" s="50">
        <v>55</v>
      </c>
      <c r="F41" s="52">
        <v>20.522388059701491</v>
      </c>
      <c r="G41" s="50">
        <v>150</v>
      </c>
      <c r="H41" s="50">
        <v>-51</v>
      </c>
      <c r="I41" s="52">
        <v>-25.373134328358208</v>
      </c>
      <c r="J41" s="50">
        <v>33</v>
      </c>
      <c r="K41" s="52">
        <v>28.205128205128204</v>
      </c>
      <c r="L41" s="50">
        <v>173</v>
      </c>
      <c r="M41" s="50">
        <v>-33</v>
      </c>
      <c r="N41" s="52">
        <v>-16.019417475728154</v>
      </c>
      <c r="O41" s="50">
        <v>22</v>
      </c>
      <c r="P41" s="52">
        <v>14.569536423841059</v>
      </c>
    </row>
    <row r="42" spans="1:16" s="26" customFormat="1" ht="12.75" customHeight="1">
      <c r="A42" s="37" t="s">
        <v>76</v>
      </c>
      <c r="B42" s="38">
        <v>1032</v>
      </c>
      <c r="C42" s="38">
        <v>239</v>
      </c>
      <c r="D42" s="40">
        <v>30.138713745271122</v>
      </c>
      <c r="E42" s="38">
        <v>23</v>
      </c>
      <c r="F42" s="40">
        <v>2.2794846382556986</v>
      </c>
      <c r="G42" s="38">
        <v>347</v>
      </c>
      <c r="H42" s="38">
        <v>28</v>
      </c>
      <c r="I42" s="40">
        <v>8.7774294670846391</v>
      </c>
      <c r="J42" s="38">
        <v>-7</v>
      </c>
      <c r="K42" s="40">
        <v>-1.9774011299435028</v>
      </c>
      <c r="L42" s="38">
        <v>685</v>
      </c>
      <c r="M42" s="38">
        <v>211</v>
      </c>
      <c r="N42" s="40">
        <v>44.514767932489448</v>
      </c>
      <c r="O42" s="38">
        <v>30</v>
      </c>
      <c r="P42" s="40">
        <v>4.5801526717557248</v>
      </c>
    </row>
    <row r="43" spans="1:16" s="26" customFormat="1" ht="12.75" customHeight="1">
      <c r="A43" s="57" t="s">
        <v>82</v>
      </c>
      <c r="B43" s="58">
        <v>521</v>
      </c>
      <c r="C43" s="58">
        <v>3</v>
      </c>
      <c r="D43" s="60">
        <v>0.5791505791505791</v>
      </c>
      <c r="E43" s="58">
        <v>23</v>
      </c>
      <c r="F43" s="60">
        <v>4.618473895582329</v>
      </c>
      <c r="G43" s="58">
        <v>234</v>
      </c>
      <c r="H43" s="58">
        <v>-3</v>
      </c>
      <c r="I43" s="60">
        <v>-1.2658227848101267</v>
      </c>
      <c r="J43" s="58">
        <v>21</v>
      </c>
      <c r="K43" s="60">
        <v>9.8591549295774641</v>
      </c>
      <c r="L43" s="58">
        <v>287</v>
      </c>
      <c r="M43" s="58">
        <v>6</v>
      </c>
      <c r="N43" s="60">
        <v>2.1352313167259784</v>
      </c>
      <c r="O43" s="58">
        <v>2</v>
      </c>
      <c r="P43" s="60">
        <v>0.70175438596491224</v>
      </c>
    </row>
    <row r="44" spans="1:16" s="26" customFormat="1" ht="15" customHeight="1">
      <c r="A44" s="280" t="s">
        <v>147</v>
      </c>
      <c r="B44" s="281"/>
      <c r="C44" s="281"/>
      <c r="D44" s="281"/>
      <c r="E44" s="281"/>
      <c r="F44" s="281"/>
      <c r="G44" s="281"/>
      <c r="H44" s="281"/>
      <c r="I44" s="281"/>
      <c r="J44" s="281"/>
      <c r="K44" s="281"/>
      <c r="L44" s="281"/>
      <c r="M44" s="281"/>
      <c r="N44" s="281"/>
      <c r="O44" s="281"/>
      <c r="P44" s="281"/>
    </row>
    <row r="45" spans="1:16" s="26" customFormat="1">
      <c r="A45" s="29" t="s">
        <v>148</v>
      </c>
      <c r="B45" s="30">
        <v>11387</v>
      </c>
      <c r="C45" s="30">
        <v>-439</v>
      </c>
      <c r="D45" s="32">
        <v>-3.7121596482327077</v>
      </c>
      <c r="E45" s="30">
        <v>1261</v>
      </c>
      <c r="F45" s="32">
        <v>12.453091052735532</v>
      </c>
      <c r="G45" s="30">
        <v>779</v>
      </c>
      <c r="H45" s="30">
        <v>-137</v>
      </c>
      <c r="I45" s="32">
        <v>-14.956331877729257</v>
      </c>
      <c r="J45" s="30">
        <v>-83</v>
      </c>
      <c r="K45" s="32">
        <v>-9.6287703016241295</v>
      </c>
      <c r="L45" s="30">
        <v>10608</v>
      </c>
      <c r="M45" s="30">
        <v>-302</v>
      </c>
      <c r="N45" s="32">
        <v>-2.768102658111824</v>
      </c>
      <c r="O45" s="30">
        <v>1344</v>
      </c>
      <c r="P45" s="32">
        <v>14.507772020725389</v>
      </c>
    </row>
    <row r="46" spans="1:16" s="26" customFormat="1" ht="12.75" customHeight="1">
      <c r="A46" s="33" t="s">
        <v>73</v>
      </c>
      <c r="B46" s="34">
        <v>9429</v>
      </c>
      <c r="C46" s="34">
        <v>-336</v>
      </c>
      <c r="D46" s="36">
        <v>-3.4408602150537635</v>
      </c>
      <c r="E46" s="34">
        <v>1118</v>
      </c>
      <c r="F46" s="36">
        <v>13.452051498014679</v>
      </c>
      <c r="G46" s="34">
        <v>602</v>
      </c>
      <c r="H46" s="34">
        <v>-95</v>
      </c>
      <c r="I46" s="36">
        <v>-13.629842180774748</v>
      </c>
      <c r="J46" s="34">
        <v>-18</v>
      </c>
      <c r="K46" s="36">
        <v>-2.903225806451613</v>
      </c>
      <c r="L46" s="34">
        <v>8827</v>
      </c>
      <c r="M46" s="34">
        <v>-241</v>
      </c>
      <c r="N46" s="36">
        <v>-2.6576973974415528</v>
      </c>
      <c r="O46" s="34">
        <v>1136</v>
      </c>
      <c r="P46" s="36">
        <v>14.770510986867768</v>
      </c>
    </row>
    <row r="47" spans="1:16" s="26" customFormat="1" ht="12.75" customHeight="1">
      <c r="A47" s="37" t="s">
        <v>74</v>
      </c>
      <c r="B47" s="38">
        <v>9087</v>
      </c>
      <c r="C47" s="38">
        <v>-388</v>
      </c>
      <c r="D47" s="40">
        <v>-4.0949868073878628</v>
      </c>
      <c r="E47" s="38">
        <v>1080</v>
      </c>
      <c r="F47" s="40">
        <v>13.488197826901461</v>
      </c>
      <c r="G47" s="38">
        <v>573</v>
      </c>
      <c r="H47" s="38">
        <v>-102</v>
      </c>
      <c r="I47" s="40">
        <v>-15.111111111111111</v>
      </c>
      <c r="J47" s="38">
        <v>-5</v>
      </c>
      <c r="K47" s="40">
        <v>-0.86505190311418689</v>
      </c>
      <c r="L47" s="38">
        <v>8514</v>
      </c>
      <c r="M47" s="38">
        <v>-286</v>
      </c>
      <c r="N47" s="40">
        <v>-3.25</v>
      </c>
      <c r="O47" s="38">
        <v>1085</v>
      </c>
      <c r="P47" s="40">
        <v>14.604926638847759</v>
      </c>
    </row>
    <row r="48" spans="1:16" s="26" customFormat="1" ht="12.75" customHeight="1">
      <c r="A48" s="37" t="s">
        <v>75</v>
      </c>
      <c r="B48" s="38">
        <v>342</v>
      </c>
      <c r="C48" s="38">
        <v>52</v>
      </c>
      <c r="D48" s="40">
        <v>17.931034482758619</v>
      </c>
      <c r="E48" s="38">
        <v>38</v>
      </c>
      <c r="F48" s="40">
        <v>12.5</v>
      </c>
      <c r="G48" s="38">
        <v>29</v>
      </c>
      <c r="H48" s="38">
        <v>7</v>
      </c>
      <c r="I48" s="40">
        <v>31.818181818181817</v>
      </c>
      <c r="J48" s="38">
        <v>-13</v>
      </c>
      <c r="K48" s="40">
        <v>-30.952380952380953</v>
      </c>
      <c r="L48" s="38">
        <v>313</v>
      </c>
      <c r="M48" s="38">
        <v>45</v>
      </c>
      <c r="N48" s="40">
        <v>16.791044776119403</v>
      </c>
      <c r="O48" s="38">
        <v>51</v>
      </c>
      <c r="P48" s="40">
        <v>19.465648854961831</v>
      </c>
    </row>
    <row r="49" spans="1:16" s="26" customFormat="1" ht="12.75" customHeight="1">
      <c r="A49" s="33" t="s">
        <v>76</v>
      </c>
      <c r="B49" s="34">
        <v>1958</v>
      </c>
      <c r="C49" s="34">
        <v>-103</v>
      </c>
      <c r="D49" s="36">
        <v>-4.9975739932071805</v>
      </c>
      <c r="E49" s="34">
        <v>143</v>
      </c>
      <c r="F49" s="36">
        <v>7.8787878787878789</v>
      </c>
      <c r="G49" s="34">
        <v>177</v>
      </c>
      <c r="H49" s="34">
        <v>-42</v>
      </c>
      <c r="I49" s="36">
        <v>-19.17808219178082</v>
      </c>
      <c r="J49" s="34">
        <v>-65</v>
      </c>
      <c r="K49" s="36">
        <v>-26.859504132231404</v>
      </c>
      <c r="L49" s="34">
        <v>1781</v>
      </c>
      <c r="M49" s="34">
        <v>-61</v>
      </c>
      <c r="N49" s="36">
        <v>-3.3116178067318134</v>
      </c>
      <c r="O49" s="34">
        <v>208</v>
      </c>
      <c r="P49" s="36">
        <v>13.223140495867769</v>
      </c>
    </row>
    <row r="50" spans="1:16" s="26" customFormat="1" ht="22.5">
      <c r="A50" s="41" t="s">
        <v>357</v>
      </c>
      <c r="B50" s="42">
        <v>1765</v>
      </c>
      <c r="C50" s="42">
        <v>-88</v>
      </c>
      <c r="D50" s="44">
        <v>-4.7490555855369667</v>
      </c>
      <c r="E50" s="42">
        <v>138</v>
      </c>
      <c r="F50" s="44">
        <v>8.4818684695759075</v>
      </c>
      <c r="G50" s="42">
        <v>137</v>
      </c>
      <c r="H50" s="42">
        <v>-43</v>
      </c>
      <c r="I50" s="44">
        <v>-23.888888888888889</v>
      </c>
      <c r="J50" s="42">
        <v>-54</v>
      </c>
      <c r="K50" s="44">
        <v>-28.272251308900522</v>
      </c>
      <c r="L50" s="42">
        <v>1628</v>
      </c>
      <c r="M50" s="42">
        <v>-45</v>
      </c>
      <c r="N50" s="44">
        <v>-2.6897788404064555</v>
      </c>
      <c r="O50" s="42">
        <v>192</v>
      </c>
      <c r="P50" s="44">
        <v>13.370473537604457</v>
      </c>
    </row>
    <row r="51" spans="1:16" s="26" customFormat="1" ht="12.75" customHeight="1">
      <c r="A51" s="41" t="s">
        <v>358</v>
      </c>
      <c r="B51" s="42">
        <v>61</v>
      </c>
      <c r="C51" s="42">
        <v>-2</v>
      </c>
      <c r="D51" s="44">
        <v>-3.1746031746031744</v>
      </c>
      <c r="E51" s="42">
        <v>-3</v>
      </c>
      <c r="F51" s="44">
        <v>-4.6875</v>
      </c>
      <c r="G51" s="42">
        <v>13</v>
      </c>
      <c r="H51" s="42">
        <v>3</v>
      </c>
      <c r="I51" s="44">
        <v>30</v>
      </c>
      <c r="J51" s="42">
        <v>-3</v>
      </c>
      <c r="K51" s="44">
        <v>-18.75</v>
      </c>
      <c r="L51" s="42">
        <v>48</v>
      </c>
      <c r="M51" s="42">
        <v>-5</v>
      </c>
      <c r="N51" s="44">
        <v>-9.433962264150944</v>
      </c>
      <c r="O51" s="42">
        <v>0</v>
      </c>
      <c r="P51" s="44">
        <v>0</v>
      </c>
    </row>
    <row r="52" spans="1:16" s="26" customFormat="1" ht="12.75" customHeight="1">
      <c r="A52" s="41" t="s">
        <v>79</v>
      </c>
      <c r="B52" s="42">
        <v>132</v>
      </c>
      <c r="C52" s="42">
        <v>-13</v>
      </c>
      <c r="D52" s="44">
        <v>-8.9655172413793096</v>
      </c>
      <c r="E52" s="42">
        <v>8</v>
      </c>
      <c r="F52" s="44">
        <v>6.4516129032258061</v>
      </c>
      <c r="G52" s="42">
        <v>27</v>
      </c>
      <c r="H52" s="42">
        <v>-2</v>
      </c>
      <c r="I52" s="44">
        <v>-6.8965517241379306</v>
      </c>
      <c r="J52" s="42">
        <v>-8</v>
      </c>
      <c r="K52" s="44">
        <v>-22.857142857142858</v>
      </c>
      <c r="L52" s="42">
        <v>105</v>
      </c>
      <c r="M52" s="42">
        <v>-11</v>
      </c>
      <c r="N52" s="44">
        <v>-9.4827586206896548</v>
      </c>
      <c r="O52" s="42">
        <v>16</v>
      </c>
      <c r="P52" s="44">
        <v>17.977528089887642</v>
      </c>
    </row>
    <row r="53" spans="1:16" s="26" customFormat="1">
      <c r="A53" s="111" t="s">
        <v>148</v>
      </c>
      <c r="B53" s="46">
        <v>11387</v>
      </c>
      <c r="C53" s="46">
        <v>-439</v>
      </c>
      <c r="D53" s="48">
        <v>-3.7121596482327077</v>
      </c>
      <c r="E53" s="46">
        <v>1261</v>
      </c>
      <c r="F53" s="48">
        <v>12.453091052735532</v>
      </c>
      <c r="G53" s="46">
        <v>779</v>
      </c>
      <c r="H53" s="46">
        <v>-137</v>
      </c>
      <c r="I53" s="48">
        <v>-14.956331877729257</v>
      </c>
      <c r="J53" s="46">
        <v>-83</v>
      </c>
      <c r="K53" s="48">
        <v>-9.6287703016241295</v>
      </c>
      <c r="L53" s="46">
        <v>10608</v>
      </c>
      <c r="M53" s="46">
        <v>-302</v>
      </c>
      <c r="N53" s="48">
        <v>-2.768102658111824</v>
      </c>
      <c r="O53" s="46">
        <v>1344</v>
      </c>
      <c r="P53" s="48">
        <v>14.507772020725389</v>
      </c>
    </row>
    <row r="54" spans="1:16" s="26" customFormat="1" ht="12.75" customHeight="1">
      <c r="A54" s="33" t="s">
        <v>80</v>
      </c>
      <c r="B54" s="34">
        <v>9848</v>
      </c>
      <c r="C54" s="34">
        <v>-231</v>
      </c>
      <c r="D54" s="36">
        <v>-2.2918940371068559</v>
      </c>
      <c r="E54" s="34">
        <v>1049</v>
      </c>
      <c r="F54" s="36">
        <v>11.921809296510967</v>
      </c>
      <c r="G54" s="34">
        <v>570</v>
      </c>
      <c r="H54" s="34">
        <v>-66</v>
      </c>
      <c r="I54" s="36">
        <v>-10.377358490566039</v>
      </c>
      <c r="J54" s="34">
        <v>-96</v>
      </c>
      <c r="K54" s="36">
        <v>-14.414414414414415</v>
      </c>
      <c r="L54" s="34">
        <v>9278</v>
      </c>
      <c r="M54" s="34">
        <v>-165</v>
      </c>
      <c r="N54" s="36">
        <v>-1.7473260616329556</v>
      </c>
      <c r="O54" s="34">
        <v>1145</v>
      </c>
      <c r="P54" s="36">
        <v>14.078445837944178</v>
      </c>
    </row>
    <row r="55" spans="1:16" s="26" customFormat="1" ht="12.75" customHeight="1">
      <c r="A55" s="49" t="s">
        <v>73</v>
      </c>
      <c r="B55" s="50">
        <v>8150</v>
      </c>
      <c r="C55" s="50">
        <v>-195</v>
      </c>
      <c r="D55" s="52">
        <v>-2.3367285799880166</v>
      </c>
      <c r="E55" s="50">
        <v>898</v>
      </c>
      <c r="F55" s="52">
        <v>12.382790954219526</v>
      </c>
      <c r="G55" s="50">
        <v>455</v>
      </c>
      <c r="H55" s="50">
        <v>-31</v>
      </c>
      <c r="I55" s="52">
        <v>-6.3786008230452671</v>
      </c>
      <c r="J55" s="50">
        <v>-36</v>
      </c>
      <c r="K55" s="52">
        <v>-7.3319755600814664</v>
      </c>
      <c r="L55" s="50">
        <v>7695</v>
      </c>
      <c r="M55" s="50">
        <v>-164</v>
      </c>
      <c r="N55" s="52">
        <v>-2.0867794884845399</v>
      </c>
      <c r="O55" s="50">
        <v>934</v>
      </c>
      <c r="P55" s="52">
        <v>13.814524478627423</v>
      </c>
    </row>
    <row r="56" spans="1:16" s="26" customFormat="1" ht="12.75" customHeight="1">
      <c r="A56" s="49" t="s">
        <v>76</v>
      </c>
      <c r="B56" s="50">
        <v>1698</v>
      </c>
      <c r="C56" s="50">
        <v>-36</v>
      </c>
      <c r="D56" s="52">
        <v>-2.0761245674740483</v>
      </c>
      <c r="E56" s="50">
        <v>151</v>
      </c>
      <c r="F56" s="52">
        <v>9.7608274078862323</v>
      </c>
      <c r="G56" s="50">
        <v>115</v>
      </c>
      <c r="H56" s="50">
        <v>-35</v>
      </c>
      <c r="I56" s="52">
        <v>-23.333333333333332</v>
      </c>
      <c r="J56" s="50">
        <v>-60</v>
      </c>
      <c r="K56" s="52">
        <v>-34.285714285714285</v>
      </c>
      <c r="L56" s="50">
        <v>1583</v>
      </c>
      <c r="M56" s="50">
        <v>-1</v>
      </c>
      <c r="N56" s="52">
        <v>-6.3131313131313135E-2</v>
      </c>
      <c r="O56" s="50">
        <v>211</v>
      </c>
      <c r="P56" s="52">
        <v>15.379008746355685</v>
      </c>
    </row>
    <row r="57" spans="1:16" s="26" customFormat="1" ht="12.75" customHeight="1">
      <c r="A57" s="53" t="s">
        <v>81</v>
      </c>
      <c r="B57" s="54">
        <v>1065</v>
      </c>
      <c r="C57" s="54">
        <v>-98</v>
      </c>
      <c r="D57" s="56">
        <v>-8.4264832330180575</v>
      </c>
      <c r="E57" s="54">
        <v>244</v>
      </c>
      <c r="F57" s="56">
        <v>29.719853836784409</v>
      </c>
      <c r="G57" s="54">
        <v>199</v>
      </c>
      <c r="H57" s="54">
        <v>-37</v>
      </c>
      <c r="I57" s="56">
        <v>-15.677966101694915</v>
      </c>
      <c r="J57" s="54">
        <v>25</v>
      </c>
      <c r="K57" s="56">
        <v>14.367816091954023</v>
      </c>
      <c r="L57" s="54">
        <v>866</v>
      </c>
      <c r="M57" s="54">
        <v>-61</v>
      </c>
      <c r="N57" s="56">
        <v>-6.580366774541532</v>
      </c>
      <c r="O57" s="54">
        <v>219</v>
      </c>
      <c r="P57" s="56">
        <v>33.848531684698607</v>
      </c>
    </row>
    <row r="58" spans="1:16" s="26" customFormat="1" ht="12.75" customHeight="1">
      <c r="A58" s="49" t="s">
        <v>73</v>
      </c>
      <c r="B58" s="50">
        <v>805</v>
      </c>
      <c r="C58" s="50">
        <v>-31</v>
      </c>
      <c r="D58" s="52">
        <v>-3.7081339712918662</v>
      </c>
      <c r="E58" s="50">
        <v>252</v>
      </c>
      <c r="F58" s="52">
        <v>45.569620253164558</v>
      </c>
      <c r="G58" s="50">
        <v>137</v>
      </c>
      <c r="H58" s="50">
        <v>-30</v>
      </c>
      <c r="I58" s="52">
        <v>-17.964071856287426</v>
      </c>
      <c r="J58" s="50">
        <v>30</v>
      </c>
      <c r="K58" s="52">
        <v>28.037383177570092</v>
      </c>
      <c r="L58" s="50">
        <v>668</v>
      </c>
      <c r="M58" s="50">
        <v>-1</v>
      </c>
      <c r="N58" s="52">
        <v>-0.14947683109118087</v>
      </c>
      <c r="O58" s="50">
        <v>222</v>
      </c>
      <c r="P58" s="52">
        <v>49.775784753363226</v>
      </c>
    </row>
    <row r="59" spans="1:16" s="26" customFormat="1" ht="12.75" customHeight="1">
      <c r="A59" s="37" t="s">
        <v>76</v>
      </c>
      <c r="B59" s="38">
        <v>260</v>
      </c>
      <c r="C59" s="38">
        <v>-67</v>
      </c>
      <c r="D59" s="40">
        <v>-20.489296636085626</v>
      </c>
      <c r="E59" s="38">
        <v>-8</v>
      </c>
      <c r="F59" s="40">
        <v>-2.9850746268656718</v>
      </c>
      <c r="G59" s="38">
        <v>62</v>
      </c>
      <c r="H59" s="38">
        <v>-7</v>
      </c>
      <c r="I59" s="40">
        <v>-10.144927536231885</v>
      </c>
      <c r="J59" s="38">
        <v>-5</v>
      </c>
      <c r="K59" s="40">
        <v>-7.4626865671641793</v>
      </c>
      <c r="L59" s="38">
        <v>198</v>
      </c>
      <c r="M59" s="38">
        <v>-60</v>
      </c>
      <c r="N59" s="40">
        <v>-23.255813953488371</v>
      </c>
      <c r="O59" s="38">
        <v>-3</v>
      </c>
      <c r="P59" s="40">
        <v>-1.4925373134328359</v>
      </c>
    </row>
    <row r="60" spans="1:16" s="26" customFormat="1" ht="12.75" customHeight="1">
      <c r="A60" s="57" t="s">
        <v>82</v>
      </c>
      <c r="B60" s="58">
        <v>474</v>
      </c>
      <c r="C60" s="58">
        <v>-110</v>
      </c>
      <c r="D60" s="60">
        <v>-18.835616438356166</v>
      </c>
      <c r="E60" s="58">
        <v>-32</v>
      </c>
      <c r="F60" s="60">
        <v>-6.3241106719367588</v>
      </c>
      <c r="G60" s="58">
        <v>10</v>
      </c>
      <c r="H60" s="58">
        <v>-34</v>
      </c>
      <c r="I60" s="60">
        <v>-77.272727272727266</v>
      </c>
      <c r="J60" s="58">
        <v>-12</v>
      </c>
      <c r="K60" s="60">
        <v>-54.545454545454547</v>
      </c>
      <c r="L60" s="58">
        <v>464</v>
      </c>
      <c r="M60" s="58">
        <v>-76</v>
      </c>
      <c r="N60" s="60">
        <v>-14.074074074074074</v>
      </c>
      <c r="O60" s="58">
        <v>-20</v>
      </c>
      <c r="P60" s="60">
        <v>-4.1322314049586772</v>
      </c>
    </row>
    <row r="61" spans="1:16" s="26" customFormat="1" ht="15" customHeight="1">
      <c r="A61" s="280" t="s">
        <v>149</v>
      </c>
      <c r="B61" s="281"/>
      <c r="C61" s="281"/>
      <c r="D61" s="281"/>
      <c r="E61" s="281"/>
      <c r="F61" s="281"/>
      <c r="G61" s="281"/>
      <c r="H61" s="281"/>
      <c r="I61" s="281"/>
      <c r="J61" s="281"/>
      <c r="K61" s="281"/>
      <c r="L61" s="281"/>
      <c r="M61" s="281"/>
      <c r="N61" s="281"/>
      <c r="O61" s="281"/>
      <c r="P61" s="281"/>
    </row>
    <row r="62" spans="1:16" s="26" customFormat="1" ht="12.75" customHeight="1">
      <c r="A62" s="29" t="s">
        <v>150</v>
      </c>
      <c r="B62" s="30">
        <v>157964</v>
      </c>
      <c r="C62" s="30">
        <v>-11491</v>
      </c>
      <c r="D62" s="32">
        <v>-6.7811513381133635</v>
      </c>
      <c r="E62" s="30">
        <v>-3904</v>
      </c>
      <c r="F62" s="32">
        <v>-2.4118417475968075</v>
      </c>
      <c r="G62" s="30">
        <v>82598</v>
      </c>
      <c r="H62" s="30">
        <v>-4884</v>
      </c>
      <c r="I62" s="32">
        <v>-5.5828627603392702</v>
      </c>
      <c r="J62" s="30">
        <v>-4274</v>
      </c>
      <c r="K62" s="32">
        <v>-4.9198821254259144</v>
      </c>
      <c r="L62" s="30">
        <v>75366</v>
      </c>
      <c r="M62" s="30">
        <v>-6607</v>
      </c>
      <c r="N62" s="32">
        <v>-8.0599709660497965</v>
      </c>
      <c r="O62" s="30">
        <v>370</v>
      </c>
      <c r="P62" s="32">
        <v>0.49335964584777853</v>
      </c>
    </row>
    <row r="63" spans="1:16" s="26" customFormat="1" ht="12.75" customHeight="1">
      <c r="A63" s="33" t="s">
        <v>73</v>
      </c>
      <c r="B63" s="34">
        <v>71423</v>
      </c>
      <c r="C63" s="34">
        <v>-13802</v>
      </c>
      <c r="D63" s="36">
        <v>-16.194778527427399</v>
      </c>
      <c r="E63" s="34">
        <v>-4476</v>
      </c>
      <c r="F63" s="36">
        <v>-5.897310900011858</v>
      </c>
      <c r="G63" s="34">
        <v>35114</v>
      </c>
      <c r="H63" s="34">
        <v>-6642</v>
      </c>
      <c r="I63" s="36">
        <v>-15.906696043682345</v>
      </c>
      <c r="J63" s="34">
        <v>-4529</v>
      </c>
      <c r="K63" s="36">
        <v>-11.42446333526726</v>
      </c>
      <c r="L63" s="34">
        <v>36309</v>
      </c>
      <c r="M63" s="34">
        <v>-7160</v>
      </c>
      <c r="N63" s="36">
        <v>-16.471508431295867</v>
      </c>
      <c r="O63" s="34">
        <v>53</v>
      </c>
      <c r="P63" s="36">
        <v>0.14618270079435128</v>
      </c>
    </row>
    <row r="64" spans="1:16" s="26" customFormat="1" ht="12.75" customHeight="1">
      <c r="A64" s="37" t="s">
        <v>74</v>
      </c>
      <c r="B64" s="38">
        <v>67854</v>
      </c>
      <c r="C64" s="38">
        <v>-13759</v>
      </c>
      <c r="D64" s="40">
        <v>-16.858833764228738</v>
      </c>
      <c r="E64" s="38">
        <v>-4296</v>
      </c>
      <c r="F64" s="40">
        <v>-5.9542619542619546</v>
      </c>
      <c r="G64" s="38">
        <v>33185</v>
      </c>
      <c r="H64" s="38">
        <v>-6571</v>
      </c>
      <c r="I64" s="40">
        <v>-16.528322768890231</v>
      </c>
      <c r="J64" s="38">
        <v>-4363</v>
      </c>
      <c r="K64" s="40">
        <v>-11.619793331202727</v>
      </c>
      <c r="L64" s="38">
        <v>34669</v>
      </c>
      <c r="M64" s="38">
        <v>-7188</v>
      </c>
      <c r="N64" s="40">
        <v>-17.172754855818621</v>
      </c>
      <c r="O64" s="38">
        <v>67</v>
      </c>
      <c r="P64" s="40">
        <v>0.19363042598693717</v>
      </c>
    </row>
    <row r="65" spans="1:16" s="26" customFormat="1" ht="12.75" customHeight="1">
      <c r="A65" s="37" t="s">
        <v>75</v>
      </c>
      <c r="B65" s="38">
        <v>3569</v>
      </c>
      <c r="C65" s="38">
        <v>-43</v>
      </c>
      <c r="D65" s="40">
        <v>-1.1904761904761905</v>
      </c>
      <c r="E65" s="38">
        <v>-180</v>
      </c>
      <c r="F65" s="40">
        <v>-4.8012803414243796</v>
      </c>
      <c r="G65" s="38">
        <v>1929</v>
      </c>
      <c r="H65" s="38">
        <v>-71</v>
      </c>
      <c r="I65" s="40">
        <v>-3.55</v>
      </c>
      <c r="J65" s="38">
        <v>-166</v>
      </c>
      <c r="K65" s="40">
        <v>-7.9236276849642007</v>
      </c>
      <c r="L65" s="38">
        <v>1640</v>
      </c>
      <c r="M65" s="38">
        <v>28</v>
      </c>
      <c r="N65" s="40">
        <v>1.7369727047146402</v>
      </c>
      <c r="O65" s="38">
        <v>-14</v>
      </c>
      <c r="P65" s="40">
        <v>-0.84643288996372434</v>
      </c>
    </row>
    <row r="66" spans="1:16" s="26" customFormat="1" ht="12.75" customHeight="1">
      <c r="A66" s="33" t="s">
        <v>76</v>
      </c>
      <c r="B66" s="34">
        <v>86541</v>
      </c>
      <c r="C66" s="34">
        <v>2311</v>
      </c>
      <c r="D66" s="36">
        <v>2.7436780244568442</v>
      </c>
      <c r="E66" s="34">
        <v>572</v>
      </c>
      <c r="F66" s="36">
        <v>0.66535611673975503</v>
      </c>
      <c r="G66" s="34">
        <v>47484</v>
      </c>
      <c r="H66" s="34">
        <v>1758</v>
      </c>
      <c r="I66" s="36">
        <v>3.844639811048419</v>
      </c>
      <c r="J66" s="34">
        <v>255</v>
      </c>
      <c r="K66" s="36">
        <v>0.53992250524042429</v>
      </c>
      <c r="L66" s="34">
        <v>39057</v>
      </c>
      <c r="M66" s="34">
        <v>553</v>
      </c>
      <c r="N66" s="36">
        <v>1.4362144192811137</v>
      </c>
      <c r="O66" s="34">
        <v>317</v>
      </c>
      <c r="P66" s="36">
        <v>0.81827568404749618</v>
      </c>
    </row>
    <row r="67" spans="1:16" s="26" customFormat="1" ht="22.5">
      <c r="A67" s="41" t="s">
        <v>357</v>
      </c>
      <c r="B67" s="42">
        <v>63340</v>
      </c>
      <c r="C67" s="42">
        <v>3898</v>
      </c>
      <c r="D67" s="44">
        <v>6.5576528380606307</v>
      </c>
      <c r="E67" s="42">
        <v>-3061</v>
      </c>
      <c r="F67" s="44">
        <v>-4.6098703332781135</v>
      </c>
      <c r="G67" s="42">
        <v>35082</v>
      </c>
      <c r="H67" s="42">
        <v>3139</v>
      </c>
      <c r="I67" s="44">
        <v>9.8268791284475476</v>
      </c>
      <c r="J67" s="42">
        <v>-1520</v>
      </c>
      <c r="K67" s="44">
        <v>-4.1527785366919838</v>
      </c>
      <c r="L67" s="42">
        <v>28258</v>
      </c>
      <c r="M67" s="42">
        <v>759</v>
      </c>
      <c r="N67" s="44">
        <v>2.7601003672860833</v>
      </c>
      <c r="O67" s="42">
        <v>-1541</v>
      </c>
      <c r="P67" s="44">
        <v>-5.1713144736400549</v>
      </c>
    </row>
    <row r="68" spans="1:16" s="26" customFormat="1" ht="12.75" customHeight="1">
      <c r="A68" s="41" t="s">
        <v>358</v>
      </c>
      <c r="B68" s="42">
        <v>1132</v>
      </c>
      <c r="C68" s="42">
        <v>240</v>
      </c>
      <c r="D68" s="44">
        <v>26.905829596412556</v>
      </c>
      <c r="E68" s="42">
        <v>81</v>
      </c>
      <c r="F68" s="44">
        <v>7.7069457659372027</v>
      </c>
      <c r="G68" s="42">
        <v>565</v>
      </c>
      <c r="H68" s="42">
        <v>118</v>
      </c>
      <c r="I68" s="44">
        <v>26.398210290827741</v>
      </c>
      <c r="J68" s="42">
        <v>67</v>
      </c>
      <c r="K68" s="44">
        <v>13.453815261044177</v>
      </c>
      <c r="L68" s="42">
        <v>567</v>
      </c>
      <c r="M68" s="42">
        <v>122</v>
      </c>
      <c r="N68" s="44">
        <v>27.415730337078653</v>
      </c>
      <c r="O68" s="42">
        <v>14</v>
      </c>
      <c r="P68" s="44">
        <v>2.5316455696202533</v>
      </c>
    </row>
    <row r="69" spans="1:16" s="26" customFormat="1" ht="12.75" customHeight="1">
      <c r="A69" s="41" t="s">
        <v>79</v>
      </c>
      <c r="B69" s="42">
        <v>22069</v>
      </c>
      <c r="C69" s="42">
        <v>-1827</v>
      </c>
      <c r="D69" s="44">
        <v>-7.6456310679611654</v>
      </c>
      <c r="E69" s="42">
        <v>3552</v>
      </c>
      <c r="F69" s="44">
        <v>19.182372954582277</v>
      </c>
      <c r="G69" s="42">
        <v>11837</v>
      </c>
      <c r="H69" s="42">
        <v>-1499</v>
      </c>
      <c r="I69" s="44">
        <v>-11.240251949610078</v>
      </c>
      <c r="J69" s="42">
        <v>1708</v>
      </c>
      <c r="K69" s="44">
        <v>16.862474084312371</v>
      </c>
      <c r="L69" s="42">
        <v>10232</v>
      </c>
      <c r="M69" s="42">
        <v>-328</v>
      </c>
      <c r="N69" s="44">
        <v>-3.106060606060606</v>
      </c>
      <c r="O69" s="42">
        <v>1844</v>
      </c>
      <c r="P69" s="44">
        <v>21.983786361468766</v>
      </c>
    </row>
    <row r="70" spans="1:16" s="26" customFormat="1" ht="12.75" customHeight="1">
      <c r="A70" s="111" t="s">
        <v>150</v>
      </c>
      <c r="B70" s="46">
        <v>157964</v>
      </c>
      <c r="C70" s="46">
        <v>-11491</v>
      </c>
      <c r="D70" s="48">
        <v>-6.7811513381133635</v>
      </c>
      <c r="E70" s="46">
        <v>-3904</v>
      </c>
      <c r="F70" s="48">
        <v>-2.4118417475968075</v>
      </c>
      <c r="G70" s="46">
        <v>82598</v>
      </c>
      <c r="H70" s="46">
        <v>-4884</v>
      </c>
      <c r="I70" s="48">
        <v>-5.5828627603392702</v>
      </c>
      <c r="J70" s="46">
        <v>-4274</v>
      </c>
      <c r="K70" s="48">
        <v>-4.9198821254259144</v>
      </c>
      <c r="L70" s="46">
        <v>75366</v>
      </c>
      <c r="M70" s="46">
        <v>-6607</v>
      </c>
      <c r="N70" s="48">
        <v>-8.0599709660497965</v>
      </c>
      <c r="O70" s="46">
        <v>370</v>
      </c>
      <c r="P70" s="48">
        <v>0.49335964584777853</v>
      </c>
    </row>
    <row r="71" spans="1:16" s="26" customFormat="1" ht="12.75" customHeight="1">
      <c r="A71" s="33" t="s">
        <v>80</v>
      </c>
      <c r="B71" s="34">
        <v>87823</v>
      </c>
      <c r="C71" s="34">
        <v>-282</v>
      </c>
      <c r="D71" s="36">
        <v>-0.32007264059928492</v>
      </c>
      <c r="E71" s="34">
        <v>3856</v>
      </c>
      <c r="F71" s="36">
        <v>4.5922803005942807</v>
      </c>
      <c r="G71" s="34">
        <v>41018</v>
      </c>
      <c r="H71" s="34">
        <v>422</v>
      </c>
      <c r="I71" s="36">
        <v>1.0395112818996946</v>
      </c>
      <c r="J71" s="34">
        <v>1853</v>
      </c>
      <c r="K71" s="36">
        <v>4.7312651602195839</v>
      </c>
      <c r="L71" s="34">
        <v>46805</v>
      </c>
      <c r="M71" s="34">
        <v>-704</v>
      </c>
      <c r="N71" s="36">
        <v>-1.4818244964112064</v>
      </c>
      <c r="O71" s="34">
        <v>2003</v>
      </c>
      <c r="P71" s="36">
        <v>4.4707825543502526</v>
      </c>
    </row>
    <row r="72" spans="1:16" s="26" customFormat="1" ht="12.75" customHeight="1">
      <c r="A72" s="49" t="s">
        <v>73</v>
      </c>
      <c r="B72" s="50">
        <v>35909</v>
      </c>
      <c r="C72" s="50">
        <v>-4000</v>
      </c>
      <c r="D72" s="52">
        <v>-10.022801874263951</v>
      </c>
      <c r="E72" s="50">
        <v>2216</v>
      </c>
      <c r="F72" s="52">
        <v>6.5770338052414452</v>
      </c>
      <c r="G72" s="50">
        <v>15257</v>
      </c>
      <c r="H72" s="50">
        <v>-1731</v>
      </c>
      <c r="I72" s="52">
        <v>-10.189545561572874</v>
      </c>
      <c r="J72" s="50">
        <v>877</v>
      </c>
      <c r="K72" s="52">
        <v>6.0987482614742694</v>
      </c>
      <c r="L72" s="50">
        <v>20652</v>
      </c>
      <c r="M72" s="50">
        <v>-2269</v>
      </c>
      <c r="N72" s="52">
        <v>-9.8992190567601757</v>
      </c>
      <c r="O72" s="50">
        <v>1339</v>
      </c>
      <c r="P72" s="52">
        <v>6.9331538342049397</v>
      </c>
    </row>
    <row r="73" spans="1:16" s="26" customFormat="1" ht="12.75" customHeight="1">
      <c r="A73" s="49" t="s">
        <v>76</v>
      </c>
      <c r="B73" s="50">
        <v>51914</v>
      </c>
      <c r="C73" s="50">
        <v>3718</v>
      </c>
      <c r="D73" s="52">
        <v>7.7143331396796411</v>
      </c>
      <c r="E73" s="50">
        <v>1640</v>
      </c>
      <c r="F73" s="52">
        <v>3.2621235628754426</v>
      </c>
      <c r="G73" s="50">
        <v>25761</v>
      </c>
      <c r="H73" s="50">
        <v>2153</v>
      </c>
      <c r="I73" s="52">
        <v>9.1197899017282271</v>
      </c>
      <c r="J73" s="50">
        <v>976</v>
      </c>
      <c r="K73" s="52">
        <v>3.9378656445430704</v>
      </c>
      <c r="L73" s="50">
        <v>26153</v>
      </c>
      <c r="M73" s="50">
        <v>1565</v>
      </c>
      <c r="N73" s="52">
        <v>6.3648934439564018</v>
      </c>
      <c r="O73" s="50">
        <v>664</v>
      </c>
      <c r="P73" s="52">
        <v>2.6050453136647183</v>
      </c>
    </row>
    <row r="74" spans="1:16" s="26" customFormat="1" ht="12.75" customHeight="1">
      <c r="A74" s="53" t="s">
        <v>81</v>
      </c>
      <c r="B74" s="54">
        <v>57246</v>
      </c>
      <c r="C74" s="54">
        <v>-4524</v>
      </c>
      <c r="D74" s="56">
        <v>-7.323943661971831</v>
      </c>
      <c r="E74" s="54">
        <v>-4354</v>
      </c>
      <c r="F74" s="56">
        <v>-7.0681818181818183</v>
      </c>
      <c r="G74" s="54">
        <v>35250</v>
      </c>
      <c r="H74" s="54">
        <v>-2345</v>
      </c>
      <c r="I74" s="56">
        <v>-6.2375315866471608</v>
      </c>
      <c r="J74" s="54">
        <v>-4379</v>
      </c>
      <c r="K74" s="56">
        <v>-11.049988644679402</v>
      </c>
      <c r="L74" s="54">
        <v>21996</v>
      </c>
      <c r="M74" s="54">
        <v>-2179</v>
      </c>
      <c r="N74" s="56">
        <v>-9.0134436401240947</v>
      </c>
      <c r="O74" s="54">
        <v>25</v>
      </c>
      <c r="P74" s="56">
        <v>0.11378635474033953</v>
      </c>
    </row>
    <row r="75" spans="1:16" s="26" customFormat="1" ht="12.75" customHeight="1">
      <c r="A75" s="49" t="s">
        <v>73</v>
      </c>
      <c r="B75" s="50">
        <v>22619</v>
      </c>
      <c r="C75" s="50">
        <v>-3117</v>
      </c>
      <c r="D75" s="52">
        <v>-12.111439229095431</v>
      </c>
      <c r="E75" s="50">
        <v>-3286</v>
      </c>
      <c r="F75" s="52">
        <v>-12.684809882262112</v>
      </c>
      <c r="G75" s="50">
        <v>13527</v>
      </c>
      <c r="H75" s="50">
        <v>-1950</v>
      </c>
      <c r="I75" s="52">
        <v>-12.599340957549913</v>
      </c>
      <c r="J75" s="50">
        <v>-3658</v>
      </c>
      <c r="K75" s="52">
        <v>-21.286005237125401</v>
      </c>
      <c r="L75" s="50">
        <v>9092</v>
      </c>
      <c r="M75" s="50">
        <v>-1167</v>
      </c>
      <c r="N75" s="52">
        <v>-11.375377717126426</v>
      </c>
      <c r="O75" s="50">
        <v>372</v>
      </c>
      <c r="P75" s="52">
        <v>4.2660550458715596</v>
      </c>
    </row>
    <row r="76" spans="1:16" s="26" customFormat="1" ht="12.75" customHeight="1">
      <c r="A76" s="37" t="s">
        <v>76</v>
      </c>
      <c r="B76" s="38">
        <v>34627</v>
      </c>
      <c r="C76" s="38">
        <v>-1407</v>
      </c>
      <c r="D76" s="40">
        <v>-3.904645612477105</v>
      </c>
      <c r="E76" s="38">
        <v>-1068</v>
      </c>
      <c r="F76" s="40">
        <v>-2.9920156884717746</v>
      </c>
      <c r="G76" s="38">
        <v>21723</v>
      </c>
      <c r="H76" s="38">
        <v>-395</v>
      </c>
      <c r="I76" s="40">
        <v>-1.7858757573017452</v>
      </c>
      <c r="J76" s="38">
        <v>-721</v>
      </c>
      <c r="K76" s="40">
        <v>-3.2124398502940652</v>
      </c>
      <c r="L76" s="38">
        <v>12904</v>
      </c>
      <c r="M76" s="38">
        <v>-1012</v>
      </c>
      <c r="N76" s="40">
        <v>-7.2722046565104916</v>
      </c>
      <c r="O76" s="38">
        <v>-347</v>
      </c>
      <c r="P76" s="40">
        <v>-2.6186702890347897</v>
      </c>
    </row>
    <row r="77" spans="1:16" s="26" customFormat="1" ht="12.75" customHeight="1">
      <c r="A77" s="57" t="s">
        <v>82</v>
      </c>
      <c r="B77" s="58">
        <v>12895</v>
      </c>
      <c r="C77" s="58">
        <v>-6685</v>
      </c>
      <c r="D77" s="60">
        <v>-34.141981613891723</v>
      </c>
      <c r="E77" s="58">
        <v>-3406</v>
      </c>
      <c r="F77" s="60">
        <v>-20.89442365499049</v>
      </c>
      <c r="G77" s="58">
        <v>6330</v>
      </c>
      <c r="H77" s="58">
        <v>-2961</v>
      </c>
      <c r="I77" s="60">
        <v>-31.869551178559895</v>
      </c>
      <c r="J77" s="58">
        <v>-1748</v>
      </c>
      <c r="K77" s="60">
        <v>-21.639019559296855</v>
      </c>
      <c r="L77" s="58">
        <v>6565</v>
      </c>
      <c r="M77" s="58">
        <v>-3724</v>
      </c>
      <c r="N77" s="60">
        <v>-36.193993585382451</v>
      </c>
      <c r="O77" s="58">
        <v>-1658</v>
      </c>
      <c r="P77" s="60">
        <v>-20.162957558068832</v>
      </c>
    </row>
    <row r="78" spans="1:16" s="26" customFormat="1" ht="12.75" customHeight="1">
      <c r="A78" s="104" t="s">
        <v>138</v>
      </c>
      <c r="B78" s="113"/>
      <c r="C78" s="113"/>
      <c r="D78" s="113"/>
      <c r="E78" s="113"/>
      <c r="F78" s="113"/>
      <c r="G78" s="113"/>
      <c r="H78" s="113"/>
      <c r="I78" s="113"/>
      <c r="J78" s="113"/>
      <c r="K78" s="113"/>
      <c r="L78" s="113"/>
      <c r="M78" s="113"/>
      <c r="N78" s="113"/>
      <c r="O78" s="113"/>
      <c r="P78" s="113"/>
    </row>
    <row r="79" spans="1:16" s="114" customFormat="1" ht="12.75">
      <c r="A79" s="104" t="s">
        <v>139</v>
      </c>
      <c r="B79" s="104"/>
      <c r="C79" s="104"/>
      <c r="D79" s="104"/>
      <c r="E79" s="104"/>
      <c r="F79" s="104"/>
      <c r="G79" s="104"/>
      <c r="H79" s="104"/>
      <c r="I79" s="104"/>
      <c r="J79" s="104"/>
      <c r="K79" s="104"/>
      <c r="L79" s="104"/>
      <c r="M79" s="104"/>
      <c r="N79" s="104"/>
      <c r="O79" s="104"/>
      <c r="P79" s="104"/>
    </row>
    <row r="80" spans="1:16" s="114" customFormat="1" ht="12.75">
      <c r="A80" s="104"/>
      <c r="B80" s="104"/>
      <c r="C80" s="106"/>
      <c r="D80" s="107"/>
      <c r="E80" s="115"/>
      <c r="F80" s="107"/>
      <c r="G80" s="104"/>
      <c r="H80" s="106"/>
      <c r="I80" s="107"/>
      <c r="J80" s="115"/>
      <c r="K80" s="107"/>
      <c r="L80" s="104"/>
      <c r="M80" s="106"/>
      <c r="N80" s="107"/>
      <c r="O80" s="115"/>
      <c r="P80" s="107"/>
    </row>
    <row r="81" spans="4:4">
      <c r="D81" s="106" t="s">
        <v>63</v>
      </c>
    </row>
  </sheetData>
  <mergeCells count="18">
    <mergeCell ref="A5:K5"/>
    <mergeCell ref="A6:A8"/>
    <mergeCell ref="B6:F6"/>
    <mergeCell ref="G6:K6"/>
    <mergeCell ref="L6:P6"/>
    <mergeCell ref="B7:B8"/>
    <mergeCell ref="C7:D7"/>
    <mergeCell ref="E7:F7"/>
    <mergeCell ref="G7:G8"/>
    <mergeCell ref="H7:I7"/>
    <mergeCell ref="A44:P44"/>
    <mergeCell ref="A61:P61"/>
    <mergeCell ref="J7:K7"/>
    <mergeCell ref="L7:L8"/>
    <mergeCell ref="M7:N7"/>
    <mergeCell ref="O7:P7"/>
    <mergeCell ref="A10:P10"/>
    <mergeCell ref="A27:P27"/>
  </mergeCells>
  <hyperlinks>
    <hyperlink ref="M2" location="ÍNDICE!A1" display="VOLVER AL ÍNDICE" xr:uid="{9DC84779-B200-4ED3-AB52-1DB7D7864E22}"/>
  </hyperlinks>
  <pageMargins left="0.51181102362204722" right="0.51181102362204722" top="0.74803149606299213" bottom="0.74803149606299213" header="0.31496062992125984" footer="0.31496062992125984"/>
  <pageSetup paperSize="9" scale="84" orientation="portrait" r:id="rId1"/>
  <rowBreaks count="1" manualBreakCount="1">
    <brk id="60" max="1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7E644-41A9-43EB-8845-47BFBE1C2DBB}">
  <sheetPr codeName="Hoja35"/>
  <dimension ref="A1:P72"/>
  <sheetViews>
    <sheetView zoomScaleNormal="100" workbookViewId="0"/>
  </sheetViews>
  <sheetFormatPr baseColWidth="10" defaultColWidth="9.140625" defaultRowHeight="15"/>
  <cols>
    <col min="1" max="1" width="14.140625" style="105" customWidth="1"/>
    <col min="2" max="2" width="6.85546875" style="105" customWidth="1"/>
    <col min="3" max="3" width="6.28515625" style="105" bestFit="1" customWidth="1"/>
    <col min="4" max="4" width="5.7109375" style="105" customWidth="1"/>
    <col min="5" max="5" width="7.42578125" style="105" customWidth="1"/>
    <col min="6" max="6" width="5.7109375" style="105" customWidth="1"/>
    <col min="7" max="7" width="6.85546875" style="105" customWidth="1"/>
    <col min="8" max="8" width="6.28515625" style="105" bestFit="1" customWidth="1"/>
    <col min="9" max="9" width="5.7109375" style="105" customWidth="1"/>
    <col min="10" max="10" width="6.28515625" style="105" bestFit="1" customWidth="1"/>
    <col min="11" max="11" width="5.7109375" style="105" customWidth="1"/>
    <col min="12" max="12" width="6.28515625" style="105" customWidth="1"/>
    <col min="13" max="13" width="6" style="105" customWidth="1"/>
    <col min="14" max="14" width="5.7109375" style="105" customWidth="1"/>
    <col min="15" max="15" width="6.28515625" style="105" bestFit="1" customWidth="1"/>
    <col min="16" max="16" width="5.7109375" style="105" customWidth="1"/>
    <col min="17" max="240" width="9.140625" style="105"/>
    <col min="241" max="241" width="0.42578125" style="105" customWidth="1"/>
    <col min="242" max="242" width="12.140625" style="105" customWidth="1"/>
    <col min="243" max="243" width="9.85546875" style="105" customWidth="1"/>
    <col min="244" max="245" width="10" style="105" customWidth="1"/>
    <col min="246" max="251" width="9.28515625" style="105" customWidth="1"/>
    <col min="252" max="496" width="9.140625" style="105"/>
    <col min="497" max="497" width="0.42578125" style="105" customWidth="1"/>
    <col min="498" max="498" width="12.140625" style="105" customWidth="1"/>
    <col min="499" max="499" width="9.85546875" style="105" customWidth="1"/>
    <col min="500" max="501" width="10" style="105" customWidth="1"/>
    <col min="502" max="507" width="9.28515625" style="105" customWidth="1"/>
    <col min="508" max="752" width="9.140625" style="105"/>
    <col min="753" max="753" width="0.42578125" style="105" customWidth="1"/>
    <col min="754" max="754" width="12.140625" style="105" customWidth="1"/>
    <col min="755" max="755" width="9.85546875" style="105" customWidth="1"/>
    <col min="756" max="757" width="10" style="105" customWidth="1"/>
    <col min="758" max="763" width="9.28515625" style="105" customWidth="1"/>
    <col min="764" max="1008" width="9.140625" style="105"/>
    <col min="1009" max="1009" width="0.42578125" style="105" customWidth="1"/>
    <col min="1010" max="1010" width="12.140625" style="105" customWidth="1"/>
    <col min="1011" max="1011" width="9.85546875" style="105" customWidth="1"/>
    <col min="1012" max="1013" width="10" style="105" customWidth="1"/>
    <col min="1014" max="1019" width="9.28515625" style="105" customWidth="1"/>
    <col min="1020" max="1264" width="9.140625" style="105"/>
    <col min="1265" max="1265" width="0.42578125" style="105" customWidth="1"/>
    <col min="1266" max="1266" width="12.140625" style="105" customWidth="1"/>
    <col min="1267" max="1267" width="9.85546875" style="105" customWidth="1"/>
    <col min="1268" max="1269" width="10" style="105" customWidth="1"/>
    <col min="1270" max="1275" width="9.28515625" style="105" customWidth="1"/>
    <col min="1276" max="1520" width="9.140625" style="105"/>
    <col min="1521" max="1521" width="0.42578125" style="105" customWidth="1"/>
    <col min="1522" max="1522" width="12.140625" style="105" customWidth="1"/>
    <col min="1523" max="1523" width="9.85546875" style="105" customWidth="1"/>
    <col min="1524" max="1525" width="10" style="105" customWidth="1"/>
    <col min="1526" max="1531" width="9.28515625" style="105" customWidth="1"/>
    <col min="1532" max="1776" width="9.140625" style="105"/>
    <col min="1777" max="1777" width="0.42578125" style="105" customWidth="1"/>
    <col min="1778" max="1778" width="12.140625" style="105" customWidth="1"/>
    <col min="1779" max="1779" width="9.85546875" style="105" customWidth="1"/>
    <col min="1780" max="1781" width="10" style="105" customWidth="1"/>
    <col min="1782" max="1787" width="9.28515625" style="105" customWidth="1"/>
    <col min="1788" max="2032" width="9.140625" style="105"/>
    <col min="2033" max="2033" width="0.42578125" style="105" customWidth="1"/>
    <col min="2034" max="2034" width="12.140625" style="105" customWidth="1"/>
    <col min="2035" max="2035" width="9.85546875" style="105" customWidth="1"/>
    <col min="2036" max="2037" width="10" style="105" customWidth="1"/>
    <col min="2038" max="2043" width="9.28515625" style="105" customWidth="1"/>
    <col min="2044" max="2288" width="9.140625" style="105"/>
    <col min="2289" max="2289" width="0.42578125" style="105" customWidth="1"/>
    <col min="2290" max="2290" width="12.140625" style="105" customWidth="1"/>
    <col min="2291" max="2291" width="9.85546875" style="105" customWidth="1"/>
    <col min="2292" max="2293" width="10" style="105" customWidth="1"/>
    <col min="2294" max="2299" width="9.28515625" style="105" customWidth="1"/>
    <col min="2300" max="2544" width="9.140625" style="105"/>
    <col min="2545" max="2545" width="0.42578125" style="105" customWidth="1"/>
    <col min="2546" max="2546" width="12.140625" style="105" customWidth="1"/>
    <col min="2547" max="2547" width="9.85546875" style="105" customWidth="1"/>
    <col min="2548" max="2549" width="10" style="105" customWidth="1"/>
    <col min="2550" max="2555" width="9.28515625" style="105" customWidth="1"/>
    <col min="2556" max="2800" width="9.140625" style="105"/>
    <col min="2801" max="2801" width="0.42578125" style="105" customWidth="1"/>
    <col min="2802" max="2802" width="12.140625" style="105" customWidth="1"/>
    <col min="2803" max="2803" width="9.85546875" style="105" customWidth="1"/>
    <col min="2804" max="2805" width="10" style="105" customWidth="1"/>
    <col min="2806" max="2811" width="9.28515625" style="105" customWidth="1"/>
    <col min="2812" max="3056" width="9.140625" style="105"/>
    <col min="3057" max="3057" width="0.42578125" style="105" customWidth="1"/>
    <col min="3058" max="3058" width="12.140625" style="105" customWidth="1"/>
    <col min="3059" max="3059" width="9.85546875" style="105" customWidth="1"/>
    <col min="3060" max="3061" width="10" style="105" customWidth="1"/>
    <col min="3062" max="3067" width="9.28515625" style="105" customWidth="1"/>
    <col min="3068" max="3312" width="9.140625" style="105"/>
    <col min="3313" max="3313" width="0.42578125" style="105" customWidth="1"/>
    <col min="3314" max="3314" width="12.140625" style="105" customWidth="1"/>
    <col min="3315" max="3315" width="9.85546875" style="105" customWidth="1"/>
    <col min="3316" max="3317" width="10" style="105" customWidth="1"/>
    <col min="3318" max="3323" width="9.28515625" style="105" customWidth="1"/>
    <col min="3324" max="3568" width="9.140625" style="105"/>
    <col min="3569" max="3569" width="0.42578125" style="105" customWidth="1"/>
    <col min="3570" max="3570" width="12.140625" style="105" customWidth="1"/>
    <col min="3571" max="3571" width="9.85546875" style="105" customWidth="1"/>
    <col min="3572" max="3573" width="10" style="105" customWidth="1"/>
    <col min="3574" max="3579" width="9.28515625" style="105" customWidth="1"/>
    <col min="3580" max="3824" width="9.140625" style="105"/>
    <col min="3825" max="3825" width="0.42578125" style="105" customWidth="1"/>
    <col min="3826" max="3826" width="12.140625" style="105" customWidth="1"/>
    <col min="3827" max="3827" width="9.85546875" style="105" customWidth="1"/>
    <col min="3828" max="3829" width="10" style="105" customWidth="1"/>
    <col min="3830" max="3835" width="9.28515625" style="105" customWidth="1"/>
    <col min="3836" max="4080" width="9.140625" style="105"/>
    <col min="4081" max="4081" width="0.42578125" style="105" customWidth="1"/>
    <col min="4082" max="4082" width="12.140625" style="105" customWidth="1"/>
    <col min="4083" max="4083" width="9.85546875" style="105" customWidth="1"/>
    <col min="4084" max="4085" width="10" style="105" customWidth="1"/>
    <col min="4086" max="4091" width="9.28515625" style="105" customWidth="1"/>
    <col min="4092" max="4336" width="9.140625" style="105"/>
    <col min="4337" max="4337" width="0.42578125" style="105" customWidth="1"/>
    <col min="4338" max="4338" width="12.140625" style="105" customWidth="1"/>
    <col min="4339" max="4339" width="9.85546875" style="105" customWidth="1"/>
    <col min="4340" max="4341" width="10" style="105" customWidth="1"/>
    <col min="4342" max="4347" width="9.28515625" style="105" customWidth="1"/>
    <col min="4348" max="4592" width="9.140625" style="105"/>
    <col min="4593" max="4593" width="0.42578125" style="105" customWidth="1"/>
    <col min="4594" max="4594" width="12.140625" style="105" customWidth="1"/>
    <col min="4595" max="4595" width="9.85546875" style="105" customWidth="1"/>
    <col min="4596" max="4597" width="10" style="105" customWidth="1"/>
    <col min="4598" max="4603" width="9.28515625" style="105" customWidth="1"/>
    <col min="4604" max="4848" width="9.140625" style="105"/>
    <col min="4849" max="4849" width="0.42578125" style="105" customWidth="1"/>
    <col min="4850" max="4850" width="12.140625" style="105" customWidth="1"/>
    <col min="4851" max="4851" width="9.85546875" style="105" customWidth="1"/>
    <col min="4852" max="4853" width="10" style="105" customWidth="1"/>
    <col min="4854" max="4859" width="9.28515625" style="105" customWidth="1"/>
    <col min="4860" max="5104" width="9.140625" style="105"/>
    <col min="5105" max="5105" width="0.42578125" style="105" customWidth="1"/>
    <col min="5106" max="5106" width="12.140625" style="105" customWidth="1"/>
    <col min="5107" max="5107" width="9.85546875" style="105" customWidth="1"/>
    <col min="5108" max="5109" width="10" style="105" customWidth="1"/>
    <col min="5110" max="5115" width="9.28515625" style="105" customWidth="1"/>
    <col min="5116" max="5360" width="9.140625" style="105"/>
    <col min="5361" max="5361" width="0.42578125" style="105" customWidth="1"/>
    <col min="5362" max="5362" width="12.140625" style="105" customWidth="1"/>
    <col min="5363" max="5363" width="9.85546875" style="105" customWidth="1"/>
    <col min="5364" max="5365" width="10" style="105" customWidth="1"/>
    <col min="5366" max="5371" width="9.28515625" style="105" customWidth="1"/>
    <col min="5372" max="5616" width="9.140625" style="105"/>
    <col min="5617" max="5617" width="0.42578125" style="105" customWidth="1"/>
    <col min="5618" max="5618" width="12.140625" style="105" customWidth="1"/>
    <col min="5619" max="5619" width="9.85546875" style="105" customWidth="1"/>
    <col min="5620" max="5621" width="10" style="105" customWidth="1"/>
    <col min="5622" max="5627" width="9.28515625" style="105" customWidth="1"/>
    <col min="5628" max="5872" width="9.140625" style="105"/>
    <col min="5873" max="5873" width="0.42578125" style="105" customWidth="1"/>
    <col min="5874" max="5874" width="12.140625" style="105" customWidth="1"/>
    <col min="5875" max="5875" width="9.85546875" style="105" customWidth="1"/>
    <col min="5876" max="5877" width="10" style="105" customWidth="1"/>
    <col min="5878" max="5883" width="9.28515625" style="105" customWidth="1"/>
    <col min="5884" max="6128" width="9.140625" style="105"/>
    <col min="6129" max="6129" width="0.42578125" style="105" customWidth="1"/>
    <col min="6130" max="6130" width="12.140625" style="105" customWidth="1"/>
    <col min="6131" max="6131" width="9.85546875" style="105" customWidth="1"/>
    <col min="6132" max="6133" width="10" style="105" customWidth="1"/>
    <col min="6134" max="6139" width="9.28515625" style="105" customWidth="1"/>
    <col min="6140" max="6384" width="9.140625" style="105"/>
    <col min="6385" max="6385" width="0.42578125" style="105" customWidth="1"/>
    <col min="6386" max="6386" width="12.140625" style="105" customWidth="1"/>
    <col min="6387" max="6387" width="9.85546875" style="105" customWidth="1"/>
    <col min="6388" max="6389" width="10" style="105" customWidth="1"/>
    <col min="6390" max="6395" width="9.28515625" style="105" customWidth="1"/>
    <col min="6396" max="6640" width="9.140625" style="105"/>
    <col min="6641" max="6641" width="0.42578125" style="105" customWidth="1"/>
    <col min="6642" max="6642" width="12.140625" style="105" customWidth="1"/>
    <col min="6643" max="6643" width="9.85546875" style="105" customWidth="1"/>
    <col min="6644" max="6645" width="10" style="105" customWidth="1"/>
    <col min="6646" max="6651" width="9.28515625" style="105" customWidth="1"/>
    <col min="6652" max="6896" width="9.140625" style="105"/>
    <col min="6897" max="6897" width="0.42578125" style="105" customWidth="1"/>
    <col min="6898" max="6898" width="12.140625" style="105" customWidth="1"/>
    <col min="6899" max="6899" width="9.85546875" style="105" customWidth="1"/>
    <col min="6900" max="6901" width="10" style="105" customWidth="1"/>
    <col min="6902" max="6907" width="9.28515625" style="105" customWidth="1"/>
    <col min="6908" max="7152" width="9.140625" style="105"/>
    <col min="7153" max="7153" width="0.42578125" style="105" customWidth="1"/>
    <col min="7154" max="7154" width="12.140625" style="105" customWidth="1"/>
    <col min="7155" max="7155" width="9.85546875" style="105" customWidth="1"/>
    <col min="7156" max="7157" width="10" style="105" customWidth="1"/>
    <col min="7158" max="7163" width="9.28515625" style="105" customWidth="1"/>
    <col min="7164" max="7408" width="9.140625" style="105"/>
    <col min="7409" max="7409" width="0.42578125" style="105" customWidth="1"/>
    <col min="7410" max="7410" width="12.140625" style="105" customWidth="1"/>
    <col min="7411" max="7411" width="9.85546875" style="105" customWidth="1"/>
    <col min="7412" max="7413" width="10" style="105" customWidth="1"/>
    <col min="7414" max="7419" width="9.28515625" style="105" customWidth="1"/>
    <col min="7420" max="7664" width="9.140625" style="105"/>
    <col min="7665" max="7665" width="0.42578125" style="105" customWidth="1"/>
    <col min="7666" max="7666" width="12.140625" style="105" customWidth="1"/>
    <col min="7667" max="7667" width="9.85546875" style="105" customWidth="1"/>
    <col min="7668" max="7669" width="10" style="105" customWidth="1"/>
    <col min="7670" max="7675" width="9.28515625" style="105" customWidth="1"/>
    <col min="7676" max="7920" width="9.140625" style="105"/>
    <col min="7921" max="7921" width="0.42578125" style="105" customWidth="1"/>
    <col min="7922" max="7922" width="12.140625" style="105" customWidth="1"/>
    <col min="7923" max="7923" width="9.85546875" style="105" customWidth="1"/>
    <col min="7924" max="7925" width="10" style="105" customWidth="1"/>
    <col min="7926" max="7931" width="9.28515625" style="105" customWidth="1"/>
    <col min="7932" max="8176" width="9.140625" style="105"/>
    <col min="8177" max="8177" width="0.42578125" style="105" customWidth="1"/>
    <col min="8178" max="8178" width="12.140625" style="105" customWidth="1"/>
    <col min="8179" max="8179" width="9.85546875" style="105" customWidth="1"/>
    <col min="8180" max="8181" width="10" style="105" customWidth="1"/>
    <col min="8182" max="8187" width="9.28515625" style="105" customWidth="1"/>
    <col min="8188" max="8432" width="9.140625" style="105"/>
    <col min="8433" max="8433" width="0.42578125" style="105" customWidth="1"/>
    <col min="8434" max="8434" width="12.140625" style="105" customWidth="1"/>
    <col min="8435" max="8435" width="9.85546875" style="105" customWidth="1"/>
    <col min="8436" max="8437" width="10" style="105" customWidth="1"/>
    <col min="8438" max="8443" width="9.28515625" style="105" customWidth="1"/>
    <col min="8444" max="8688" width="9.140625" style="105"/>
    <col min="8689" max="8689" width="0.42578125" style="105" customWidth="1"/>
    <col min="8690" max="8690" width="12.140625" style="105" customWidth="1"/>
    <col min="8691" max="8691" width="9.85546875" style="105" customWidth="1"/>
    <col min="8692" max="8693" width="10" style="105" customWidth="1"/>
    <col min="8694" max="8699" width="9.28515625" style="105" customWidth="1"/>
    <col min="8700" max="8944" width="9.140625" style="105"/>
    <col min="8945" max="8945" width="0.42578125" style="105" customWidth="1"/>
    <col min="8946" max="8946" width="12.140625" style="105" customWidth="1"/>
    <col min="8947" max="8947" width="9.85546875" style="105" customWidth="1"/>
    <col min="8948" max="8949" width="10" style="105" customWidth="1"/>
    <col min="8950" max="8955" width="9.28515625" style="105" customWidth="1"/>
    <col min="8956" max="9200" width="9.140625" style="105"/>
    <col min="9201" max="9201" width="0.42578125" style="105" customWidth="1"/>
    <col min="9202" max="9202" width="12.140625" style="105" customWidth="1"/>
    <col min="9203" max="9203" width="9.85546875" style="105" customWidth="1"/>
    <col min="9204" max="9205" width="10" style="105" customWidth="1"/>
    <col min="9206" max="9211" width="9.28515625" style="105" customWidth="1"/>
    <col min="9212" max="9456" width="9.140625" style="105"/>
    <col min="9457" max="9457" width="0.42578125" style="105" customWidth="1"/>
    <col min="9458" max="9458" width="12.140625" style="105" customWidth="1"/>
    <col min="9459" max="9459" width="9.85546875" style="105" customWidth="1"/>
    <col min="9460" max="9461" width="10" style="105" customWidth="1"/>
    <col min="9462" max="9467" width="9.28515625" style="105" customWidth="1"/>
    <col min="9468" max="9712" width="9.140625" style="105"/>
    <col min="9713" max="9713" width="0.42578125" style="105" customWidth="1"/>
    <col min="9714" max="9714" width="12.140625" style="105" customWidth="1"/>
    <col min="9715" max="9715" width="9.85546875" style="105" customWidth="1"/>
    <col min="9716" max="9717" width="10" style="105" customWidth="1"/>
    <col min="9718" max="9723" width="9.28515625" style="105" customWidth="1"/>
    <col min="9724" max="9968" width="9.140625" style="105"/>
    <col min="9969" max="9969" width="0.42578125" style="105" customWidth="1"/>
    <col min="9970" max="9970" width="12.140625" style="105" customWidth="1"/>
    <col min="9971" max="9971" width="9.85546875" style="105" customWidth="1"/>
    <col min="9972" max="9973" width="10" style="105" customWidth="1"/>
    <col min="9974" max="9979" width="9.28515625" style="105" customWidth="1"/>
    <col min="9980" max="10224" width="9.140625" style="105"/>
    <col min="10225" max="10225" width="0.42578125" style="105" customWidth="1"/>
    <col min="10226" max="10226" width="12.140625" style="105" customWidth="1"/>
    <col min="10227" max="10227" width="9.85546875" style="105" customWidth="1"/>
    <col min="10228" max="10229" width="10" style="105" customWidth="1"/>
    <col min="10230" max="10235" width="9.28515625" style="105" customWidth="1"/>
    <col min="10236" max="10480" width="9.140625" style="105"/>
    <col min="10481" max="10481" width="0.42578125" style="105" customWidth="1"/>
    <col min="10482" max="10482" width="12.140625" style="105" customWidth="1"/>
    <col min="10483" max="10483" width="9.85546875" style="105" customWidth="1"/>
    <col min="10484" max="10485" width="10" style="105" customWidth="1"/>
    <col min="10486" max="10491" width="9.28515625" style="105" customWidth="1"/>
    <col min="10492" max="10736" width="9.140625" style="105"/>
    <col min="10737" max="10737" width="0.42578125" style="105" customWidth="1"/>
    <col min="10738" max="10738" width="12.140625" style="105" customWidth="1"/>
    <col min="10739" max="10739" width="9.85546875" style="105" customWidth="1"/>
    <col min="10740" max="10741" width="10" style="105" customWidth="1"/>
    <col min="10742" max="10747" width="9.28515625" style="105" customWidth="1"/>
    <col min="10748" max="10992" width="9.140625" style="105"/>
    <col min="10993" max="10993" width="0.42578125" style="105" customWidth="1"/>
    <col min="10994" max="10994" width="12.140625" style="105" customWidth="1"/>
    <col min="10995" max="10995" width="9.85546875" style="105" customWidth="1"/>
    <col min="10996" max="10997" width="10" style="105" customWidth="1"/>
    <col min="10998" max="11003" width="9.28515625" style="105" customWidth="1"/>
    <col min="11004" max="11248" width="9.140625" style="105"/>
    <col min="11249" max="11249" width="0.42578125" style="105" customWidth="1"/>
    <col min="11250" max="11250" width="12.140625" style="105" customWidth="1"/>
    <col min="11251" max="11251" width="9.85546875" style="105" customWidth="1"/>
    <col min="11252" max="11253" width="10" style="105" customWidth="1"/>
    <col min="11254" max="11259" width="9.28515625" style="105" customWidth="1"/>
    <col min="11260" max="11504" width="9.140625" style="105"/>
    <col min="11505" max="11505" width="0.42578125" style="105" customWidth="1"/>
    <col min="11506" max="11506" width="12.140625" style="105" customWidth="1"/>
    <col min="11507" max="11507" width="9.85546875" style="105" customWidth="1"/>
    <col min="11508" max="11509" width="10" style="105" customWidth="1"/>
    <col min="11510" max="11515" width="9.28515625" style="105" customWidth="1"/>
    <col min="11516" max="11760" width="9.140625" style="105"/>
    <col min="11761" max="11761" width="0.42578125" style="105" customWidth="1"/>
    <col min="11762" max="11762" width="12.140625" style="105" customWidth="1"/>
    <col min="11763" max="11763" width="9.85546875" style="105" customWidth="1"/>
    <col min="11764" max="11765" width="10" style="105" customWidth="1"/>
    <col min="11766" max="11771" width="9.28515625" style="105" customWidth="1"/>
    <col min="11772" max="12016" width="9.140625" style="105"/>
    <col min="12017" max="12017" width="0.42578125" style="105" customWidth="1"/>
    <col min="12018" max="12018" width="12.140625" style="105" customWidth="1"/>
    <col min="12019" max="12019" width="9.85546875" style="105" customWidth="1"/>
    <col min="12020" max="12021" width="10" style="105" customWidth="1"/>
    <col min="12022" max="12027" width="9.28515625" style="105" customWidth="1"/>
    <col min="12028" max="12272" width="9.140625" style="105"/>
    <col min="12273" max="12273" width="0.42578125" style="105" customWidth="1"/>
    <col min="12274" max="12274" width="12.140625" style="105" customWidth="1"/>
    <col min="12275" max="12275" width="9.85546875" style="105" customWidth="1"/>
    <col min="12276" max="12277" width="10" style="105" customWidth="1"/>
    <col min="12278" max="12283" width="9.28515625" style="105" customWidth="1"/>
    <col min="12284" max="12528" width="9.140625" style="105"/>
    <col min="12529" max="12529" width="0.42578125" style="105" customWidth="1"/>
    <col min="12530" max="12530" width="12.140625" style="105" customWidth="1"/>
    <col min="12531" max="12531" width="9.85546875" style="105" customWidth="1"/>
    <col min="12532" max="12533" width="10" style="105" customWidth="1"/>
    <col min="12534" max="12539" width="9.28515625" style="105" customWidth="1"/>
    <col min="12540" max="12784" width="9.140625" style="105"/>
    <col min="12785" max="12785" width="0.42578125" style="105" customWidth="1"/>
    <col min="12786" max="12786" width="12.140625" style="105" customWidth="1"/>
    <col min="12787" max="12787" width="9.85546875" style="105" customWidth="1"/>
    <col min="12788" max="12789" width="10" style="105" customWidth="1"/>
    <col min="12790" max="12795" width="9.28515625" style="105" customWidth="1"/>
    <col min="12796" max="13040" width="9.140625" style="105"/>
    <col min="13041" max="13041" width="0.42578125" style="105" customWidth="1"/>
    <col min="13042" max="13042" width="12.140625" style="105" customWidth="1"/>
    <col min="13043" max="13043" width="9.85546875" style="105" customWidth="1"/>
    <col min="13044" max="13045" width="10" style="105" customWidth="1"/>
    <col min="13046" max="13051" width="9.28515625" style="105" customWidth="1"/>
    <col min="13052" max="13296" width="9.140625" style="105"/>
    <col min="13297" max="13297" width="0.42578125" style="105" customWidth="1"/>
    <col min="13298" max="13298" width="12.140625" style="105" customWidth="1"/>
    <col min="13299" max="13299" width="9.85546875" style="105" customWidth="1"/>
    <col min="13300" max="13301" width="10" style="105" customWidth="1"/>
    <col min="13302" max="13307" width="9.28515625" style="105" customWidth="1"/>
    <col min="13308" max="13552" width="9.140625" style="105"/>
    <col min="13553" max="13553" width="0.42578125" style="105" customWidth="1"/>
    <col min="13554" max="13554" width="12.140625" style="105" customWidth="1"/>
    <col min="13555" max="13555" width="9.85546875" style="105" customWidth="1"/>
    <col min="13556" max="13557" width="10" style="105" customWidth="1"/>
    <col min="13558" max="13563" width="9.28515625" style="105" customWidth="1"/>
    <col min="13564" max="13808" width="9.140625" style="105"/>
    <col min="13809" max="13809" width="0.42578125" style="105" customWidth="1"/>
    <col min="13810" max="13810" width="12.140625" style="105" customWidth="1"/>
    <col min="13811" max="13811" width="9.85546875" style="105" customWidth="1"/>
    <col min="13812" max="13813" width="10" style="105" customWidth="1"/>
    <col min="13814" max="13819" width="9.28515625" style="105" customWidth="1"/>
    <col min="13820" max="14064" width="9.140625" style="105"/>
    <col min="14065" max="14065" width="0.42578125" style="105" customWidth="1"/>
    <col min="14066" max="14066" width="12.140625" style="105" customWidth="1"/>
    <col min="14067" max="14067" width="9.85546875" style="105" customWidth="1"/>
    <col min="14068" max="14069" width="10" style="105" customWidth="1"/>
    <col min="14070" max="14075" width="9.28515625" style="105" customWidth="1"/>
    <col min="14076" max="14320" width="9.140625" style="105"/>
    <col min="14321" max="14321" width="0.42578125" style="105" customWidth="1"/>
    <col min="14322" max="14322" width="12.140625" style="105" customWidth="1"/>
    <col min="14323" max="14323" width="9.85546875" style="105" customWidth="1"/>
    <col min="14324" max="14325" width="10" style="105" customWidth="1"/>
    <col min="14326" max="14331" width="9.28515625" style="105" customWidth="1"/>
    <col min="14332" max="14576" width="9.140625" style="105"/>
    <col min="14577" max="14577" width="0.42578125" style="105" customWidth="1"/>
    <col min="14578" max="14578" width="12.140625" style="105" customWidth="1"/>
    <col min="14579" max="14579" width="9.85546875" style="105" customWidth="1"/>
    <col min="14580" max="14581" width="10" style="105" customWidth="1"/>
    <col min="14582" max="14587" width="9.28515625" style="105" customWidth="1"/>
    <col min="14588" max="14832" width="9.140625" style="105"/>
    <col min="14833" max="14833" width="0.42578125" style="105" customWidth="1"/>
    <col min="14834" max="14834" width="12.140625" style="105" customWidth="1"/>
    <col min="14835" max="14835" width="9.85546875" style="105" customWidth="1"/>
    <col min="14836" max="14837" width="10" style="105" customWidth="1"/>
    <col min="14838" max="14843" width="9.28515625" style="105" customWidth="1"/>
    <col min="14844" max="15088" width="9.140625" style="105"/>
    <col min="15089" max="15089" width="0.42578125" style="105" customWidth="1"/>
    <col min="15090" max="15090" width="12.140625" style="105" customWidth="1"/>
    <col min="15091" max="15091" width="9.85546875" style="105" customWidth="1"/>
    <col min="15092" max="15093" width="10" style="105" customWidth="1"/>
    <col min="15094" max="15099" width="9.28515625" style="105" customWidth="1"/>
    <col min="15100" max="15344" width="9.140625" style="105"/>
    <col min="15345" max="15345" width="0.42578125" style="105" customWidth="1"/>
    <col min="15346" max="15346" width="12.140625" style="105" customWidth="1"/>
    <col min="15347" max="15347" width="9.85546875" style="105" customWidth="1"/>
    <col min="15348" max="15349" width="10" style="105" customWidth="1"/>
    <col min="15350" max="15355" width="9.28515625" style="105" customWidth="1"/>
    <col min="15356" max="15600" width="9.140625" style="105"/>
    <col min="15601" max="15601" width="0.42578125" style="105" customWidth="1"/>
    <col min="15602" max="15602" width="12.140625" style="105" customWidth="1"/>
    <col min="15603" max="15603" width="9.85546875" style="105" customWidth="1"/>
    <col min="15604" max="15605" width="10" style="105" customWidth="1"/>
    <col min="15606" max="15611" width="9.28515625" style="105" customWidth="1"/>
    <col min="15612" max="15856" width="9.140625" style="105"/>
    <col min="15857" max="15857" width="0.42578125" style="105" customWidth="1"/>
    <col min="15858" max="15858" width="12.140625" style="105" customWidth="1"/>
    <col min="15859" max="15859" width="9.85546875" style="105" customWidth="1"/>
    <col min="15860" max="15861" width="10" style="105" customWidth="1"/>
    <col min="15862" max="15867" width="9.28515625" style="105" customWidth="1"/>
    <col min="15868" max="16112" width="9.140625" style="105"/>
    <col min="16113" max="16113" width="0.42578125" style="105" customWidth="1"/>
    <col min="16114" max="16114" width="12.140625" style="105" customWidth="1"/>
    <col min="16115" max="16115" width="9.85546875" style="105" customWidth="1"/>
    <col min="16116" max="16117" width="10" style="105" customWidth="1"/>
    <col min="16118" max="16123" width="9.28515625" style="105" customWidth="1"/>
    <col min="16124" max="16384" width="9.140625" style="105"/>
  </cols>
  <sheetData>
    <row r="1" spans="1:16" s="1" customFormat="1" ht="12"/>
    <row r="2" spans="1:16" s="1" customFormat="1" ht="18" customHeight="1">
      <c r="M2" s="24" t="s">
        <v>64</v>
      </c>
    </row>
    <row r="3" spans="1:16" s="1" customFormat="1" ht="18.75" customHeight="1"/>
    <row r="4" spans="1:16" s="1" customFormat="1" ht="18">
      <c r="M4" s="25"/>
      <c r="N4" s="116"/>
      <c r="P4" s="2" t="s">
        <v>394</v>
      </c>
    </row>
    <row r="5" spans="1:16" s="26" customFormat="1" ht="45.75" customHeight="1">
      <c r="A5" s="273" t="s">
        <v>35</v>
      </c>
      <c r="B5" s="273"/>
      <c r="C5" s="273"/>
      <c r="D5" s="273"/>
      <c r="E5" s="273"/>
      <c r="F5" s="273"/>
      <c r="G5" s="273"/>
      <c r="H5" s="273"/>
      <c r="I5" s="273"/>
      <c r="J5" s="273"/>
      <c r="K5" s="273"/>
      <c r="L5" s="1"/>
      <c r="M5" s="1"/>
      <c r="N5" s="1"/>
      <c r="O5" s="1"/>
      <c r="P5" s="1"/>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c r="G9" s="110"/>
      <c r="H9" s="110"/>
      <c r="I9" s="110"/>
      <c r="J9" s="110"/>
      <c r="K9" s="110"/>
      <c r="L9" s="110"/>
      <c r="M9" s="110"/>
      <c r="N9" s="110"/>
      <c r="O9" s="110"/>
      <c r="P9" s="110"/>
    </row>
    <row r="10" spans="1:16" s="26" customFormat="1" ht="15" customHeight="1">
      <c r="A10" s="280" t="s">
        <v>151</v>
      </c>
      <c r="B10" s="280"/>
      <c r="C10" s="280"/>
      <c r="D10" s="280"/>
      <c r="E10" s="280"/>
      <c r="F10" s="280"/>
      <c r="G10" s="280"/>
      <c r="H10" s="280"/>
      <c r="I10" s="280"/>
      <c r="J10" s="280"/>
      <c r="K10" s="280"/>
      <c r="L10" s="280"/>
      <c r="M10" s="280"/>
      <c r="N10" s="280"/>
      <c r="O10" s="280"/>
      <c r="P10" s="280"/>
    </row>
    <row r="11" spans="1:16" s="26" customFormat="1" ht="22.5" customHeight="1">
      <c r="A11" s="74" t="s">
        <v>359</v>
      </c>
      <c r="B11" s="62">
        <v>180482</v>
      </c>
      <c r="C11" s="62">
        <v>-11985</v>
      </c>
      <c r="D11" s="64">
        <v>-6.2270415188058212</v>
      </c>
      <c r="E11" s="62">
        <v>-2261</v>
      </c>
      <c r="F11" s="64">
        <v>-1.2372566938268497</v>
      </c>
      <c r="G11" s="62">
        <v>86791</v>
      </c>
      <c r="H11" s="62">
        <v>-5151</v>
      </c>
      <c r="I11" s="64">
        <v>-5.602445019686324</v>
      </c>
      <c r="J11" s="62">
        <v>-4311</v>
      </c>
      <c r="K11" s="64">
        <v>-4.7320585717108292</v>
      </c>
      <c r="L11" s="62">
        <v>93691</v>
      </c>
      <c r="M11" s="62">
        <v>-6834</v>
      </c>
      <c r="N11" s="64">
        <v>-6.7983088783884602</v>
      </c>
      <c r="O11" s="62">
        <v>2050</v>
      </c>
      <c r="P11" s="64">
        <v>2.2369899935618336</v>
      </c>
    </row>
    <row r="12" spans="1:16" s="26" customFormat="1" ht="12.75" customHeight="1">
      <c r="A12" s="53" t="s">
        <v>83</v>
      </c>
      <c r="B12" s="54">
        <v>14502</v>
      </c>
      <c r="C12" s="54">
        <v>-3697</v>
      </c>
      <c r="D12" s="56">
        <v>-20.31430298368042</v>
      </c>
      <c r="E12" s="54">
        <v>-764</v>
      </c>
      <c r="F12" s="56">
        <v>-5.0045853530721862</v>
      </c>
      <c r="G12" s="54">
        <v>6149</v>
      </c>
      <c r="H12" s="54">
        <v>-1328</v>
      </c>
      <c r="I12" s="56">
        <v>-17.761134144710446</v>
      </c>
      <c r="J12" s="54">
        <v>-307</v>
      </c>
      <c r="K12" s="56">
        <v>-4.7552664188351921</v>
      </c>
      <c r="L12" s="54">
        <v>8353</v>
      </c>
      <c r="M12" s="54">
        <v>-2369</v>
      </c>
      <c r="N12" s="56">
        <v>-22.094758440589441</v>
      </c>
      <c r="O12" s="54">
        <v>-457</v>
      </c>
      <c r="P12" s="56">
        <v>-5.187287173666288</v>
      </c>
    </row>
    <row r="13" spans="1:16" s="26" customFormat="1" ht="12.75" customHeight="1">
      <c r="A13" s="65" t="s">
        <v>84</v>
      </c>
      <c r="B13" s="50">
        <v>39247</v>
      </c>
      <c r="C13" s="50">
        <v>-4380</v>
      </c>
      <c r="D13" s="52">
        <v>-10.039654342494327</v>
      </c>
      <c r="E13" s="50">
        <v>24</v>
      </c>
      <c r="F13" s="52">
        <v>6.1188588328276776E-2</v>
      </c>
      <c r="G13" s="50">
        <v>19267</v>
      </c>
      <c r="H13" s="50">
        <v>-2114</v>
      </c>
      <c r="I13" s="52">
        <v>-9.8872831018193725</v>
      </c>
      <c r="J13" s="50">
        <v>106</v>
      </c>
      <c r="K13" s="52">
        <v>0.55320703512342784</v>
      </c>
      <c r="L13" s="50">
        <v>19980</v>
      </c>
      <c r="M13" s="50">
        <v>-2266</v>
      </c>
      <c r="N13" s="52">
        <v>-10.186100872066888</v>
      </c>
      <c r="O13" s="50">
        <v>-82</v>
      </c>
      <c r="P13" s="52">
        <v>-0.40873292792343735</v>
      </c>
    </row>
    <row r="14" spans="1:16" s="26" customFormat="1" ht="12.75" customHeight="1">
      <c r="A14" s="53" t="s">
        <v>85</v>
      </c>
      <c r="B14" s="54">
        <v>29809</v>
      </c>
      <c r="C14" s="54">
        <v>-1535</v>
      </c>
      <c r="D14" s="56">
        <v>-4.897269014803471</v>
      </c>
      <c r="E14" s="54">
        <v>1384</v>
      </c>
      <c r="F14" s="56">
        <v>4.8689533861037821</v>
      </c>
      <c r="G14" s="54">
        <v>14141</v>
      </c>
      <c r="H14" s="54">
        <v>-896</v>
      </c>
      <c r="I14" s="56">
        <v>-5.9586353660969609</v>
      </c>
      <c r="J14" s="54">
        <v>409</v>
      </c>
      <c r="K14" s="56">
        <v>2.978444509175648</v>
      </c>
      <c r="L14" s="54">
        <v>15668</v>
      </c>
      <c r="M14" s="54">
        <v>-639</v>
      </c>
      <c r="N14" s="56">
        <v>-3.9185625804869075</v>
      </c>
      <c r="O14" s="54">
        <v>975</v>
      </c>
      <c r="P14" s="56">
        <v>6.635812972163615</v>
      </c>
    </row>
    <row r="15" spans="1:16" s="26" customFormat="1" ht="12.75" customHeight="1">
      <c r="A15" s="65" t="s">
        <v>86</v>
      </c>
      <c r="B15" s="50">
        <v>22391</v>
      </c>
      <c r="C15" s="50">
        <v>-928</v>
      </c>
      <c r="D15" s="52">
        <v>-3.9795874608688195</v>
      </c>
      <c r="E15" s="50">
        <v>1374</v>
      </c>
      <c r="F15" s="52">
        <v>6.5375648284721892</v>
      </c>
      <c r="G15" s="50">
        <v>10361</v>
      </c>
      <c r="H15" s="50">
        <v>-414</v>
      </c>
      <c r="I15" s="52">
        <v>-3.8422273781902554</v>
      </c>
      <c r="J15" s="50">
        <v>234</v>
      </c>
      <c r="K15" s="52">
        <v>2.3106546854942231</v>
      </c>
      <c r="L15" s="50">
        <v>12030</v>
      </c>
      <c r="M15" s="50">
        <v>-514</v>
      </c>
      <c r="N15" s="52">
        <v>-4.0975765306122449</v>
      </c>
      <c r="O15" s="50">
        <v>1140</v>
      </c>
      <c r="P15" s="52">
        <v>10.46831955922865</v>
      </c>
    </row>
    <row r="16" spans="1:16" s="26" customFormat="1" ht="12.75" customHeight="1">
      <c r="A16" s="53" t="s">
        <v>87</v>
      </c>
      <c r="B16" s="54">
        <v>17494</v>
      </c>
      <c r="C16" s="54">
        <v>-669</v>
      </c>
      <c r="D16" s="56">
        <v>-3.6833122281561415</v>
      </c>
      <c r="E16" s="54">
        <v>219</v>
      </c>
      <c r="F16" s="56">
        <v>1.2677279305354558</v>
      </c>
      <c r="G16" s="54">
        <v>8137</v>
      </c>
      <c r="H16" s="54">
        <v>-389</v>
      </c>
      <c r="I16" s="56">
        <v>-4.5625146610368281</v>
      </c>
      <c r="J16" s="54">
        <v>-384</v>
      </c>
      <c r="K16" s="56">
        <v>-4.5065133200328598</v>
      </c>
      <c r="L16" s="54">
        <v>9357</v>
      </c>
      <c r="M16" s="54">
        <v>-280</v>
      </c>
      <c r="N16" s="56">
        <v>-2.905468506796721</v>
      </c>
      <c r="O16" s="54">
        <v>603</v>
      </c>
      <c r="P16" s="56">
        <v>6.8882796435915008</v>
      </c>
    </row>
    <row r="17" spans="1:16" s="26" customFormat="1" ht="12.75" customHeight="1">
      <c r="A17" s="65" t="s">
        <v>88</v>
      </c>
      <c r="B17" s="50">
        <v>15194</v>
      </c>
      <c r="C17" s="50">
        <v>-496</v>
      </c>
      <c r="D17" s="52">
        <v>-3.1612492033142128</v>
      </c>
      <c r="E17" s="50">
        <v>-875</v>
      </c>
      <c r="F17" s="52">
        <v>-5.445267284834153</v>
      </c>
      <c r="G17" s="50">
        <v>7341</v>
      </c>
      <c r="H17" s="50">
        <v>-246</v>
      </c>
      <c r="I17" s="52">
        <v>-3.2423882957690786</v>
      </c>
      <c r="J17" s="50">
        <v>-973</v>
      </c>
      <c r="K17" s="52">
        <v>-11.703151311041617</v>
      </c>
      <c r="L17" s="50">
        <v>7853</v>
      </c>
      <c r="M17" s="50">
        <v>-250</v>
      </c>
      <c r="N17" s="52">
        <v>-3.0852770578797974</v>
      </c>
      <c r="O17" s="50">
        <v>98</v>
      </c>
      <c r="P17" s="52">
        <v>1.2637008381689232</v>
      </c>
    </row>
    <row r="18" spans="1:16" s="26" customFormat="1" ht="12.75" customHeight="1">
      <c r="A18" s="53" t="s">
        <v>89</v>
      </c>
      <c r="B18" s="54">
        <v>14706</v>
      </c>
      <c r="C18" s="54">
        <v>-376</v>
      </c>
      <c r="D18" s="56">
        <v>-2.4930380586129162</v>
      </c>
      <c r="E18" s="54">
        <v>-1016</v>
      </c>
      <c r="F18" s="56">
        <v>-6.4622821523979139</v>
      </c>
      <c r="G18" s="54">
        <v>7405</v>
      </c>
      <c r="H18" s="54">
        <v>-115</v>
      </c>
      <c r="I18" s="56">
        <v>-1.5292553191489362</v>
      </c>
      <c r="J18" s="54">
        <v>-1039</v>
      </c>
      <c r="K18" s="56">
        <v>-12.304594978683088</v>
      </c>
      <c r="L18" s="54">
        <v>7301</v>
      </c>
      <c r="M18" s="54">
        <v>-261</v>
      </c>
      <c r="N18" s="56">
        <v>-3.4514678656440094</v>
      </c>
      <c r="O18" s="54">
        <v>23</v>
      </c>
      <c r="P18" s="56">
        <v>0.31602088485847762</v>
      </c>
    </row>
    <row r="19" spans="1:16" s="26" customFormat="1" ht="12.75" customHeight="1">
      <c r="A19" s="65" t="s">
        <v>90</v>
      </c>
      <c r="B19" s="50">
        <v>12123</v>
      </c>
      <c r="C19" s="50">
        <v>-191</v>
      </c>
      <c r="D19" s="52">
        <v>-1.551080071463375</v>
      </c>
      <c r="E19" s="50">
        <v>-991</v>
      </c>
      <c r="F19" s="52">
        <v>-7.5568095165472018</v>
      </c>
      <c r="G19" s="50">
        <v>6268</v>
      </c>
      <c r="H19" s="50">
        <v>-10</v>
      </c>
      <c r="I19" s="52">
        <v>-0.15928639694170119</v>
      </c>
      <c r="J19" s="50">
        <v>-874</v>
      </c>
      <c r="K19" s="52">
        <v>-12.237468496219547</v>
      </c>
      <c r="L19" s="50">
        <v>5855</v>
      </c>
      <c r="M19" s="50">
        <v>-181</v>
      </c>
      <c r="N19" s="52">
        <v>-2.9986746189529492</v>
      </c>
      <c r="O19" s="50">
        <v>-117</v>
      </c>
      <c r="P19" s="52">
        <v>-1.9591426657736102</v>
      </c>
    </row>
    <row r="20" spans="1:16" s="26" customFormat="1" ht="12.75" customHeight="1">
      <c r="A20" s="53" t="s">
        <v>91</v>
      </c>
      <c r="B20" s="54">
        <v>8386</v>
      </c>
      <c r="C20" s="54">
        <v>24</v>
      </c>
      <c r="D20" s="56">
        <v>0.28701267639320738</v>
      </c>
      <c r="E20" s="54">
        <v>-911</v>
      </c>
      <c r="F20" s="56">
        <v>-9.7988598472625572</v>
      </c>
      <c r="G20" s="54">
        <v>4405</v>
      </c>
      <c r="H20" s="54">
        <v>121</v>
      </c>
      <c r="I20" s="56">
        <v>2.8244631185807658</v>
      </c>
      <c r="J20" s="54">
        <v>-726</v>
      </c>
      <c r="K20" s="56">
        <v>-14.149288637692457</v>
      </c>
      <c r="L20" s="54">
        <v>3981</v>
      </c>
      <c r="M20" s="54">
        <v>-97</v>
      </c>
      <c r="N20" s="56">
        <v>-2.3786169691025014</v>
      </c>
      <c r="O20" s="54">
        <v>-185</v>
      </c>
      <c r="P20" s="56">
        <v>-4.4407105136821894</v>
      </c>
    </row>
    <row r="21" spans="1:16" s="26" customFormat="1" ht="12.75" customHeight="1">
      <c r="A21" s="65" t="s">
        <v>92</v>
      </c>
      <c r="B21" s="50">
        <v>4927</v>
      </c>
      <c r="C21" s="50">
        <v>220</v>
      </c>
      <c r="D21" s="52">
        <v>4.673889951136605</v>
      </c>
      <c r="E21" s="50">
        <v>-685</v>
      </c>
      <c r="F21" s="52">
        <v>-12.205987170349252</v>
      </c>
      <c r="G21" s="50">
        <v>2518</v>
      </c>
      <c r="H21" s="50">
        <v>240</v>
      </c>
      <c r="I21" s="52">
        <v>10.535557506584723</v>
      </c>
      <c r="J21" s="50">
        <v>-613</v>
      </c>
      <c r="K21" s="52">
        <v>-19.578409453848611</v>
      </c>
      <c r="L21" s="50">
        <v>2409</v>
      </c>
      <c r="M21" s="50">
        <v>-20</v>
      </c>
      <c r="N21" s="52">
        <v>-0.82338410868670231</v>
      </c>
      <c r="O21" s="50">
        <v>-72</v>
      </c>
      <c r="P21" s="52">
        <v>-2.9020556227327692</v>
      </c>
    </row>
    <row r="22" spans="1:16" s="26" customFormat="1" ht="12.75" customHeight="1">
      <c r="A22" s="53" t="s">
        <v>354</v>
      </c>
      <c r="B22" s="54">
        <v>1703</v>
      </c>
      <c r="C22" s="54">
        <v>43</v>
      </c>
      <c r="D22" s="56">
        <v>2.5903614457831323</v>
      </c>
      <c r="E22" s="54">
        <v>-20</v>
      </c>
      <c r="F22" s="56">
        <v>-1.1607661056297156</v>
      </c>
      <c r="G22" s="54">
        <v>799</v>
      </c>
      <c r="H22" s="54">
        <v>0</v>
      </c>
      <c r="I22" s="56">
        <v>0</v>
      </c>
      <c r="J22" s="54">
        <v>-144</v>
      </c>
      <c r="K22" s="56">
        <v>-15.270413573700955</v>
      </c>
      <c r="L22" s="54">
        <v>904</v>
      </c>
      <c r="M22" s="54">
        <v>43</v>
      </c>
      <c r="N22" s="56">
        <v>4.9941927990708477</v>
      </c>
      <c r="O22" s="54">
        <v>124</v>
      </c>
      <c r="P22" s="56">
        <v>15.897435897435898</v>
      </c>
    </row>
    <row r="23" spans="1:16" s="26" customFormat="1" ht="12.75" customHeight="1">
      <c r="A23" s="118" t="s">
        <v>94</v>
      </c>
      <c r="B23" s="119">
        <v>53749</v>
      </c>
      <c r="C23" s="120">
        <v>-8077</v>
      </c>
      <c r="D23" s="121">
        <v>-13.064083071846795</v>
      </c>
      <c r="E23" s="120">
        <v>-740</v>
      </c>
      <c r="F23" s="121">
        <v>-1.3580722714676356</v>
      </c>
      <c r="G23" s="119">
        <v>25416</v>
      </c>
      <c r="H23" s="120">
        <v>-3442</v>
      </c>
      <c r="I23" s="121">
        <v>-11.927368494005128</v>
      </c>
      <c r="J23" s="120">
        <v>-201</v>
      </c>
      <c r="K23" s="121">
        <v>-0.78463520318538471</v>
      </c>
      <c r="L23" s="119">
        <v>28333</v>
      </c>
      <c r="M23" s="120">
        <v>-4635</v>
      </c>
      <c r="N23" s="121">
        <v>-14.059087600097063</v>
      </c>
      <c r="O23" s="120">
        <v>-539</v>
      </c>
      <c r="P23" s="121">
        <v>-1.8668606262122471</v>
      </c>
    </row>
    <row r="24" spans="1:16" s="26" customFormat="1" ht="12.75" customHeight="1">
      <c r="A24" s="122" t="s">
        <v>95</v>
      </c>
      <c r="B24" s="123">
        <v>83558</v>
      </c>
      <c r="C24" s="50">
        <v>-9612</v>
      </c>
      <c r="D24" s="52">
        <v>-10.316625523237093</v>
      </c>
      <c r="E24" s="50">
        <v>644</v>
      </c>
      <c r="F24" s="52">
        <v>0.77670839665195257</v>
      </c>
      <c r="G24" s="123">
        <v>39557</v>
      </c>
      <c r="H24" s="50">
        <v>-4338</v>
      </c>
      <c r="I24" s="52">
        <v>-9.8826745643011726</v>
      </c>
      <c r="J24" s="50">
        <v>208</v>
      </c>
      <c r="K24" s="52">
        <v>0.52860301405372434</v>
      </c>
      <c r="L24" s="123">
        <v>44001</v>
      </c>
      <c r="M24" s="50">
        <v>-5274</v>
      </c>
      <c r="N24" s="52">
        <v>-10.703196347031964</v>
      </c>
      <c r="O24" s="50">
        <v>436</v>
      </c>
      <c r="P24" s="52">
        <v>1.000803397222541</v>
      </c>
    </row>
    <row r="25" spans="1:16" s="26" customFormat="1" ht="12.75" customHeight="1">
      <c r="A25" s="93" t="s">
        <v>96</v>
      </c>
      <c r="B25" s="94">
        <v>81908</v>
      </c>
      <c r="C25" s="54">
        <v>-2660</v>
      </c>
      <c r="D25" s="56">
        <v>-3.1453977863967459</v>
      </c>
      <c r="E25" s="54">
        <v>-1289</v>
      </c>
      <c r="F25" s="56">
        <v>-1.5493347115881582</v>
      </c>
      <c r="G25" s="94">
        <v>39512</v>
      </c>
      <c r="H25" s="54">
        <v>-1174</v>
      </c>
      <c r="I25" s="56">
        <v>-2.8855134444280588</v>
      </c>
      <c r="J25" s="54">
        <v>-3036</v>
      </c>
      <c r="K25" s="56">
        <v>-7.1354705274043431</v>
      </c>
      <c r="L25" s="94">
        <v>42396</v>
      </c>
      <c r="M25" s="54">
        <v>-1486</v>
      </c>
      <c r="N25" s="56">
        <v>-3.3863543138416663</v>
      </c>
      <c r="O25" s="54">
        <v>1747</v>
      </c>
      <c r="P25" s="56">
        <v>4.297768702797117</v>
      </c>
    </row>
    <row r="26" spans="1:16" s="26" customFormat="1" ht="12.75" customHeight="1">
      <c r="A26" s="122" t="s">
        <v>97</v>
      </c>
      <c r="B26" s="123">
        <v>13313</v>
      </c>
      <c r="C26" s="50">
        <v>244</v>
      </c>
      <c r="D26" s="52">
        <v>1.8670135434998851</v>
      </c>
      <c r="E26" s="50">
        <v>-1596</v>
      </c>
      <c r="F26" s="52">
        <v>-10.704943322825139</v>
      </c>
      <c r="G26" s="123">
        <v>6923</v>
      </c>
      <c r="H26" s="50">
        <v>361</v>
      </c>
      <c r="I26" s="52">
        <v>5.5013715330691859</v>
      </c>
      <c r="J26" s="50">
        <v>-1339</v>
      </c>
      <c r="K26" s="52">
        <v>-16.206729605422417</v>
      </c>
      <c r="L26" s="123">
        <v>6390</v>
      </c>
      <c r="M26" s="50">
        <v>-117</v>
      </c>
      <c r="N26" s="52">
        <v>-1.7980636237897649</v>
      </c>
      <c r="O26" s="50">
        <v>-257</v>
      </c>
      <c r="P26" s="52">
        <v>-3.8664058973973221</v>
      </c>
    </row>
    <row r="27" spans="1:16" s="26" customFormat="1" ht="12.75" customHeight="1">
      <c r="A27" s="93" t="s">
        <v>98</v>
      </c>
      <c r="B27" s="94">
        <v>178779</v>
      </c>
      <c r="C27" s="54">
        <v>-12028</v>
      </c>
      <c r="D27" s="56">
        <v>-6.303751958785579</v>
      </c>
      <c r="E27" s="54">
        <v>-2241</v>
      </c>
      <c r="F27" s="56">
        <v>-1.2379847530659596</v>
      </c>
      <c r="G27" s="94">
        <v>85992</v>
      </c>
      <c r="H27" s="54">
        <v>-5151</v>
      </c>
      <c r="I27" s="56">
        <v>-5.6515585398768966</v>
      </c>
      <c r="J27" s="54">
        <v>-4167</v>
      </c>
      <c r="K27" s="56">
        <v>-4.6218347585931525</v>
      </c>
      <c r="L27" s="94">
        <v>92787</v>
      </c>
      <c r="M27" s="54">
        <v>-6877</v>
      </c>
      <c r="N27" s="56">
        <v>-6.90018462032429</v>
      </c>
      <c r="O27" s="54">
        <v>1926</v>
      </c>
      <c r="P27" s="56">
        <v>2.1197213325849376</v>
      </c>
    </row>
    <row r="28" spans="1:16" s="26" customFormat="1" ht="12.75" customHeight="1">
      <c r="A28" s="124" t="s">
        <v>99</v>
      </c>
      <c r="B28" s="125">
        <v>180482</v>
      </c>
      <c r="C28" s="84">
        <v>-11985</v>
      </c>
      <c r="D28" s="86">
        <v>-6.2270415188058212</v>
      </c>
      <c r="E28" s="84">
        <v>-2261</v>
      </c>
      <c r="F28" s="86">
        <v>-1.2372566938268497</v>
      </c>
      <c r="G28" s="125">
        <v>86791</v>
      </c>
      <c r="H28" s="84">
        <v>-5151</v>
      </c>
      <c r="I28" s="86">
        <v>-5.602445019686324</v>
      </c>
      <c r="J28" s="84">
        <v>-4311</v>
      </c>
      <c r="K28" s="86">
        <v>-4.7320585717108292</v>
      </c>
      <c r="L28" s="125">
        <v>93691</v>
      </c>
      <c r="M28" s="84">
        <v>-6834</v>
      </c>
      <c r="N28" s="86">
        <v>-6.7983088783884602</v>
      </c>
      <c r="O28" s="84">
        <v>2050</v>
      </c>
      <c r="P28" s="86">
        <v>2.2369899935618336</v>
      </c>
    </row>
    <row r="29" spans="1:16" s="26" customFormat="1" ht="15" customHeight="1">
      <c r="A29" s="280" t="s">
        <v>152</v>
      </c>
      <c r="B29" s="280"/>
      <c r="C29" s="280"/>
      <c r="D29" s="280"/>
      <c r="E29" s="280"/>
      <c r="F29" s="280"/>
      <c r="G29" s="280"/>
      <c r="H29" s="280"/>
      <c r="I29" s="280"/>
      <c r="J29" s="280"/>
      <c r="K29" s="280"/>
      <c r="L29" s="280"/>
      <c r="M29" s="280"/>
      <c r="N29" s="280"/>
      <c r="O29" s="280"/>
      <c r="P29" s="280"/>
    </row>
    <row r="30" spans="1:16" s="26" customFormat="1" ht="22.5">
      <c r="A30" s="74" t="s">
        <v>359</v>
      </c>
      <c r="B30" s="62">
        <v>84991</v>
      </c>
      <c r="C30" s="62">
        <v>-14963</v>
      </c>
      <c r="D30" s="64">
        <v>-14.969886147627909</v>
      </c>
      <c r="E30" s="62">
        <v>-2971</v>
      </c>
      <c r="F30" s="64">
        <v>-3.3775948705122665</v>
      </c>
      <c r="G30" s="62">
        <v>36937</v>
      </c>
      <c r="H30" s="62">
        <v>-6997</v>
      </c>
      <c r="I30" s="64">
        <v>-15.926161970228069</v>
      </c>
      <c r="J30" s="62">
        <v>-4449</v>
      </c>
      <c r="K30" s="64">
        <v>-10.750012081380177</v>
      </c>
      <c r="L30" s="62">
        <v>48054</v>
      </c>
      <c r="M30" s="62">
        <v>-7966</v>
      </c>
      <c r="N30" s="64">
        <v>-14.219921456622634</v>
      </c>
      <c r="O30" s="62">
        <v>1478</v>
      </c>
      <c r="P30" s="64">
        <v>3.1733081415321194</v>
      </c>
    </row>
    <row r="31" spans="1:16" s="26" customFormat="1" ht="12.75" customHeight="1">
      <c r="A31" s="53" t="s">
        <v>83</v>
      </c>
      <c r="B31" s="54">
        <v>6247</v>
      </c>
      <c r="C31" s="54">
        <v>-2916</v>
      </c>
      <c r="D31" s="56">
        <v>-31.823638546327622</v>
      </c>
      <c r="E31" s="54">
        <v>-683</v>
      </c>
      <c r="F31" s="56">
        <v>-9.8556998556998554</v>
      </c>
      <c r="G31" s="54">
        <v>2640</v>
      </c>
      <c r="H31" s="54">
        <v>-910</v>
      </c>
      <c r="I31" s="56">
        <v>-25.633802816901408</v>
      </c>
      <c r="J31" s="54">
        <v>-252</v>
      </c>
      <c r="K31" s="56">
        <v>-8.7136929460580905</v>
      </c>
      <c r="L31" s="54">
        <v>3607</v>
      </c>
      <c r="M31" s="54">
        <v>-2006</v>
      </c>
      <c r="N31" s="56">
        <v>-35.738464279351504</v>
      </c>
      <c r="O31" s="54">
        <v>-431</v>
      </c>
      <c r="P31" s="56">
        <v>-10.67360079247152</v>
      </c>
    </row>
    <row r="32" spans="1:16" s="26" customFormat="1" ht="12.75" customHeight="1">
      <c r="A32" s="65" t="s">
        <v>84</v>
      </c>
      <c r="B32" s="50">
        <v>16908</v>
      </c>
      <c r="C32" s="50">
        <v>-3655</v>
      </c>
      <c r="D32" s="52">
        <v>-17.774643777658902</v>
      </c>
      <c r="E32" s="50">
        <v>-666</v>
      </c>
      <c r="F32" s="52">
        <v>-3.789689313758962</v>
      </c>
      <c r="G32" s="50">
        <v>7932</v>
      </c>
      <c r="H32" s="50">
        <v>-1521</v>
      </c>
      <c r="I32" s="52">
        <v>-16.09013011742304</v>
      </c>
      <c r="J32" s="50">
        <v>-406</v>
      </c>
      <c r="K32" s="52">
        <v>-4.8692732070040776</v>
      </c>
      <c r="L32" s="50">
        <v>8976</v>
      </c>
      <c r="M32" s="50">
        <v>-2134</v>
      </c>
      <c r="N32" s="52">
        <v>-19.207920792079207</v>
      </c>
      <c r="O32" s="50">
        <v>-260</v>
      </c>
      <c r="P32" s="52">
        <v>-2.8150714595062798</v>
      </c>
    </row>
    <row r="33" spans="1:16" s="26" customFormat="1" ht="12.75" customHeight="1">
      <c r="A33" s="53" t="s">
        <v>85</v>
      </c>
      <c r="B33" s="54">
        <v>15103</v>
      </c>
      <c r="C33" s="54">
        <v>-1971</v>
      </c>
      <c r="D33" s="56">
        <v>-11.543867869274921</v>
      </c>
      <c r="E33" s="54">
        <v>634</v>
      </c>
      <c r="F33" s="56">
        <v>4.3817817402723067</v>
      </c>
      <c r="G33" s="54">
        <v>6597</v>
      </c>
      <c r="H33" s="54">
        <v>-993</v>
      </c>
      <c r="I33" s="56">
        <v>-13.08300395256917</v>
      </c>
      <c r="J33" s="54">
        <v>19</v>
      </c>
      <c r="K33" s="56">
        <v>0.28884159318941927</v>
      </c>
      <c r="L33" s="54">
        <v>8506</v>
      </c>
      <c r="M33" s="54">
        <v>-978</v>
      </c>
      <c r="N33" s="56">
        <v>-10.312104597216365</v>
      </c>
      <c r="O33" s="54">
        <v>615</v>
      </c>
      <c r="P33" s="56">
        <v>7.7936890127993914</v>
      </c>
    </row>
    <row r="34" spans="1:16" s="26" customFormat="1" ht="12.75" customHeight="1">
      <c r="A34" s="65" t="s">
        <v>86</v>
      </c>
      <c r="B34" s="50">
        <v>11766</v>
      </c>
      <c r="C34" s="50">
        <v>-1471</v>
      </c>
      <c r="D34" s="52">
        <v>-11.112789907078643</v>
      </c>
      <c r="E34" s="50">
        <v>897</v>
      </c>
      <c r="F34" s="52">
        <v>8.2528291471156496</v>
      </c>
      <c r="G34" s="50">
        <v>4861</v>
      </c>
      <c r="H34" s="50">
        <v>-750</v>
      </c>
      <c r="I34" s="52">
        <v>-13.366601318837997</v>
      </c>
      <c r="J34" s="50">
        <v>-49</v>
      </c>
      <c r="K34" s="52">
        <v>-0.99796334012219956</v>
      </c>
      <c r="L34" s="50">
        <v>6905</v>
      </c>
      <c r="M34" s="50">
        <v>-721</v>
      </c>
      <c r="N34" s="52">
        <v>-9.45449777078416</v>
      </c>
      <c r="O34" s="50">
        <v>946</v>
      </c>
      <c r="P34" s="52">
        <v>15.875146836717571</v>
      </c>
    </row>
    <row r="35" spans="1:16" s="26" customFormat="1" ht="12.75" customHeight="1">
      <c r="A35" s="53" t="s">
        <v>87</v>
      </c>
      <c r="B35" s="54">
        <v>9096</v>
      </c>
      <c r="C35" s="54">
        <v>-1040</v>
      </c>
      <c r="D35" s="56">
        <v>-10.260457774269929</v>
      </c>
      <c r="E35" s="54">
        <v>204</v>
      </c>
      <c r="F35" s="56">
        <v>2.2941970310391362</v>
      </c>
      <c r="G35" s="54">
        <v>3727</v>
      </c>
      <c r="H35" s="54">
        <v>-606</v>
      </c>
      <c r="I35" s="56">
        <v>-13.985691207015924</v>
      </c>
      <c r="J35" s="54">
        <v>-348</v>
      </c>
      <c r="K35" s="56">
        <v>-8.5398773006134974</v>
      </c>
      <c r="L35" s="54">
        <v>5369</v>
      </c>
      <c r="M35" s="54">
        <v>-434</v>
      </c>
      <c r="N35" s="56">
        <v>-7.4788902291917969</v>
      </c>
      <c r="O35" s="54">
        <v>552</v>
      </c>
      <c r="P35" s="56">
        <v>11.459414573385924</v>
      </c>
    </row>
    <row r="36" spans="1:16" s="26" customFormat="1" ht="12.75" customHeight="1">
      <c r="A36" s="65" t="s">
        <v>88</v>
      </c>
      <c r="B36" s="50">
        <v>7495</v>
      </c>
      <c r="C36" s="50">
        <v>-1120</v>
      </c>
      <c r="D36" s="52">
        <v>-13.000580383052815</v>
      </c>
      <c r="E36" s="50">
        <v>-589</v>
      </c>
      <c r="F36" s="52">
        <v>-7.2859970311726867</v>
      </c>
      <c r="G36" s="50">
        <v>3077</v>
      </c>
      <c r="H36" s="50">
        <v>-727</v>
      </c>
      <c r="I36" s="52">
        <v>-19.111461619348056</v>
      </c>
      <c r="J36" s="50">
        <v>-755</v>
      </c>
      <c r="K36" s="52">
        <v>-19.702505219206682</v>
      </c>
      <c r="L36" s="50">
        <v>4418</v>
      </c>
      <c r="M36" s="50">
        <v>-393</v>
      </c>
      <c r="N36" s="52">
        <v>-8.168779879442944</v>
      </c>
      <c r="O36" s="50">
        <v>166</v>
      </c>
      <c r="P36" s="52">
        <v>3.9040451552210724</v>
      </c>
    </row>
    <row r="37" spans="1:16" s="26" customFormat="1" ht="12.75" customHeight="1">
      <c r="A37" s="53" t="s">
        <v>89</v>
      </c>
      <c r="B37" s="54">
        <v>6875</v>
      </c>
      <c r="C37" s="54">
        <v>-1093</v>
      </c>
      <c r="D37" s="56">
        <v>-13.717369477911646</v>
      </c>
      <c r="E37" s="54">
        <v>-769</v>
      </c>
      <c r="F37" s="56">
        <v>-10.060177917320775</v>
      </c>
      <c r="G37" s="54">
        <v>2969</v>
      </c>
      <c r="H37" s="54">
        <v>-599</v>
      </c>
      <c r="I37" s="56">
        <v>-16.788116591928251</v>
      </c>
      <c r="J37" s="54">
        <v>-832</v>
      </c>
      <c r="K37" s="56">
        <v>-21.88897658510918</v>
      </c>
      <c r="L37" s="54">
        <v>3906</v>
      </c>
      <c r="M37" s="54">
        <v>-494</v>
      </c>
      <c r="N37" s="56">
        <v>-11.227272727272727</v>
      </c>
      <c r="O37" s="54">
        <v>63</v>
      </c>
      <c r="P37" s="56">
        <v>1.639344262295082</v>
      </c>
    </row>
    <row r="38" spans="1:16" s="26" customFormat="1" ht="12.75" customHeight="1">
      <c r="A38" s="65" t="s">
        <v>90</v>
      </c>
      <c r="B38" s="50">
        <v>5431</v>
      </c>
      <c r="C38" s="50">
        <v>-888</v>
      </c>
      <c r="D38" s="52">
        <v>-14.05285646463048</v>
      </c>
      <c r="E38" s="50">
        <v>-793</v>
      </c>
      <c r="F38" s="52">
        <v>-12.741002570694087</v>
      </c>
      <c r="G38" s="50">
        <v>2344</v>
      </c>
      <c r="H38" s="50">
        <v>-546</v>
      </c>
      <c r="I38" s="52">
        <v>-18.892733564013842</v>
      </c>
      <c r="J38" s="50">
        <v>-789</v>
      </c>
      <c r="K38" s="52">
        <v>-25.183530162783274</v>
      </c>
      <c r="L38" s="50">
        <v>3087</v>
      </c>
      <c r="M38" s="50">
        <v>-342</v>
      </c>
      <c r="N38" s="52">
        <v>-9.9737532808398957</v>
      </c>
      <c r="O38" s="50">
        <v>-4</v>
      </c>
      <c r="P38" s="52">
        <v>-0.12940795858945325</v>
      </c>
    </row>
    <row r="39" spans="1:16" s="26" customFormat="1" ht="12.75" customHeight="1">
      <c r="A39" s="53" t="s">
        <v>91</v>
      </c>
      <c r="B39" s="54">
        <v>3672</v>
      </c>
      <c r="C39" s="54">
        <v>-475</v>
      </c>
      <c r="D39" s="56">
        <v>-11.454063178201109</v>
      </c>
      <c r="E39" s="54">
        <v>-568</v>
      </c>
      <c r="F39" s="56">
        <v>-13.39622641509434</v>
      </c>
      <c r="G39" s="54">
        <v>1644</v>
      </c>
      <c r="H39" s="54">
        <v>-255</v>
      </c>
      <c r="I39" s="56">
        <v>-13.428120063191153</v>
      </c>
      <c r="J39" s="54">
        <v>-463</v>
      </c>
      <c r="K39" s="56">
        <v>-21.974371143806358</v>
      </c>
      <c r="L39" s="54">
        <v>2028</v>
      </c>
      <c r="M39" s="54">
        <v>-220</v>
      </c>
      <c r="N39" s="56">
        <v>-9.7864768683274015</v>
      </c>
      <c r="O39" s="54">
        <v>-105</v>
      </c>
      <c r="P39" s="56">
        <v>-4.9226441631504922</v>
      </c>
    </row>
    <row r="40" spans="1:16" s="26" customFormat="1" ht="12.75" customHeight="1">
      <c r="A40" s="65" t="s">
        <v>92</v>
      </c>
      <c r="B40" s="50">
        <v>1817</v>
      </c>
      <c r="C40" s="50">
        <v>-274</v>
      </c>
      <c r="D40" s="52">
        <v>-13.103778096604495</v>
      </c>
      <c r="E40" s="50">
        <v>-536</v>
      </c>
      <c r="F40" s="52">
        <v>-22.779430514237145</v>
      </c>
      <c r="G40" s="50">
        <v>875</v>
      </c>
      <c r="H40" s="50">
        <v>-76</v>
      </c>
      <c r="I40" s="52">
        <v>-7.9915878023133544</v>
      </c>
      <c r="J40" s="50">
        <v>-447</v>
      </c>
      <c r="K40" s="52">
        <v>-33.812405446293496</v>
      </c>
      <c r="L40" s="50">
        <v>942</v>
      </c>
      <c r="M40" s="50">
        <v>-198</v>
      </c>
      <c r="N40" s="52">
        <v>-17.368421052631579</v>
      </c>
      <c r="O40" s="50">
        <v>-89</v>
      </c>
      <c r="P40" s="52">
        <v>-8.6323957322987397</v>
      </c>
    </row>
    <row r="41" spans="1:16" s="26" customFormat="1" ht="12.75" customHeight="1">
      <c r="A41" s="53" t="s">
        <v>354</v>
      </c>
      <c r="B41" s="54">
        <v>581</v>
      </c>
      <c r="C41" s="54">
        <v>-60</v>
      </c>
      <c r="D41" s="56">
        <v>-9.3603744149765991</v>
      </c>
      <c r="E41" s="54">
        <v>-102</v>
      </c>
      <c r="F41" s="56">
        <v>-14.934114202049781</v>
      </c>
      <c r="G41" s="54">
        <v>271</v>
      </c>
      <c r="H41" s="54">
        <v>-14</v>
      </c>
      <c r="I41" s="56">
        <v>-4.9122807017543861</v>
      </c>
      <c r="J41" s="54">
        <v>-127</v>
      </c>
      <c r="K41" s="56">
        <v>-31.909547738693469</v>
      </c>
      <c r="L41" s="54">
        <v>310</v>
      </c>
      <c r="M41" s="54">
        <v>-46</v>
      </c>
      <c r="N41" s="56">
        <v>-12.921348314606741</v>
      </c>
      <c r="O41" s="54">
        <v>25</v>
      </c>
      <c r="P41" s="56">
        <v>8.7719298245614041</v>
      </c>
    </row>
    <row r="42" spans="1:16" s="26" customFormat="1" ht="12.75" customHeight="1">
      <c r="A42" s="118" t="s">
        <v>94</v>
      </c>
      <c r="B42" s="119">
        <v>23155</v>
      </c>
      <c r="C42" s="120">
        <v>-6571</v>
      </c>
      <c r="D42" s="121">
        <v>-22.105227746753684</v>
      </c>
      <c r="E42" s="120">
        <v>-1349</v>
      </c>
      <c r="F42" s="121">
        <v>-5.5052236369572318</v>
      </c>
      <c r="G42" s="119">
        <v>10572</v>
      </c>
      <c r="H42" s="120">
        <v>-2431</v>
      </c>
      <c r="I42" s="121">
        <v>-18.695685611012845</v>
      </c>
      <c r="J42" s="120">
        <v>-658</v>
      </c>
      <c r="K42" s="121">
        <v>-5.8593054318788962</v>
      </c>
      <c r="L42" s="119">
        <v>12583</v>
      </c>
      <c r="M42" s="120">
        <v>-4140</v>
      </c>
      <c r="N42" s="121">
        <v>-24.756323626143633</v>
      </c>
      <c r="O42" s="120">
        <v>-691</v>
      </c>
      <c r="P42" s="121">
        <v>-5.2056652101853249</v>
      </c>
    </row>
    <row r="43" spans="1:16" s="26" customFormat="1" ht="12.75" customHeight="1">
      <c r="A43" s="122" t="s">
        <v>95</v>
      </c>
      <c r="B43" s="123">
        <v>38258</v>
      </c>
      <c r="C43" s="50">
        <v>-8542</v>
      </c>
      <c r="D43" s="52">
        <v>-18.252136752136753</v>
      </c>
      <c r="E43" s="50">
        <v>-715</v>
      </c>
      <c r="F43" s="52">
        <v>-1.83460344340954</v>
      </c>
      <c r="G43" s="123">
        <v>17169</v>
      </c>
      <c r="H43" s="50">
        <v>-3424</v>
      </c>
      <c r="I43" s="52">
        <v>-16.627009177875976</v>
      </c>
      <c r="J43" s="50">
        <v>-639</v>
      </c>
      <c r="K43" s="52">
        <v>-3.5882749326145551</v>
      </c>
      <c r="L43" s="123">
        <v>21089</v>
      </c>
      <c r="M43" s="50">
        <v>-5118</v>
      </c>
      <c r="N43" s="52">
        <v>-19.529133437631167</v>
      </c>
      <c r="O43" s="50">
        <v>-76</v>
      </c>
      <c r="P43" s="52">
        <v>-0.35908339239310183</v>
      </c>
    </row>
    <row r="44" spans="1:16" s="26" customFormat="1" ht="12.75" customHeight="1">
      <c r="A44" s="93" t="s">
        <v>96</v>
      </c>
      <c r="B44" s="94">
        <v>40663</v>
      </c>
      <c r="C44" s="54">
        <v>-5612</v>
      </c>
      <c r="D44" s="56">
        <v>-12.127498649378714</v>
      </c>
      <c r="E44" s="54">
        <v>-1050</v>
      </c>
      <c r="F44" s="56">
        <v>-2.517200872629636</v>
      </c>
      <c r="G44" s="94">
        <v>16978</v>
      </c>
      <c r="H44" s="54">
        <v>-3228</v>
      </c>
      <c r="I44" s="56">
        <v>-15.97545283579135</v>
      </c>
      <c r="J44" s="54">
        <v>-2773</v>
      </c>
      <c r="K44" s="56">
        <v>-14.039795453394765</v>
      </c>
      <c r="L44" s="94">
        <v>23685</v>
      </c>
      <c r="M44" s="54">
        <v>-2384</v>
      </c>
      <c r="N44" s="56">
        <v>-9.1449614484636932</v>
      </c>
      <c r="O44" s="54">
        <v>1723</v>
      </c>
      <c r="P44" s="56">
        <v>7.845369274200892</v>
      </c>
    </row>
    <row r="45" spans="1:16" s="26" customFormat="1" ht="12.75" customHeight="1">
      <c r="A45" s="122" t="s">
        <v>97</v>
      </c>
      <c r="B45" s="123">
        <v>5489</v>
      </c>
      <c r="C45" s="50">
        <v>-749</v>
      </c>
      <c r="D45" s="52">
        <v>-12.007053542802181</v>
      </c>
      <c r="E45" s="50">
        <v>-1104</v>
      </c>
      <c r="F45" s="52">
        <v>-16.745032610344303</v>
      </c>
      <c r="G45" s="123">
        <v>2519</v>
      </c>
      <c r="H45" s="50">
        <v>-331</v>
      </c>
      <c r="I45" s="52">
        <v>-11.614035087719298</v>
      </c>
      <c r="J45" s="50">
        <v>-910</v>
      </c>
      <c r="K45" s="52">
        <v>-26.538349372995043</v>
      </c>
      <c r="L45" s="123">
        <v>2970</v>
      </c>
      <c r="M45" s="50">
        <v>-418</v>
      </c>
      <c r="N45" s="52">
        <v>-12.337662337662337</v>
      </c>
      <c r="O45" s="50">
        <v>-194</v>
      </c>
      <c r="P45" s="52">
        <v>-6.1314791403286977</v>
      </c>
    </row>
    <row r="46" spans="1:16" s="26" customFormat="1" ht="12.75" customHeight="1">
      <c r="A46" s="93" t="s">
        <v>98</v>
      </c>
      <c r="B46" s="94">
        <v>84410</v>
      </c>
      <c r="C46" s="54">
        <v>-14903</v>
      </c>
      <c r="D46" s="56">
        <v>-15.006091851016484</v>
      </c>
      <c r="E46" s="54">
        <v>-2869</v>
      </c>
      <c r="F46" s="56">
        <v>-3.2871595687393302</v>
      </c>
      <c r="G46" s="94">
        <v>36666</v>
      </c>
      <c r="H46" s="54">
        <v>-6983</v>
      </c>
      <c r="I46" s="56">
        <v>-15.998075557286535</v>
      </c>
      <c r="J46" s="54">
        <v>-4322</v>
      </c>
      <c r="K46" s="56">
        <v>-10.544549624280277</v>
      </c>
      <c r="L46" s="94">
        <v>47744</v>
      </c>
      <c r="M46" s="54">
        <v>-7920</v>
      </c>
      <c r="N46" s="56">
        <v>-14.228226501868352</v>
      </c>
      <c r="O46" s="54">
        <v>1453</v>
      </c>
      <c r="P46" s="56">
        <v>3.138839083191117</v>
      </c>
    </row>
    <row r="47" spans="1:16" s="26" customFormat="1" ht="12.75" customHeight="1">
      <c r="A47" s="124" t="s">
        <v>99</v>
      </c>
      <c r="B47" s="125">
        <v>84991</v>
      </c>
      <c r="C47" s="84">
        <v>-14963</v>
      </c>
      <c r="D47" s="86">
        <v>-14.969886147627909</v>
      </c>
      <c r="E47" s="84">
        <v>-2971</v>
      </c>
      <c r="F47" s="86">
        <v>-3.3775948705122665</v>
      </c>
      <c r="G47" s="125">
        <v>36937</v>
      </c>
      <c r="H47" s="84">
        <v>-6997</v>
      </c>
      <c r="I47" s="86">
        <v>-15.926161970228069</v>
      </c>
      <c r="J47" s="84">
        <v>-4449</v>
      </c>
      <c r="K47" s="86">
        <v>-10.750012081380177</v>
      </c>
      <c r="L47" s="125">
        <v>48054</v>
      </c>
      <c r="M47" s="84">
        <v>-7966</v>
      </c>
      <c r="N47" s="86">
        <v>-14.219921456622634</v>
      </c>
      <c r="O47" s="84">
        <v>1478</v>
      </c>
      <c r="P47" s="86">
        <v>3.1733081415321194</v>
      </c>
    </row>
    <row r="48" spans="1:16" s="26" customFormat="1" ht="15" customHeight="1">
      <c r="A48" s="280" t="s">
        <v>154</v>
      </c>
      <c r="B48" s="280"/>
      <c r="C48" s="280"/>
      <c r="D48" s="280"/>
      <c r="E48" s="280"/>
      <c r="F48" s="280"/>
      <c r="G48" s="280"/>
      <c r="H48" s="280"/>
      <c r="I48" s="280"/>
      <c r="J48" s="280"/>
      <c r="K48" s="280"/>
      <c r="L48" s="280"/>
      <c r="M48" s="280"/>
      <c r="N48" s="280"/>
      <c r="O48" s="280"/>
      <c r="P48" s="280"/>
    </row>
    <row r="49" spans="1:16" s="26" customFormat="1" ht="22.5">
      <c r="A49" s="74" t="s">
        <v>359</v>
      </c>
      <c r="B49" s="62">
        <v>95491</v>
      </c>
      <c r="C49" s="62">
        <v>2978</v>
      </c>
      <c r="D49" s="64">
        <v>3.2190070584674588</v>
      </c>
      <c r="E49" s="62">
        <v>710</v>
      </c>
      <c r="F49" s="64">
        <v>0.74909528280984583</v>
      </c>
      <c r="G49" s="62">
        <v>49854</v>
      </c>
      <c r="H49" s="62">
        <v>1846</v>
      </c>
      <c r="I49" s="64">
        <v>3.8451924679220131</v>
      </c>
      <c r="J49" s="62">
        <v>138</v>
      </c>
      <c r="K49" s="64">
        <v>0.27757663528843834</v>
      </c>
      <c r="L49" s="62">
        <v>45637</v>
      </c>
      <c r="M49" s="62">
        <v>1132</v>
      </c>
      <c r="N49" s="64">
        <v>2.5435344343332211</v>
      </c>
      <c r="O49" s="62">
        <v>572</v>
      </c>
      <c r="P49" s="64">
        <v>1.2692777099744812</v>
      </c>
    </row>
    <row r="50" spans="1:16" s="26" customFormat="1" ht="12.75" customHeight="1">
      <c r="A50" s="53" t="s">
        <v>83</v>
      </c>
      <c r="B50" s="54">
        <v>8255</v>
      </c>
      <c r="C50" s="54">
        <v>-781</v>
      </c>
      <c r="D50" s="56">
        <v>-8.6432049579459935</v>
      </c>
      <c r="E50" s="54">
        <v>-81</v>
      </c>
      <c r="F50" s="56">
        <v>-0.97168905950095974</v>
      </c>
      <c r="G50" s="54">
        <v>3509</v>
      </c>
      <c r="H50" s="54">
        <v>-418</v>
      </c>
      <c r="I50" s="56">
        <v>-10.644257703081232</v>
      </c>
      <c r="J50" s="54">
        <v>-55</v>
      </c>
      <c r="K50" s="56">
        <v>-1.5432098765432098</v>
      </c>
      <c r="L50" s="54">
        <v>4746</v>
      </c>
      <c r="M50" s="54">
        <v>-363</v>
      </c>
      <c r="N50" s="56">
        <v>-7.1051086318261891</v>
      </c>
      <c r="O50" s="54">
        <v>-26</v>
      </c>
      <c r="P50" s="56">
        <v>-0.54484492875104773</v>
      </c>
    </row>
    <row r="51" spans="1:16" s="26" customFormat="1" ht="12.75" customHeight="1">
      <c r="A51" s="65" t="s">
        <v>84</v>
      </c>
      <c r="B51" s="50">
        <v>22339</v>
      </c>
      <c r="C51" s="50">
        <v>-725</v>
      </c>
      <c r="D51" s="52">
        <v>-3.1434269857787029</v>
      </c>
      <c r="E51" s="50">
        <v>690</v>
      </c>
      <c r="F51" s="52">
        <v>3.187214190031872</v>
      </c>
      <c r="G51" s="50">
        <v>11335</v>
      </c>
      <c r="H51" s="50">
        <v>-593</v>
      </c>
      <c r="I51" s="52">
        <v>-4.9714956405097253</v>
      </c>
      <c r="J51" s="50">
        <v>512</v>
      </c>
      <c r="K51" s="52">
        <v>4.73066617388894</v>
      </c>
      <c r="L51" s="50">
        <v>11004</v>
      </c>
      <c r="M51" s="50">
        <v>-132</v>
      </c>
      <c r="N51" s="52">
        <v>-1.1853448275862069</v>
      </c>
      <c r="O51" s="50">
        <v>178</v>
      </c>
      <c r="P51" s="52">
        <v>1.6441899131719933</v>
      </c>
    </row>
    <row r="52" spans="1:16" s="26" customFormat="1" ht="12.75" customHeight="1">
      <c r="A52" s="53" t="s">
        <v>85</v>
      </c>
      <c r="B52" s="54">
        <v>14706</v>
      </c>
      <c r="C52" s="54">
        <v>436</v>
      </c>
      <c r="D52" s="56">
        <v>3.0553608969866852</v>
      </c>
      <c r="E52" s="54">
        <v>750</v>
      </c>
      <c r="F52" s="56">
        <v>5.3740326741186584</v>
      </c>
      <c r="G52" s="54">
        <v>7544</v>
      </c>
      <c r="H52" s="54">
        <v>97</v>
      </c>
      <c r="I52" s="56">
        <v>1.3025379347388211</v>
      </c>
      <c r="J52" s="54">
        <v>390</v>
      </c>
      <c r="K52" s="56">
        <v>5.4514956667598549</v>
      </c>
      <c r="L52" s="54">
        <v>7162</v>
      </c>
      <c r="M52" s="54">
        <v>339</v>
      </c>
      <c r="N52" s="56">
        <v>4.9684889344862961</v>
      </c>
      <c r="O52" s="54">
        <v>360</v>
      </c>
      <c r="P52" s="56">
        <v>5.2925610114672157</v>
      </c>
    </row>
    <row r="53" spans="1:16" s="26" customFormat="1" ht="12.75" customHeight="1">
      <c r="A53" s="65" t="s">
        <v>86</v>
      </c>
      <c r="B53" s="50">
        <v>10625</v>
      </c>
      <c r="C53" s="50">
        <v>543</v>
      </c>
      <c r="D53" s="52">
        <v>5.3858361436222975</v>
      </c>
      <c r="E53" s="50">
        <v>477</v>
      </c>
      <c r="F53" s="52">
        <v>4.7004335829720141</v>
      </c>
      <c r="G53" s="50">
        <v>5500</v>
      </c>
      <c r="H53" s="50">
        <v>336</v>
      </c>
      <c r="I53" s="52">
        <v>6.5065840433772273</v>
      </c>
      <c r="J53" s="50">
        <v>283</v>
      </c>
      <c r="K53" s="52">
        <v>5.4245735096798926</v>
      </c>
      <c r="L53" s="50">
        <v>5125</v>
      </c>
      <c r="M53" s="50">
        <v>207</v>
      </c>
      <c r="N53" s="52">
        <v>4.2090280601870678</v>
      </c>
      <c r="O53" s="50">
        <v>194</v>
      </c>
      <c r="P53" s="52">
        <v>3.9342932468059217</v>
      </c>
    </row>
    <row r="54" spans="1:16" s="26" customFormat="1" ht="12.75" customHeight="1">
      <c r="A54" s="53" t="s">
        <v>87</v>
      </c>
      <c r="B54" s="54">
        <v>8398</v>
      </c>
      <c r="C54" s="54">
        <v>371</v>
      </c>
      <c r="D54" s="56">
        <v>4.6219010838420331</v>
      </c>
      <c r="E54" s="54">
        <v>15</v>
      </c>
      <c r="F54" s="56">
        <v>0.17893355600620303</v>
      </c>
      <c r="G54" s="54">
        <v>4410</v>
      </c>
      <c r="H54" s="54">
        <v>217</v>
      </c>
      <c r="I54" s="56">
        <v>5.1752921535893153</v>
      </c>
      <c r="J54" s="54">
        <v>-36</v>
      </c>
      <c r="K54" s="56">
        <v>-0.80971659919028338</v>
      </c>
      <c r="L54" s="54">
        <v>3988</v>
      </c>
      <c r="M54" s="54">
        <v>154</v>
      </c>
      <c r="N54" s="56">
        <v>4.0166927490871149</v>
      </c>
      <c r="O54" s="54">
        <v>51</v>
      </c>
      <c r="P54" s="56">
        <v>1.2954025908051816</v>
      </c>
    </row>
    <row r="55" spans="1:16" s="26" customFormat="1" ht="12.75" customHeight="1">
      <c r="A55" s="65" t="s">
        <v>88</v>
      </c>
      <c r="B55" s="50">
        <v>7699</v>
      </c>
      <c r="C55" s="50">
        <v>624</v>
      </c>
      <c r="D55" s="52">
        <v>8.8197879858657249</v>
      </c>
      <c r="E55" s="50">
        <v>-286</v>
      </c>
      <c r="F55" s="52">
        <v>-3.5817157169693177</v>
      </c>
      <c r="G55" s="50">
        <v>4264</v>
      </c>
      <c r="H55" s="50">
        <v>481</v>
      </c>
      <c r="I55" s="52">
        <v>12.714776632302405</v>
      </c>
      <c r="J55" s="50">
        <v>-218</v>
      </c>
      <c r="K55" s="52">
        <v>-4.8639000446229366</v>
      </c>
      <c r="L55" s="50">
        <v>3435</v>
      </c>
      <c r="M55" s="50">
        <v>143</v>
      </c>
      <c r="N55" s="52">
        <v>4.3438639125151886</v>
      </c>
      <c r="O55" s="50">
        <v>-68</v>
      </c>
      <c r="P55" s="52">
        <v>-1.9411932629174993</v>
      </c>
    </row>
    <row r="56" spans="1:16" s="26" customFormat="1" ht="12.75" customHeight="1">
      <c r="A56" s="53" t="s">
        <v>89</v>
      </c>
      <c r="B56" s="54">
        <v>7831</v>
      </c>
      <c r="C56" s="54">
        <v>717</v>
      </c>
      <c r="D56" s="56">
        <v>10.078718020804049</v>
      </c>
      <c r="E56" s="54">
        <v>-247</v>
      </c>
      <c r="F56" s="56">
        <v>-3.0576875464223816</v>
      </c>
      <c r="G56" s="54">
        <v>4436</v>
      </c>
      <c r="H56" s="54">
        <v>484</v>
      </c>
      <c r="I56" s="56">
        <v>12.246963562753036</v>
      </c>
      <c r="J56" s="54">
        <v>-207</v>
      </c>
      <c r="K56" s="56">
        <v>-4.4583243592504846</v>
      </c>
      <c r="L56" s="54">
        <v>3395</v>
      </c>
      <c r="M56" s="54">
        <v>233</v>
      </c>
      <c r="N56" s="56">
        <v>7.3687539531941812</v>
      </c>
      <c r="O56" s="54">
        <v>-40</v>
      </c>
      <c r="P56" s="56">
        <v>-1.1644832605531295</v>
      </c>
    </row>
    <row r="57" spans="1:16" s="26" customFormat="1" ht="12.75" customHeight="1">
      <c r="A57" s="65" t="s">
        <v>90</v>
      </c>
      <c r="B57" s="50">
        <v>6692</v>
      </c>
      <c r="C57" s="50">
        <v>697</v>
      </c>
      <c r="D57" s="52">
        <v>11.626355296080067</v>
      </c>
      <c r="E57" s="50">
        <v>-198</v>
      </c>
      <c r="F57" s="52">
        <v>-2.8737300435413644</v>
      </c>
      <c r="G57" s="50">
        <v>3924</v>
      </c>
      <c r="H57" s="50">
        <v>536</v>
      </c>
      <c r="I57" s="52">
        <v>15.820543093270366</v>
      </c>
      <c r="J57" s="50">
        <v>-85</v>
      </c>
      <c r="K57" s="52">
        <v>-2.120229483661761</v>
      </c>
      <c r="L57" s="50">
        <v>2768</v>
      </c>
      <c r="M57" s="50">
        <v>161</v>
      </c>
      <c r="N57" s="52">
        <v>6.1756808592251629</v>
      </c>
      <c r="O57" s="50">
        <v>-113</v>
      </c>
      <c r="P57" s="52">
        <v>-3.9222492190211731</v>
      </c>
    </row>
    <row r="58" spans="1:16" s="26" customFormat="1" ht="12.75" customHeight="1">
      <c r="A58" s="53" t="s">
        <v>91</v>
      </c>
      <c r="B58" s="54">
        <v>4714</v>
      </c>
      <c r="C58" s="54">
        <v>499</v>
      </c>
      <c r="D58" s="56">
        <v>11.838671411625148</v>
      </c>
      <c r="E58" s="54">
        <v>-343</v>
      </c>
      <c r="F58" s="56">
        <v>-6.7826774767648805</v>
      </c>
      <c r="G58" s="54">
        <v>2761</v>
      </c>
      <c r="H58" s="54">
        <v>376</v>
      </c>
      <c r="I58" s="56">
        <v>15.765199161425576</v>
      </c>
      <c r="J58" s="54">
        <v>-263</v>
      </c>
      <c r="K58" s="56">
        <v>-8.6970899470899479</v>
      </c>
      <c r="L58" s="54">
        <v>1953</v>
      </c>
      <c r="M58" s="54">
        <v>123</v>
      </c>
      <c r="N58" s="56">
        <v>6.721311475409836</v>
      </c>
      <c r="O58" s="54">
        <v>-80</v>
      </c>
      <c r="P58" s="56">
        <v>-3.9350713231677323</v>
      </c>
    </row>
    <row r="59" spans="1:16" s="26" customFormat="1" ht="12.75" customHeight="1">
      <c r="A59" s="65" t="s">
        <v>92</v>
      </c>
      <c r="B59" s="50">
        <v>3110</v>
      </c>
      <c r="C59" s="50">
        <v>494</v>
      </c>
      <c r="D59" s="52">
        <v>18.883792048929664</v>
      </c>
      <c r="E59" s="50">
        <v>-149</v>
      </c>
      <c r="F59" s="52">
        <v>-4.5719545872967169</v>
      </c>
      <c r="G59" s="50">
        <v>1643</v>
      </c>
      <c r="H59" s="50">
        <v>316</v>
      </c>
      <c r="I59" s="52">
        <v>23.813112283345895</v>
      </c>
      <c r="J59" s="50">
        <v>-166</v>
      </c>
      <c r="K59" s="52">
        <v>-9.1763405196241017</v>
      </c>
      <c r="L59" s="50">
        <v>1467</v>
      </c>
      <c r="M59" s="50">
        <v>178</v>
      </c>
      <c r="N59" s="52">
        <v>13.809154383242824</v>
      </c>
      <c r="O59" s="50">
        <v>17</v>
      </c>
      <c r="P59" s="52">
        <v>1.1724137931034482</v>
      </c>
    </row>
    <row r="60" spans="1:16" s="26" customFormat="1" ht="12.75" customHeight="1">
      <c r="A60" s="53" t="s">
        <v>354</v>
      </c>
      <c r="B60" s="54">
        <v>1122</v>
      </c>
      <c r="C60" s="54">
        <v>103</v>
      </c>
      <c r="D60" s="56">
        <v>10.107948969578018</v>
      </c>
      <c r="E60" s="54">
        <v>82</v>
      </c>
      <c r="F60" s="56">
        <v>7.884615384615385</v>
      </c>
      <c r="G60" s="54">
        <v>528</v>
      </c>
      <c r="H60" s="54">
        <v>14</v>
      </c>
      <c r="I60" s="56">
        <v>2.7237354085603114</v>
      </c>
      <c r="J60" s="54">
        <v>-17</v>
      </c>
      <c r="K60" s="56">
        <v>-3.1192660550458715</v>
      </c>
      <c r="L60" s="54">
        <v>594</v>
      </c>
      <c r="M60" s="54">
        <v>89</v>
      </c>
      <c r="N60" s="56">
        <v>17.623762376237625</v>
      </c>
      <c r="O60" s="54">
        <v>99</v>
      </c>
      <c r="P60" s="56">
        <v>20</v>
      </c>
    </row>
    <row r="61" spans="1:16" s="26" customFormat="1" ht="12.75" customHeight="1">
      <c r="A61" s="118" t="s">
        <v>94</v>
      </c>
      <c r="B61" s="119">
        <v>30594</v>
      </c>
      <c r="C61" s="120">
        <v>-1506</v>
      </c>
      <c r="D61" s="121">
        <v>-4.6915887850467293</v>
      </c>
      <c r="E61" s="120">
        <v>609</v>
      </c>
      <c r="F61" s="121">
        <v>2.0310155077538767</v>
      </c>
      <c r="G61" s="119">
        <v>14844</v>
      </c>
      <c r="H61" s="120">
        <v>-1011</v>
      </c>
      <c r="I61" s="121">
        <v>-6.3765373699148533</v>
      </c>
      <c r="J61" s="120">
        <v>457</v>
      </c>
      <c r="K61" s="121">
        <v>3.1764787655522349</v>
      </c>
      <c r="L61" s="119">
        <v>15750</v>
      </c>
      <c r="M61" s="120">
        <v>-495</v>
      </c>
      <c r="N61" s="121">
        <v>-3.0470914127423825</v>
      </c>
      <c r="O61" s="120">
        <v>152</v>
      </c>
      <c r="P61" s="121">
        <v>0.97448390819335817</v>
      </c>
    </row>
    <row r="62" spans="1:16" s="26" customFormat="1" ht="12.75" customHeight="1">
      <c r="A62" s="122" t="s">
        <v>95</v>
      </c>
      <c r="B62" s="123">
        <v>45300</v>
      </c>
      <c r="C62" s="50">
        <v>-1070</v>
      </c>
      <c r="D62" s="52">
        <v>-2.3075264179426354</v>
      </c>
      <c r="E62" s="50">
        <v>1359</v>
      </c>
      <c r="F62" s="52">
        <v>3.0927835051546393</v>
      </c>
      <c r="G62" s="123">
        <v>22388</v>
      </c>
      <c r="H62" s="50">
        <v>-914</v>
      </c>
      <c r="I62" s="52">
        <v>-3.9224100935542014</v>
      </c>
      <c r="J62" s="50">
        <v>847</v>
      </c>
      <c r="K62" s="52">
        <v>3.9320365814029059</v>
      </c>
      <c r="L62" s="123">
        <v>22912</v>
      </c>
      <c r="M62" s="50">
        <v>-156</v>
      </c>
      <c r="N62" s="52">
        <v>-0.67626148777527306</v>
      </c>
      <c r="O62" s="50">
        <v>512</v>
      </c>
      <c r="P62" s="52">
        <v>2.2857142857142856</v>
      </c>
    </row>
    <row r="63" spans="1:16" s="26" customFormat="1" ht="12.75" customHeight="1">
      <c r="A63" s="93" t="s">
        <v>96</v>
      </c>
      <c r="B63" s="94">
        <v>41245</v>
      </c>
      <c r="C63" s="54">
        <v>2952</v>
      </c>
      <c r="D63" s="56">
        <v>7.7089807536625496</v>
      </c>
      <c r="E63" s="54">
        <v>-239</v>
      </c>
      <c r="F63" s="56">
        <v>-0.57612573522321864</v>
      </c>
      <c r="G63" s="94">
        <v>22534</v>
      </c>
      <c r="H63" s="54">
        <v>2054</v>
      </c>
      <c r="I63" s="56">
        <v>10.029296875</v>
      </c>
      <c r="J63" s="54">
        <v>-263</v>
      </c>
      <c r="K63" s="56">
        <v>-1.1536605693731632</v>
      </c>
      <c r="L63" s="94">
        <v>18711</v>
      </c>
      <c r="M63" s="54">
        <v>898</v>
      </c>
      <c r="N63" s="56">
        <v>5.0412619996631678</v>
      </c>
      <c r="O63" s="54">
        <v>24</v>
      </c>
      <c r="P63" s="56">
        <v>0.12843152994060042</v>
      </c>
    </row>
    <row r="64" spans="1:16" s="26" customFormat="1" ht="12.75" customHeight="1">
      <c r="A64" s="122" t="s">
        <v>97</v>
      </c>
      <c r="B64" s="123">
        <v>7824</v>
      </c>
      <c r="C64" s="50">
        <v>993</v>
      </c>
      <c r="D64" s="52">
        <v>14.536671058410189</v>
      </c>
      <c r="E64" s="50">
        <v>-492</v>
      </c>
      <c r="F64" s="52">
        <v>-5.916305916305916</v>
      </c>
      <c r="G64" s="123">
        <v>4404</v>
      </c>
      <c r="H64" s="50">
        <v>692</v>
      </c>
      <c r="I64" s="52">
        <v>18.642241379310345</v>
      </c>
      <c r="J64" s="50">
        <v>-429</v>
      </c>
      <c r="K64" s="52">
        <v>-8.8764742396027305</v>
      </c>
      <c r="L64" s="123">
        <v>3420</v>
      </c>
      <c r="M64" s="50">
        <v>301</v>
      </c>
      <c r="N64" s="52">
        <v>9.6505290157101626</v>
      </c>
      <c r="O64" s="50">
        <v>-63</v>
      </c>
      <c r="P64" s="52">
        <v>-1.8087855297157622</v>
      </c>
    </row>
    <row r="65" spans="1:16" s="26" customFormat="1" ht="12.75" customHeight="1">
      <c r="A65" s="93" t="s">
        <v>98</v>
      </c>
      <c r="B65" s="94">
        <v>94369</v>
      </c>
      <c r="C65" s="54">
        <v>2875</v>
      </c>
      <c r="D65" s="56">
        <v>3.1422825540472599</v>
      </c>
      <c r="E65" s="54">
        <v>628</v>
      </c>
      <c r="F65" s="56">
        <v>0.66993098004075058</v>
      </c>
      <c r="G65" s="94">
        <v>49326</v>
      </c>
      <c r="H65" s="54">
        <v>1832</v>
      </c>
      <c r="I65" s="56">
        <v>3.8573293468648671</v>
      </c>
      <c r="J65" s="54">
        <v>155</v>
      </c>
      <c r="K65" s="56">
        <v>0.3152264546175591</v>
      </c>
      <c r="L65" s="94">
        <v>45043</v>
      </c>
      <c r="M65" s="54">
        <v>1043</v>
      </c>
      <c r="N65" s="56">
        <v>2.3704545454545456</v>
      </c>
      <c r="O65" s="54">
        <v>473</v>
      </c>
      <c r="P65" s="56">
        <v>1.0612519632039488</v>
      </c>
    </row>
    <row r="66" spans="1:16" s="26" customFormat="1" ht="12.75" customHeight="1">
      <c r="A66" s="124" t="s">
        <v>99</v>
      </c>
      <c r="B66" s="125">
        <v>95491</v>
      </c>
      <c r="C66" s="84">
        <v>2978</v>
      </c>
      <c r="D66" s="86">
        <v>3.2190070584674588</v>
      </c>
      <c r="E66" s="84">
        <v>710</v>
      </c>
      <c r="F66" s="86">
        <v>0.74909528280984583</v>
      </c>
      <c r="G66" s="125">
        <v>49854</v>
      </c>
      <c r="H66" s="84">
        <v>1846</v>
      </c>
      <c r="I66" s="86">
        <v>3.8451924679220131</v>
      </c>
      <c r="J66" s="84">
        <v>138</v>
      </c>
      <c r="K66" s="86">
        <v>0.27757663528843834</v>
      </c>
      <c r="L66" s="125">
        <v>45637</v>
      </c>
      <c r="M66" s="84">
        <v>1132</v>
      </c>
      <c r="N66" s="86">
        <v>2.5435344343332211</v>
      </c>
      <c r="O66" s="84">
        <v>572</v>
      </c>
      <c r="P66" s="86">
        <v>1.2692777099744812</v>
      </c>
    </row>
    <row r="67" spans="1:16" s="26" customFormat="1" ht="12.75" customHeight="1">
      <c r="A67" s="126"/>
      <c r="B67" s="113"/>
      <c r="C67" s="113"/>
      <c r="D67" s="113"/>
      <c r="E67" s="113"/>
      <c r="F67" s="113"/>
      <c r="G67" s="113"/>
      <c r="H67" s="113"/>
      <c r="I67" s="113"/>
      <c r="J67" s="113"/>
      <c r="K67" s="113"/>
      <c r="L67" s="113"/>
      <c r="M67" s="113"/>
      <c r="N67" s="113"/>
      <c r="O67" s="113"/>
      <c r="P67" s="113"/>
    </row>
    <row r="68" spans="1:16" s="114" customFormat="1" ht="12.75">
      <c r="A68" s="104" t="s">
        <v>139</v>
      </c>
      <c r="B68" s="104"/>
      <c r="C68" s="104"/>
      <c r="D68" s="104"/>
      <c r="E68" s="104"/>
      <c r="F68" s="104"/>
      <c r="G68" s="104"/>
      <c r="H68" s="104"/>
      <c r="I68" s="104"/>
      <c r="J68" s="104"/>
      <c r="K68" s="104"/>
      <c r="L68" s="104"/>
      <c r="M68" s="104"/>
      <c r="N68" s="104"/>
      <c r="O68" s="104"/>
      <c r="P68" s="104"/>
    </row>
    <row r="69" spans="1:16" s="114" customFormat="1" ht="12.75">
      <c r="A69" s="104"/>
      <c r="B69" s="104"/>
      <c r="C69" s="104"/>
      <c r="D69" s="104"/>
      <c r="E69" s="104"/>
      <c r="F69" s="104"/>
      <c r="G69" s="104"/>
      <c r="H69" s="104"/>
      <c r="I69" s="104"/>
      <c r="J69" s="104"/>
      <c r="K69" s="104"/>
      <c r="L69" s="104"/>
      <c r="M69" s="104"/>
      <c r="N69" s="104"/>
      <c r="O69" s="104"/>
      <c r="P69" s="104"/>
    </row>
    <row r="70" spans="1:16" s="114" customFormat="1" ht="12.75">
      <c r="A70" s="104"/>
      <c r="B70" s="104"/>
      <c r="C70" s="106"/>
      <c r="D70" s="107"/>
      <c r="E70" s="106" t="s">
        <v>63</v>
      </c>
      <c r="F70" s="107"/>
      <c r="G70" s="104"/>
      <c r="H70" s="106"/>
      <c r="I70" s="107"/>
      <c r="J70" s="115"/>
      <c r="K70" s="107"/>
      <c r="L70" s="104"/>
      <c r="M70" s="106"/>
      <c r="N70" s="107"/>
      <c r="O70" s="115"/>
      <c r="P70" s="107"/>
    </row>
    <row r="71" spans="1:16" s="114" customFormat="1" ht="12.75">
      <c r="A71" s="104"/>
      <c r="B71" s="104"/>
      <c r="C71" s="106"/>
      <c r="D71" s="107"/>
      <c r="F71" s="107"/>
      <c r="G71" s="104"/>
      <c r="H71" s="106"/>
      <c r="I71" s="107"/>
      <c r="J71" s="115"/>
      <c r="K71" s="107"/>
      <c r="L71" s="104"/>
      <c r="M71" s="106"/>
      <c r="N71" s="107"/>
      <c r="O71" s="115"/>
      <c r="P71" s="107"/>
    </row>
    <row r="72" spans="1:16" s="114" customFormat="1" ht="12.75">
      <c r="A72" s="104"/>
      <c r="B72" s="104"/>
      <c r="D72" s="107"/>
      <c r="F72" s="107"/>
      <c r="G72" s="104"/>
      <c r="H72" s="106"/>
      <c r="I72" s="107"/>
      <c r="J72" s="115"/>
      <c r="K72" s="107"/>
      <c r="L72" s="104"/>
      <c r="M72" s="106"/>
      <c r="N72" s="107"/>
      <c r="O72" s="115"/>
      <c r="P72" s="107"/>
    </row>
  </sheetData>
  <mergeCells count="17">
    <mergeCell ref="A5:K5"/>
    <mergeCell ref="A6:A8"/>
    <mergeCell ref="B6:F6"/>
    <mergeCell ref="G6:K6"/>
    <mergeCell ref="L6:P6"/>
    <mergeCell ref="B7:B8"/>
    <mergeCell ref="C7:D7"/>
    <mergeCell ref="E7:F7"/>
    <mergeCell ref="G7:G8"/>
    <mergeCell ref="H7:I7"/>
    <mergeCell ref="A48:P48"/>
    <mergeCell ref="J7:K7"/>
    <mergeCell ref="L7:L8"/>
    <mergeCell ref="M7:N7"/>
    <mergeCell ref="O7:P7"/>
    <mergeCell ref="A10:P10"/>
    <mergeCell ref="A29:P29"/>
  </mergeCells>
  <hyperlinks>
    <hyperlink ref="M2" location="ÍNDICE!A1" display="VOLVER AL ÍNDICE" xr:uid="{F30F140B-314A-4D41-BA44-482CBAC249A8}"/>
  </hyperlinks>
  <pageMargins left="0.51181102362204722" right="0.51181102362204722" top="0.35433070866141736" bottom="0.35433070866141736" header="0.31496062992125984" footer="0.31496062992125984"/>
  <pageSetup paperSize="9" scale="83" orientation="portrait" r:id="rId1"/>
  <rowBreaks count="1" manualBreakCount="1">
    <brk id="72"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E32B6-4AD2-4B09-B029-BA7112294406}">
  <sheetPr codeName="Hoja9">
    <pageSetUpPr fitToPage="1"/>
  </sheetPr>
  <dimension ref="A1:P81"/>
  <sheetViews>
    <sheetView zoomScaleNormal="100" workbookViewId="0"/>
  </sheetViews>
  <sheetFormatPr baseColWidth="10" defaultColWidth="9.140625" defaultRowHeight="15"/>
  <cols>
    <col min="1" max="1" width="21.140625" style="105" customWidth="1"/>
    <col min="2" max="2" width="6.5703125" style="105" bestFit="1" customWidth="1"/>
    <col min="3" max="3" width="6.28515625" style="105" customWidth="1"/>
    <col min="4" max="4" width="5.28515625" style="105" customWidth="1"/>
    <col min="5" max="5" width="6.85546875" style="105" customWidth="1"/>
    <col min="6" max="6" width="5.85546875" style="105" customWidth="1"/>
    <col min="7" max="7" width="6.28515625" style="105" customWidth="1"/>
    <col min="8" max="8" width="6" style="105" customWidth="1"/>
    <col min="9" max="9" width="5.28515625" style="105" customWidth="1"/>
    <col min="10" max="10" width="6.28515625" style="105" customWidth="1"/>
    <col min="11" max="11" width="5.140625" style="105" customWidth="1"/>
    <col min="12" max="12" width="6.5703125" style="105" customWidth="1"/>
    <col min="13" max="13" width="6" style="105" customWidth="1"/>
    <col min="14" max="14" width="5.42578125" style="105" customWidth="1"/>
    <col min="15" max="15" width="6" style="105" customWidth="1"/>
    <col min="16" max="16" width="5.28515625" style="105" customWidth="1"/>
    <col min="17" max="240" width="9.140625" style="105"/>
    <col min="241" max="241" width="0.42578125" style="105" customWidth="1"/>
    <col min="242" max="242" width="12.140625" style="105" customWidth="1"/>
    <col min="243" max="243" width="9.85546875" style="105" customWidth="1"/>
    <col min="244" max="245" width="10" style="105" customWidth="1"/>
    <col min="246" max="251" width="9.28515625" style="105" customWidth="1"/>
    <col min="252" max="496" width="9.140625" style="105"/>
    <col min="497" max="497" width="0.42578125" style="105" customWidth="1"/>
    <col min="498" max="498" width="12.140625" style="105" customWidth="1"/>
    <col min="499" max="499" width="9.85546875" style="105" customWidth="1"/>
    <col min="500" max="501" width="10" style="105" customWidth="1"/>
    <col min="502" max="507" width="9.28515625" style="105" customWidth="1"/>
    <col min="508" max="752" width="9.140625" style="105"/>
    <col min="753" max="753" width="0.42578125" style="105" customWidth="1"/>
    <col min="754" max="754" width="12.140625" style="105" customWidth="1"/>
    <col min="755" max="755" width="9.85546875" style="105" customWidth="1"/>
    <col min="756" max="757" width="10" style="105" customWidth="1"/>
    <col min="758" max="763" width="9.28515625" style="105" customWidth="1"/>
    <col min="764" max="1008" width="9.140625" style="105"/>
    <col min="1009" max="1009" width="0.42578125" style="105" customWidth="1"/>
    <col min="1010" max="1010" width="12.140625" style="105" customWidth="1"/>
    <col min="1011" max="1011" width="9.85546875" style="105" customWidth="1"/>
    <col min="1012" max="1013" width="10" style="105" customWidth="1"/>
    <col min="1014" max="1019" width="9.28515625" style="105" customWidth="1"/>
    <col min="1020" max="1264" width="9.140625" style="105"/>
    <col min="1265" max="1265" width="0.42578125" style="105" customWidth="1"/>
    <col min="1266" max="1266" width="12.140625" style="105" customWidth="1"/>
    <col min="1267" max="1267" width="9.85546875" style="105" customWidth="1"/>
    <col min="1268" max="1269" width="10" style="105" customWidth="1"/>
    <col min="1270" max="1275" width="9.28515625" style="105" customWidth="1"/>
    <col min="1276" max="1520" width="9.140625" style="105"/>
    <col min="1521" max="1521" width="0.42578125" style="105" customWidth="1"/>
    <col min="1522" max="1522" width="12.140625" style="105" customWidth="1"/>
    <col min="1523" max="1523" width="9.85546875" style="105" customWidth="1"/>
    <col min="1524" max="1525" width="10" style="105" customWidth="1"/>
    <col min="1526" max="1531" width="9.28515625" style="105" customWidth="1"/>
    <col min="1532" max="1776" width="9.140625" style="105"/>
    <col min="1777" max="1777" width="0.42578125" style="105" customWidth="1"/>
    <col min="1778" max="1778" width="12.140625" style="105" customWidth="1"/>
    <col min="1779" max="1779" width="9.85546875" style="105" customWidth="1"/>
    <col min="1780" max="1781" width="10" style="105" customWidth="1"/>
    <col min="1782" max="1787" width="9.28515625" style="105" customWidth="1"/>
    <col min="1788" max="2032" width="9.140625" style="105"/>
    <col min="2033" max="2033" width="0.42578125" style="105" customWidth="1"/>
    <col min="2034" max="2034" width="12.140625" style="105" customWidth="1"/>
    <col min="2035" max="2035" width="9.85546875" style="105" customWidth="1"/>
    <col min="2036" max="2037" width="10" style="105" customWidth="1"/>
    <col min="2038" max="2043" width="9.28515625" style="105" customWidth="1"/>
    <col min="2044" max="2288" width="9.140625" style="105"/>
    <col min="2289" max="2289" width="0.42578125" style="105" customWidth="1"/>
    <col min="2290" max="2290" width="12.140625" style="105" customWidth="1"/>
    <col min="2291" max="2291" width="9.85546875" style="105" customWidth="1"/>
    <col min="2292" max="2293" width="10" style="105" customWidth="1"/>
    <col min="2294" max="2299" width="9.28515625" style="105" customWidth="1"/>
    <col min="2300" max="2544" width="9.140625" style="105"/>
    <col min="2545" max="2545" width="0.42578125" style="105" customWidth="1"/>
    <col min="2546" max="2546" width="12.140625" style="105" customWidth="1"/>
    <col min="2547" max="2547" width="9.85546875" style="105" customWidth="1"/>
    <col min="2548" max="2549" width="10" style="105" customWidth="1"/>
    <col min="2550" max="2555" width="9.28515625" style="105" customWidth="1"/>
    <col min="2556" max="2800" width="9.140625" style="105"/>
    <col min="2801" max="2801" width="0.42578125" style="105" customWidth="1"/>
    <col min="2802" max="2802" width="12.140625" style="105" customWidth="1"/>
    <col min="2803" max="2803" width="9.85546875" style="105" customWidth="1"/>
    <col min="2804" max="2805" width="10" style="105" customWidth="1"/>
    <col min="2806" max="2811" width="9.28515625" style="105" customWidth="1"/>
    <col min="2812" max="3056" width="9.140625" style="105"/>
    <col min="3057" max="3057" width="0.42578125" style="105" customWidth="1"/>
    <col min="3058" max="3058" width="12.140625" style="105" customWidth="1"/>
    <col min="3059" max="3059" width="9.85546875" style="105" customWidth="1"/>
    <col min="3060" max="3061" width="10" style="105" customWidth="1"/>
    <col min="3062" max="3067" width="9.28515625" style="105" customWidth="1"/>
    <col min="3068" max="3312" width="9.140625" style="105"/>
    <col min="3313" max="3313" width="0.42578125" style="105" customWidth="1"/>
    <col min="3314" max="3314" width="12.140625" style="105" customWidth="1"/>
    <col min="3315" max="3315" width="9.85546875" style="105" customWidth="1"/>
    <col min="3316" max="3317" width="10" style="105" customWidth="1"/>
    <col min="3318" max="3323" width="9.28515625" style="105" customWidth="1"/>
    <col min="3324" max="3568" width="9.140625" style="105"/>
    <col min="3569" max="3569" width="0.42578125" style="105" customWidth="1"/>
    <col min="3570" max="3570" width="12.140625" style="105" customWidth="1"/>
    <col min="3571" max="3571" width="9.85546875" style="105" customWidth="1"/>
    <col min="3572" max="3573" width="10" style="105" customWidth="1"/>
    <col min="3574" max="3579" width="9.28515625" style="105" customWidth="1"/>
    <col min="3580" max="3824" width="9.140625" style="105"/>
    <col min="3825" max="3825" width="0.42578125" style="105" customWidth="1"/>
    <col min="3826" max="3826" width="12.140625" style="105" customWidth="1"/>
    <col min="3827" max="3827" width="9.85546875" style="105" customWidth="1"/>
    <col min="3828" max="3829" width="10" style="105" customWidth="1"/>
    <col min="3830" max="3835" width="9.28515625" style="105" customWidth="1"/>
    <col min="3836" max="4080" width="9.140625" style="105"/>
    <col min="4081" max="4081" width="0.42578125" style="105" customWidth="1"/>
    <col min="4082" max="4082" width="12.140625" style="105" customWidth="1"/>
    <col min="4083" max="4083" width="9.85546875" style="105" customWidth="1"/>
    <col min="4084" max="4085" width="10" style="105" customWidth="1"/>
    <col min="4086" max="4091" width="9.28515625" style="105" customWidth="1"/>
    <col min="4092" max="4336" width="9.140625" style="105"/>
    <col min="4337" max="4337" width="0.42578125" style="105" customWidth="1"/>
    <col min="4338" max="4338" width="12.140625" style="105" customWidth="1"/>
    <col min="4339" max="4339" width="9.85546875" style="105" customWidth="1"/>
    <col min="4340" max="4341" width="10" style="105" customWidth="1"/>
    <col min="4342" max="4347" width="9.28515625" style="105" customWidth="1"/>
    <col min="4348" max="4592" width="9.140625" style="105"/>
    <col min="4593" max="4593" width="0.42578125" style="105" customWidth="1"/>
    <col min="4594" max="4594" width="12.140625" style="105" customWidth="1"/>
    <col min="4595" max="4595" width="9.85546875" style="105" customWidth="1"/>
    <col min="4596" max="4597" width="10" style="105" customWidth="1"/>
    <col min="4598" max="4603" width="9.28515625" style="105" customWidth="1"/>
    <col min="4604" max="4848" width="9.140625" style="105"/>
    <col min="4849" max="4849" width="0.42578125" style="105" customWidth="1"/>
    <col min="4850" max="4850" width="12.140625" style="105" customWidth="1"/>
    <col min="4851" max="4851" width="9.85546875" style="105" customWidth="1"/>
    <col min="4852" max="4853" width="10" style="105" customWidth="1"/>
    <col min="4854" max="4859" width="9.28515625" style="105" customWidth="1"/>
    <col min="4860" max="5104" width="9.140625" style="105"/>
    <col min="5105" max="5105" width="0.42578125" style="105" customWidth="1"/>
    <col min="5106" max="5106" width="12.140625" style="105" customWidth="1"/>
    <col min="5107" max="5107" width="9.85546875" style="105" customWidth="1"/>
    <col min="5108" max="5109" width="10" style="105" customWidth="1"/>
    <col min="5110" max="5115" width="9.28515625" style="105" customWidth="1"/>
    <col min="5116" max="5360" width="9.140625" style="105"/>
    <col min="5361" max="5361" width="0.42578125" style="105" customWidth="1"/>
    <col min="5362" max="5362" width="12.140625" style="105" customWidth="1"/>
    <col min="5363" max="5363" width="9.85546875" style="105" customWidth="1"/>
    <col min="5364" max="5365" width="10" style="105" customWidth="1"/>
    <col min="5366" max="5371" width="9.28515625" style="105" customWidth="1"/>
    <col min="5372" max="5616" width="9.140625" style="105"/>
    <col min="5617" max="5617" width="0.42578125" style="105" customWidth="1"/>
    <col min="5618" max="5618" width="12.140625" style="105" customWidth="1"/>
    <col min="5619" max="5619" width="9.85546875" style="105" customWidth="1"/>
    <col min="5620" max="5621" width="10" style="105" customWidth="1"/>
    <col min="5622" max="5627" width="9.28515625" style="105" customWidth="1"/>
    <col min="5628" max="5872" width="9.140625" style="105"/>
    <col min="5873" max="5873" width="0.42578125" style="105" customWidth="1"/>
    <col min="5874" max="5874" width="12.140625" style="105" customWidth="1"/>
    <col min="5875" max="5875" width="9.85546875" style="105" customWidth="1"/>
    <col min="5876" max="5877" width="10" style="105" customWidth="1"/>
    <col min="5878" max="5883" width="9.28515625" style="105" customWidth="1"/>
    <col min="5884" max="6128" width="9.140625" style="105"/>
    <col min="6129" max="6129" width="0.42578125" style="105" customWidth="1"/>
    <col min="6130" max="6130" width="12.140625" style="105" customWidth="1"/>
    <col min="6131" max="6131" width="9.85546875" style="105" customWidth="1"/>
    <col min="6132" max="6133" width="10" style="105" customWidth="1"/>
    <col min="6134" max="6139" width="9.28515625" style="105" customWidth="1"/>
    <col min="6140" max="6384" width="9.140625" style="105"/>
    <col min="6385" max="6385" width="0.42578125" style="105" customWidth="1"/>
    <col min="6386" max="6386" width="12.140625" style="105" customWidth="1"/>
    <col min="6387" max="6387" width="9.85546875" style="105" customWidth="1"/>
    <col min="6388" max="6389" width="10" style="105" customWidth="1"/>
    <col min="6390" max="6395" width="9.28515625" style="105" customWidth="1"/>
    <col min="6396" max="6640" width="9.140625" style="105"/>
    <col min="6641" max="6641" width="0.42578125" style="105" customWidth="1"/>
    <col min="6642" max="6642" width="12.140625" style="105" customWidth="1"/>
    <col min="6643" max="6643" width="9.85546875" style="105" customWidth="1"/>
    <col min="6644" max="6645" width="10" style="105" customWidth="1"/>
    <col min="6646" max="6651" width="9.28515625" style="105" customWidth="1"/>
    <col min="6652" max="6896" width="9.140625" style="105"/>
    <col min="6897" max="6897" width="0.42578125" style="105" customWidth="1"/>
    <col min="6898" max="6898" width="12.140625" style="105" customWidth="1"/>
    <col min="6899" max="6899" width="9.85546875" style="105" customWidth="1"/>
    <col min="6900" max="6901" width="10" style="105" customWidth="1"/>
    <col min="6902" max="6907" width="9.28515625" style="105" customWidth="1"/>
    <col min="6908" max="7152" width="9.140625" style="105"/>
    <col min="7153" max="7153" width="0.42578125" style="105" customWidth="1"/>
    <col min="7154" max="7154" width="12.140625" style="105" customWidth="1"/>
    <col min="7155" max="7155" width="9.85546875" style="105" customWidth="1"/>
    <col min="7156" max="7157" width="10" style="105" customWidth="1"/>
    <col min="7158" max="7163" width="9.28515625" style="105" customWidth="1"/>
    <col min="7164" max="7408" width="9.140625" style="105"/>
    <col min="7409" max="7409" width="0.42578125" style="105" customWidth="1"/>
    <col min="7410" max="7410" width="12.140625" style="105" customWidth="1"/>
    <col min="7411" max="7411" width="9.85546875" style="105" customWidth="1"/>
    <col min="7412" max="7413" width="10" style="105" customWidth="1"/>
    <col min="7414" max="7419" width="9.28515625" style="105" customWidth="1"/>
    <col min="7420" max="7664" width="9.140625" style="105"/>
    <col min="7665" max="7665" width="0.42578125" style="105" customWidth="1"/>
    <col min="7666" max="7666" width="12.140625" style="105" customWidth="1"/>
    <col min="7667" max="7667" width="9.85546875" style="105" customWidth="1"/>
    <col min="7668" max="7669" width="10" style="105" customWidth="1"/>
    <col min="7670" max="7675" width="9.28515625" style="105" customWidth="1"/>
    <col min="7676" max="7920" width="9.140625" style="105"/>
    <col min="7921" max="7921" width="0.42578125" style="105" customWidth="1"/>
    <col min="7922" max="7922" width="12.140625" style="105" customWidth="1"/>
    <col min="7923" max="7923" width="9.85546875" style="105" customWidth="1"/>
    <col min="7924" max="7925" width="10" style="105" customWidth="1"/>
    <col min="7926" max="7931" width="9.28515625" style="105" customWidth="1"/>
    <col min="7932" max="8176" width="9.140625" style="105"/>
    <col min="8177" max="8177" width="0.42578125" style="105" customWidth="1"/>
    <col min="8178" max="8178" width="12.140625" style="105" customWidth="1"/>
    <col min="8179" max="8179" width="9.85546875" style="105" customWidth="1"/>
    <col min="8180" max="8181" width="10" style="105" customWidth="1"/>
    <col min="8182" max="8187" width="9.28515625" style="105" customWidth="1"/>
    <col min="8188" max="8432" width="9.140625" style="105"/>
    <col min="8433" max="8433" width="0.42578125" style="105" customWidth="1"/>
    <col min="8434" max="8434" width="12.140625" style="105" customWidth="1"/>
    <col min="8435" max="8435" width="9.85546875" style="105" customWidth="1"/>
    <col min="8436" max="8437" width="10" style="105" customWidth="1"/>
    <col min="8438" max="8443" width="9.28515625" style="105" customWidth="1"/>
    <col min="8444" max="8688" width="9.140625" style="105"/>
    <col min="8689" max="8689" width="0.42578125" style="105" customWidth="1"/>
    <col min="8690" max="8690" width="12.140625" style="105" customWidth="1"/>
    <col min="8691" max="8691" width="9.85546875" style="105" customWidth="1"/>
    <col min="8692" max="8693" width="10" style="105" customWidth="1"/>
    <col min="8694" max="8699" width="9.28515625" style="105" customWidth="1"/>
    <col min="8700" max="8944" width="9.140625" style="105"/>
    <col min="8945" max="8945" width="0.42578125" style="105" customWidth="1"/>
    <col min="8946" max="8946" width="12.140625" style="105" customWidth="1"/>
    <col min="8947" max="8947" width="9.85546875" style="105" customWidth="1"/>
    <col min="8948" max="8949" width="10" style="105" customWidth="1"/>
    <col min="8950" max="8955" width="9.28515625" style="105" customWidth="1"/>
    <col min="8956" max="9200" width="9.140625" style="105"/>
    <col min="9201" max="9201" width="0.42578125" style="105" customWidth="1"/>
    <col min="9202" max="9202" width="12.140625" style="105" customWidth="1"/>
    <col min="9203" max="9203" width="9.85546875" style="105" customWidth="1"/>
    <col min="9204" max="9205" width="10" style="105" customWidth="1"/>
    <col min="9206" max="9211" width="9.28515625" style="105" customWidth="1"/>
    <col min="9212" max="9456" width="9.140625" style="105"/>
    <col min="9457" max="9457" width="0.42578125" style="105" customWidth="1"/>
    <col min="9458" max="9458" width="12.140625" style="105" customWidth="1"/>
    <col min="9459" max="9459" width="9.85546875" style="105" customWidth="1"/>
    <col min="9460" max="9461" width="10" style="105" customWidth="1"/>
    <col min="9462" max="9467" width="9.28515625" style="105" customWidth="1"/>
    <col min="9468" max="9712" width="9.140625" style="105"/>
    <col min="9713" max="9713" width="0.42578125" style="105" customWidth="1"/>
    <col min="9714" max="9714" width="12.140625" style="105" customWidth="1"/>
    <col min="9715" max="9715" width="9.85546875" style="105" customWidth="1"/>
    <col min="9716" max="9717" width="10" style="105" customWidth="1"/>
    <col min="9718" max="9723" width="9.28515625" style="105" customWidth="1"/>
    <col min="9724" max="9968" width="9.140625" style="105"/>
    <col min="9969" max="9969" width="0.42578125" style="105" customWidth="1"/>
    <col min="9970" max="9970" width="12.140625" style="105" customWidth="1"/>
    <col min="9971" max="9971" width="9.85546875" style="105" customWidth="1"/>
    <col min="9972" max="9973" width="10" style="105" customWidth="1"/>
    <col min="9974" max="9979" width="9.28515625" style="105" customWidth="1"/>
    <col min="9980" max="10224" width="9.140625" style="105"/>
    <col min="10225" max="10225" width="0.42578125" style="105" customWidth="1"/>
    <col min="10226" max="10226" width="12.140625" style="105" customWidth="1"/>
    <col min="10227" max="10227" width="9.85546875" style="105" customWidth="1"/>
    <col min="10228" max="10229" width="10" style="105" customWidth="1"/>
    <col min="10230" max="10235" width="9.28515625" style="105" customWidth="1"/>
    <col min="10236" max="10480" width="9.140625" style="105"/>
    <col min="10481" max="10481" width="0.42578125" style="105" customWidth="1"/>
    <col min="10482" max="10482" width="12.140625" style="105" customWidth="1"/>
    <col min="10483" max="10483" width="9.85546875" style="105" customWidth="1"/>
    <col min="10484" max="10485" width="10" style="105" customWidth="1"/>
    <col min="10486" max="10491" width="9.28515625" style="105" customWidth="1"/>
    <col min="10492" max="10736" width="9.140625" style="105"/>
    <col min="10737" max="10737" width="0.42578125" style="105" customWidth="1"/>
    <col min="10738" max="10738" width="12.140625" style="105" customWidth="1"/>
    <col min="10739" max="10739" width="9.85546875" style="105" customWidth="1"/>
    <col min="10740" max="10741" width="10" style="105" customWidth="1"/>
    <col min="10742" max="10747" width="9.28515625" style="105" customWidth="1"/>
    <col min="10748" max="10992" width="9.140625" style="105"/>
    <col min="10993" max="10993" width="0.42578125" style="105" customWidth="1"/>
    <col min="10994" max="10994" width="12.140625" style="105" customWidth="1"/>
    <col min="10995" max="10995" width="9.85546875" style="105" customWidth="1"/>
    <col min="10996" max="10997" width="10" style="105" customWidth="1"/>
    <col min="10998" max="11003" width="9.28515625" style="105" customWidth="1"/>
    <col min="11004" max="11248" width="9.140625" style="105"/>
    <col min="11249" max="11249" width="0.42578125" style="105" customWidth="1"/>
    <col min="11250" max="11250" width="12.140625" style="105" customWidth="1"/>
    <col min="11251" max="11251" width="9.85546875" style="105" customWidth="1"/>
    <col min="11252" max="11253" width="10" style="105" customWidth="1"/>
    <col min="11254" max="11259" width="9.28515625" style="105" customWidth="1"/>
    <col min="11260" max="11504" width="9.140625" style="105"/>
    <col min="11505" max="11505" width="0.42578125" style="105" customWidth="1"/>
    <col min="11506" max="11506" width="12.140625" style="105" customWidth="1"/>
    <col min="11507" max="11507" width="9.85546875" style="105" customWidth="1"/>
    <col min="11508" max="11509" width="10" style="105" customWidth="1"/>
    <col min="11510" max="11515" width="9.28515625" style="105" customWidth="1"/>
    <col min="11516" max="11760" width="9.140625" style="105"/>
    <col min="11761" max="11761" width="0.42578125" style="105" customWidth="1"/>
    <col min="11762" max="11762" width="12.140625" style="105" customWidth="1"/>
    <col min="11763" max="11763" width="9.85546875" style="105" customWidth="1"/>
    <col min="11764" max="11765" width="10" style="105" customWidth="1"/>
    <col min="11766" max="11771" width="9.28515625" style="105" customWidth="1"/>
    <col min="11772" max="12016" width="9.140625" style="105"/>
    <col min="12017" max="12017" width="0.42578125" style="105" customWidth="1"/>
    <col min="12018" max="12018" width="12.140625" style="105" customWidth="1"/>
    <col min="12019" max="12019" width="9.85546875" style="105" customWidth="1"/>
    <col min="12020" max="12021" width="10" style="105" customWidth="1"/>
    <col min="12022" max="12027" width="9.28515625" style="105" customWidth="1"/>
    <col min="12028" max="12272" width="9.140625" style="105"/>
    <col min="12273" max="12273" width="0.42578125" style="105" customWidth="1"/>
    <col min="12274" max="12274" width="12.140625" style="105" customWidth="1"/>
    <col min="12275" max="12275" width="9.85546875" style="105" customWidth="1"/>
    <col min="12276" max="12277" width="10" style="105" customWidth="1"/>
    <col min="12278" max="12283" width="9.28515625" style="105" customWidth="1"/>
    <col min="12284" max="12528" width="9.140625" style="105"/>
    <col min="12529" max="12529" width="0.42578125" style="105" customWidth="1"/>
    <col min="12530" max="12530" width="12.140625" style="105" customWidth="1"/>
    <col min="12531" max="12531" width="9.85546875" style="105" customWidth="1"/>
    <col min="12532" max="12533" width="10" style="105" customWidth="1"/>
    <col min="12534" max="12539" width="9.28515625" style="105" customWidth="1"/>
    <col min="12540" max="12784" width="9.140625" style="105"/>
    <col min="12785" max="12785" width="0.42578125" style="105" customWidth="1"/>
    <col min="12786" max="12786" width="12.140625" style="105" customWidth="1"/>
    <col min="12787" max="12787" width="9.85546875" style="105" customWidth="1"/>
    <col min="12788" max="12789" width="10" style="105" customWidth="1"/>
    <col min="12790" max="12795" width="9.28515625" style="105" customWidth="1"/>
    <col min="12796" max="13040" width="9.140625" style="105"/>
    <col min="13041" max="13041" width="0.42578125" style="105" customWidth="1"/>
    <col min="13042" max="13042" width="12.140625" style="105" customWidth="1"/>
    <col min="13043" max="13043" width="9.85546875" style="105" customWidth="1"/>
    <col min="13044" max="13045" width="10" style="105" customWidth="1"/>
    <col min="13046" max="13051" width="9.28515625" style="105" customWidth="1"/>
    <col min="13052" max="13296" width="9.140625" style="105"/>
    <col min="13297" max="13297" width="0.42578125" style="105" customWidth="1"/>
    <col min="13298" max="13298" width="12.140625" style="105" customWidth="1"/>
    <col min="13299" max="13299" width="9.85546875" style="105" customWidth="1"/>
    <col min="13300" max="13301" width="10" style="105" customWidth="1"/>
    <col min="13302" max="13307" width="9.28515625" style="105" customWidth="1"/>
    <col min="13308" max="13552" width="9.140625" style="105"/>
    <col min="13553" max="13553" width="0.42578125" style="105" customWidth="1"/>
    <col min="13554" max="13554" width="12.140625" style="105" customWidth="1"/>
    <col min="13555" max="13555" width="9.85546875" style="105" customWidth="1"/>
    <col min="13556" max="13557" width="10" style="105" customWidth="1"/>
    <col min="13558" max="13563" width="9.28515625" style="105" customWidth="1"/>
    <col min="13564" max="13808" width="9.140625" style="105"/>
    <col min="13809" max="13809" width="0.42578125" style="105" customWidth="1"/>
    <col min="13810" max="13810" width="12.140625" style="105" customWidth="1"/>
    <col min="13811" max="13811" width="9.85546875" style="105" customWidth="1"/>
    <col min="13812" max="13813" width="10" style="105" customWidth="1"/>
    <col min="13814" max="13819" width="9.28515625" style="105" customWidth="1"/>
    <col min="13820" max="14064" width="9.140625" style="105"/>
    <col min="14065" max="14065" width="0.42578125" style="105" customWidth="1"/>
    <col min="14066" max="14066" width="12.140625" style="105" customWidth="1"/>
    <col min="14067" max="14067" width="9.85546875" style="105" customWidth="1"/>
    <col min="14068" max="14069" width="10" style="105" customWidth="1"/>
    <col min="14070" max="14075" width="9.28515625" style="105" customWidth="1"/>
    <col min="14076" max="14320" width="9.140625" style="105"/>
    <col min="14321" max="14321" width="0.42578125" style="105" customWidth="1"/>
    <col min="14322" max="14322" width="12.140625" style="105" customWidth="1"/>
    <col min="14323" max="14323" width="9.85546875" style="105" customWidth="1"/>
    <col min="14324" max="14325" width="10" style="105" customWidth="1"/>
    <col min="14326" max="14331" width="9.28515625" style="105" customWidth="1"/>
    <col min="14332" max="14576" width="9.140625" style="105"/>
    <col min="14577" max="14577" width="0.42578125" style="105" customWidth="1"/>
    <col min="14578" max="14578" width="12.140625" style="105" customWidth="1"/>
    <col min="14579" max="14579" width="9.85546875" style="105" customWidth="1"/>
    <col min="14580" max="14581" width="10" style="105" customWidth="1"/>
    <col min="14582" max="14587" width="9.28515625" style="105" customWidth="1"/>
    <col min="14588" max="14832" width="9.140625" style="105"/>
    <col min="14833" max="14833" width="0.42578125" style="105" customWidth="1"/>
    <col min="14834" max="14834" width="12.140625" style="105" customWidth="1"/>
    <col min="14835" max="14835" width="9.85546875" style="105" customWidth="1"/>
    <col min="14836" max="14837" width="10" style="105" customWidth="1"/>
    <col min="14838" max="14843" width="9.28515625" style="105" customWidth="1"/>
    <col min="14844" max="15088" width="9.140625" style="105"/>
    <col min="15089" max="15089" width="0.42578125" style="105" customWidth="1"/>
    <col min="15090" max="15090" width="12.140625" style="105" customWidth="1"/>
    <col min="15091" max="15091" width="9.85546875" style="105" customWidth="1"/>
    <col min="15092" max="15093" width="10" style="105" customWidth="1"/>
    <col min="15094" max="15099" width="9.28515625" style="105" customWidth="1"/>
    <col min="15100" max="15344" width="9.140625" style="105"/>
    <col min="15345" max="15345" width="0.42578125" style="105" customWidth="1"/>
    <col min="15346" max="15346" width="12.140625" style="105" customWidth="1"/>
    <col min="15347" max="15347" width="9.85546875" style="105" customWidth="1"/>
    <col min="15348" max="15349" width="10" style="105" customWidth="1"/>
    <col min="15350" max="15355" width="9.28515625" style="105" customWidth="1"/>
    <col min="15356" max="15600" width="9.140625" style="105"/>
    <col min="15601" max="15601" width="0.42578125" style="105" customWidth="1"/>
    <col min="15602" max="15602" width="12.140625" style="105" customWidth="1"/>
    <col min="15603" max="15603" width="9.85546875" style="105" customWidth="1"/>
    <col min="15604" max="15605" width="10" style="105" customWidth="1"/>
    <col min="15606" max="15611" width="9.28515625" style="105" customWidth="1"/>
    <col min="15612" max="15856" width="9.140625" style="105"/>
    <col min="15857" max="15857" width="0.42578125" style="105" customWidth="1"/>
    <col min="15858" max="15858" width="12.140625" style="105" customWidth="1"/>
    <col min="15859" max="15859" width="9.85546875" style="105" customWidth="1"/>
    <col min="15860" max="15861" width="10" style="105" customWidth="1"/>
    <col min="15862" max="15867" width="9.28515625" style="105" customWidth="1"/>
    <col min="15868" max="16112" width="9.140625" style="105"/>
    <col min="16113" max="16113" width="0.42578125" style="105" customWidth="1"/>
    <col min="16114" max="16114" width="12.140625" style="105" customWidth="1"/>
    <col min="16115" max="16115" width="9.85546875" style="105" customWidth="1"/>
    <col min="16116" max="16117" width="10" style="105" customWidth="1"/>
    <col min="16118" max="16123" width="9.28515625" style="105" customWidth="1"/>
    <col min="16124" max="16384" width="9.140625" style="105"/>
  </cols>
  <sheetData>
    <row r="1" spans="1:16" s="1" customFormat="1" ht="12"/>
    <row r="2" spans="1:16" s="1" customFormat="1" ht="18" customHeight="1">
      <c r="L2" s="108"/>
      <c r="M2" s="24" t="s">
        <v>64</v>
      </c>
    </row>
    <row r="3" spans="1:16" s="1" customFormat="1" ht="18.75" customHeight="1"/>
    <row r="4" spans="1:16" s="1" customFormat="1" ht="18">
      <c r="N4" s="25"/>
      <c r="P4" s="2" t="s">
        <v>394</v>
      </c>
    </row>
    <row r="5" spans="1:16" s="26" customFormat="1" ht="43.5" customHeight="1">
      <c r="A5" s="283" t="s">
        <v>140</v>
      </c>
      <c r="B5" s="283"/>
      <c r="C5" s="283"/>
      <c r="D5" s="283"/>
      <c r="E5" s="283"/>
      <c r="F5" s="283"/>
      <c r="G5" s="283"/>
      <c r="H5" s="283"/>
      <c r="I5" s="283"/>
      <c r="J5" s="283"/>
      <c r="K5" s="283"/>
      <c r="L5" s="283"/>
      <c r="M5" s="109"/>
    </row>
    <row r="6" spans="1:16" s="26" customFormat="1" ht="19.5" customHeight="1">
      <c r="A6" s="274"/>
      <c r="B6" s="277" t="s">
        <v>65</v>
      </c>
      <c r="C6" s="278"/>
      <c r="D6" s="278"/>
      <c r="E6" s="278"/>
      <c r="F6" s="278"/>
      <c r="G6" s="277" t="s">
        <v>66</v>
      </c>
      <c r="H6" s="278"/>
      <c r="I6" s="278"/>
      <c r="J6" s="278"/>
      <c r="K6" s="278"/>
      <c r="L6" s="277" t="s">
        <v>67</v>
      </c>
      <c r="M6" s="278"/>
      <c r="N6" s="278"/>
      <c r="O6" s="278"/>
      <c r="P6" s="278"/>
    </row>
    <row r="7" spans="1:16" s="26" customFormat="1" ht="29.25" customHeight="1">
      <c r="A7" s="27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7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9" customHeight="1">
      <c r="A9" s="110"/>
      <c r="B9" s="110"/>
      <c r="C9" s="110"/>
      <c r="D9" s="110"/>
      <c r="E9" s="110"/>
      <c r="F9" s="110"/>
      <c r="G9" s="110"/>
      <c r="H9" s="110"/>
      <c r="I9" s="110"/>
      <c r="J9" s="110"/>
      <c r="K9" s="110"/>
      <c r="L9" s="110"/>
      <c r="M9" s="110"/>
      <c r="N9" s="110"/>
      <c r="O9" s="110"/>
      <c r="P9" s="110"/>
    </row>
    <row r="10" spans="1:16" s="26" customFormat="1" ht="15" customHeight="1">
      <c r="A10" s="280" t="s">
        <v>141</v>
      </c>
      <c r="B10" s="280"/>
      <c r="C10" s="280"/>
      <c r="D10" s="280"/>
      <c r="E10" s="280"/>
      <c r="F10" s="280"/>
      <c r="G10" s="280"/>
      <c r="H10" s="280"/>
      <c r="I10" s="280"/>
      <c r="J10" s="280"/>
      <c r="K10" s="280"/>
      <c r="L10" s="280"/>
      <c r="M10" s="280"/>
      <c r="N10" s="280"/>
      <c r="O10" s="280"/>
      <c r="P10" s="280"/>
    </row>
    <row r="11" spans="1:16" s="26" customFormat="1" ht="23.25" customHeight="1">
      <c r="A11" s="29" t="s">
        <v>142</v>
      </c>
      <c r="B11" s="30">
        <v>215405</v>
      </c>
      <c r="C11" s="30">
        <v>-18101</v>
      </c>
      <c r="D11" s="32">
        <v>-7.7518350706191708</v>
      </c>
      <c r="E11" s="30">
        <v>-8085</v>
      </c>
      <c r="F11" s="32">
        <v>-3.617611526242785</v>
      </c>
      <c r="G11" s="30">
        <v>102300</v>
      </c>
      <c r="H11" s="30">
        <v>-8263</v>
      </c>
      <c r="I11" s="32">
        <v>-7.473567106536545</v>
      </c>
      <c r="J11" s="30">
        <v>-7494</v>
      </c>
      <c r="K11" s="32">
        <v>-6.8255095906880161</v>
      </c>
      <c r="L11" s="30">
        <v>113105</v>
      </c>
      <c r="M11" s="30">
        <v>-9838</v>
      </c>
      <c r="N11" s="32">
        <v>-8.002082265765436</v>
      </c>
      <c r="O11" s="30">
        <v>-591</v>
      </c>
      <c r="P11" s="32">
        <v>-0.51980720517872225</v>
      </c>
    </row>
    <row r="12" spans="1:16" s="26" customFormat="1" ht="12.75" customHeight="1">
      <c r="A12" s="33" t="s">
        <v>73</v>
      </c>
      <c r="B12" s="34">
        <v>89164</v>
      </c>
      <c r="C12" s="34">
        <v>-16650</v>
      </c>
      <c r="D12" s="36">
        <v>-15.735157918611904</v>
      </c>
      <c r="E12" s="34">
        <v>-4888</v>
      </c>
      <c r="F12" s="36">
        <v>-5.1971249946837919</v>
      </c>
      <c r="G12" s="34">
        <v>38847</v>
      </c>
      <c r="H12" s="34">
        <v>-7880</v>
      </c>
      <c r="I12" s="36">
        <v>-16.863911657071927</v>
      </c>
      <c r="J12" s="34">
        <v>-5865</v>
      </c>
      <c r="K12" s="36">
        <v>-13.117283950617283</v>
      </c>
      <c r="L12" s="34">
        <v>50317</v>
      </c>
      <c r="M12" s="34">
        <v>-8770</v>
      </c>
      <c r="N12" s="36">
        <v>-14.84252035134632</v>
      </c>
      <c r="O12" s="34">
        <v>977</v>
      </c>
      <c r="P12" s="36">
        <v>1.9801378192136199</v>
      </c>
    </row>
    <row r="13" spans="1:16" s="26" customFormat="1" ht="12.75" customHeight="1">
      <c r="A13" s="37" t="s">
        <v>74</v>
      </c>
      <c r="B13" s="38">
        <v>84792</v>
      </c>
      <c r="C13" s="38">
        <v>-16646</v>
      </c>
      <c r="D13" s="40">
        <v>-16.410023856937244</v>
      </c>
      <c r="E13" s="38">
        <v>-4791</v>
      </c>
      <c r="F13" s="40">
        <v>-5.3481129232108771</v>
      </c>
      <c r="G13" s="38">
        <v>36744</v>
      </c>
      <c r="H13" s="38">
        <v>-7801</v>
      </c>
      <c r="I13" s="40">
        <v>-17.512627679874285</v>
      </c>
      <c r="J13" s="38">
        <v>-5681</v>
      </c>
      <c r="K13" s="40">
        <v>-13.390689451974072</v>
      </c>
      <c r="L13" s="38">
        <v>48048</v>
      </c>
      <c r="M13" s="38">
        <v>-8845</v>
      </c>
      <c r="N13" s="40">
        <v>-15.546728068479426</v>
      </c>
      <c r="O13" s="38">
        <v>890</v>
      </c>
      <c r="P13" s="40">
        <v>1.8872725730522923</v>
      </c>
    </row>
    <row r="14" spans="1:16" s="26" customFormat="1" ht="21" customHeight="1">
      <c r="A14" s="37" t="s">
        <v>143</v>
      </c>
      <c r="B14" s="38">
        <v>4372</v>
      </c>
      <c r="C14" s="38">
        <v>-4</v>
      </c>
      <c r="D14" s="40">
        <v>-9.1407678244972576E-2</v>
      </c>
      <c r="E14" s="38">
        <v>-97</v>
      </c>
      <c r="F14" s="40">
        <v>-2.1705079436115464</v>
      </c>
      <c r="G14" s="38">
        <v>2103</v>
      </c>
      <c r="H14" s="38">
        <v>-79</v>
      </c>
      <c r="I14" s="40">
        <v>-3.620531622364803</v>
      </c>
      <c r="J14" s="38">
        <v>-184</v>
      </c>
      <c r="K14" s="40">
        <v>-8.0454744206383904</v>
      </c>
      <c r="L14" s="38">
        <v>2269</v>
      </c>
      <c r="M14" s="38">
        <v>75</v>
      </c>
      <c r="N14" s="40">
        <v>3.4184138559708295</v>
      </c>
      <c r="O14" s="38">
        <v>87</v>
      </c>
      <c r="P14" s="40">
        <v>3.9871677360219984</v>
      </c>
    </row>
    <row r="15" spans="1:16" s="26" customFormat="1" ht="12.75" customHeight="1">
      <c r="A15" s="33" t="s">
        <v>76</v>
      </c>
      <c r="B15" s="34">
        <v>126241</v>
      </c>
      <c r="C15" s="34">
        <v>-1451</v>
      </c>
      <c r="D15" s="36">
        <v>-1.1363280393446731</v>
      </c>
      <c r="E15" s="34">
        <v>-3197</v>
      </c>
      <c r="F15" s="36">
        <v>-2.4699083731207221</v>
      </c>
      <c r="G15" s="34">
        <v>63453</v>
      </c>
      <c r="H15" s="34">
        <v>-383</v>
      </c>
      <c r="I15" s="36">
        <v>-0.59997493577291805</v>
      </c>
      <c r="J15" s="34">
        <v>-1629</v>
      </c>
      <c r="K15" s="36">
        <v>-2.5029962201530376</v>
      </c>
      <c r="L15" s="34">
        <v>62788</v>
      </c>
      <c r="M15" s="34">
        <v>-1068</v>
      </c>
      <c r="N15" s="36">
        <v>-1.6725131545978451</v>
      </c>
      <c r="O15" s="34">
        <v>-1568</v>
      </c>
      <c r="P15" s="36">
        <v>-2.4364472621045437</v>
      </c>
    </row>
    <row r="16" spans="1:16" s="26" customFormat="1" ht="20.45" customHeight="1">
      <c r="A16" s="41" t="s">
        <v>77</v>
      </c>
      <c r="B16" s="42">
        <v>89875</v>
      </c>
      <c r="C16" s="42">
        <v>1839</v>
      </c>
      <c r="D16" s="44">
        <v>2.0889181698396109</v>
      </c>
      <c r="E16" s="42">
        <v>-12049</v>
      </c>
      <c r="F16" s="44">
        <v>-11.821553314234135</v>
      </c>
      <c r="G16" s="42">
        <v>45592</v>
      </c>
      <c r="H16" s="42">
        <v>1935</v>
      </c>
      <c r="I16" s="44">
        <v>4.4322789014361961</v>
      </c>
      <c r="J16" s="42">
        <v>-5455</v>
      </c>
      <c r="K16" s="44">
        <v>-10.686230336748487</v>
      </c>
      <c r="L16" s="42">
        <v>44283</v>
      </c>
      <c r="M16" s="42">
        <v>-96</v>
      </c>
      <c r="N16" s="44">
        <v>-0.21631852903400256</v>
      </c>
      <c r="O16" s="42">
        <v>-6594</v>
      </c>
      <c r="P16" s="44">
        <v>-12.960669850816675</v>
      </c>
    </row>
    <row r="17" spans="1:16" s="26" customFormat="1" ht="18.95" customHeight="1">
      <c r="A17" s="41" t="s">
        <v>78</v>
      </c>
      <c r="B17" s="42">
        <v>1338</v>
      </c>
      <c r="C17" s="42">
        <v>275</v>
      </c>
      <c r="D17" s="44">
        <v>25.870178739416744</v>
      </c>
      <c r="E17" s="42">
        <v>100</v>
      </c>
      <c r="F17" s="44">
        <v>8.0775444264943452</v>
      </c>
      <c r="G17" s="42">
        <v>638</v>
      </c>
      <c r="H17" s="42">
        <v>134</v>
      </c>
      <c r="I17" s="44">
        <v>26.587301587301589</v>
      </c>
      <c r="J17" s="42">
        <v>73</v>
      </c>
      <c r="K17" s="44">
        <v>12.920353982300885</v>
      </c>
      <c r="L17" s="42">
        <v>700</v>
      </c>
      <c r="M17" s="42">
        <v>141</v>
      </c>
      <c r="N17" s="44">
        <v>25.22361359570662</v>
      </c>
      <c r="O17" s="42">
        <v>27</v>
      </c>
      <c r="P17" s="44">
        <v>4.0118870728083209</v>
      </c>
    </row>
    <row r="18" spans="1:16" s="26" customFormat="1" ht="12.75" customHeight="1">
      <c r="A18" s="41" t="s">
        <v>79</v>
      </c>
      <c r="B18" s="42">
        <v>35028</v>
      </c>
      <c r="C18" s="42">
        <v>-3565</v>
      </c>
      <c r="D18" s="44">
        <v>-9.2374264763039928</v>
      </c>
      <c r="E18" s="42">
        <v>8752</v>
      </c>
      <c r="F18" s="44">
        <v>33.307961637996648</v>
      </c>
      <c r="G18" s="42">
        <v>17223</v>
      </c>
      <c r="H18" s="42">
        <v>-2452</v>
      </c>
      <c r="I18" s="44">
        <v>-12.462515883100382</v>
      </c>
      <c r="J18" s="42">
        <v>3753</v>
      </c>
      <c r="K18" s="44">
        <v>27.861915367483295</v>
      </c>
      <c r="L18" s="42">
        <v>17805</v>
      </c>
      <c r="M18" s="42">
        <v>-1113</v>
      </c>
      <c r="N18" s="44">
        <v>-5.8832857595940373</v>
      </c>
      <c r="O18" s="42">
        <v>4999</v>
      </c>
      <c r="P18" s="44">
        <v>39.036389192565984</v>
      </c>
    </row>
    <row r="19" spans="1:16" s="26" customFormat="1" ht="24.75" customHeight="1">
      <c r="A19" s="111" t="s">
        <v>144</v>
      </c>
      <c r="B19" s="46">
        <v>215405</v>
      </c>
      <c r="C19" s="46">
        <v>-18101</v>
      </c>
      <c r="D19" s="48">
        <v>-7.7518350706191708</v>
      </c>
      <c r="E19" s="46">
        <v>-8085</v>
      </c>
      <c r="F19" s="48">
        <v>-3.617611526242785</v>
      </c>
      <c r="G19" s="46">
        <v>102300</v>
      </c>
      <c r="H19" s="46">
        <v>-8263</v>
      </c>
      <c r="I19" s="48">
        <v>-7.473567106536545</v>
      </c>
      <c r="J19" s="46">
        <v>-7494</v>
      </c>
      <c r="K19" s="48">
        <v>-6.8255095906880161</v>
      </c>
      <c r="L19" s="46">
        <v>113105</v>
      </c>
      <c r="M19" s="46">
        <v>-9838</v>
      </c>
      <c r="N19" s="48">
        <v>-8.002082265765436</v>
      </c>
      <c r="O19" s="46">
        <v>-591</v>
      </c>
      <c r="P19" s="48">
        <v>-0.51980720517872225</v>
      </c>
    </row>
    <row r="20" spans="1:16" s="26" customFormat="1" ht="12.75" customHeight="1">
      <c r="A20" s="33" t="s">
        <v>80</v>
      </c>
      <c r="B20" s="34">
        <v>130737</v>
      </c>
      <c r="C20" s="34">
        <v>-3154</v>
      </c>
      <c r="D20" s="36">
        <v>-2.3556475043132101</v>
      </c>
      <c r="E20" s="34">
        <v>2172</v>
      </c>
      <c r="F20" s="36">
        <v>1.6894178042235446</v>
      </c>
      <c r="G20" s="34">
        <v>53959</v>
      </c>
      <c r="H20" s="34">
        <v>-870</v>
      </c>
      <c r="I20" s="36">
        <v>-1.5867515365955973</v>
      </c>
      <c r="J20" s="34">
        <v>297</v>
      </c>
      <c r="K20" s="36">
        <v>0.55346427639670526</v>
      </c>
      <c r="L20" s="34">
        <v>76778</v>
      </c>
      <c r="M20" s="34">
        <v>-2284</v>
      </c>
      <c r="N20" s="36">
        <v>-2.8888720244871116</v>
      </c>
      <c r="O20" s="34">
        <v>1875</v>
      </c>
      <c r="P20" s="36">
        <v>2.5032375205265476</v>
      </c>
    </row>
    <row r="21" spans="1:16" s="26" customFormat="1" ht="12.75" customHeight="1">
      <c r="A21" s="49" t="s">
        <v>73</v>
      </c>
      <c r="B21" s="50">
        <v>48669</v>
      </c>
      <c r="C21" s="50">
        <v>-5250</v>
      </c>
      <c r="D21" s="52">
        <v>-9.7368274634173488</v>
      </c>
      <c r="E21" s="50">
        <v>3287</v>
      </c>
      <c r="F21" s="52">
        <v>7.2429597637829977</v>
      </c>
      <c r="G21" s="50">
        <v>16958</v>
      </c>
      <c r="H21" s="50">
        <v>-2095</v>
      </c>
      <c r="I21" s="52">
        <v>-10.995643730646092</v>
      </c>
      <c r="J21" s="50">
        <v>808</v>
      </c>
      <c r="K21" s="52">
        <v>5.0030959752321982</v>
      </c>
      <c r="L21" s="50">
        <v>31711</v>
      </c>
      <c r="M21" s="50">
        <v>-3155</v>
      </c>
      <c r="N21" s="52">
        <v>-9.0489301898697878</v>
      </c>
      <c r="O21" s="50">
        <v>2479</v>
      </c>
      <c r="P21" s="52">
        <v>8.4804324028461959</v>
      </c>
    </row>
    <row r="22" spans="1:16" s="26" customFormat="1" ht="12.75" customHeight="1">
      <c r="A22" s="49" t="s">
        <v>76</v>
      </c>
      <c r="B22" s="50">
        <v>82068</v>
      </c>
      <c r="C22" s="50">
        <v>2096</v>
      </c>
      <c r="D22" s="52">
        <v>2.6209173210623717</v>
      </c>
      <c r="E22" s="50">
        <v>-1115</v>
      </c>
      <c r="F22" s="52">
        <v>-1.3404181142781577</v>
      </c>
      <c r="G22" s="50">
        <v>37001</v>
      </c>
      <c r="H22" s="50">
        <v>1225</v>
      </c>
      <c r="I22" s="52">
        <v>3.4240831842576029</v>
      </c>
      <c r="J22" s="50">
        <v>-511</v>
      </c>
      <c r="K22" s="52">
        <v>-1.3622307528257624</v>
      </c>
      <c r="L22" s="50">
        <v>45067</v>
      </c>
      <c r="M22" s="50">
        <v>871</v>
      </c>
      <c r="N22" s="52">
        <v>1.9707665852113314</v>
      </c>
      <c r="O22" s="50">
        <v>-604</v>
      </c>
      <c r="P22" s="52">
        <v>-1.3225022443125836</v>
      </c>
    </row>
    <row r="23" spans="1:16" s="26" customFormat="1" ht="12.75" customHeight="1">
      <c r="A23" s="53" t="s">
        <v>81</v>
      </c>
      <c r="B23" s="54">
        <v>69475</v>
      </c>
      <c r="C23" s="54">
        <v>-7337</v>
      </c>
      <c r="D23" s="56">
        <v>-9.5518929333958233</v>
      </c>
      <c r="E23" s="54">
        <v>-6301</v>
      </c>
      <c r="F23" s="56">
        <v>-8.3152977195945947</v>
      </c>
      <c r="G23" s="54">
        <v>41221</v>
      </c>
      <c r="H23" s="54">
        <v>-4002</v>
      </c>
      <c r="I23" s="56">
        <v>-8.8494792472856734</v>
      </c>
      <c r="J23" s="54">
        <v>-5842</v>
      </c>
      <c r="K23" s="56">
        <v>-12.413148333085438</v>
      </c>
      <c r="L23" s="54">
        <v>28254</v>
      </c>
      <c r="M23" s="54">
        <v>-3335</v>
      </c>
      <c r="N23" s="56">
        <v>-10.557472537908765</v>
      </c>
      <c r="O23" s="54">
        <v>-459</v>
      </c>
      <c r="P23" s="56">
        <v>-1.5985790408525755</v>
      </c>
    </row>
    <row r="24" spans="1:16" s="26" customFormat="1" ht="12.75" customHeight="1">
      <c r="A24" s="49" t="s">
        <v>73</v>
      </c>
      <c r="B24" s="50">
        <v>25302</v>
      </c>
      <c r="C24" s="50">
        <v>-3790</v>
      </c>
      <c r="D24" s="52">
        <v>-13.027636463632614</v>
      </c>
      <c r="E24" s="50">
        <v>-4219</v>
      </c>
      <c r="F24" s="52">
        <v>-14.291521289929204</v>
      </c>
      <c r="G24" s="50">
        <v>14769</v>
      </c>
      <c r="H24" s="50">
        <v>-2394</v>
      </c>
      <c r="I24" s="52">
        <v>-13.94861038280021</v>
      </c>
      <c r="J24" s="50">
        <v>-4724</v>
      </c>
      <c r="K24" s="52">
        <v>-24.234340532498845</v>
      </c>
      <c r="L24" s="50">
        <v>10533</v>
      </c>
      <c r="M24" s="50">
        <v>-1396</v>
      </c>
      <c r="N24" s="52">
        <v>-11.702573560231368</v>
      </c>
      <c r="O24" s="50">
        <v>505</v>
      </c>
      <c r="P24" s="52">
        <v>5.0358994814519349</v>
      </c>
    </row>
    <row r="25" spans="1:16" s="26" customFormat="1" ht="12.75" customHeight="1">
      <c r="A25" s="37" t="s">
        <v>76</v>
      </c>
      <c r="B25" s="38">
        <v>44173</v>
      </c>
      <c r="C25" s="38">
        <v>-3547</v>
      </c>
      <c r="D25" s="40">
        <v>-7.4329421626152561</v>
      </c>
      <c r="E25" s="38">
        <v>-2082</v>
      </c>
      <c r="F25" s="40">
        <v>-4.5011350124310887</v>
      </c>
      <c r="G25" s="38">
        <v>26452</v>
      </c>
      <c r="H25" s="38">
        <v>-1608</v>
      </c>
      <c r="I25" s="40">
        <v>-5.7305773342836774</v>
      </c>
      <c r="J25" s="38">
        <v>-1118</v>
      </c>
      <c r="K25" s="40">
        <v>-4.0551323902792893</v>
      </c>
      <c r="L25" s="38">
        <v>17721</v>
      </c>
      <c r="M25" s="38">
        <v>-1939</v>
      </c>
      <c r="N25" s="40">
        <v>-9.8626653102746697</v>
      </c>
      <c r="O25" s="38">
        <v>-964</v>
      </c>
      <c r="P25" s="40">
        <v>-5.1592186245651588</v>
      </c>
    </row>
    <row r="26" spans="1:16" s="26" customFormat="1" ht="12.75" customHeight="1">
      <c r="A26" s="57" t="s">
        <v>82</v>
      </c>
      <c r="B26" s="58">
        <v>15193</v>
      </c>
      <c r="C26" s="58">
        <v>-7610</v>
      </c>
      <c r="D26" s="60">
        <v>-33.372801824321364</v>
      </c>
      <c r="E26" s="58">
        <v>-3956</v>
      </c>
      <c r="F26" s="60">
        <v>-20.659042247636954</v>
      </c>
      <c r="G26" s="58">
        <v>7120</v>
      </c>
      <c r="H26" s="58">
        <v>-3391</v>
      </c>
      <c r="I26" s="60">
        <v>-32.261440395775857</v>
      </c>
      <c r="J26" s="58">
        <v>-1949</v>
      </c>
      <c r="K26" s="60">
        <v>-21.490792810673724</v>
      </c>
      <c r="L26" s="58">
        <v>8073</v>
      </c>
      <c r="M26" s="58">
        <v>-4219</v>
      </c>
      <c r="N26" s="60">
        <v>-34.323136999674588</v>
      </c>
      <c r="O26" s="58">
        <v>-2007</v>
      </c>
      <c r="P26" s="60">
        <v>-19.910714285714285</v>
      </c>
    </row>
    <row r="27" spans="1:16" s="26" customFormat="1" ht="15" customHeight="1">
      <c r="A27" s="280" t="s">
        <v>145</v>
      </c>
      <c r="B27" s="280"/>
      <c r="C27" s="280"/>
      <c r="D27" s="280"/>
      <c r="E27" s="280"/>
      <c r="F27" s="280"/>
      <c r="G27" s="280"/>
      <c r="H27" s="280"/>
      <c r="I27" s="280"/>
      <c r="J27" s="280"/>
      <c r="K27" s="280"/>
      <c r="L27" s="280"/>
      <c r="M27" s="280"/>
      <c r="N27" s="280"/>
      <c r="O27" s="280"/>
      <c r="P27" s="280"/>
    </row>
    <row r="28" spans="1:16" s="26" customFormat="1" ht="12.75" customHeight="1">
      <c r="A28" s="29" t="s">
        <v>146</v>
      </c>
      <c r="B28" s="30">
        <v>12204</v>
      </c>
      <c r="C28" s="30">
        <v>25</v>
      </c>
      <c r="D28" s="32">
        <v>0.20527136874948682</v>
      </c>
      <c r="E28" s="30">
        <v>34</v>
      </c>
      <c r="F28" s="32">
        <v>0.27937551355792933</v>
      </c>
      <c r="G28" s="30">
        <v>3957</v>
      </c>
      <c r="H28" s="30">
        <v>-146</v>
      </c>
      <c r="I28" s="32">
        <v>-3.5583719229831829</v>
      </c>
      <c r="J28" s="30">
        <v>-5</v>
      </c>
      <c r="K28" s="32">
        <v>-0.12619888944977284</v>
      </c>
      <c r="L28" s="30">
        <v>8247</v>
      </c>
      <c r="M28" s="30">
        <v>171</v>
      </c>
      <c r="N28" s="32">
        <v>2.1173848439821694</v>
      </c>
      <c r="O28" s="30">
        <v>39</v>
      </c>
      <c r="P28" s="32">
        <v>0.47514619883040937</v>
      </c>
    </row>
    <row r="29" spans="1:16" s="26" customFormat="1" ht="12.75" customHeight="1">
      <c r="A29" s="33" t="s">
        <v>73</v>
      </c>
      <c r="B29" s="34">
        <v>3892</v>
      </c>
      <c r="C29" s="34">
        <v>-711</v>
      </c>
      <c r="D29" s="36">
        <v>-15.446447968716054</v>
      </c>
      <c r="E29" s="34">
        <v>276</v>
      </c>
      <c r="F29" s="36">
        <v>7.6327433628318584</v>
      </c>
      <c r="G29" s="34">
        <v>1184</v>
      </c>
      <c r="H29" s="34">
        <v>-248</v>
      </c>
      <c r="I29" s="36">
        <v>-17.318435754189945</v>
      </c>
      <c r="J29" s="34">
        <v>65</v>
      </c>
      <c r="K29" s="36">
        <v>5.8087578194816798</v>
      </c>
      <c r="L29" s="34">
        <v>2708</v>
      </c>
      <c r="M29" s="34">
        <v>-463</v>
      </c>
      <c r="N29" s="36">
        <v>-14.601072216966257</v>
      </c>
      <c r="O29" s="34">
        <v>211</v>
      </c>
      <c r="P29" s="36">
        <v>8.4501401682018429</v>
      </c>
    </row>
    <row r="30" spans="1:16" s="26" customFormat="1" ht="12.75" customHeight="1">
      <c r="A30" s="37" t="s">
        <v>74</v>
      </c>
      <c r="B30" s="38">
        <v>3497</v>
      </c>
      <c r="C30" s="38">
        <v>-712</v>
      </c>
      <c r="D30" s="40">
        <v>-16.916132097885484</v>
      </c>
      <c r="E30" s="38">
        <v>230</v>
      </c>
      <c r="F30" s="40">
        <v>7.0400979491888585</v>
      </c>
      <c r="G30" s="38">
        <v>1064</v>
      </c>
      <c r="H30" s="38">
        <v>-256</v>
      </c>
      <c r="I30" s="40">
        <v>-19.393939393939394</v>
      </c>
      <c r="J30" s="38">
        <v>58</v>
      </c>
      <c r="K30" s="40">
        <v>5.7654075546719685</v>
      </c>
      <c r="L30" s="38">
        <v>2433</v>
      </c>
      <c r="M30" s="38">
        <v>-456</v>
      </c>
      <c r="N30" s="40">
        <v>-15.784008307372794</v>
      </c>
      <c r="O30" s="38">
        <v>172</v>
      </c>
      <c r="P30" s="40">
        <v>7.6072534276868646</v>
      </c>
    </row>
    <row r="31" spans="1:16" s="26" customFormat="1" ht="23.25" customHeight="1">
      <c r="A31" s="37" t="s">
        <v>143</v>
      </c>
      <c r="B31" s="38">
        <v>395</v>
      </c>
      <c r="C31" s="38">
        <v>1</v>
      </c>
      <c r="D31" s="40">
        <v>0.25380710659898476</v>
      </c>
      <c r="E31" s="38">
        <v>46</v>
      </c>
      <c r="F31" s="40">
        <v>13.180515759312321</v>
      </c>
      <c r="G31" s="38">
        <v>120</v>
      </c>
      <c r="H31" s="38">
        <v>8</v>
      </c>
      <c r="I31" s="40">
        <v>7.1428571428571432</v>
      </c>
      <c r="J31" s="38">
        <v>7</v>
      </c>
      <c r="K31" s="40">
        <v>6.1946902654867255</v>
      </c>
      <c r="L31" s="38">
        <v>275</v>
      </c>
      <c r="M31" s="38">
        <v>-7</v>
      </c>
      <c r="N31" s="40">
        <v>-2.4822695035460991</v>
      </c>
      <c r="O31" s="38">
        <v>39</v>
      </c>
      <c r="P31" s="40">
        <v>16.525423728813561</v>
      </c>
    </row>
    <row r="32" spans="1:16" s="26" customFormat="1" ht="12.75" customHeight="1">
      <c r="A32" s="33" t="s">
        <v>76</v>
      </c>
      <c r="B32" s="34">
        <v>8312</v>
      </c>
      <c r="C32" s="34">
        <v>736</v>
      </c>
      <c r="D32" s="36">
        <v>9.7148891235480459</v>
      </c>
      <c r="E32" s="34">
        <v>-242</v>
      </c>
      <c r="F32" s="36">
        <v>-2.829085807809212</v>
      </c>
      <c r="G32" s="34">
        <v>2773</v>
      </c>
      <c r="H32" s="34">
        <v>102</v>
      </c>
      <c r="I32" s="36">
        <v>3.8187944590041183</v>
      </c>
      <c r="J32" s="34">
        <v>-70</v>
      </c>
      <c r="K32" s="36">
        <v>-2.4621878297572986</v>
      </c>
      <c r="L32" s="34">
        <v>5539</v>
      </c>
      <c r="M32" s="34">
        <v>634</v>
      </c>
      <c r="N32" s="36">
        <v>12.92558613659531</v>
      </c>
      <c r="O32" s="34">
        <v>-172</v>
      </c>
      <c r="P32" s="36">
        <v>-3.0117317457538086</v>
      </c>
    </row>
    <row r="33" spans="1:16" s="26" customFormat="1" ht="23.25" customHeight="1">
      <c r="A33" s="41" t="s">
        <v>77</v>
      </c>
      <c r="B33" s="42">
        <v>7519</v>
      </c>
      <c r="C33" s="42">
        <v>950</v>
      </c>
      <c r="D33" s="44">
        <v>14.461866341908966</v>
      </c>
      <c r="E33" s="42">
        <v>-119</v>
      </c>
      <c r="F33" s="44">
        <v>-1.557999476302697</v>
      </c>
      <c r="G33" s="42">
        <v>2512</v>
      </c>
      <c r="H33" s="42">
        <v>176</v>
      </c>
      <c r="I33" s="44">
        <v>7.5342465753424657</v>
      </c>
      <c r="J33" s="42">
        <v>-6</v>
      </c>
      <c r="K33" s="44">
        <v>-0.23828435266084194</v>
      </c>
      <c r="L33" s="42">
        <v>5007</v>
      </c>
      <c r="M33" s="42">
        <v>774</v>
      </c>
      <c r="N33" s="44">
        <v>18.284904323175052</v>
      </c>
      <c r="O33" s="42">
        <v>-113</v>
      </c>
      <c r="P33" s="44">
        <v>-2.20703125</v>
      </c>
    </row>
    <row r="34" spans="1:16" s="26" customFormat="1" ht="21.6" customHeight="1">
      <c r="A34" s="41" t="s">
        <v>78</v>
      </c>
      <c r="B34" s="42">
        <v>115</v>
      </c>
      <c r="C34" s="42">
        <v>27</v>
      </c>
      <c r="D34" s="44">
        <v>30.681818181818183</v>
      </c>
      <c r="E34" s="42">
        <v>15</v>
      </c>
      <c r="F34" s="44">
        <v>15</v>
      </c>
      <c r="G34" s="42">
        <v>41</v>
      </c>
      <c r="H34" s="42">
        <v>6</v>
      </c>
      <c r="I34" s="44">
        <v>17.142857142857142</v>
      </c>
      <c r="J34" s="42">
        <v>6</v>
      </c>
      <c r="K34" s="44">
        <v>17.142857142857142</v>
      </c>
      <c r="L34" s="42">
        <v>74</v>
      </c>
      <c r="M34" s="42">
        <v>21</v>
      </c>
      <c r="N34" s="44">
        <v>39.622641509433961</v>
      </c>
      <c r="O34" s="42">
        <v>9</v>
      </c>
      <c r="P34" s="44">
        <v>13.846153846153847</v>
      </c>
    </row>
    <row r="35" spans="1:16" s="26" customFormat="1" ht="12.75" customHeight="1">
      <c r="A35" s="41" t="s">
        <v>79</v>
      </c>
      <c r="B35" s="42">
        <v>678</v>
      </c>
      <c r="C35" s="42">
        <v>-241</v>
      </c>
      <c r="D35" s="44">
        <v>-26.224156692056582</v>
      </c>
      <c r="E35" s="42">
        <v>-138</v>
      </c>
      <c r="F35" s="44">
        <v>-16.911764705882351</v>
      </c>
      <c r="G35" s="42">
        <v>220</v>
      </c>
      <c r="H35" s="42">
        <v>-80</v>
      </c>
      <c r="I35" s="44">
        <v>-26.666666666666668</v>
      </c>
      <c r="J35" s="42">
        <v>-70</v>
      </c>
      <c r="K35" s="44">
        <v>-24.137931034482758</v>
      </c>
      <c r="L35" s="42">
        <v>458</v>
      </c>
      <c r="M35" s="42">
        <v>-161</v>
      </c>
      <c r="N35" s="44">
        <v>-26.009693053311793</v>
      </c>
      <c r="O35" s="42">
        <v>-68</v>
      </c>
      <c r="P35" s="44">
        <v>-12.927756653992395</v>
      </c>
    </row>
    <row r="36" spans="1:16" s="26" customFormat="1" ht="12.75" customHeight="1">
      <c r="A36" s="111" t="s">
        <v>146</v>
      </c>
      <c r="B36" s="46">
        <v>12204</v>
      </c>
      <c r="C36" s="46">
        <v>25</v>
      </c>
      <c r="D36" s="48">
        <v>0.20527136874948682</v>
      </c>
      <c r="E36" s="46">
        <v>34</v>
      </c>
      <c r="F36" s="48">
        <v>0.27937551355792933</v>
      </c>
      <c r="G36" s="46">
        <v>3957</v>
      </c>
      <c r="H36" s="46">
        <v>-146</v>
      </c>
      <c r="I36" s="48">
        <v>-3.5583719229831829</v>
      </c>
      <c r="J36" s="46">
        <v>-5</v>
      </c>
      <c r="K36" s="48">
        <v>-0.12619888944977284</v>
      </c>
      <c r="L36" s="46">
        <v>8247</v>
      </c>
      <c r="M36" s="46">
        <v>171</v>
      </c>
      <c r="N36" s="48">
        <v>2.1173848439821694</v>
      </c>
      <c r="O36" s="46">
        <v>39</v>
      </c>
      <c r="P36" s="48">
        <v>0.47514619883040937</v>
      </c>
    </row>
    <row r="37" spans="1:16" s="26" customFormat="1" ht="12.75" customHeight="1">
      <c r="A37" s="33" t="s">
        <v>80</v>
      </c>
      <c r="B37" s="34">
        <v>10139</v>
      </c>
      <c r="C37" s="34">
        <v>-107</v>
      </c>
      <c r="D37" s="36">
        <v>-1.0443099746242437</v>
      </c>
      <c r="E37" s="34">
        <v>-3</v>
      </c>
      <c r="F37" s="36">
        <v>-2.9579964504042596E-2</v>
      </c>
      <c r="G37" s="34">
        <v>3161</v>
      </c>
      <c r="H37" s="34">
        <v>-107</v>
      </c>
      <c r="I37" s="36">
        <v>-3.2741738066095469</v>
      </c>
      <c r="J37" s="34">
        <v>-18</v>
      </c>
      <c r="K37" s="36">
        <v>-0.56621579112928588</v>
      </c>
      <c r="L37" s="34">
        <v>6978</v>
      </c>
      <c r="M37" s="34">
        <v>0</v>
      </c>
      <c r="N37" s="36">
        <v>0</v>
      </c>
      <c r="O37" s="34">
        <v>15</v>
      </c>
      <c r="P37" s="36">
        <v>0.21542438604049979</v>
      </c>
    </row>
    <row r="38" spans="1:16" s="26" customFormat="1" ht="12.75" customHeight="1">
      <c r="A38" s="49" t="s">
        <v>73</v>
      </c>
      <c r="B38" s="50">
        <v>3000</v>
      </c>
      <c r="C38" s="50">
        <v>-603</v>
      </c>
      <c r="D38" s="52">
        <v>-16.736053288925895</v>
      </c>
      <c r="E38" s="50">
        <v>202</v>
      </c>
      <c r="F38" s="52">
        <v>7.2194424588992137</v>
      </c>
      <c r="G38" s="50">
        <v>778</v>
      </c>
      <c r="H38" s="50">
        <v>-183</v>
      </c>
      <c r="I38" s="52">
        <v>-19.042663891779398</v>
      </c>
      <c r="J38" s="50">
        <v>15</v>
      </c>
      <c r="K38" s="52">
        <v>1.9659239842726082</v>
      </c>
      <c r="L38" s="50">
        <v>2222</v>
      </c>
      <c r="M38" s="50">
        <v>-420</v>
      </c>
      <c r="N38" s="52">
        <v>-15.897047691143074</v>
      </c>
      <c r="O38" s="50">
        <v>187</v>
      </c>
      <c r="P38" s="52">
        <v>9.1891891891891895</v>
      </c>
    </row>
    <row r="39" spans="1:16" s="26" customFormat="1" ht="12.75" customHeight="1">
      <c r="A39" s="49" t="s">
        <v>76</v>
      </c>
      <c r="B39" s="50">
        <v>7139</v>
      </c>
      <c r="C39" s="50">
        <v>496</v>
      </c>
      <c r="D39" s="52">
        <v>7.4665060966430827</v>
      </c>
      <c r="E39" s="50">
        <v>-205</v>
      </c>
      <c r="F39" s="52">
        <v>-2.7913943355119826</v>
      </c>
      <c r="G39" s="50">
        <v>2383</v>
      </c>
      <c r="H39" s="50">
        <v>76</v>
      </c>
      <c r="I39" s="52">
        <v>3.2943216298222802</v>
      </c>
      <c r="J39" s="50">
        <v>-33</v>
      </c>
      <c r="K39" s="52">
        <v>-1.3658940397350994</v>
      </c>
      <c r="L39" s="50">
        <v>4756</v>
      </c>
      <c r="M39" s="50">
        <v>420</v>
      </c>
      <c r="N39" s="52">
        <v>9.6863468634686338</v>
      </c>
      <c r="O39" s="50">
        <v>-172</v>
      </c>
      <c r="P39" s="52">
        <v>-3.4902597402597402</v>
      </c>
    </row>
    <row r="40" spans="1:16" s="26" customFormat="1" ht="12.75" customHeight="1">
      <c r="A40" s="53" t="s">
        <v>81</v>
      </c>
      <c r="B40" s="54">
        <v>1505</v>
      </c>
      <c r="C40" s="54">
        <v>147</v>
      </c>
      <c r="D40" s="56">
        <v>10.824742268041238</v>
      </c>
      <c r="E40" s="54">
        <v>15</v>
      </c>
      <c r="F40" s="56">
        <v>1.0067114093959733</v>
      </c>
      <c r="G40" s="54">
        <v>546</v>
      </c>
      <c r="H40" s="54">
        <v>-24</v>
      </c>
      <c r="I40" s="56">
        <v>-4.2105263157894735</v>
      </c>
      <c r="J40" s="54">
        <v>-3</v>
      </c>
      <c r="K40" s="56">
        <v>-0.54644808743169404</v>
      </c>
      <c r="L40" s="54">
        <v>959</v>
      </c>
      <c r="M40" s="54">
        <v>171</v>
      </c>
      <c r="N40" s="56">
        <v>21.700507614213198</v>
      </c>
      <c r="O40" s="54">
        <v>18</v>
      </c>
      <c r="P40" s="56">
        <v>1.9128586609989373</v>
      </c>
    </row>
    <row r="41" spans="1:16" s="26" customFormat="1" ht="12.75" customHeight="1">
      <c r="A41" s="49" t="s">
        <v>73</v>
      </c>
      <c r="B41" s="50">
        <v>332</v>
      </c>
      <c r="C41" s="50">
        <v>-93</v>
      </c>
      <c r="D41" s="52">
        <v>-21.882352941176471</v>
      </c>
      <c r="E41" s="50">
        <v>52</v>
      </c>
      <c r="F41" s="52">
        <v>18.571428571428573</v>
      </c>
      <c r="G41" s="50">
        <v>156</v>
      </c>
      <c r="H41" s="50">
        <v>-50</v>
      </c>
      <c r="I41" s="52">
        <v>-24.271844660194176</v>
      </c>
      <c r="J41" s="50">
        <v>34</v>
      </c>
      <c r="K41" s="52">
        <v>27.868852459016395</v>
      </c>
      <c r="L41" s="50">
        <v>176</v>
      </c>
      <c r="M41" s="50">
        <v>-43</v>
      </c>
      <c r="N41" s="52">
        <v>-19.634703196347033</v>
      </c>
      <c r="O41" s="50">
        <v>18</v>
      </c>
      <c r="P41" s="52">
        <v>11.39240506329114</v>
      </c>
    </row>
    <row r="42" spans="1:16" s="26" customFormat="1" ht="12.75" customHeight="1">
      <c r="A42" s="37" t="s">
        <v>76</v>
      </c>
      <c r="B42" s="38">
        <v>1173</v>
      </c>
      <c r="C42" s="38">
        <v>240</v>
      </c>
      <c r="D42" s="40">
        <v>25.723472668810288</v>
      </c>
      <c r="E42" s="38">
        <v>-37</v>
      </c>
      <c r="F42" s="40">
        <v>-3.0578512396694215</v>
      </c>
      <c r="G42" s="38">
        <v>390</v>
      </c>
      <c r="H42" s="38">
        <v>26</v>
      </c>
      <c r="I42" s="40">
        <v>7.1428571428571432</v>
      </c>
      <c r="J42" s="38">
        <v>-37</v>
      </c>
      <c r="K42" s="40">
        <v>-8.6651053864168617</v>
      </c>
      <c r="L42" s="38">
        <v>783</v>
      </c>
      <c r="M42" s="38">
        <v>214</v>
      </c>
      <c r="N42" s="40">
        <v>37.609841827768015</v>
      </c>
      <c r="O42" s="38">
        <v>0</v>
      </c>
      <c r="P42" s="40">
        <v>0</v>
      </c>
    </row>
    <row r="43" spans="1:16" s="26" customFormat="1" ht="12.75" customHeight="1">
      <c r="A43" s="57" t="s">
        <v>82</v>
      </c>
      <c r="B43" s="58">
        <v>560</v>
      </c>
      <c r="C43" s="58">
        <v>-15</v>
      </c>
      <c r="D43" s="60">
        <v>-2.6086956521739131</v>
      </c>
      <c r="E43" s="58">
        <v>22</v>
      </c>
      <c r="F43" s="60">
        <v>4.0892193308550189</v>
      </c>
      <c r="G43" s="58">
        <v>250</v>
      </c>
      <c r="H43" s="58">
        <v>-15</v>
      </c>
      <c r="I43" s="60">
        <v>-5.6603773584905657</v>
      </c>
      <c r="J43" s="58">
        <v>16</v>
      </c>
      <c r="K43" s="60">
        <v>6.8376068376068373</v>
      </c>
      <c r="L43" s="58">
        <v>310</v>
      </c>
      <c r="M43" s="58">
        <v>0</v>
      </c>
      <c r="N43" s="60">
        <v>0</v>
      </c>
      <c r="O43" s="58">
        <v>6</v>
      </c>
      <c r="P43" s="60">
        <v>1.9736842105263157</v>
      </c>
    </row>
    <row r="44" spans="1:16" s="26" customFormat="1" ht="15" customHeight="1">
      <c r="A44" s="280" t="s">
        <v>147</v>
      </c>
      <c r="B44" s="281"/>
      <c r="C44" s="281"/>
      <c r="D44" s="281"/>
      <c r="E44" s="281"/>
      <c r="F44" s="281"/>
      <c r="G44" s="281"/>
      <c r="H44" s="281"/>
      <c r="I44" s="281"/>
      <c r="J44" s="281"/>
      <c r="K44" s="281"/>
      <c r="L44" s="281"/>
      <c r="M44" s="281"/>
      <c r="N44" s="281"/>
      <c r="O44" s="281"/>
      <c r="P44" s="281"/>
    </row>
    <row r="45" spans="1:16" s="26" customFormat="1" ht="24" customHeight="1">
      <c r="A45" s="29" t="s">
        <v>148</v>
      </c>
      <c r="B45" s="30">
        <v>11827</v>
      </c>
      <c r="C45" s="30">
        <v>-540</v>
      </c>
      <c r="D45" s="32">
        <v>-4.3664591250909677</v>
      </c>
      <c r="E45" s="30">
        <v>1145</v>
      </c>
      <c r="F45" s="32">
        <v>10.718966485676839</v>
      </c>
      <c r="G45" s="30">
        <v>819</v>
      </c>
      <c r="H45" s="30">
        <v>-128</v>
      </c>
      <c r="I45" s="32">
        <v>-13.51636747624076</v>
      </c>
      <c r="J45" s="30">
        <v>-77</v>
      </c>
      <c r="K45" s="32">
        <v>-8.59375</v>
      </c>
      <c r="L45" s="30">
        <v>11008</v>
      </c>
      <c r="M45" s="30">
        <v>-412</v>
      </c>
      <c r="N45" s="32">
        <v>-3.6077057793345011</v>
      </c>
      <c r="O45" s="30">
        <v>1222</v>
      </c>
      <c r="P45" s="32">
        <v>12.48722665031678</v>
      </c>
    </row>
    <row r="46" spans="1:16" s="26" customFormat="1" ht="12.75" customHeight="1">
      <c r="A46" s="33" t="s">
        <v>73</v>
      </c>
      <c r="B46" s="34">
        <v>9763</v>
      </c>
      <c r="C46" s="34">
        <v>-365</v>
      </c>
      <c r="D46" s="36">
        <v>-3.6038704581358609</v>
      </c>
      <c r="E46" s="34">
        <v>1067</v>
      </c>
      <c r="F46" s="36">
        <v>12.270009199632014</v>
      </c>
      <c r="G46" s="34">
        <v>624</v>
      </c>
      <c r="H46" s="34">
        <v>-90</v>
      </c>
      <c r="I46" s="36">
        <v>-12.605042016806722</v>
      </c>
      <c r="J46" s="34">
        <v>-10</v>
      </c>
      <c r="K46" s="36">
        <v>-1.5772870662460567</v>
      </c>
      <c r="L46" s="34">
        <v>9139</v>
      </c>
      <c r="M46" s="34">
        <v>-275</v>
      </c>
      <c r="N46" s="36">
        <v>-2.9211812194603781</v>
      </c>
      <c r="O46" s="34">
        <v>1077</v>
      </c>
      <c r="P46" s="36">
        <v>13.35896799801538</v>
      </c>
    </row>
    <row r="47" spans="1:16" s="26" customFormat="1" ht="12.75" customHeight="1">
      <c r="A47" s="37" t="s">
        <v>74</v>
      </c>
      <c r="B47" s="38">
        <v>9418</v>
      </c>
      <c r="C47" s="38">
        <v>-418</v>
      </c>
      <c r="D47" s="40">
        <v>-4.2496949979666532</v>
      </c>
      <c r="E47" s="38">
        <v>1031</v>
      </c>
      <c r="F47" s="40">
        <v>12.292834148086325</v>
      </c>
      <c r="G47" s="38">
        <v>595</v>
      </c>
      <c r="H47" s="38">
        <v>-96</v>
      </c>
      <c r="I47" s="40">
        <v>-13.892908827785817</v>
      </c>
      <c r="J47" s="38">
        <v>3</v>
      </c>
      <c r="K47" s="40">
        <v>0.5067567567567568</v>
      </c>
      <c r="L47" s="38">
        <v>8823</v>
      </c>
      <c r="M47" s="38">
        <v>-322</v>
      </c>
      <c r="N47" s="40">
        <v>-3.5210497539639145</v>
      </c>
      <c r="O47" s="38">
        <v>1028</v>
      </c>
      <c r="P47" s="40">
        <v>13.1879409878127</v>
      </c>
    </row>
    <row r="48" spans="1:16" s="26" customFormat="1" ht="21" customHeight="1">
      <c r="A48" s="37" t="s">
        <v>143</v>
      </c>
      <c r="B48" s="38">
        <v>345</v>
      </c>
      <c r="C48" s="38">
        <v>53</v>
      </c>
      <c r="D48" s="40">
        <v>18.150684931506849</v>
      </c>
      <c r="E48" s="38">
        <v>36</v>
      </c>
      <c r="F48" s="40">
        <v>11.650485436893204</v>
      </c>
      <c r="G48" s="38">
        <v>29</v>
      </c>
      <c r="H48" s="38">
        <v>6</v>
      </c>
      <c r="I48" s="40">
        <v>26.086956521739129</v>
      </c>
      <c r="J48" s="38">
        <v>-13</v>
      </c>
      <c r="K48" s="40">
        <v>-30.952380952380953</v>
      </c>
      <c r="L48" s="38">
        <v>316</v>
      </c>
      <c r="M48" s="38">
        <v>47</v>
      </c>
      <c r="N48" s="40">
        <v>17.472118959107807</v>
      </c>
      <c r="O48" s="38">
        <v>49</v>
      </c>
      <c r="P48" s="40">
        <v>18.352059925093634</v>
      </c>
    </row>
    <row r="49" spans="1:16" s="26" customFormat="1" ht="12.75" customHeight="1">
      <c r="A49" s="33" t="s">
        <v>76</v>
      </c>
      <c r="B49" s="34">
        <v>2064</v>
      </c>
      <c r="C49" s="34">
        <v>-175</v>
      </c>
      <c r="D49" s="36">
        <v>-7.8159892809289859</v>
      </c>
      <c r="E49" s="34">
        <v>78</v>
      </c>
      <c r="F49" s="36">
        <v>3.9274924471299095</v>
      </c>
      <c r="G49" s="34">
        <v>195</v>
      </c>
      <c r="H49" s="34">
        <v>-38</v>
      </c>
      <c r="I49" s="36">
        <v>-16.309012875536482</v>
      </c>
      <c r="J49" s="34">
        <v>-67</v>
      </c>
      <c r="K49" s="36">
        <v>-25.572519083969464</v>
      </c>
      <c r="L49" s="34">
        <v>1869</v>
      </c>
      <c r="M49" s="34">
        <v>-137</v>
      </c>
      <c r="N49" s="36">
        <v>-6.8295114656031908</v>
      </c>
      <c r="O49" s="34">
        <v>145</v>
      </c>
      <c r="P49" s="36">
        <v>8.4106728538283058</v>
      </c>
    </row>
    <row r="50" spans="1:16" s="26" customFormat="1" ht="23.25" customHeight="1">
      <c r="A50" s="41" t="s">
        <v>77</v>
      </c>
      <c r="B50" s="42">
        <v>1863</v>
      </c>
      <c r="C50" s="42">
        <v>-154</v>
      </c>
      <c r="D50" s="44">
        <v>-7.635101636093208</v>
      </c>
      <c r="E50" s="42">
        <v>74</v>
      </c>
      <c r="F50" s="44">
        <v>4.1363890441587481</v>
      </c>
      <c r="G50" s="42">
        <v>154</v>
      </c>
      <c r="H50" s="42">
        <v>-39</v>
      </c>
      <c r="I50" s="44">
        <v>-20.207253886010363</v>
      </c>
      <c r="J50" s="42">
        <v>-57</v>
      </c>
      <c r="K50" s="44">
        <v>-27.014218009478672</v>
      </c>
      <c r="L50" s="42">
        <v>1709</v>
      </c>
      <c r="M50" s="42">
        <v>-115</v>
      </c>
      <c r="N50" s="44">
        <v>-6.3048245614035086</v>
      </c>
      <c r="O50" s="42">
        <v>131</v>
      </c>
      <c r="P50" s="44">
        <v>8.3016476552598224</v>
      </c>
    </row>
    <row r="51" spans="1:16" s="26" customFormat="1" ht="17.100000000000001" customHeight="1">
      <c r="A51" s="41" t="s">
        <v>78</v>
      </c>
      <c r="B51" s="42">
        <v>63</v>
      </c>
      <c r="C51" s="42">
        <v>0</v>
      </c>
      <c r="D51" s="44">
        <v>0</v>
      </c>
      <c r="E51" s="42">
        <v>-1</v>
      </c>
      <c r="F51" s="44">
        <v>-1.5625</v>
      </c>
      <c r="G51" s="42">
        <v>14</v>
      </c>
      <c r="H51" s="42">
        <v>4</v>
      </c>
      <c r="I51" s="44">
        <v>40</v>
      </c>
      <c r="J51" s="42">
        <v>-2</v>
      </c>
      <c r="K51" s="44">
        <v>-12.5</v>
      </c>
      <c r="L51" s="42">
        <v>49</v>
      </c>
      <c r="M51" s="42">
        <v>-4</v>
      </c>
      <c r="N51" s="44">
        <v>-7.5471698113207548</v>
      </c>
      <c r="O51" s="42">
        <v>1</v>
      </c>
      <c r="P51" s="44">
        <v>2.0833333333333335</v>
      </c>
    </row>
    <row r="52" spans="1:16" s="26" customFormat="1" ht="12.75" customHeight="1">
      <c r="A52" s="41" t="s">
        <v>79</v>
      </c>
      <c r="B52" s="42">
        <v>138</v>
      </c>
      <c r="C52" s="42">
        <v>-21</v>
      </c>
      <c r="D52" s="44">
        <v>-13.20754716981132</v>
      </c>
      <c r="E52" s="42">
        <v>5</v>
      </c>
      <c r="F52" s="44">
        <v>3.7593984962406015</v>
      </c>
      <c r="G52" s="42">
        <v>27</v>
      </c>
      <c r="H52" s="42">
        <v>-3</v>
      </c>
      <c r="I52" s="44">
        <v>-10</v>
      </c>
      <c r="J52" s="42">
        <v>-8</v>
      </c>
      <c r="K52" s="44">
        <v>-22.857142857142858</v>
      </c>
      <c r="L52" s="42">
        <v>111</v>
      </c>
      <c r="M52" s="42">
        <v>-18</v>
      </c>
      <c r="N52" s="44">
        <v>-13.953488372093023</v>
      </c>
      <c r="O52" s="42">
        <v>13</v>
      </c>
      <c r="P52" s="44">
        <v>13.26530612244898</v>
      </c>
    </row>
    <row r="53" spans="1:16" s="26" customFormat="1" ht="23.25" customHeight="1">
      <c r="A53" s="112" t="s">
        <v>148</v>
      </c>
      <c r="B53" s="46">
        <v>11827</v>
      </c>
      <c r="C53" s="46">
        <v>-540</v>
      </c>
      <c r="D53" s="48">
        <v>-4.3664591250909677</v>
      </c>
      <c r="E53" s="46">
        <v>1145</v>
      </c>
      <c r="F53" s="48">
        <v>10.718966485676839</v>
      </c>
      <c r="G53" s="46">
        <v>819</v>
      </c>
      <c r="H53" s="46">
        <v>-128</v>
      </c>
      <c r="I53" s="48">
        <v>-13.51636747624076</v>
      </c>
      <c r="J53" s="46">
        <v>-77</v>
      </c>
      <c r="K53" s="48">
        <v>-8.59375</v>
      </c>
      <c r="L53" s="46">
        <v>11008</v>
      </c>
      <c r="M53" s="46">
        <v>-412</v>
      </c>
      <c r="N53" s="48">
        <v>-3.6077057793345011</v>
      </c>
      <c r="O53" s="46">
        <v>1222</v>
      </c>
      <c r="P53" s="48">
        <v>12.48722665031678</v>
      </c>
    </row>
    <row r="54" spans="1:16" s="26" customFormat="1" ht="12.75" customHeight="1">
      <c r="A54" s="33" t="s">
        <v>80</v>
      </c>
      <c r="B54" s="34">
        <v>10223</v>
      </c>
      <c r="C54" s="34">
        <v>-321</v>
      </c>
      <c r="D54" s="36">
        <v>-3.0443854324734447</v>
      </c>
      <c r="E54" s="34">
        <v>953</v>
      </c>
      <c r="F54" s="36">
        <v>10.280474649406688</v>
      </c>
      <c r="G54" s="34">
        <v>593</v>
      </c>
      <c r="H54" s="34">
        <v>-64</v>
      </c>
      <c r="I54" s="36">
        <v>-9.7412480974124804</v>
      </c>
      <c r="J54" s="34">
        <v>-94</v>
      </c>
      <c r="K54" s="36">
        <v>-13.682678311499272</v>
      </c>
      <c r="L54" s="34">
        <v>9630</v>
      </c>
      <c r="M54" s="34">
        <v>-257</v>
      </c>
      <c r="N54" s="36">
        <v>-2.5993729139273793</v>
      </c>
      <c r="O54" s="34">
        <v>1047</v>
      </c>
      <c r="P54" s="36">
        <v>12.198531981824537</v>
      </c>
    </row>
    <row r="55" spans="1:16" s="26" customFormat="1" ht="12.75" customHeight="1">
      <c r="A55" s="49" t="s">
        <v>73</v>
      </c>
      <c r="B55" s="50">
        <v>8431</v>
      </c>
      <c r="C55" s="50">
        <v>-226</v>
      </c>
      <c r="D55" s="52">
        <v>-2.6106041353817719</v>
      </c>
      <c r="E55" s="50">
        <v>857</v>
      </c>
      <c r="F55" s="52">
        <v>11.31502508581991</v>
      </c>
      <c r="G55" s="50">
        <v>466</v>
      </c>
      <c r="H55" s="50">
        <v>-33</v>
      </c>
      <c r="I55" s="52">
        <v>-6.6132264529058116</v>
      </c>
      <c r="J55" s="50">
        <v>-33</v>
      </c>
      <c r="K55" s="52">
        <v>-6.6132264529058116</v>
      </c>
      <c r="L55" s="50">
        <v>7965</v>
      </c>
      <c r="M55" s="50">
        <v>-193</v>
      </c>
      <c r="N55" s="52">
        <v>-2.3657759254719295</v>
      </c>
      <c r="O55" s="50">
        <v>890</v>
      </c>
      <c r="P55" s="52">
        <v>12.579505300353357</v>
      </c>
    </row>
    <row r="56" spans="1:16" s="26" customFormat="1" ht="12.75" customHeight="1">
      <c r="A56" s="49" t="s">
        <v>76</v>
      </c>
      <c r="B56" s="50">
        <v>1792</v>
      </c>
      <c r="C56" s="50">
        <v>-95</v>
      </c>
      <c r="D56" s="52">
        <v>-5.0344462109167996</v>
      </c>
      <c r="E56" s="50">
        <v>96</v>
      </c>
      <c r="F56" s="52">
        <v>5.6603773584905657</v>
      </c>
      <c r="G56" s="50">
        <v>127</v>
      </c>
      <c r="H56" s="50">
        <v>-31</v>
      </c>
      <c r="I56" s="52">
        <v>-19.620253164556964</v>
      </c>
      <c r="J56" s="50">
        <v>-61</v>
      </c>
      <c r="K56" s="52">
        <v>-32.446808510638299</v>
      </c>
      <c r="L56" s="50">
        <v>1665</v>
      </c>
      <c r="M56" s="50">
        <v>-64</v>
      </c>
      <c r="N56" s="52">
        <v>-3.7015615962984385</v>
      </c>
      <c r="O56" s="50">
        <v>157</v>
      </c>
      <c r="P56" s="52">
        <v>10.411140583554376</v>
      </c>
    </row>
    <row r="57" spans="1:16" s="26" customFormat="1" ht="12.75" customHeight="1">
      <c r="A57" s="53" t="s">
        <v>81</v>
      </c>
      <c r="B57" s="54">
        <v>1108</v>
      </c>
      <c r="C57" s="54">
        <v>-104</v>
      </c>
      <c r="D57" s="56">
        <v>-8.5808580858085808</v>
      </c>
      <c r="E57" s="54">
        <v>237</v>
      </c>
      <c r="F57" s="56">
        <v>27.210103329506314</v>
      </c>
      <c r="G57" s="54">
        <v>215</v>
      </c>
      <c r="H57" s="54">
        <v>-29</v>
      </c>
      <c r="I57" s="56">
        <v>-11.885245901639344</v>
      </c>
      <c r="J57" s="54">
        <v>30</v>
      </c>
      <c r="K57" s="56">
        <v>16.216216216216218</v>
      </c>
      <c r="L57" s="54">
        <v>893</v>
      </c>
      <c r="M57" s="54">
        <v>-75</v>
      </c>
      <c r="N57" s="56">
        <v>-7.7479338842975203</v>
      </c>
      <c r="O57" s="54">
        <v>207</v>
      </c>
      <c r="P57" s="56">
        <v>30.174927113702623</v>
      </c>
    </row>
    <row r="58" spans="1:16" s="26" customFormat="1" ht="12.75" customHeight="1">
      <c r="A58" s="49" t="s">
        <v>73</v>
      </c>
      <c r="B58" s="50">
        <v>836</v>
      </c>
      <c r="C58" s="50">
        <v>-24</v>
      </c>
      <c r="D58" s="52">
        <v>-2.7906976744186047</v>
      </c>
      <c r="E58" s="50">
        <v>255</v>
      </c>
      <c r="F58" s="52">
        <v>43.889845094664373</v>
      </c>
      <c r="G58" s="50">
        <v>147</v>
      </c>
      <c r="H58" s="50">
        <v>-22</v>
      </c>
      <c r="I58" s="52">
        <v>-13.017751479289942</v>
      </c>
      <c r="J58" s="50">
        <v>36</v>
      </c>
      <c r="K58" s="52">
        <v>32.432432432432435</v>
      </c>
      <c r="L58" s="50">
        <v>689</v>
      </c>
      <c r="M58" s="50">
        <v>-2</v>
      </c>
      <c r="N58" s="52">
        <v>-0.28943560057887119</v>
      </c>
      <c r="O58" s="50">
        <v>219</v>
      </c>
      <c r="P58" s="52">
        <v>46.595744680851062</v>
      </c>
    </row>
    <row r="59" spans="1:16" s="26" customFormat="1" ht="12.75" customHeight="1">
      <c r="A59" s="37" t="s">
        <v>76</v>
      </c>
      <c r="B59" s="38">
        <v>272</v>
      </c>
      <c r="C59" s="38">
        <v>-80</v>
      </c>
      <c r="D59" s="40">
        <v>-22.727272727272727</v>
      </c>
      <c r="E59" s="38">
        <v>-18</v>
      </c>
      <c r="F59" s="40">
        <v>-6.2068965517241379</v>
      </c>
      <c r="G59" s="38">
        <v>68</v>
      </c>
      <c r="H59" s="38">
        <v>-7</v>
      </c>
      <c r="I59" s="40">
        <v>-9.3333333333333339</v>
      </c>
      <c r="J59" s="38">
        <v>-6</v>
      </c>
      <c r="K59" s="40">
        <v>-8.1081081081081088</v>
      </c>
      <c r="L59" s="38">
        <v>204</v>
      </c>
      <c r="M59" s="38">
        <v>-73</v>
      </c>
      <c r="N59" s="40">
        <v>-26.353790613718413</v>
      </c>
      <c r="O59" s="38">
        <v>-12</v>
      </c>
      <c r="P59" s="40">
        <v>-5.5555555555555554</v>
      </c>
    </row>
    <row r="60" spans="1:16" s="26" customFormat="1" ht="12.75" customHeight="1">
      <c r="A60" s="57" t="s">
        <v>82</v>
      </c>
      <c r="B60" s="58">
        <v>496</v>
      </c>
      <c r="C60" s="58">
        <v>-115</v>
      </c>
      <c r="D60" s="60">
        <v>-18.821603927986907</v>
      </c>
      <c r="E60" s="58">
        <v>-45</v>
      </c>
      <c r="F60" s="60">
        <v>-8.317929759704251</v>
      </c>
      <c r="G60" s="58">
        <v>11</v>
      </c>
      <c r="H60" s="58">
        <v>-35</v>
      </c>
      <c r="I60" s="60">
        <v>-76.086956521739125</v>
      </c>
      <c r="J60" s="58">
        <v>-13</v>
      </c>
      <c r="K60" s="60">
        <v>-54.166666666666664</v>
      </c>
      <c r="L60" s="58">
        <v>485</v>
      </c>
      <c r="M60" s="58">
        <v>-80</v>
      </c>
      <c r="N60" s="60">
        <v>-14.159292035398231</v>
      </c>
      <c r="O60" s="58">
        <v>-32</v>
      </c>
      <c r="P60" s="60">
        <v>-6.1895551257253381</v>
      </c>
    </row>
    <row r="61" spans="1:16" s="26" customFormat="1" ht="15" customHeight="1">
      <c r="A61" s="280" t="s">
        <v>149</v>
      </c>
      <c r="B61" s="281"/>
      <c r="C61" s="281"/>
      <c r="D61" s="281"/>
      <c r="E61" s="281"/>
      <c r="F61" s="281"/>
      <c r="G61" s="281"/>
      <c r="H61" s="281"/>
      <c r="I61" s="281"/>
      <c r="J61" s="281"/>
      <c r="K61" s="281"/>
      <c r="L61" s="281"/>
      <c r="M61" s="281"/>
      <c r="N61" s="281"/>
      <c r="O61" s="281"/>
      <c r="P61" s="281"/>
    </row>
    <row r="62" spans="1:16" s="26" customFormat="1" ht="12.75" customHeight="1">
      <c r="A62" s="29" t="s">
        <v>150</v>
      </c>
      <c r="B62" s="30">
        <v>190856</v>
      </c>
      <c r="C62" s="30">
        <v>-17426</v>
      </c>
      <c r="D62" s="32">
        <v>-8.3665415158294998</v>
      </c>
      <c r="E62" s="30">
        <v>-9325</v>
      </c>
      <c r="F62" s="32">
        <v>-4.65828425275126</v>
      </c>
      <c r="G62" s="30">
        <v>97441</v>
      </c>
      <c r="H62" s="30">
        <v>-7943</v>
      </c>
      <c r="I62" s="32">
        <v>-7.537197297502467</v>
      </c>
      <c r="J62" s="30">
        <v>-7406</v>
      </c>
      <c r="K62" s="32">
        <v>-7.0636260455711657</v>
      </c>
      <c r="L62" s="30">
        <v>93415</v>
      </c>
      <c r="M62" s="30">
        <v>-9483</v>
      </c>
      <c r="N62" s="32">
        <v>-9.2159225640925957</v>
      </c>
      <c r="O62" s="30">
        <v>-1919</v>
      </c>
      <c r="P62" s="32">
        <v>-2.0129229865525415</v>
      </c>
    </row>
    <row r="63" spans="1:16" s="26" customFormat="1" ht="12.75" customHeight="1">
      <c r="A63" s="33" t="s">
        <v>73</v>
      </c>
      <c r="B63" s="34">
        <v>75156</v>
      </c>
      <c r="C63" s="34">
        <v>-15417</v>
      </c>
      <c r="D63" s="36">
        <v>-17.021628962273525</v>
      </c>
      <c r="E63" s="34">
        <v>-6299</v>
      </c>
      <c r="F63" s="36">
        <v>-7.7331041679454913</v>
      </c>
      <c r="G63" s="34">
        <v>36974</v>
      </c>
      <c r="H63" s="34">
        <v>-7511</v>
      </c>
      <c r="I63" s="36">
        <v>-16.884343036978755</v>
      </c>
      <c r="J63" s="34">
        <v>-5936</v>
      </c>
      <c r="K63" s="36">
        <v>-13.833605220228385</v>
      </c>
      <c r="L63" s="34">
        <v>38182</v>
      </c>
      <c r="M63" s="34">
        <v>-7906</v>
      </c>
      <c r="N63" s="36">
        <v>-17.154139906266273</v>
      </c>
      <c r="O63" s="34">
        <v>-363</v>
      </c>
      <c r="P63" s="36">
        <v>-0.94175638863665845</v>
      </c>
    </row>
    <row r="64" spans="1:16" s="26" customFormat="1" ht="12.75" customHeight="1">
      <c r="A64" s="37" t="s">
        <v>74</v>
      </c>
      <c r="B64" s="38">
        <v>71540</v>
      </c>
      <c r="C64" s="38">
        <v>-15350</v>
      </c>
      <c r="D64" s="40">
        <v>-17.666014501093336</v>
      </c>
      <c r="E64" s="38">
        <v>-6109</v>
      </c>
      <c r="F64" s="40">
        <v>-7.8674548287807955</v>
      </c>
      <c r="G64" s="38">
        <v>35020</v>
      </c>
      <c r="H64" s="38">
        <v>-7421</v>
      </c>
      <c r="I64" s="40">
        <v>-17.485450389953112</v>
      </c>
      <c r="J64" s="38">
        <v>-5759</v>
      </c>
      <c r="K64" s="40">
        <v>-14.12246499423723</v>
      </c>
      <c r="L64" s="38">
        <v>36520</v>
      </c>
      <c r="M64" s="38">
        <v>-7929</v>
      </c>
      <c r="N64" s="40">
        <v>-17.838421561789918</v>
      </c>
      <c r="O64" s="38">
        <v>-350</v>
      </c>
      <c r="P64" s="40">
        <v>-0.94928125847572553</v>
      </c>
    </row>
    <row r="65" spans="1:16" s="26" customFormat="1" ht="19.5" customHeight="1">
      <c r="A65" s="37" t="s">
        <v>143</v>
      </c>
      <c r="B65" s="38">
        <v>3616</v>
      </c>
      <c r="C65" s="38">
        <v>-67</v>
      </c>
      <c r="D65" s="40">
        <v>-1.8191691555796905</v>
      </c>
      <c r="E65" s="38">
        <v>-190</v>
      </c>
      <c r="F65" s="40">
        <v>-4.9921177088807145</v>
      </c>
      <c r="G65" s="38">
        <v>1954</v>
      </c>
      <c r="H65" s="38">
        <v>-90</v>
      </c>
      <c r="I65" s="40">
        <v>-4.4031311154598827</v>
      </c>
      <c r="J65" s="38">
        <v>-177</v>
      </c>
      <c r="K65" s="40">
        <v>-8.305959643359925</v>
      </c>
      <c r="L65" s="38">
        <v>1662</v>
      </c>
      <c r="M65" s="38">
        <v>23</v>
      </c>
      <c r="N65" s="40">
        <v>1.403294691885296</v>
      </c>
      <c r="O65" s="38">
        <v>-13</v>
      </c>
      <c r="P65" s="40">
        <v>-0.77611940298507465</v>
      </c>
    </row>
    <row r="66" spans="1:16" s="26" customFormat="1" ht="12.75" customHeight="1">
      <c r="A66" s="33" t="s">
        <v>76</v>
      </c>
      <c r="B66" s="34">
        <v>115700</v>
      </c>
      <c r="C66" s="34">
        <v>-2009</v>
      </c>
      <c r="D66" s="36">
        <v>-1.7067513953903271</v>
      </c>
      <c r="E66" s="34">
        <v>-3026</v>
      </c>
      <c r="F66" s="36">
        <v>-2.5487256371814091</v>
      </c>
      <c r="G66" s="34">
        <v>60467</v>
      </c>
      <c r="H66" s="34">
        <v>-432</v>
      </c>
      <c r="I66" s="36">
        <v>-0.70937125404358037</v>
      </c>
      <c r="J66" s="34">
        <v>-1470</v>
      </c>
      <c r="K66" s="36">
        <v>-2.3733794016500638</v>
      </c>
      <c r="L66" s="34">
        <v>55233</v>
      </c>
      <c r="M66" s="34">
        <v>-1577</v>
      </c>
      <c r="N66" s="36">
        <v>-2.7759197324414715</v>
      </c>
      <c r="O66" s="34">
        <v>-1556</v>
      </c>
      <c r="P66" s="36">
        <v>-2.7399672471781509</v>
      </c>
    </row>
    <row r="67" spans="1:16" s="26" customFormat="1" ht="21" customHeight="1">
      <c r="A67" s="41" t="s">
        <v>77</v>
      </c>
      <c r="B67" s="42">
        <v>80333</v>
      </c>
      <c r="C67" s="42">
        <v>1032</v>
      </c>
      <c r="D67" s="44">
        <v>1.3013707267247576</v>
      </c>
      <c r="E67" s="42">
        <v>-12009</v>
      </c>
      <c r="F67" s="44">
        <v>-13.004916506031925</v>
      </c>
      <c r="G67" s="42">
        <v>42910</v>
      </c>
      <c r="H67" s="42">
        <v>1812</v>
      </c>
      <c r="I67" s="44">
        <v>4.4089736726848026</v>
      </c>
      <c r="J67" s="42">
        <v>-5374</v>
      </c>
      <c r="K67" s="44">
        <v>-11.129980946069091</v>
      </c>
      <c r="L67" s="42">
        <v>37423</v>
      </c>
      <c r="M67" s="42">
        <v>-780</v>
      </c>
      <c r="N67" s="44">
        <v>-2.0417244719001126</v>
      </c>
      <c r="O67" s="42">
        <v>-6635</v>
      </c>
      <c r="P67" s="44">
        <v>-15.059694039674975</v>
      </c>
    </row>
    <row r="68" spans="1:16" s="26" customFormat="1" ht="21" customHeight="1">
      <c r="A68" s="41" t="s">
        <v>78</v>
      </c>
      <c r="B68" s="42">
        <v>1160</v>
      </c>
      <c r="C68" s="42">
        <v>248</v>
      </c>
      <c r="D68" s="44">
        <v>27.192982456140349</v>
      </c>
      <c r="E68" s="42">
        <v>87</v>
      </c>
      <c r="F68" s="44">
        <v>8.1081081081081088</v>
      </c>
      <c r="G68" s="42">
        <v>583</v>
      </c>
      <c r="H68" s="42">
        <v>124</v>
      </c>
      <c r="I68" s="44">
        <v>27.015250544662308</v>
      </c>
      <c r="J68" s="42">
        <v>70</v>
      </c>
      <c r="K68" s="44">
        <v>13.645224171539962</v>
      </c>
      <c r="L68" s="42">
        <v>577</v>
      </c>
      <c r="M68" s="42">
        <v>124</v>
      </c>
      <c r="N68" s="44">
        <v>27.373068432671083</v>
      </c>
      <c r="O68" s="42">
        <v>17</v>
      </c>
      <c r="P68" s="44">
        <v>3.0357142857142856</v>
      </c>
    </row>
    <row r="69" spans="1:16" s="26" customFormat="1" ht="12.75" customHeight="1">
      <c r="A69" s="41" t="s">
        <v>79</v>
      </c>
      <c r="B69" s="42">
        <v>34207</v>
      </c>
      <c r="C69" s="42">
        <v>-3289</v>
      </c>
      <c r="D69" s="44">
        <v>-8.7716023042457856</v>
      </c>
      <c r="E69" s="42">
        <v>8896</v>
      </c>
      <c r="F69" s="44">
        <v>35.146774129824976</v>
      </c>
      <c r="G69" s="42">
        <v>16974</v>
      </c>
      <c r="H69" s="42">
        <v>-2368</v>
      </c>
      <c r="I69" s="44">
        <v>-12.242787715851515</v>
      </c>
      <c r="J69" s="42">
        <v>3834</v>
      </c>
      <c r="K69" s="44">
        <v>29.17808219178082</v>
      </c>
      <c r="L69" s="42">
        <v>17233</v>
      </c>
      <c r="M69" s="42">
        <v>-921</v>
      </c>
      <c r="N69" s="44">
        <v>-5.0732620909992292</v>
      </c>
      <c r="O69" s="42">
        <v>5062</v>
      </c>
      <c r="P69" s="44">
        <v>41.590666338016597</v>
      </c>
    </row>
    <row r="70" spans="1:16" s="26" customFormat="1" ht="12.75" customHeight="1">
      <c r="A70" s="111" t="s">
        <v>150</v>
      </c>
      <c r="B70" s="46">
        <v>190856</v>
      </c>
      <c r="C70" s="46">
        <v>-17426</v>
      </c>
      <c r="D70" s="48">
        <v>-8.3665415158294998</v>
      </c>
      <c r="E70" s="46">
        <v>-9325</v>
      </c>
      <c r="F70" s="48">
        <v>-4.65828425275126</v>
      </c>
      <c r="G70" s="46">
        <v>97441</v>
      </c>
      <c r="H70" s="46">
        <v>-7943</v>
      </c>
      <c r="I70" s="48">
        <v>-7.537197297502467</v>
      </c>
      <c r="J70" s="46">
        <v>-7406</v>
      </c>
      <c r="K70" s="48">
        <v>-7.0636260455711657</v>
      </c>
      <c r="L70" s="46">
        <v>93415</v>
      </c>
      <c r="M70" s="46">
        <v>-9483</v>
      </c>
      <c r="N70" s="48">
        <v>-9.2159225640925957</v>
      </c>
      <c r="O70" s="46">
        <v>-1919</v>
      </c>
      <c r="P70" s="48">
        <v>-2.0129229865525415</v>
      </c>
    </row>
    <row r="71" spans="1:16" s="26" customFormat="1" ht="12.75" customHeight="1">
      <c r="A71" s="33" t="s">
        <v>80</v>
      </c>
      <c r="B71" s="34">
        <v>110050</v>
      </c>
      <c r="C71" s="34">
        <v>-2682</v>
      </c>
      <c r="D71" s="36">
        <v>-2.3790937799382608</v>
      </c>
      <c r="E71" s="34">
        <v>1123</v>
      </c>
      <c r="F71" s="36">
        <v>1.0309656926198281</v>
      </c>
      <c r="G71" s="34">
        <v>50162</v>
      </c>
      <c r="H71" s="34">
        <v>-681</v>
      </c>
      <c r="I71" s="36">
        <v>-1.3394174222606849</v>
      </c>
      <c r="J71" s="34">
        <v>418</v>
      </c>
      <c r="K71" s="36">
        <v>0.84030234802187198</v>
      </c>
      <c r="L71" s="34">
        <v>59888</v>
      </c>
      <c r="M71" s="34">
        <v>-2001</v>
      </c>
      <c r="N71" s="36">
        <v>-3.2332078398422981</v>
      </c>
      <c r="O71" s="34">
        <v>705</v>
      </c>
      <c r="P71" s="36">
        <v>1.1912204518189344</v>
      </c>
    </row>
    <row r="72" spans="1:16" s="26" customFormat="1" ht="12.75" customHeight="1">
      <c r="A72" s="49" t="s">
        <v>73</v>
      </c>
      <c r="B72" s="50">
        <v>37065</v>
      </c>
      <c r="C72" s="50">
        <v>-4383</v>
      </c>
      <c r="D72" s="52">
        <v>-10.57469600463231</v>
      </c>
      <c r="E72" s="50">
        <v>2120</v>
      </c>
      <c r="F72" s="52">
        <v>6.0666762054657317</v>
      </c>
      <c r="G72" s="50">
        <v>15688</v>
      </c>
      <c r="H72" s="50">
        <v>-1877</v>
      </c>
      <c r="I72" s="52">
        <v>-10.686023341873042</v>
      </c>
      <c r="J72" s="50">
        <v>815</v>
      </c>
      <c r="K72" s="52">
        <v>5.4797283668392387</v>
      </c>
      <c r="L72" s="50">
        <v>21377</v>
      </c>
      <c r="M72" s="50">
        <v>-2506</v>
      </c>
      <c r="N72" s="52">
        <v>-10.492819160072017</v>
      </c>
      <c r="O72" s="50">
        <v>1305</v>
      </c>
      <c r="P72" s="52">
        <v>6.5015942606616184</v>
      </c>
    </row>
    <row r="73" spans="1:16" s="26" customFormat="1" ht="12.75" customHeight="1">
      <c r="A73" s="49" t="s">
        <v>76</v>
      </c>
      <c r="B73" s="50">
        <v>72985</v>
      </c>
      <c r="C73" s="50">
        <v>1701</v>
      </c>
      <c r="D73" s="52">
        <v>2.386229728971438</v>
      </c>
      <c r="E73" s="50">
        <v>-997</v>
      </c>
      <c r="F73" s="52">
        <v>-1.3476250979968101</v>
      </c>
      <c r="G73" s="50">
        <v>34474</v>
      </c>
      <c r="H73" s="50">
        <v>1196</v>
      </c>
      <c r="I73" s="52">
        <v>3.5939659835326641</v>
      </c>
      <c r="J73" s="50">
        <v>-397</v>
      </c>
      <c r="K73" s="52">
        <v>-1.1384818330417825</v>
      </c>
      <c r="L73" s="50">
        <v>38511</v>
      </c>
      <c r="M73" s="50">
        <v>505</v>
      </c>
      <c r="N73" s="52">
        <v>1.3287375677524602</v>
      </c>
      <c r="O73" s="50">
        <v>-600</v>
      </c>
      <c r="P73" s="52">
        <v>-1.5340952673161004</v>
      </c>
    </row>
    <row r="74" spans="1:16" s="26" customFormat="1" ht="12.75" customHeight="1">
      <c r="A74" s="53" t="s">
        <v>81</v>
      </c>
      <c r="B74" s="54">
        <v>66837</v>
      </c>
      <c r="C74" s="54">
        <v>-7374</v>
      </c>
      <c r="D74" s="56">
        <v>-9.9365323200064672</v>
      </c>
      <c r="E74" s="54">
        <v>-6540</v>
      </c>
      <c r="F74" s="56">
        <v>-8.9128746064843209</v>
      </c>
      <c r="G74" s="54">
        <v>40459</v>
      </c>
      <c r="H74" s="54">
        <v>-3942</v>
      </c>
      <c r="I74" s="56">
        <v>-8.8781784194049678</v>
      </c>
      <c r="J74" s="54">
        <v>-5862</v>
      </c>
      <c r="K74" s="56">
        <v>-12.655167202780596</v>
      </c>
      <c r="L74" s="54">
        <v>26378</v>
      </c>
      <c r="M74" s="54">
        <v>-3432</v>
      </c>
      <c r="N74" s="56">
        <v>-11.512915129151292</v>
      </c>
      <c r="O74" s="54">
        <v>-678</v>
      </c>
      <c r="P74" s="56">
        <v>-2.5059136605558843</v>
      </c>
    </row>
    <row r="75" spans="1:16" s="26" customFormat="1" ht="12.75" customHeight="1">
      <c r="A75" s="49" t="s">
        <v>73</v>
      </c>
      <c r="B75" s="50">
        <v>24122</v>
      </c>
      <c r="C75" s="50">
        <v>-3664</v>
      </c>
      <c r="D75" s="52">
        <v>-13.186496796948104</v>
      </c>
      <c r="E75" s="50">
        <v>-4511</v>
      </c>
      <c r="F75" s="52">
        <v>-15.754548947019174</v>
      </c>
      <c r="G75" s="50">
        <v>14466</v>
      </c>
      <c r="H75" s="50">
        <v>-2314</v>
      </c>
      <c r="I75" s="52">
        <v>-13.790226460071514</v>
      </c>
      <c r="J75" s="50">
        <v>-4789</v>
      </c>
      <c r="K75" s="52">
        <v>-24.871461957933004</v>
      </c>
      <c r="L75" s="50">
        <v>9656</v>
      </c>
      <c r="M75" s="50">
        <v>-1350</v>
      </c>
      <c r="N75" s="52">
        <v>-12.26603670725059</v>
      </c>
      <c r="O75" s="50">
        <v>278</v>
      </c>
      <c r="P75" s="52">
        <v>2.9643847302196629</v>
      </c>
    </row>
    <row r="76" spans="1:16" s="26" customFormat="1" ht="12.75" customHeight="1">
      <c r="A76" s="37" t="s">
        <v>76</v>
      </c>
      <c r="B76" s="38">
        <v>42715</v>
      </c>
      <c r="C76" s="38">
        <v>-3710</v>
      </c>
      <c r="D76" s="40">
        <v>-7.9913839526117396</v>
      </c>
      <c r="E76" s="38">
        <v>-2029</v>
      </c>
      <c r="F76" s="40">
        <v>-4.5346862149114964</v>
      </c>
      <c r="G76" s="38">
        <v>25993</v>
      </c>
      <c r="H76" s="38">
        <v>-1628</v>
      </c>
      <c r="I76" s="40">
        <v>-5.8940661091198727</v>
      </c>
      <c r="J76" s="38">
        <v>-1073</v>
      </c>
      <c r="K76" s="40">
        <v>-3.9643833591960393</v>
      </c>
      <c r="L76" s="38">
        <v>16722</v>
      </c>
      <c r="M76" s="38">
        <v>-2082</v>
      </c>
      <c r="N76" s="40">
        <v>-11.072112316528399</v>
      </c>
      <c r="O76" s="38">
        <v>-956</v>
      </c>
      <c r="P76" s="40">
        <v>-5.4078515669193346</v>
      </c>
    </row>
    <row r="77" spans="1:16" s="26" customFormat="1" ht="12.75" customHeight="1">
      <c r="A77" s="57" t="s">
        <v>82</v>
      </c>
      <c r="B77" s="58">
        <v>13969</v>
      </c>
      <c r="C77" s="58">
        <v>-7370</v>
      </c>
      <c r="D77" s="60">
        <v>-34.537700923192276</v>
      </c>
      <c r="E77" s="58">
        <v>-3908</v>
      </c>
      <c r="F77" s="60">
        <v>-21.860491133859149</v>
      </c>
      <c r="G77" s="58">
        <v>6820</v>
      </c>
      <c r="H77" s="58">
        <v>-3320</v>
      </c>
      <c r="I77" s="60">
        <v>-32.741617357001971</v>
      </c>
      <c r="J77" s="58">
        <v>-1962</v>
      </c>
      <c r="K77" s="60">
        <v>-22.341152357094057</v>
      </c>
      <c r="L77" s="58">
        <v>7149</v>
      </c>
      <c r="M77" s="58">
        <v>-4050</v>
      </c>
      <c r="N77" s="60">
        <v>-36.163943209215105</v>
      </c>
      <c r="O77" s="58">
        <v>-1946</v>
      </c>
      <c r="P77" s="60">
        <v>-21.396371632765256</v>
      </c>
    </row>
    <row r="78" spans="1:16" s="26" customFormat="1" ht="12.75" customHeight="1">
      <c r="A78" s="104" t="s">
        <v>138</v>
      </c>
      <c r="B78" s="113"/>
      <c r="C78" s="113"/>
      <c r="D78" s="113"/>
      <c r="E78" s="113"/>
      <c r="F78" s="113"/>
      <c r="G78" s="113"/>
      <c r="H78" s="113"/>
      <c r="I78" s="113"/>
      <c r="J78" s="113"/>
      <c r="K78" s="113"/>
      <c r="L78" s="113"/>
      <c r="M78" s="113"/>
      <c r="N78" s="113"/>
      <c r="O78" s="113"/>
      <c r="P78" s="113"/>
    </row>
    <row r="79" spans="1:16" s="114" customFormat="1" ht="12.75">
      <c r="A79" s="104" t="s">
        <v>139</v>
      </c>
      <c r="B79" s="104"/>
      <c r="C79" s="104"/>
      <c r="D79" s="104"/>
      <c r="E79" s="104"/>
      <c r="F79" s="104"/>
      <c r="G79" s="104"/>
      <c r="H79" s="104"/>
      <c r="I79" s="104"/>
      <c r="J79" s="104"/>
      <c r="K79" s="104"/>
      <c r="L79" s="104"/>
      <c r="M79" s="104"/>
      <c r="N79" s="104"/>
      <c r="O79" s="104"/>
      <c r="P79" s="104"/>
    </row>
    <row r="80" spans="1:16" s="114" customFormat="1" ht="12.75">
      <c r="A80" s="104"/>
      <c r="B80" s="104"/>
      <c r="C80" s="106"/>
      <c r="D80" s="107"/>
      <c r="E80" s="115"/>
      <c r="F80" s="107"/>
      <c r="G80" s="104"/>
      <c r="H80" s="106"/>
      <c r="I80" s="107"/>
      <c r="J80" s="115"/>
      <c r="K80" s="107"/>
      <c r="L80" s="104"/>
      <c r="M80" s="106"/>
      <c r="N80" s="107"/>
      <c r="O80" s="115"/>
      <c r="P80" s="107"/>
    </row>
    <row r="81" spans="1:16" ht="15.75" customHeight="1">
      <c r="A81" s="282" t="s">
        <v>63</v>
      </c>
      <c r="B81" s="282"/>
      <c r="C81" s="282"/>
      <c r="D81" s="282"/>
      <c r="E81" s="282"/>
      <c r="F81" s="282"/>
      <c r="G81" s="282"/>
      <c r="H81" s="282"/>
      <c r="I81" s="282"/>
      <c r="J81" s="282"/>
      <c r="K81" s="282"/>
      <c r="L81" s="282"/>
      <c r="M81" s="282"/>
      <c r="N81" s="282"/>
      <c r="O81" s="282"/>
      <c r="P81" s="282"/>
    </row>
  </sheetData>
  <mergeCells count="19">
    <mergeCell ref="A5:L5"/>
    <mergeCell ref="A6:A8"/>
    <mergeCell ref="B6:F6"/>
    <mergeCell ref="G6:K6"/>
    <mergeCell ref="L6:P6"/>
    <mergeCell ref="B7:B8"/>
    <mergeCell ref="C7:D7"/>
    <mergeCell ref="E7:F7"/>
    <mergeCell ref="G7:G8"/>
    <mergeCell ref="H7:I7"/>
    <mergeCell ref="A44:P44"/>
    <mergeCell ref="A61:P61"/>
    <mergeCell ref="A81:P81"/>
    <mergeCell ref="J7:K7"/>
    <mergeCell ref="L7:L8"/>
    <mergeCell ref="M7:N7"/>
    <mergeCell ref="O7:P7"/>
    <mergeCell ref="A10:P10"/>
    <mergeCell ref="A27:P27"/>
  </mergeCells>
  <hyperlinks>
    <hyperlink ref="M2" location="ÍNDICE!A1" display="VOLVER AL ÍNDICE" xr:uid="{67AF2ED0-2BC2-49DE-ABC5-2C08B1126CD6}"/>
  </hyperlinks>
  <pageMargins left="0.51181102362204722" right="0.51181102362204722" top="0.74803149606299213" bottom="0.74803149606299213" header="0.31496062992125984" footer="0.31496062992125984"/>
  <pageSetup paperSize="9" scale="84" fitToHeight="0" orientation="portrait" r:id="rId1"/>
  <colBreaks count="1" manualBreakCount="1">
    <brk id="16"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1BBE0-56DF-4352-A7E6-DF447A757AC6}">
  <sheetPr codeName="Hoja36"/>
  <dimension ref="A1:S76"/>
  <sheetViews>
    <sheetView zoomScaleNormal="100" workbookViewId="0"/>
  </sheetViews>
  <sheetFormatPr baseColWidth="10" defaultColWidth="11.42578125" defaultRowHeight="15"/>
  <cols>
    <col min="1" max="1" width="17.85546875" style="9" customWidth="1"/>
    <col min="2" max="2" width="5.7109375" style="9" bestFit="1" customWidth="1"/>
    <col min="3" max="3" width="6.85546875" style="9" customWidth="1"/>
    <col min="4" max="4" width="4.5703125" style="9" customWidth="1"/>
    <col min="5" max="5" width="6.140625" style="9" customWidth="1"/>
    <col min="6" max="6" width="4.5703125" style="9" bestFit="1" customWidth="1"/>
    <col min="7" max="7" width="6.28515625" style="9" customWidth="1"/>
    <col min="8" max="8" width="6.42578125" style="9" customWidth="1"/>
    <col min="9" max="9" width="4.7109375" style="9" customWidth="1"/>
    <col min="10" max="10" width="6.140625" style="9" customWidth="1"/>
    <col min="11" max="11" width="4.5703125" style="9" bestFit="1" customWidth="1"/>
    <col min="12" max="13" width="6.28515625" style="9" customWidth="1"/>
    <col min="14" max="14" width="4.42578125" style="9" customWidth="1"/>
    <col min="15" max="15" width="6.42578125" style="9" customWidth="1"/>
    <col min="16" max="16" width="4.28515625" style="9" customWidth="1"/>
    <col min="17" max="16384" width="11.42578125" style="9"/>
  </cols>
  <sheetData>
    <row r="1" spans="1:19" s="1" customFormat="1" ht="12"/>
    <row r="2" spans="1:19" s="1" customFormat="1" ht="18" customHeight="1">
      <c r="M2" s="24" t="s">
        <v>64</v>
      </c>
    </row>
    <row r="3" spans="1:19" s="1" customFormat="1" ht="18.75" customHeight="1"/>
    <row r="4" spans="1:19" s="1" customFormat="1" ht="18">
      <c r="M4" s="25"/>
      <c r="N4" s="116"/>
      <c r="P4" s="2" t="s">
        <v>394</v>
      </c>
    </row>
    <row r="5" spans="1:19" s="26" customFormat="1" ht="63" customHeight="1">
      <c r="A5" s="273" t="s">
        <v>360</v>
      </c>
      <c r="B5" s="273"/>
      <c r="C5" s="273"/>
      <c r="D5" s="273"/>
      <c r="E5" s="273"/>
      <c r="F5" s="273"/>
      <c r="G5" s="273"/>
      <c r="H5" s="273"/>
      <c r="I5" s="273"/>
      <c r="J5" s="273"/>
      <c r="K5" s="273"/>
      <c r="L5" s="117"/>
      <c r="N5" s="117"/>
      <c r="O5" s="117"/>
      <c r="P5" s="117"/>
    </row>
    <row r="6" spans="1:19" s="26" customFormat="1" ht="15.75" customHeight="1">
      <c r="A6" s="284"/>
      <c r="B6" s="277" t="s">
        <v>65</v>
      </c>
      <c r="C6" s="278"/>
      <c r="D6" s="278"/>
      <c r="E6" s="278"/>
      <c r="F6" s="278"/>
      <c r="G6" s="277" t="s">
        <v>66</v>
      </c>
      <c r="H6" s="278"/>
      <c r="I6" s="278"/>
      <c r="J6" s="278"/>
      <c r="K6" s="278"/>
      <c r="L6" s="277" t="s">
        <v>67</v>
      </c>
      <c r="M6" s="278"/>
      <c r="N6" s="278"/>
      <c r="O6" s="278"/>
      <c r="P6" s="278"/>
    </row>
    <row r="7" spans="1:19"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9"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9" ht="6" customHeight="1"/>
    <row r="10" spans="1:19" s="130" customFormat="1" ht="27" customHeight="1">
      <c r="A10" s="127" t="s">
        <v>155</v>
      </c>
      <c r="B10" s="128">
        <v>95491</v>
      </c>
      <c r="C10" s="128">
        <v>2978</v>
      </c>
      <c r="D10" s="129">
        <v>3.2190070584674588</v>
      </c>
      <c r="E10" s="128">
        <v>710</v>
      </c>
      <c r="F10" s="129">
        <v>0.74909528280984583</v>
      </c>
      <c r="G10" s="128">
        <v>49854</v>
      </c>
      <c r="H10" s="128">
        <v>1846</v>
      </c>
      <c r="I10" s="129">
        <v>3.8451924679220131</v>
      </c>
      <c r="J10" s="128">
        <v>138</v>
      </c>
      <c r="K10" s="129">
        <v>0.27757663528843834</v>
      </c>
      <c r="L10" s="128">
        <v>45637</v>
      </c>
      <c r="M10" s="128">
        <v>1132</v>
      </c>
      <c r="N10" s="129">
        <v>2.5435344343332211</v>
      </c>
      <c r="O10" s="128">
        <v>572</v>
      </c>
      <c r="P10" s="129">
        <v>1.2692777099744812</v>
      </c>
    </row>
    <row r="11" spans="1:19" s="26" customFormat="1" ht="12.75" customHeight="1">
      <c r="A11" s="53" t="s">
        <v>124</v>
      </c>
      <c r="B11" s="54">
        <v>12683</v>
      </c>
      <c r="C11" s="54">
        <v>-1850</v>
      </c>
      <c r="D11" s="56">
        <v>-12.729649762609235</v>
      </c>
      <c r="E11" s="54">
        <v>-109</v>
      </c>
      <c r="F11" s="56">
        <v>-0.85209505941213259</v>
      </c>
      <c r="G11" s="54">
        <v>7567</v>
      </c>
      <c r="H11" s="54">
        <v>-1309</v>
      </c>
      <c r="I11" s="56">
        <v>-14.747634069400631</v>
      </c>
      <c r="J11" s="54">
        <v>-349</v>
      </c>
      <c r="K11" s="56">
        <v>-4.4087923193532088</v>
      </c>
      <c r="L11" s="54">
        <v>5116</v>
      </c>
      <c r="M11" s="54">
        <v>-541</v>
      </c>
      <c r="N11" s="56">
        <v>-9.5633728124447579</v>
      </c>
      <c r="O11" s="54">
        <v>240</v>
      </c>
      <c r="P11" s="56">
        <v>4.9220672682526665</v>
      </c>
    </row>
    <row r="12" spans="1:19" s="130" customFormat="1" ht="12.75" customHeight="1">
      <c r="A12" s="65" t="s">
        <v>125</v>
      </c>
      <c r="B12" s="50">
        <v>20273</v>
      </c>
      <c r="C12" s="50">
        <v>-1950</v>
      </c>
      <c r="D12" s="52">
        <v>-8.7746928857489994</v>
      </c>
      <c r="E12" s="50">
        <v>-316</v>
      </c>
      <c r="F12" s="52">
        <v>-1.5348001359949488</v>
      </c>
      <c r="G12" s="50">
        <v>9295</v>
      </c>
      <c r="H12" s="50">
        <v>-1140</v>
      </c>
      <c r="I12" s="52">
        <v>-10.924772400574987</v>
      </c>
      <c r="J12" s="50">
        <v>-318</v>
      </c>
      <c r="K12" s="52">
        <v>-3.3080203890564861</v>
      </c>
      <c r="L12" s="50">
        <v>10978</v>
      </c>
      <c r="M12" s="50">
        <v>-810</v>
      </c>
      <c r="N12" s="52">
        <v>-6.8713946386155413</v>
      </c>
      <c r="O12" s="50">
        <v>2</v>
      </c>
      <c r="P12" s="52">
        <v>1.8221574344023325E-2</v>
      </c>
      <c r="Q12" s="131"/>
      <c r="R12" s="131"/>
      <c r="S12" s="26"/>
    </row>
    <row r="13" spans="1:19" s="130" customFormat="1" ht="12.75" customHeight="1">
      <c r="A13" s="53" t="s">
        <v>126</v>
      </c>
      <c r="B13" s="54">
        <v>7167</v>
      </c>
      <c r="C13" s="54">
        <v>-348</v>
      </c>
      <c r="D13" s="56">
        <v>-4.6307385229540916</v>
      </c>
      <c r="E13" s="54">
        <v>-560</v>
      </c>
      <c r="F13" s="56">
        <v>-7.2473146111039215</v>
      </c>
      <c r="G13" s="54">
        <v>3791</v>
      </c>
      <c r="H13" s="54">
        <v>-61</v>
      </c>
      <c r="I13" s="56">
        <v>-1.5835929387331256</v>
      </c>
      <c r="J13" s="54">
        <v>-277</v>
      </c>
      <c r="K13" s="56">
        <v>-6.8092428711897739</v>
      </c>
      <c r="L13" s="54">
        <v>3376</v>
      </c>
      <c r="M13" s="54">
        <v>-287</v>
      </c>
      <c r="N13" s="56">
        <v>-7.8351078351078352</v>
      </c>
      <c r="O13" s="54">
        <v>-283</v>
      </c>
      <c r="P13" s="56">
        <v>-7.7343536485378515</v>
      </c>
      <c r="Q13" s="131"/>
      <c r="R13" s="131"/>
      <c r="S13" s="26"/>
    </row>
    <row r="14" spans="1:19" s="130" customFormat="1" ht="12.75" customHeight="1">
      <c r="A14" s="65" t="s">
        <v>127</v>
      </c>
      <c r="B14" s="50">
        <v>13970</v>
      </c>
      <c r="C14" s="50">
        <v>3519</v>
      </c>
      <c r="D14" s="52">
        <v>33.671419002966225</v>
      </c>
      <c r="E14" s="50">
        <v>422</v>
      </c>
      <c r="F14" s="52">
        <v>3.1148509005019189</v>
      </c>
      <c r="G14" s="50">
        <v>7604</v>
      </c>
      <c r="H14" s="50">
        <v>1900</v>
      </c>
      <c r="I14" s="52">
        <v>33.309957924263678</v>
      </c>
      <c r="J14" s="50">
        <v>212</v>
      </c>
      <c r="K14" s="52">
        <v>2.8679653679653678</v>
      </c>
      <c r="L14" s="50">
        <v>6366</v>
      </c>
      <c r="M14" s="50">
        <v>1619</v>
      </c>
      <c r="N14" s="52">
        <v>34.105751000631976</v>
      </c>
      <c r="O14" s="50">
        <v>210</v>
      </c>
      <c r="P14" s="52">
        <v>3.4113060428849904</v>
      </c>
      <c r="Q14" s="131"/>
      <c r="R14" s="131"/>
      <c r="S14" s="26"/>
    </row>
    <row r="15" spans="1:19" s="130" customFormat="1" ht="12.75" customHeight="1">
      <c r="A15" s="53" t="s">
        <v>128</v>
      </c>
      <c r="B15" s="54">
        <v>15269</v>
      </c>
      <c r="C15" s="54">
        <v>4529</v>
      </c>
      <c r="D15" s="56">
        <v>42.169459962756051</v>
      </c>
      <c r="E15" s="54">
        <v>534</v>
      </c>
      <c r="F15" s="56">
        <v>3.6240244316253816</v>
      </c>
      <c r="G15" s="54">
        <v>7861</v>
      </c>
      <c r="H15" s="54">
        <v>2445</v>
      </c>
      <c r="I15" s="56">
        <v>45.144017725258493</v>
      </c>
      <c r="J15" s="54">
        <v>172</v>
      </c>
      <c r="K15" s="56">
        <v>2.2369618936142541</v>
      </c>
      <c r="L15" s="54">
        <v>7408</v>
      </c>
      <c r="M15" s="54">
        <v>2084</v>
      </c>
      <c r="N15" s="56">
        <v>39.143501126972204</v>
      </c>
      <c r="O15" s="54">
        <v>362</v>
      </c>
      <c r="P15" s="56">
        <v>5.1376667612829978</v>
      </c>
      <c r="Q15" s="131"/>
      <c r="R15" s="131"/>
      <c r="S15" s="26"/>
    </row>
    <row r="16" spans="1:19" s="130" customFormat="1" ht="12.75" customHeight="1">
      <c r="A16" s="65" t="s">
        <v>129</v>
      </c>
      <c r="B16" s="50">
        <v>14656</v>
      </c>
      <c r="C16" s="50">
        <v>2773</v>
      </c>
      <c r="D16" s="52">
        <v>23.335857948329547</v>
      </c>
      <c r="E16" s="50">
        <v>382</v>
      </c>
      <c r="F16" s="52">
        <v>2.676194479473168</v>
      </c>
      <c r="G16" s="50">
        <v>7936</v>
      </c>
      <c r="H16" s="50">
        <v>2063</v>
      </c>
      <c r="I16" s="52">
        <v>35.126851694193768</v>
      </c>
      <c r="J16" s="50">
        <v>423</v>
      </c>
      <c r="K16" s="52">
        <v>5.6302409157460405</v>
      </c>
      <c r="L16" s="50">
        <v>6720</v>
      </c>
      <c r="M16" s="50">
        <v>710</v>
      </c>
      <c r="N16" s="52">
        <v>11.813643926788686</v>
      </c>
      <c r="O16" s="50">
        <v>-41</v>
      </c>
      <c r="P16" s="52">
        <v>-0.6064191687620174</v>
      </c>
      <c r="Q16" s="131"/>
      <c r="R16" s="131"/>
      <c r="S16" s="26"/>
    </row>
    <row r="17" spans="1:19" s="130" customFormat="1" ht="12.75" customHeight="1">
      <c r="A17" s="53" t="s">
        <v>130</v>
      </c>
      <c r="B17" s="54">
        <v>8320</v>
      </c>
      <c r="C17" s="54">
        <v>-4096</v>
      </c>
      <c r="D17" s="56">
        <v>-32.989690721649481</v>
      </c>
      <c r="E17" s="54">
        <v>-155</v>
      </c>
      <c r="F17" s="56">
        <v>-1.8289085545722714</v>
      </c>
      <c r="G17" s="54">
        <v>4359</v>
      </c>
      <c r="H17" s="54">
        <v>-2212</v>
      </c>
      <c r="I17" s="56">
        <v>-33.663064982498859</v>
      </c>
      <c r="J17" s="54">
        <v>19</v>
      </c>
      <c r="K17" s="56">
        <v>0.43778801843317972</v>
      </c>
      <c r="L17" s="54">
        <v>3961</v>
      </c>
      <c r="M17" s="54">
        <v>-1884</v>
      </c>
      <c r="N17" s="56">
        <v>-32.232677502138579</v>
      </c>
      <c r="O17" s="54">
        <v>-174</v>
      </c>
      <c r="P17" s="56">
        <v>-4.2079806529625152</v>
      </c>
      <c r="Q17" s="131"/>
      <c r="R17" s="131"/>
      <c r="S17" s="26"/>
    </row>
    <row r="18" spans="1:19" s="130" customFormat="1" ht="12.75" customHeight="1">
      <c r="A18" s="65" t="s">
        <v>131</v>
      </c>
      <c r="B18" s="50">
        <v>3153</v>
      </c>
      <c r="C18" s="50">
        <v>401</v>
      </c>
      <c r="D18" s="52">
        <v>14.571220930232558</v>
      </c>
      <c r="E18" s="50">
        <v>512</v>
      </c>
      <c r="F18" s="52">
        <v>19.3865959863688</v>
      </c>
      <c r="G18" s="50">
        <v>1441</v>
      </c>
      <c r="H18" s="50">
        <v>160</v>
      </c>
      <c r="I18" s="52">
        <v>12.490241998438719</v>
      </c>
      <c r="J18" s="50">
        <v>256</v>
      </c>
      <c r="K18" s="52">
        <v>21.603375527426159</v>
      </c>
      <c r="L18" s="50">
        <v>1712</v>
      </c>
      <c r="M18" s="50">
        <v>241</v>
      </c>
      <c r="N18" s="52">
        <v>16.38341264445955</v>
      </c>
      <c r="O18" s="50">
        <v>256</v>
      </c>
      <c r="P18" s="52">
        <v>17.582417582417584</v>
      </c>
      <c r="Q18" s="131"/>
      <c r="R18" s="131"/>
      <c r="S18" s="26"/>
    </row>
    <row r="19" spans="1:19" s="130" customFormat="1" ht="27" customHeight="1">
      <c r="A19" s="127" t="s">
        <v>361</v>
      </c>
      <c r="B19" s="128">
        <v>30594</v>
      </c>
      <c r="C19" s="128">
        <v>-1506</v>
      </c>
      <c r="D19" s="129">
        <v>-4.6915887850467293</v>
      </c>
      <c r="E19" s="128">
        <v>609</v>
      </c>
      <c r="F19" s="129">
        <v>2.0310155077538767</v>
      </c>
      <c r="G19" s="128">
        <v>14844</v>
      </c>
      <c r="H19" s="128">
        <v>-1011</v>
      </c>
      <c r="I19" s="129">
        <v>-6.3765373699148533</v>
      </c>
      <c r="J19" s="128">
        <v>457</v>
      </c>
      <c r="K19" s="129">
        <v>3.1764787655522349</v>
      </c>
      <c r="L19" s="128">
        <v>15750</v>
      </c>
      <c r="M19" s="128">
        <v>-495</v>
      </c>
      <c r="N19" s="129">
        <v>-3.0470914127423825</v>
      </c>
      <c r="O19" s="128">
        <v>152</v>
      </c>
      <c r="P19" s="129">
        <v>0.97448390819335817</v>
      </c>
    </row>
    <row r="20" spans="1:19" s="26" customFormat="1" ht="12.75" customHeight="1">
      <c r="A20" s="53" t="s">
        <v>124</v>
      </c>
      <c r="B20" s="54">
        <v>2529</v>
      </c>
      <c r="C20" s="54">
        <v>-613</v>
      </c>
      <c r="D20" s="56">
        <v>-19.509866327180141</v>
      </c>
      <c r="E20" s="54">
        <v>86</v>
      </c>
      <c r="F20" s="56">
        <v>3.5202619729840361</v>
      </c>
      <c r="G20" s="54">
        <v>1447</v>
      </c>
      <c r="H20" s="54">
        <v>-439</v>
      </c>
      <c r="I20" s="56">
        <v>-23.276776246023331</v>
      </c>
      <c r="J20" s="54">
        <v>78</v>
      </c>
      <c r="K20" s="56">
        <v>5.6975894813732655</v>
      </c>
      <c r="L20" s="54">
        <v>1082</v>
      </c>
      <c r="M20" s="54">
        <v>-174</v>
      </c>
      <c r="N20" s="56">
        <v>-13.853503184713375</v>
      </c>
      <c r="O20" s="54">
        <v>8</v>
      </c>
      <c r="P20" s="56">
        <v>0.74487895716945995</v>
      </c>
    </row>
    <row r="21" spans="1:19" s="130" customFormat="1" ht="12.75" customHeight="1">
      <c r="A21" s="65" t="s">
        <v>125</v>
      </c>
      <c r="B21" s="50">
        <v>7399</v>
      </c>
      <c r="C21" s="50">
        <v>-652</v>
      </c>
      <c r="D21" s="52">
        <v>-8.0983728729350393</v>
      </c>
      <c r="E21" s="50">
        <v>472</v>
      </c>
      <c r="F21" s="52">
        <v>6.8139165583946877</v>
      </c>
      <c r="G21" s="50">
        <v>3483</v>
      </c>
      <c r="H21" s="50">
        <v>-329</v>
      </c>
      <c r="I21" s="52">
        <v>-8.6306400839454351</v>
      </c>
      <c r="J21" s="50">
        <v>220</v>
      </c>
      <c r="K21" s="52">
        <v>6.7422617223414036</v>
      </c>
      <c r="L21" s="50">
        <v>3916</v>
      </c>
      <c r="M21" s="50">
        <v>-323</v>
      </c>
      <c r="N21" s="52">
        <v>-7.6197216324604859</v>
      </c>
      <c r="O21" s="50">
        <v>252</v>
      </c>
      <c r="P21" s="52">
        <v>6.8777292576419216</v>
      </c>
      <c r="Q21" s="131"/>
      <c r="R21" s="131"/>
      <c r="S21" s="26"/>
    </row>
    <row r="22" spans="1:19" s="130" customFormat="1" ht="12.75" customHeight="1">
      <c r="A22" s="53" t="s">
        <v>126</v>
      </c>
      <c r="B22" s="54">
        <v>2852</v>
      </c>
      <c r="C22" s="54">
        <v>36</v>
      </c>
      <c r="D22" s="56">
        <v>1.2784090909090908</v>
      </c>
      <c r="E22" s="54">
        <v>-69</v>
      </c>
      <c r="F22" s="56">
        <v>-2.3622047244094486</v>
      </c>
      <c r="G22" s="54">
        <v>1472</v>
      </c>
      <c r="H22" s="54">
        <v>102</v>
      </c>
      <c r="I22" s="56">
        <v>7.445255474452555</v>
      </c>
      <c r="J22" s="54">
        <v>-42</v>
      </c>
      <c r="K22" s="56">
        <v>-2.7741083223249672</v>
      </c>
      <c r="L22" s="54">
        <v>1380</v>
      </c>
      <c r="M22" s="54">
        <v>-66</v>
      </c>
      <c r="N22" s="56">
        <v>-4.5643153526970952</v>
      </c>
      <c r="O22" s="54">
        <v>-27</v>
      </c>
      <c r="P22" s="56">
        <v>-1.9189765458422174</v>
      </c>
      <c r="Q22" s="131"/>
      <c r="R22" s="131"/>
      <c r="S22" s="26"/>
    </row>
    <row r="23" spans="1:19" s="130" customFormat="1" ht="12.75" customHeight="1">
      <c r="A23" s="65" t="s">
        <v>127</v>
      </c>
      <c r="B23" s="50">
        <v>4457</v>
      </c>
      <c r="C23" s="50">
        <v>308</v>
      </c>
      <c r="D23" s="52">
        <v>7.4234755362738012</v>
      </c>
      <c r="E23" s="50">
        <v>59</v>
      </c>
      <c r="F23" s="52">
        <v>1.3415188722146429</v>
      </c>
      <c r="G23" s="50">
        <v>2073</v>
      </c>
      <c r="H23" s="50">
        <v>-209</v>
      </c>
      <c r="I23" s="52">
        <v>-9.1586327782646801</v>
      </c>
      <c r="J23" s="50">
        <v>-33</v>
      </c>
      <c r="K23" s="52">
        <v>-1.566951566951567</v>
      </c>
      <c r="L23" s="50">
        <v>2384</v>
      </c>
      <c r="M23" s="50">
        <v>517</v>
      </c>
      <c r="N23" s="52">
        <v>27.691483663631494</v>
      </c>
      <c r="O23" s="50">
        <v>92</v>
      </c>
      <c r="P23" s="52">
        <v>4.0139616055846421</v>
      </c>
      <c r="Q23" s="131"/>
      <c r="R23" s="131"/>
      <c r="S23" s="26"/>
    </row>
    <row r="24" spans="1:19" s="130" customFormat="1" ht="12.75" customHeight="1">
      <c r="A24" s="53" t="s">
        <v>128</v>
      </c>
      <c r="B24" s="54">
        <v>5568</v>
      </c>
      <c r="C24" s="54">
        <v>1508</v>
      </c>
      <c r="D24" s="56">
        <v>37.142857142857146</v>
      </c>
      <c r="E24" s="54">
        <v>146</v>
      </c>
      <c r="F24" s="56">
        <v>2.6927333087421617</v>
      </c>
      <c r="G24" s="54">
        <v>2592</v>
      </c>
      <c r="H24" s="54">
        <v>653</v>
      </c>
      <c r="I24" s="56">
        <v>33.677153171738013</v>
      </c>
      <c r="J24" s="54">
        <v>157</v>
      </c>
      <c r="K24" s="56">
        <v>6.4476386036960989</v>
      </c>
      <c r="L24" s="54">
        <v>2976</v>
      </c>
      <c r="M24" s="54">
        <v>855</v>
      </c>
      <c r="N24" s="56">
        <v>40.31117397454031</v>
      </c>
      <c r="O24" s="54">
        <v>-11</v>
      </c>
      <c r="P24" s="56">
        <v>-0.3682624707063944</v>
      </c>
      <c r="Q24" s="131"/>
      <c r="R24" s="131"/>
      <c r="S24" s="26"/>
    </row>
    <row r="25" spans="1:19" s="130" customFormat="1" ht="12.75" customHeight="1">
      <c r="A25" s="65" t="s">
        <v>129</v>
      </c>
      <c r="B25" s="50">
        <v>4598</v>
      </c>
      <c r="C25" s="50">
        <v>-316</v>
      </c>
      <c r="D25" s="52">
        <v>-6.4306064306064306</v>
      </c>
      <c r="E25" s="50">
        <v>-137</v>
      </c>
      <c r="F25" s="52">
        <v>-2.8933474128827879</v>
      </c>
      <c r="G25" s="50">
        <v>2284</v>
      </c>
      <c r="H25" s="50">
        <v>48</v>
      </c>
      <c r="I25" s="52">
        <v>2.1466905187835419</v>
      </c>
      <c r="J25" s="50">
        <v>3</v>
      </c>
      <c r="K25" s="52">
        <v>0.131521262604121</v>
      </c>
      <c r="L25" s="50">
        <v>2314</v>
      </c>
      <c r="M25" s="50">
        <v>-364</v>
      </c>
      <c r="N25" s="52">
        <v>-13.592233009708737</v>
      </c>
      <c r="O25" s="50">
        <v>-140</v>
      </c>
      <c r="P25" s="52">
        <v>-5.7049714751426244</v>
      </c>
      <c r="Q25" s="131"/>
      <c r="R25" s="131"/>
      <c r="S25" s="26"/>
    </row>
    <row r="26" spans="1:19" s="130" customFormat="1" ht="12.75" customHeight="1">
      <c r="A26" s="53" t="s">
        <v>130</v>
      </c>
      <c r="B26" s="54">
        <v>2341</v>
      </c>
      <c r="C26" s="54">
        <v>-2029</v>
      </c>
      <c r="D26" s="56">
        <v>-46.430205949656752</v>
      </c>
      <c r="E26" s="54">
        <v>-130</v>
      </c>
      <c r="F26" s="56">
        <v>-5.2610279239174425</v>
      </c>
      <c r="G26" s="54">
        <v>1084</v>
      </c>
      <c r="H26" s="54">
        <v>-993</v>
      </c>
      <c r="I26" s="56">
        <v>-47.809340394800195</v>
      </c>
      <c r="J26" s="54">
        <v>-30</v>
      </c>
      <c r="K26" s="56">
        <v>-2.6929982046678638</v>
      </c>
      <c r="L26" s="54">
        <v>1257</v>
      </c>
      <c r="M26" s="54">
        <v>-1036</v>
      </c>
      <c r="N26" s="56">
        <v>-45.180985608373312</v>
      </c>
      <c r="O26" s="54">
        <v>-100</v>
      </c>
      <c r="P26" s="56">
        <v>-7.3691967575534267</v>
      </c>
      <c r="Q26" s="131"/>
      <c r="R26" s="131"/>
      <c r="S26" s="26"/>
    </row>
    <row r="27" spans="1:19" s="130" customFormat="1" ht="12.75" customHeight="1">
      <c r="A27" s="65" t="s">
        <v>131</v>
      </c>
      <c r="B27" s="50">
        <v>850</v>
      </c>
      <c r="C27" s="50">
        <v>252</v>
      </c>
      <c r="D27" s="52">
        <v>42.140468227424748</v>
      </c>
      <c r="E27" s="50">
        <v>182</v>
      </c>
      <c r="F27" s="52">
        <v>27.245508982035929</v>
      </c>
      <c r="G27" s="50">
        <v>409</v>
      </c>
      <c r="H27" s="50">
        <v>156</v>
      </c>
      <c r="I27" s="52">
        <v>61.660079051383399</v>
      </c>
      <c r="J27" s="50">
        <v>104</v>
      </c>
      <c r="K27" s="52">
        <v>34.098360655737707</v>
      </c>
      <c r="L27" s="50">
        <v>441</v>
      </c>
      <c r="M27" s="50">
        <v>96</v>
      </c>
      <c r="N27" s="52">
        <v>27.826086956521738</v>
      </c>
      <c r="O27" s="50">
        <v>78</v>
      </c>
      <c r="P27" s="52">
        <v>21.487603305785125</v>
      </c>
      <c r="Q27" s="131"/>
      <c r="R27" s="131"/>
      <c r="S27" s="26"/>
    </row>
    <row r="28" spans="1:19" s="130" customFormat="1" ht="27" customHeight="1">
      <c r="A28" s="127" t="s">
        <v>362</v>
      </c>
      <c r="B28" s="128">
        <v>45300</v>
      </c>
      <c r="C28" s="128">
        <v>-1070</v>
      </c>
      <c r="D28" s="129">
        <v>-2.3075264179426354</v>
      </c>
      <c r="E28" s="128">
        <v>1359</v>
      </c>
      <c r="F28" s="129">
        <v>3.0927835051546393</v>
      </c>
      <c r="G28" s="128">
        <v>22388</v>
      </c>
      <c r="H28" s="128">
        <v>-914</v>
      </c>
      <c r="I28" s="129">
        <v>-3.9224100935542014</v>
      </c>
      <c r="J28" s="128">
        <v>847</v>
      </c>
      <c r="K28" s="129">
        <v>3.9320365814029059</v>
      </c>
      <c r="L28" s="128">
        <v>22912</v>
      </c>
      <c r="M28" s="128">
        <v>-156</v>
      </c>
      <c r="N28" s="129">
        <v>-0.67626148777527306</v>
      </c>
      <c r="O28" s="128">
        <v>512</v>
      </c>
      <c r="P28" s="129">
        <v>2.2857142857142856</v>
      </c>
    </row>
    <row r="29" spans="1:19" s="26" customFormat="1" ht="12.75" customHeight="1">
      <c r="A29" s="53" t="s">
        <v>124</v>
      </c>
      <c r="B29" s="54">
        <v>4591</v>
      </c>
      <c r="C29" s="54">
        <v>-1000</v>
      </c>
      <c r="D29" s="56">
        <v>-17.885888034340905</v>
      </c>
      <c r="E29" s="54">
        <v>191</v>
      </c>
      <c r="F29" s="56">
        <v>4.3409090909090908</v>
      </c>
      <c r="G29" s="54">
        <v>2702</v>
      </c>
      <c r="H29" s="54">
        <v>-635</v>
      </c>
      <c r="I29" s="56">
        <v>-19.029068025172311</v>
      </c>
      <c r="J29" s="54">
        <v>186</v>
      </c>
      <c r="K29" s="56">
        <v>7.3926868044515102</v>
      </c>
      <c r="L29" s="54">
        <v>1889</v>
      </c>
      <c r="M29" s="54">
        <v>-365</v>
      </c>
      <c r="N29" s="56">
        <v>-16.19343389529725</v>
      </c>
      <c r="O29" s="54">
        <v>5</v>
      </c>
      <c r="P29" s="56">
        <v>0.26539278131634819</v>
      </c>
    </row>
    <row r="30" spans="1:19" s="130" customFormat="1" ht="12.75" customHeight="1">
      <c r="A30" s="65" t="s">
        <v>125</v>
      </c>
      <c r="B30" s="50">
        <v>10410</v>
      </c>
      <c r="C30" s="50">
        <v>-903</v>
      </c>
      <c r="D30" s="52">
        <v>-7.9819676478387693</v>
      </c>
      <c r="E30" s="50">
        <v>379</v>
      </c>
      <c r="F30" s="52">
        <v>3.7782873093410427</v>
      </c>
      <c r="G30" s="50">
        <v>4966</v>
      </c>
      <c r="H30" s="50">
        <v>-529</v>
      </c>
      <c r="I30" s="52">
        <v>-9.6269335759781622</v>
      </c>
      <c r="J30" s="50">
        <v>137</v>
      </c>
      <c r="K30" s="52">
        <v>2.8370262994408781</v>
      </c>
      <c r="L30" s="50">
        <v>5444</v>
      </c>
      <c r="M30" s="50">
        <v>-374</v>
      </c>
      <c r="N30" s="52">
        <v>-6.428325885183912</v>
      </c>
      <c r="O30" s="50">
        <v>242</v>
      </c>
      <c r="P30" s="52">
        <v>4.6520569011918491</v>
      </c>
      <c r="Q30" s="131"/>
      <c r="R30" s="131"/>
      <c r="S30" s="26"/>
    </row>
    <row r="31" spans="1:19" s="130" customFormat="1" ht="12.75" customHeight="1">
      <c r="A31" s="53" t="s">
        <v>126</v>
      </c>
      <c r="B31" s="54">
        <v>3976</v>
      </c>
      <c r="C31" s="54">
        <v>29</v>
      </c>
      <c r="D31" s="56">
        <v>0.73473524195591589</v>
      </c>
      <c r="E31" s="54">
        <v>-134</v>
      </c>
      <c r="F31" s="56">
        <v>-3.2603406326034063</v>
      </c>
      <c r="G31" s="54">
        <v>2038</v>
      </c>
      <c r="H31" s="54">
        <v>111</v>
      </c>
      <c r="I31" s="56">
        <v>5.7602490918526206</v>
      </c>
      <c r="J31" s="54">
        <v>-76</v>
      </c>
      <c r="K31" s="56">
        <v>-3.5950804162724692</v>
      </c>
      <c r="L31" s="54">
        <v>1938</v>
      </c>
      <c r="M31" s="54">
        <v>-82</v>
      </c>
      <c r="N31" s="56">
        <v>-4.0594059405940595</v>
      </c>
      <c r="O31" s="54">
        <v>-58</v>
      </c>
      <c r="P31" s="56">
        <v>-2.905811623246493</v>
      </c>
      <c r="Q31" s="131"/>
      <c r="R31" s="131"/>
      <c r="S31" s="26"/>
    </row>
    <row r="32" spans="1:19" s="130" customFormat="1" ht="12.75" customHeight="1">
      <c r="A32" s="65" t="s">
        <v>127</v>
      </c>
      <c r="B32" s="50">
        <v>6450</v>
      </c>
      <c r="C32" s="50">
        <v>671</v>
      </c>
      <c r="D32" s="52">
        <v>11.61100536424987</v>
      </c>
      <c r="E32" s="50">
        <v>164</v>
      </c>
      <c r="F32" s="52">
        <v>2.6089723194400256</v>
      </c>
      <c r="G32" s="50">
        <v>3108</v>
      </c>
      <c r="H32" s="50">
        <v>-18</v>
      </c>
      <c r="I32" s="52">
        <v>-0.57581573896353166</v>
      </c>
      <c r="J32" s="50">
        <v>60</v>
      </c>
      <c r="K32" s="52">
        <v>1.9685039370078741</v>
      </c>
      <c r="L32" s="50">
        <v>3342</v>
      </c>
      <c r="M32" s="50">
        <v>689</v>
      </c>
      <c r="N32" s="52">
        <v>25.970599321522805</v>
      </c>
      <c r="O32" s="50">
        <v>104</v>
      </c>
      <c r="P32" s="52">
        <v>3.2118591723285981</v>
      </c>
      <c r="Q32" s="131"/>
      <c r="R32" s="131"/>
      <c r="S32" s="26"/>
    </row>
    <row r="33" spans="1:19" s="130" customFormat="1" ht="12.75" customHeight="1">
      <c r="A33" s="53" t="s">
        <v>128</v>
      </c>
      <c r="B33" s="54">
        <v>7869</v>
      </c>
      <c r="C33" s="54">
        <v>2168</v>
      </c>
      <c r="D33" s="56">
        <v>38.028416067356602</v>
      </c>
      <c r="E33" s="54">
        <v>384</v>
      </c>
      <c r="F33" s="56">
        <v>5.130260521042084</v>
      </c>
      <c r="G33" s="54">
        <v>3688</v>
      </c>
      <c r="H33" s="54">
        <v>976</v>
      </c>
      <c r="I33" s="56">
        <v>35.988200589970504</v>
      </c>
      <c r="J33" s="54">
        <v>223</v>
      </c>
      <c r="K33" s="56">
        <v>6.4357864357864356</v>
      </c>
      <c r="L33" s="54">
        <v>4181</v>
      </c>
      <c r="M33" s="54">
        <v>1192</v>
      </c>
      <c r="N33" s="56">
        <v>39.879558380729343</v>
      </c>
      <c r="O33" s="54">
        <v>161</v>
      </c>
      <c r="P33" s="56">
        <v>4.0049751243781095</v>
      </c>
      <c r="Q33" s="131"/>
      <c r="R33" s="131"/>
      <c r="S33" s="26"/>
    </row>
    <row r="34" spans="1:19" s="130" customFormat="1" ht="12.75" customHeight="1">
      <c r="A34" s="65" t="s">
        <v>129</v>
      </c>
      <c r="B34" s="50">
        <v>6785</v>
      </c>
      <c r="C34" s="50">
        <v>129</v>
      </c>
      <c r="D34" s="52">
        <v>1.9381009615384615</v>
      </c>
      <c r="E34" s="50">
        <v>61</v>
      </c>
      <c r="F34" s="52">
        <v>0.90719809637120763</v>
      </c>
      <c r="G34" s="50">
        <v>3338</v>
      </c>
      <c r="H34" s="50">
        <v>234</v>
      </c>
      <c r="I34" s="52">
        <v>7.5386597938144329</v>
      </c>
      <c r="J34" s="50">
        <v>52</v>
      </c>
      <c r="K34" s="52">
        <v>1.5824710894704808</v>
      </c>
      <c r="L34" s="50">
        <v>3447</v>
      </c>
      <c r="M34" s="50">
        <v>-105</v>
      </c>
      <c r="N34" s="52">
        <v>-2.9560810810810811</v>
      </c>
      <c r="O34" s="50">
        <v>9</v>
      </c>
      <c r="P34" s="52">
        <v>0.26178010471204188</v>
      </c>
      <c r="Q34" s="131"/>
      <c r="R34" s="131"/>
      <c r="S34" s="26"/>
    </row>
    <row r="35" spans="1:19" s="130" customFormat="1" ht="12.75" customHeight="1">
      <c r="A35" s="53" t="s">
        <v>130</v>
      </c>
      <c r="B35" s="54">
        <v>3720</v>
      </c>
      <c r="C35" s="54">
        <v>-2683</v>
      </c>
      <c r="D35" s="56">
        <v>-41.902233328127437</v>
      </c>
      <c r="E35" s="54">
        <v>-108</v>
      </c>
      <c r="F35" s="56">
        <v>-2.8213166144200628</v>
      </c>
      <c r="G35" s="54">
        <v>1782</v>
      </c>
      <c r="H35" s="54">
        <v>-1374</v>
      </c>
      <c r="I35" s="56">
        <v>-43.536121673003805</v>
      </c>
      <c r="J35" s="54">
        <v>15</v>
      </c>
      <c r="K35" s="56">
        <v>0.84889643463497455</v>
      </c>
      <c r="L35" s="54">
        <v>1938</v>
      </c>
      <c r="M35" s="54">
        <v>-1309</v>
      </c>
      <c r="N35" s="56">
        <v>-40.31413612565445</v>
      </c>
      <c r="O35" s="54">
        <v>-123</v>
      </c>
      <c r="P35" s="56">
        <v>-5.9679767103347894</v>
      </c>
      <c r="Q35" s="131"/>
      <c r="R35" s="131"/>
      <c r="S35" s="26"/>
    </row>
    <row r="36" spans="1:19" s="130" customFormat="1" ht="12.75" customHeight="1">
      <c r="A36" s="65" t="s">
        <v>131</v>
      </c>
      <c r="B36" s="50">
        <v>1499</v>
      </c>
      <c r="C36" s="50">
        <v>519</v>
      </c>
      <c r="D36" s="52">
        <v>52.95918367346939</v>
      </c>
      <c r="E36" s="50">
        <v>422</v>
      </c>
      <c r="F36" s="52">
        <v>39.182915506035286</v>
      </c>
      <c r="G36" s="50">
        <v>766</v>
      </c>
      <c r="H36" s="50">
        <v>321</v>
      </c>
      <c r="I36" s="52">
        <v>72.134831460674164</v>
      </c>
      <c r="J36" s="50">
        <v>250</v>
      </c>
      <c r="K36" s="52">
        <v>48.449612403100772</v>
      </c>
      <c r="L36" s="50">
        <v>733</v>
      </c>
      <c r="M36" s="50">
        <v>198</v>
      </c>
      <c r="N36" s="52">
        <v>37.009345794392523</v>
      </c>
      <c r="O36" s="50">
        <v>172</v>
      </c>
      <c r="P36" s="52">
        <v>30.659536541889484</v>
      </c>
      <c r="Q36" s="131"/>
      <c r="R36" s="131"/>
      <c r="S36" s="26"/>
    </row>
    <row r="37" spans="1:19" s="130" customFormat="1" ht="27" customHeight="1">
      <c r="A37" s="127" t="s">
        <v>363</v>
      </c>
      <c r="B37" s="128">
        <v>41245</v>
      </c>
      <c r="C37" s="128">
        <v>2952</v>
      </c>
      <c r="D37" s="129">
        <v>7.7089807536625496</v>
      </c>
      <c r="E37" s="128">
        <v>-239</v>
      </c>
      <c r="F37" s="129">
        <v>-0.57612573522321864</v>
      </c>
      <c r="G37" s="128">
        <v>22534</v>
      </c>
      <c r="H37" s="128">
        <v>2054</v>
      </c>
      <c r="I37" s="129">
        <v>10.029296875</v>
      </c>
      <c r="J37" s="128">
        <v>-263</v>
      </c>
      <c r="K37" s="129">
        <v>-1.1536605693731632</v>
      </c>
      <c r="L37" s="128">
        <v>18711</v>
      </c>
      <c r="M37" s="128">
        <v>898</v>
      </c>
      <c r="N37" s="129">
        <v>5.0412619996631678</v>
      </c>
      <c r="O37" s="128">
        <v>24</v>
      </c>
      <c r="P37" s="129">
        <v>0.12843152994060042</v>
      </c>
    </row>
    <row r="38" spans="1:19" s="26" customFormat="1" ht="12.75" customHeight="1">
      <c r="A38" s="53" t="s">
        <v>124</v>
      </c>
      <c r="B38" s="54">
        <v>6572</v>
      </c>
      <c r="C38" s="54">
        <v>-682</v>
      </c>
      <c r="D38" s="56">
        <v>-9.4017094017094021</v>
      </c>
      <c r="E38" s="54">
        <v>-114</v>
      </c>
      <c r="F38" s="56">
        <v>-1.7050553395154053</v>
      </c>
      <c r="G38" s="54">
        <v>3900</v>
      </c>
      <c r="H38" s="54">
        <v>-537</v>
      </c>
      <c r="I38" s="56">
        <v>-12.102772143340095</v>
      </c>
      <c r="J38" s="54">
        <v>-286</v>
      </c>
      <c r="K38" s="56">
        <v>-6.8322981366459627</v>
      </c>
      <c r="L38" s="54">
        <v>2672</v>
      </c>
      <c r="M38" s="54">
        <v>-145</v>
      </c>
      <c r="N38" s="56">
        <v>-5.1473198438054668</v>
      </c>
      <c r="O38" s="54">
        <v>172</v>
      </c>
      <c r="P38" s="56">
        <v>6.88</v>
      </c>
    </row>
    <row r="39" spans="1:19" s="130" customFormat="1" ht="12.75" customHeight="1">
      <c r="A39" s="65" t="s">
        <v>125</v>
      </c>
      <c r="B39" s="50">
        <v>8070</v>
      </c>
      <c r="C39" s="50">
        <v>-717</v>
      </c>
      <c r="D39" s="52">
        <v>-8.1597814953909182</v>
      </c>
      <c r="E39" s="50">
        <v>-626</v>
      </c>
      <c r="F39" s="52">
        <v>-7.1987120515179397</v>
      </c>
      <c r="G39" s="50">
        <v>3602</v>
      </c>
      <c r="H39" s="50">
        <v>-401</v>
      </c>
      <c r="I39" s="52">
        <v>-10.017486884836373</v>
      </c>
      <c r="J39" s="50">
        <v>-372</v>
      </c>
      <c r="K39" s="52">
        <v>-9.3608454957221934</v>
      </c>
      <c r="L39" s="50">
        <v>4468</v>
      </c>
      <c r="M39" s="50">
        <v>-316</v>
      </c>
      <c r="N39" s="52">
        <v>-6.6053511705685617</v>
      </c>
      <c r="O39" s="50">
        <v>-254</v>
      </c>
      <c r="P39" s="52">
        <v>-5.3790766624311734</v>
      </c>
      <c r="Q39" s="131"/>
      <c r="R39" s="131"/>
      <c r="S39" s="26"/>
    </row>
    <row r="40" spans="1:19" s="130" customFormat="1" ht="12.75" customHeight="1">
      <c r="A40" s="53" t="s">
        <v>126</v>
      </c>
      <c r="B40" s="54">
        <v>2700</v>
      </c>
      <c r="C40" s="54">
        <v>-368</v>
      </c>
      <c r="D40" s="56">
        <v>-11.994784876140809</v>
      </c>
      <c r="E40" s="54">
        <v>-380</v>
      </c>
      <c r="F40" s="56">
        <v>-12.337662337662337</v>
      </c>
      <c r="G40" s="54">
        <v>1477</v>
      </c>
      <c r="H40" s="54">
        <v>-170</v>
      </c>
      <c r="I40" s="56">
        <v>-10.321797207043108</v>
      </c>
      <c r="J40" s="54">
        <v>-198</v>
      </c>
      <c r="K40" s="56">
        <v>-11.82089552238806</v>
      </c>
      <c r="L40" s="54">
        <v>1223</v>
      </c>
      <c r="M40" s="54">
        <v>-198</v>
      </c>
      <c r="N40" s="56">
        <v>-13.933849401829697</v>
      </c>
      <c r="O40" s="54">
        <v>-182</v>
      </c>
      <c r="P40" s="56">
        <v>-12.953736654804271</v>
      </c>
      <c r="Q40" s="131"/>
      <c r="R40" s="131"/>
      <c r="S40" s="26"/>
    </row>
    <row r="41" spans="1:19" s="130" customFormat="1" ht="12.75" customHeight="1">
      <c r="A41" s="65" t="s">
        <v>127</v>
      </c>
      <c r="B41" s="50">
        <v>6126</v>
      </c>
      <c r="C41" s="50">
        <v>2154</v>
      </c>
      <c r="D41" s="52">
        <v>54.229607250755286</v>
      </c>
      <c r="E41" s="50">
        <v>253</v>
      </c>
      <c r="F41" s="52">
        <v>4.307849480674272</v>
      </c>
      <c r="G41" s="50">
        <v>3636</v>
      </c>
      <c r="H41" s="50">
        <v>1465</v>
      </c>
      <c r="I41" s="52">
        <v>67.480423767848919</v>
      </c>
      <c r="J41" s="50">
        <v>160</v>
      </c>
      <c r="K41" s="52">
        <v>4.6029919447640966</v>
      </c>
      <c r="L41" s="50">
        <v>2490</v>
      </c>
      <c r="M41" s="50">
        <v>689</v>
      </c>
      <c r="N41" s="52">
        <v>38.256524153248193</v>
      </c>
      <c r="O41" s="50">
        <v>93</v>
      </c>
      <c r="P41" s="52">
        <v>3.8798498122653315</v>
      </c>
      <c r="Q41" s="131"/>
      <c r="R41" s="131"/>
      <c r="S41" s="26"/>
    </row>
    <row r="42" spans="1:19" s="130" customFormat="1" ht="12.75" customHeight="1">
      <c r="A42" s="53" t="s">
        <v>128</v>
      </c>
      <c r="B42" s="54">
        <v>6300</v>
      </c>
      <c r="C42" s="54">
        <v>1917</v>
      </c>
      <c r="D42" s="56">
        <v>43.737166324435321</v>
      </c>
      <c r="E42" s="54">
        <v>290</v>
      </c>
      <c r="F42" s="56">
        <v>4.8252911813643928</v>
      </c>
      <c r="G42" s="54">
        <v>3519</v>
      </c>
      <c r="H42" s="54">
        <v>1201</v>
      </c>
      <c r="I42" s="56">
        <v>51.811906816220883</v>
      </c>
      <c r="J42" s="54">
        <v>70</v>
      </c>
      <c r="K42" s="56">
        <v>2.0295737895042043</v>
      </c>
      <c r="L42" s="54">
        <v>2781</v>
      </c>
      <c r="M42" s="54">
        <v>716</v>
      </c>
      <c r="N42" s="56">
        <v>34.673123486682812</v>
      </c>
      <c r="O42" s="54">
        <v>220</v>
      </c>
      <c r="P42" s="56">
        <v>8.5903943771964073</v>
      </c>
      <c r="Q42" s="131"/>
      <c r="R42" s="131"/>
      <c r="S42" s="26"/>
    </row>
    <row r="43" spans="1:19" s="130" customFormat="1" ht="12.75" customHeight="1">
      <c r="A43" s="65" t="s">
        <v>129</v>
      </c>
      <c r="B43" s="50">
        <v>6459</v>
      </c>
      <c r="C43" s="50">
        <v>1941</v>
      </c>
      <c r="D43" s="52">
        <v>42.961487383798143</v>
      </c>
      <c r="E43" s="50">
        <v>310</v>
      </c>
      <c r="F43" s="52">
        <v>5.0414701577492274</v>
      </c>
      <c r="G43" s="50">
        <v>3721</v>
      </c>
      <c r="H43" s="50">
        <v>1352</v>
      </c>
      <c r="I43" s="52">
        <v>57.070493879273954</v>
      </c>
      <c r="J43" s="50">
        <v>309</v>
      </c>
      <c r="K43" s="52">
        <v>9.0562719812426735</v>
      </c>
      <c r="L43" s="50">
        <v>2738</v>
      </c>
      <c r="M43" s="50">
        <v>589</v>
      </c>
      <c r="N43" s="52">
        <v>27.408096789204283</v>
      </c>
      <c r="O43" s="50">
        <v>1</v>
      </c>
      <c r="P43" s="52">
        <v>3.6536353671903547E-2</v>
      </c>
      <c r="Q43" s="131"/>
      <c r="R43" s="131"/>
      <c r="S43" s="26"/>
    </row>
    <row r="44" spans="1:19" s="130" customFormat="1" ht="12.75" customHeight="1">
      <c r="A44" s="53" t="s">
        <v>130</v>
      </c>
      <c r="B44" s="54">
        <v>3934</v>
      </c>
      <c r="C44" s="54">
        <v>-1249</v>
      </c>
      <c r="D44" s="56">
        <v>-24.098012733937875</v>
      </c>
      <c r="E44" s="54">
        <v>3</v>
      </c>
      <c r="F44" s="56">
        <v>7.6316458916306285E-2</v>
      </c>
      <c r="G44" s="54">
        <v>2205</v>
      </c>
      <c r="H44" s="54">
        <v>-739</v>
      </c>
      <c r="I44" s="56">
        <v>-25.101902173913043</v>
      </c>
      <c r="J44" s="54">
        <v>54</v>
      </c>
      <c r="K44" s="56">
        <v>2.510460251046025</v>
      </c>
      <c r="L44" s="54">
        <v>1729</v>
      </c>
      <c r="M44" s="54">
        <v>-510</v>
      </c>
      <c r="N44" s="56">
        <v>-22.778025904421618</v>
      </c>
      <c r="O44" s="54">
        <v>-51</v>
      </c>
      <c r="P44" s="56">
        <v>-2.8651685393258428</v>
      </c>
      <c r="Q44" s="131"/>
      <c r="R44" s="131"/>
      <c r="S44" s="26"/>
    </row>
    <row r="45" spans="1:19" s="130" customFormat="1" ht="12.75" customHeight="1">
      <c r="A45" s="65" t="s">
        <v>131</v>
      </c>
      <c r="B45" s="50">
        <v>1084</v>
      </c>
      <c r="C45" s="50">
        <v>-44</v>
      </c>
      <c r="D45" s="52">
        <v>-3.9007092198581561</v>
      </c>
      <c r="E45" s="50">
        <v>25</v>
      </c>
      <c r="F45" s="52">
        <v>2.3607176581680829</v>
      </c>
      <c r="G45" s="50">
        <v>474</v>
      </c>
      <c r="H45" s="50">
        <v>-117</v>
      </c>
      <c r="I45" s="52">
        <v>-19.796954314720811</v>
      </c>
      <c r="J45" s="50">
        <v>0</v>
      </c>
      <c r="K45" s="52">
        <v>0</v>
      </c>
      <c r="L45" s="50">
        <v>610</v>
      </c>
      <c r="M45" s="50">
        <v>73</v>
      </c>
      <c r="N45" s="52">
        <v>13.594040968342645</v>
      </c>
      <c r="O45" s="50">
        <v>25</v>
      </c>
      <c r="P45" s="52">
        <v>4.2735042735042734</v>
      </c>
      <c r="Q45" s="131"/>
      <c r="R45" s="131"/>
      <c r="S45" s="26"/>
    </row>
    <row r="46" spans="1:19" s="130" customFormat="1" ht="27" customHeight="1">
      <c r="A46" s="127" t="s">
        <v>364</v>
      </c>
      <c r="B46" s="128">
        <v>7824</v>
      </c>
      <c r="C46" s="128">
        <v>993</v>
      </c>
      <c r="D46" s="129">
        <v>14.536671058410189</v>
      </c>
      <c r="E46" s="128">
        <v>-492</v>
      </c>
      <c r="F46" s="129">
        <v>-5.916305916305916</v>
      </c>
      <c r="G46" s="128">
        <v>4404</v>
      </c>
      <c r="H46" s="128">
        <v>692</v>
      </c>
      <c r="I46" s="129">
        <v>18.642241379310345</v>
      </c>
      <c r="J46" s="128">
        <v>-429</v>
      </c>
      <c r="K46" s="129">
        <v>-8.8764742396027305</v>
      </c>
      <c r="L46" s="128">
        <v>3420</v>
      </c>
      <c r="M46" s="128">
        <v>301</v>
      </c>
      <c r="N46" s="129">
        <v>9.6505290157101626</v>
      </c>
      <c r="O46" s="128">
        <v>-63</v>
      </c>
      <c r="P46" s="129">
        <v>-1.8087855297157622</v>
      </c>
    </row>
    <row r="47" spans="1:19" s="26" customFormat="1" ht="12.75" customHeight="1">
      <c r="A47" s="53" t="s">
        <v>124</v>
      </c>
      <c r="B47" s="54">
        <v>1356</v>
      </c>
      <c r="C47" s="54">
        <v>-136</v>
      </c>
      <c r="D47" s="56">
        <v>-9.1152815013404833</v>
      </c>
      <c r="E47" s="54">
        <v>-192</v>
      </c>
      <c r="F47" s="56">
        <v>-12.403100775193799</v>
      </c>
      <c r="G47" s="54">
        <v>859</v>
      </c>
      <c r="H47" s="54">
        <v>-115</v>
      </c>
      <c r="I47" s="56">
        <v>-11.806981519507186</v>
      </c>
      <c r="J47" s="54">
        <v>-236</v>
      </c>
      <c r="K47" s="56">
        <v>-21.552511415525114</v>
      </c>
      <c r="L47" s="54">
        <v>497</v>
      </c>
      <c r="M47" s="54">
        <v>-21</v>
      </c>
      <c r="N47" s="56">
        <v>-4.0540540540540544</v>
      </c>
      <c r="O47" s="54">
        <v>44</v>
      </c>
      <c r="P47" s="56">
        <v>9.7130242825607063</v>
      </c>
    </row>
    <row r="48" spans="1:19" s="130" customFormat="1" ht="12.75" customHeight="1">
      <c r="A48" s="65" t="s">
        <v>125</v>
      </c>
      <c r="B48" s="50">
        <v>1361</v>
      </c>
      <c r="C48" s="50">
        <v>-268</v>
      </c>
      <c r="D48" s="52">
        <v>-16.451810926949047</v>
      </c>
      <c r="E48" s="50">
        <v>-98</v>
      </c>
      <c r="F48" s="52">
        <v>-6.7169294037011653</v>
      </c>
      <c r="G48" s="50">
        <v>563</v>
      </c>
      <c r="H48" s="50">
        <v>-162</v>
      </c>
      <c r="I48" s="52">
        <v>-22.344827586206897</v>
      </c>
      <c r="J48" s="50">
        <v>-91</v>
      </c>
      <c r="K48" s="52">
        <v>-13.914373088685016</v>
      </c>
      <c r="L48" s="50">
        <v>798</v>
      </c>
      <c r="M48" s="50">
        <v>-106</v>
      </c>
      <c r="N48" s="52">
        <v>-11.725663716814159</v>
      </c>
      <c r="O48" s="50">
        <v>-7</v>
      </c>
      <c r="P48" s="52">
        <v>-0.86956521739130432</v>
      </c>
      <c r="Q48" s="131"/>
      <c r="R48" s="131"/>
      <c r="S48" s="26"/>
    </row>
    <row r="49" spans="1:19" s="130" customFormat="1" ht="12.75" customHeight="1">
      <c r="A49" s="53" t="s">
        <v>126</v>
      </c>
      <c r="B49" s="54">
        <v>436</v>
      </c>
      <c r="C49" s="54">
        <v>-3</v>
      </c>
      <c r="D49" s="56">
        <v>-0.68337129840546695</v>
      </c>
      <c r="E49" s="54">
        <v>-28</v>
      </c>
      <c r="F49" s="56">
        <v>-6.0344827586206895</v>
      </c>
      <c r="G49" s="54">
        <v>249</v>
      </c>
      <c r="H49" s="54">
        <v>8</v>
      </c>
      <c r="I49" s="56">
        <v>3.3195020746887969</v>
      </c>
      <c r="J49" s="54">
        <v>0</v>
      </c>
      <c r="K49" s="56">
        <v>0</v>
      </c>
      <c r="L49" s="54">
        <v>187</v>
      </c>
      <c r="M49" s="54">
        <v>-11</v>
      </c>
      <c r="N49" s="56">
        <v>-5.5555555555555554</v>
      </c>
      <c r="O49" s="54">
        <v>-28</v>
      </c>
      <c r="P49" s="56">
        <v>-13.023255813953488</v>
      </c>
      <c r="Q49" s="131"/>
      <c r="R49" s="131"/>
      <c r="S49" s="26"/>
    </row>
    <row r="50" spans="1:19" s="130" customFormat="1" ht="12.75" customHeight="1">
      <c r="A50" s="65" t="s">
        <v>127</v>
      </c>
      <c r="B50" s="50">
        <v>1201</v>
      </c>
      <c r="C50" s="50">
        <v>583</v>
      </c>
      <c r="D50" s="52">
        <v>94.336569579288025</v>
      </c>
      <c r="E50" s="50">
        <v>-54</v>
      </c>
      <c r="F50" s="52">
        <v>-4.3027888446215137</v>
      </c>
      <c r="G50" s="50">
        <v>768</v>
      </c>
      <c r="H50" s="50">
        <v>396</v>
      </c>
      <c r="I50" s="52">
        <v>106.45161290322581</v>
      </c>
      <c r="J50" s="50">
        <v>-24</v>
      </c>
      <c r="K50" s="52">
        <v>-3.0303030303030303</v>
      </c>
      <c r="L50" s="50">
        <v>433</v>
      </c>
      <c r="M50" s="50">
        <v>187</v>
      </c>
      <c r="N50" s="52">
        <v>76.016260162601625</v>
      </c>
      <c r="O50" s="50">
        <v>-30</v>
      </c>
      <c r="P50" s="52">
        <v>-6.4794816414686824</v>
      </c>
      <c r="Q50" s="131"/>
      <c r="R50" s="131"/>
      <c r="S50" s="26"/>
    </row>
    <row r="51" spans="1:19" s="130" customFormat="1" ht="12.75" customHeight="1">
      <c r="A51" s="53" t="s">
        <v>128</v>
      </c>
      <c r="B51" s="54">
        <v>1013</v>
      </c>
      <c r="C51" s="54">
        <v>398</v>
      </c>
      <c r="D51" s="56">
        <v>64.715447154471548</v>
      </c>
      <c r="E51" s="54">
        <v>-143</v>
      </c>
      <c r="F51" s="56">
        <v>-12.370242214532873</v>
      </c>
      <c r="G51" s="54">
        <v>612</v>
      </c>
      <c r="H51" s="54">
        <v>251</v>
      </c>
      <c r="I51" s="56">
        <v>69.529085872576175</v>
      </c>
      <c r="J51" s="54">
        <v>-110</v>
      </c>
      <c r="K51" s="56">
        <v>-15.235457063711911</v>
      </c>
      <c r="L51" s="54">
        <v>401</v>
      </c>
      <c r="M51" s="54">
        <v>147</v>
      </c>
      <c r="N51" s="56">
        <v>57.874015748031496</v>
      </c>
      <c r="O51" s="54">
        <v>-33</v>
      </c>
      <c r="P51" s="56">
        <v>-7.6036866359447002</v>
      </c>
      <c r="Q51" s="131"/>
      <c r="R51" s="131"/>
      <c r="S51" s="26"/>
    </row>
    <row r="52" spans="1:19" s="130" customFormat="1" ht="12.75" customHeight="1">
      <c r="A52" s="65" t="s">
        <v>129</v>
      </c>
      <c r="B52" s="50">
        <v>1297</v>
      </c>
      <c r="C52" s="50">
        <v>639</v>
      </c>
      <c r="D52" s="52">
        <v>97.112462006079028</v>
      </c>
      <c r="E52" s="50">
        <v>-5</v>
      </c>
      <c r="F52" s="52">
        <v>-0.38402457757296465</v>
      </c>
      <c r="G52" s="50">
        <v>814</v>
      </c>
      <c r="H52" s="50">
        <v>440</v>
      </c>
      <c r="I52" s="52">
        <v>117.64705882352941</v>
      </c>
      <c r="J52" s="50">
        <v>64</v>
      </c>
      <c r="K52" s="52">
        <v>8.5333333333333332</v>
      </c>
      <c r="L52" s="50">
        <v>483</v>
      </c>
      <c r="M52" s="50">
        <v>199</v>
      </c>
      <c r="N52" s="52">
        <v>70.070422535211264</v>
      </c>
      <c r="O52" s="50">
        <v>-69</v>
      </c>
      <c r="P52" s="52">
        <v>-12.5</v>
      </c>
      <c r="Q52" s="131"/>
      <c r="R52" s="131"/>
      <c r="S52" s="26"/>
    </row>
    <row r="53" spans="1:19" s="130" customFormat="1" ht="12.75" customHeight="1">
      <c r="A53" s="53" t="s">
        <v>130</v>
      </c>
      <c r="B53" s="54">
        <v>615</v>
      </c>
      <c r="C53" s="54">
        <v>-148</v>
      </c>
      <c r="D53" s="56">
        <v>-19.397116644823068</v>
      </c>
      <c r="E53" s="54">
        <v>-44</v>
      </c>
      <c r="F53" s="56">
        <v>-6.6767830045523517</v>
      </c>
      <c r="G53" s="54">
        <v>350</v>
      </c>
      <c r="H53" s="54">
        <v>-83</v>
      </c>
      <c r="I53" s="56">
        <v>-19.168591224018474</v>
      </c>
      <c r="J53" s="54">
        <v>-37</v>
      </c>
      <c r="K53" s="56">
        <v>-9.5607235142118867</v>
      </c>
      <c r="L53" s="54">
        <v>265</v>
      </c>
      <c r="M53" s="54">
        <v>-65</v>
      </c>
      <c r="N53" s="56">
        <v>-19.696969696969695</v>
      </c>
      <c r="O53" s="54">
        <v>-7</v>
      </c>
      <c r="P53" s="56">
        <v>-2.5735294117647061</v>
      </c>
      <c r="Q53" s="131"/>
      <c r="R53" s="131"/>
      <c r="S53" s="26"/>
    </row>
    <row r="54" spans="1:19" s="130" customFormat="1" ht="12.75" customHeight="1">
      <c r="A54" s="65" t="s">
        <v>131</v>
      </c>
      <c r="B54" s="50">
        <v>545</v>
      </c>
      <c r="C54" s="50">
        <v>-72</v>
      </c>
      <c r="D54" s="52">
        <v>-11.66936790923825</v>
      </c>
      <c r="E54" s="50">
        <v>72</v>
      </c>
      <c r="F54" s="52">
        <v>15.221987315010571</v>
      </c>
      <c r="G54" s="50">
        <v>189</v>
      </c>
      <c r="H54" s="50">
        <v>-43</v>
      </c>
      <c r="I54" s="52">
        <v>-18.53448275862069</v>
      </c>
      <c r="J54" s="50">
        <v>5</v>
      </c>
      <c r="K54" s="52">
        <v>2.7173913043478262</v>
      </c>
      <c r="L54" s="50">
        <v>356</v>
      </c>
      <c r="M54" s="50">
        <v>-29</v>
      </c>
      <c r="N54" s="52">
        <v>-7.5324675324675328</v>
      </c>
      <c r="O54" s="50">
        <v>67</v>
      </c>
      <c r="P54" s="52">
        <v>23.183391003460208</v>
      </c>
      <c r="Q54" s="131"/>
      <c r="R54" s="131"/>
      <c r="S54" s="26"/>
    </row>
    <row r="55" spans="1:19" s="130" customFormat="1" ht="27" customHeight="1">
      <c r="A55" s="127" t="s">
        <v>365</v>
      </c>
      <c r="B55" s="128">
        <v>94369</v>
      </c>
      <c r="C55" s="128">
        <v>2875</v>
      </c>
      <c r="D55" s="129">
        <v>3.1422825540472599</v>
      </c>
      <c r="E55" s="128">
        <v>628</v>
      </c>
      <c r="F55" s="129">
        <v>0.66993098004075058</v>
      </c>
      <c r="G55" s="128">
        <v>49326</v>
      </c>
      <c r="H55" s="128">
        <v>1832</v>
      </c>
      <c r="I55" s="129">
        <v>3.8573293468648671</v>
      </c>
      <c r="J55" s="128">
        <v>155</v>
      </c>
      <c r="K55" s="129">
        <v>0.3152264546175591</v>
      </c>
      <c r="L55" s="128">
        <v>45043</v>
      </c>
      <c r="M55" s="128">
        <v>1043</v>
      </c>
      <c r="N55" s="129">
        <v>2.3704545454545456</v>
      </c>
      <c r="O55" s="128">
        <v>473</v>
      </c>
      <c r="P55" s="129">
        <v>1.0612519632039488</v>
      </c>
    </row>
    <row r="56" spans="1:19" s="26" customFormat="1" ht="12.75" customHeight="1">
      <c r="A56" s="53" t="s">
        <v>124</v>
      </c>
      <c r="B56" s="54">
        <v>12519</v>
      </c>
      <c r="C56" s="54">
        <v>-1818</v>
      </c>
      <c r="D56" s="56">
        <v>-12.680477087256749</v>
      </c>
      <c r="E56" s="54">
        <v>-115</v>
      </c>
      <c r="F56" s="56">
        <v>-0.91024220357764762</v>
      </c>
      <c r="G56" s="54">
        <v>7461</v>
      </c>
      <c r="H56" s="54">
        <v>-1287</v>
      </c>
      <c r="I56" s="56">
        <v>-14.7119341563786</v>
      </c>
      <c r="J56" s="54">
        <v>-336</v>
      </c>
      <c r="K56" s="56">
        <v>-4.3093497499038094</v>
      </c>
      <c r="L56" s="54">
        <v>5058</v>
      </c>
      <c r="M56" s="54">
        <v>-531</v>
      </c>
      <c r="N56" s="56">
        <v>-9.5008051529790656</v>
      </c>
      <c r="O56" s="54">
        <v>221</v>
      </c>
      <c r="P56" s="56">
        <v>4.5689476948521808</v>
      </c>
    </row>
    <row r="57" spans="1:19" s="130" customFormat="1" ht="12.75" customHeight="1">
      <c r="A57" s="65" t="s">
        <v>125</v>
      </c>
      <c r="B57" s="50">
        <v>19841</v>
      </c>
      <c r="C57" s="50">
        <v>-1888</v>
      </c>
      <c r="D57" s="52">
        <v>-8.6888490036356938</v>
      </c>
      <c r="E57" s="50">
        <v>-345</v>
      </c>
      <c r="F57" s="52">
        <v>-1.7091053205191717</v>
      </c>
      <c r="G57" s="50">
        <v>9131</v>
      </c>
      <c r="H57" s="50">
        <v>-1092</v>
      </c>
      <c r="I57" s="52">
        <v>-10.681795950308128</v>
      </c>
      <c r="J57" s="50">
        <v>-326</v>
      </c>
      <c r="K57" s="52">
        <v>-3.4471819816009304</v>
      </c>
      <c r="L57" s="50">
        <v>10710</v>
      </c>
      <c r="M57" s="50">
        <v>-796</v>
      </c>
      <c r="N57" s="52">
        <v>-6.9181296714757519</v>
      </c>
      <c r="O57" s="50">
        <v>-19</v>
      </c>
      <c r="P57" s="52">
        <v>-0.17709012955541056</v>
      </c>
      <c r="Q57" s="131"/>
      <c r="R57" s="131"/>
      <c r="S57" s="26"/>
    </row>
    <row r="58" spans="1:19" s="130" customFormat="1" ht="12.75" customHeight="1">
      <c r="A58" s="53" t="s">
        <v>126</v>
      </c>
      <c r="B58" s="54">
        <v>7112</v>
      </c>
      <c r="C58" s="54">
        <v>-342</v>
      </c>
      <c r="D58" s="56">
        <v>-4.5881405956533401</v>
      </c>
      <c r="E58" s="54">
        <v>-542</v>
      </c>
      <c r="F58" s="56">
        <v>-7.0812646981970211</v>
      </c>
      <c r="G58" s="54">
        <v>3764</v>
      </c>
      <c r="H58" s="54">
        <v>-51</v>
      </c>
      <c r="I58" s="56">
        <v>-1.3368283093053734</v>
      </c>
      <c r="J58" s="54">
        <v>-274</v>
      </c>
      <c r="K58" s="56">
        <v>-6.7855373947498761</v>
      </c>
      <c r="L58" s="54">
        <v>3348</v>
      </c>
      <c r="M58" s="54">
        <v>-291</v>
      </c>
      <c r="N58" s="56">
        <v>-7.9967023907666945</v>
      </c>
      <c r="O58" s="54">
        <v>-268</v>
      </c>
      <c r="P58" s="56">
        <v>-7.4115044247787614</v>
      </c>
      <c r="Q58" s="131"/>
      <c r="R58" s="131"/>
      <c r="S58" s="26"/>
    </row>
    <row r="59" spans="1:19" s="130" customFormat="1" ht="12.75" customHeight="1">
      <c r="A59" s="65" t="s">
        <v>127</v>
      </c>
      <c r="B59" s="50">
        <v>13777</v>
      </c>
      <c r="C59" s="50">
        <v>3408</v>
      </c>
      <c r="D59" s="52">
        <v>32.867200308612212</v>
      </c>
      <c r="E59" s="50">
        <v>363</v>
      </c>
      <c r="F59" s="52">
        <v>2.7061279260474134</v>
      </c>
      <c r="G59" s="50">
        <v>7512</v>
      </c>
      <c r="H59" s="50">
        <v>1843</v>
      </c>
      <c r="I59" s="52">
        <v>32.510142882342564</v>
      </c>
      <c r="J59" s="50">
        <v>196</v>
      </c>
      <c r="K59" s="52">
        <v>2.6790595954073262</v>
      </c>
      <c r="L59" s="50">
        <v>6265</v>
      </c>
      <c r="M59" s="50">
        <v>1565</v>
      </c>
      <c r="N59" s="52">
        <v>33.297872340425535</v>
      </c>
      <c r="O59" s="50">
        <v>167</v>
      </c>
      <c r="P59" s="52">
        <v>2.7386028205969168</v>
      </c>
      <c r="Q59" s="131"/>
      <c r="R59" s="131"/>
      <c r="S59" s="26"/>
    </row>
    <row r="60" spans="1:19" s="130" customFormat="1" ht="12.75" customHeight="1">
      <c r="A60" s="53" t="s">
        <v>128</v>
      </c>
      <c r="B60" s="54">
        <v>15182</v>
      </c>
      <c r="C60" s="54">
        <v>4483</v>
      </c>
      <c r="D60" s="56">
        <v>41.901112253481635</v>
      </c>
      <c r="E60" s="54">
        <v>531</v>
      </c>
      <c r="F60" s="56">
        <v>3.6243259845744316</v>
      </c>
      <c r="G60" s="54">
        <v>7819</v>
      </c>
      <c r="H60" s="54">
        <v>2428</v>
      </c>
      <c r="I60" s="56">
        <v>45.038026340196623</v>
      </c>
      <c r="J60" s="54">
        <v>183</v>
      </c>
      <c r="K60" s="56">
        <v>2.3965426925091671</v>
      </c>
      <c r="L60" s="54">
        <v>7363</v>
      </c>
      <c r="M60" s="54">
        <v>2055</v>
      </c>
      <c r="N60" s="56">
        <v>38.715146948003017</v>
      </c>
      <c r="O60" s="54">
        <v>348</v>
      </c>
      <c r="P60" s="56">
        <v>4.9607982893799001</v>
      </c>
      <c r="Q60" s="131"/>
      <c r="R60" s="131"/>
      <c r="S60" s="26"/>
    </row>
    <row r="61" spans="1:19" s="130" customFormat="1" ht="12.75" customHeight="1">
      <c r="A61" s="65" t="s">
        <v>129</v>
      </c>
      <c r="B61" s="50">
        <v>14541</v>
      </c>
      <c r="C61" s="50">
        <v>2709</v>
      </c>
      <c r="D61" s="52">
        <v>22.895537525354971</v>
      </c>
      <c r="E61" s="50">
        <v>366</v>
      </c>
      <c r="F61" s="52">
        <v>2.5820105820105819</v>
      </c>
      <c r="G61" s="50">
        <v>7873</v>
      </c>
      <c r="H61" s="50">
        <v>2026</v>
      </c>
      <c r="I61" s="52">
        <v>34.650247990422436</v>
      </c>
      <c r="J61" s="50">
        <v>425</v>
      </c>
      <c r="K61" s="52">
        <v>5.7062298603651991</v>
      </c>
      <c r="L61" s="50">
        <v>6668</v>
      </c>
      <c r="M61" s="50">
        <v>683</v>
      </c>
      <c r="N61" s="52">
        <v>11.411862990810359</v>
      </c>
      <c r="O61" s="50">
        <v>-59</v>
      </c>
      <c r="P61" s="52">
        <v>-0.87706258361825484</v>
      </c>
      <c r="Q61" s="131"/>
      <c r="R61" s="131"/>
      <c r="S61" s="26"/>
    </row>
    <row r="62" spans="1:19" s="130" customFormat="1" ht="12.75" customHeight="1">
      <c r="A62" s="53" t="s">
        <v>130</v>
      </c>
      <c r="B62" s="54">
        <v>8269</v>
      </c>
      <c r="C62" s="54">
        <v>-4080</v>
      </c>
      <c r="D62" s="56">
        <v>-33.03911247874322</v>
      </c>
      <c r="E62" s="54">
        <v>-149</v>
      </c>
      <c r="F62" s="56">
        <v>-1.770016631028748</v>
      </c>
      <c r="G62" s="54">
        <v>4337</v>
      </c>
      <c r="H62" s="54">
        <v>-2196</v>
      </c>
      <c r="I62" s="56">
        <v>-33.613959895913055</v>
      </c>
      <c r="J62" s="54">
        <v>32</v>
      </c>
      <c r="K62" s="56">
        <v>0.74332171893147503</v>
      </c>
      <c r="L62" s="54">
        <v>3932</v>
      </c>
      <c r="M62" s="54">
        <v>-1884</v>
      </c>
      <c r="N62" s="56">
        <v>-32.393397524071524</v>
      </c>
      <c r="O62" s="54">
        <v>-181</v>
      </c>
      <c r="P62" s="56">
        <v>-4.4006807682956479</v>
      </c>
      <c r="Q62" s="131"/>
      <c r="R62" s="131"/>
      <c r="S62" s="26"/>
    </row>
    <row r="63" spans="1:19" s="130" customFormat="1" ht="12.75" customHeight="1">
      <c r="A63" s="65" t="s">
        <v>131</v>
      </c>
      <c r="B63" s="50">
        <v>3128</v>
      </c>
      <c r="C63" s="50">
        <v>403</v>
      </c>
      <c r="D63" s="52">
        <v>14.788990825688073</v>
      </c>
      <c r="E63" s="50">
        <v>519</v>
      </c>
      <c r="F63" s="52">
        <v>19.892679187428133</v>
      </c>
      <c r="G63" s="50">
        <v>1429</v>
      </c>
      <c r="H63" s="50">
        <v>161</v>
      </c>
      <c r="I63" s="52">
        <v>12.697160883280757</v>
      </c>
      <c r="J63" s="50">
        <v>255</v>
      </c>
      <c r="K63" s="52">
        <v>21.720613287904598</v>
      </c>
      <c r="L63" s="50">
        <v>1699</v>
      </c>
      <c r="M63" s="50">
        <v>242</v>
      </c>
      <c r="N63" s="52">
        <v>16.609471516815375</v>
      </c>
      <c r="O63" s="50">
        <v>264</v>
      </c>
      <c r="P63" s="52">
        <v>18.397212543554009</v>
      </c>
      <c r="Q63" s="131"/>
      <c r="R63" s="131"/>
      <c r="S63" s="26"/>
    </row>
    <row r="64" spans="1:19" s="130" customFormat="1" ht="27" customHeight="1">
      <c r="A64" s="127" t="s">
        <v>366</v>
      </c>
      <c r="B64" s="128">
        <v>95491</v>
      </c>
      <c r="C64" s="128">
        <v>2978</v>
      </c>
      <c r="D64" s="129">
        <v>3.2190070584674588</v>
      </c>
      <c r="E64" s="128">
        <v>710</v>
      </c>
      <c r="F64" s="129">
        <v>0.74909528280984583</v>
      </c>
      <c r="G64" s="128">
        <v>49854</v>
      </c>
      <c r="H64" s="128">
        <v>1846</v>
      </c>
      <c r="I64" s="129">
        <v>3.8451924679220131</v>
      </c>
      <c r="J64" s="128">
        <v>138</v>
      </c>
      <c r="K64" s="129">
        <v>0.27757663528843834</v>
      </c>
      <c r="L64" s="128">
        <v>45637</v>
      </c>
      <c r="M64" s="128">
        <v>1132</v>
      </c>
      <c r="N64" s="129">
        <v>2.5435344343332211</v>
      </c>
      <c r="O64" s="128">
        <v>572</v>
      </c>
      <c r="P64" s="129">
        <v>1.2692777099744812</v>
      </c>
    </row>
    <row r="65" spans="1:19" s="26" customFormat="1" ht="12.75" customHeight="1">
      <c r="A65" s="53" t="s">
        <v>124</v>
      </c>
      <c r="B65" s="54">
        <v>12683</v>
      </c>
      <c r="C65" s="54">
        <v>-1850</v>
      </c>
      <c r="D65" s="56">
        <v>-12.729649762609235</v>
      </c>
      <c r="E65" s="54">
        <v>-109</v>
      </c>
      <c r="F65" s="56">
        <v>-0.85209505941213259</v>
      </c>
      <c r="G65" s="54">
        <v>7567</v>
      </c>
      <c r="H65" s="54">
        <v>-1309</v>
      </c>
      <c r="I65" s="56">
        <v>-14.747634069400631</v>
      </c>
      <c r="J65" s="54">
        <v>-349</v>
      </c>
      <c r="K65" s="56">
        <v>-4.4087923193532088</v>
      </c>
      <c r="L65" s="54">
        <v>5116</v>
      </c>
      <c r="M65" s="54">
        <v>-541</v>
      </c>
      <c r="N65" s="56">
        <v>-9.5633728124447579</v>
      </c>
      <c r="O65" s="54">
        <v>240</v>
      </c>
      <c r="P65" s="56">
        <v>4.9220672682526665</v>
      </c>
    </row>
    <row r="66" spans="1:19" s="130" customFormat="1" ht="12.75" customHeight="1">
      <c r="A66" s="65" t="s">
        <v>125</v>
      </c>
      <c r="B66" s="50">
        <v>20273</v>
      </c>
      <c r="C66" s="50">
        <v>-1950</v>
      </c>
      <c r="D66" s="52">
        <v>-8.7746928857489994</v>
      </c>
      <c r="E66" s="50">
        <v>-316</v>
      </c>
      <c r="F66" s="52">
        <v>-1.5348001359949488</v>
      </c>
      <c r="G66" s="50">
        <v>9295</v>
      </c>
      <c r="H66" s="50">
        <v>-1140</v>
      </c>
      <c r="I66" s="52">
        <v>-10.924772400574987</v>
      </c>
      <c r="J66" s="50">
        <v>-318</v>
      </c>
      <c r="K66" s="52">
        <v>-3.3080203890564861</v>
      </c>
      <c r="L66" s="50">
        <v>10978</v>
      </c>
      <c r="M66" s="50">
        <v>-810</v>
      </c>
      <c r="N66" s="52">
        <v>-6.8713946386155413</v>
      </c>
      <c r="O66" s="50">
        <v>2</v>
      </c>
      <c r="P66" s="52">
        <v>1.8221574344023325E-2</v>
      </c>
      <c r="Q66" s="131"/>
      <c r="R66" s="131"/>
      <c r="S66" s="26"/>
    </row>
    <row r="67" spans="1:19" s="130" customFormat="1" ht="12.75" customHeight="1">
      <c r="A67" s="53" t="s">
        <v>126</v>
      </c>
      <c r="B67" s="54">
        <v>7167</v>
      </c>
      <c r="C67" s="54">
        <v>-348</v>
      </c>
      <c r="D67" s="56">
        <v>-4.6307385229540916</v>
      </c>
      <c r="E67" s="54">
        <v>-560</v>
      </c>
      <c r="F67" s="56">
        <v>-7.2473146111039215</v>
      </c>
      <c r="G67" s="54">
        <v>3791</v>
      </c>
      <c r="H67" s="54">
        <v>-61</v>
      </c>
      <c r="I67" s="56">
        <v>-1.5835929387331256</v>
      </c>
      <c r="J67" s="54">
        <v>-277</v>
      </c>
      <c r="K67" s="56">
        <v>-6.8092428711897739</v>
      </c>
      <c r="L67" s="54">
        <v>3376</v>
      </c>
      <c r="M67" s="54">
        <v>-287</v>
      </c>
      <c r="N67" s="56">
        <v>-7.8351078351078352</v>
      </c>
      <c r="O67" s="54">
        <v>-283</v>
      </c>
      <c r="P67" s="56">
        <v>-7.7343536485378515</v>
      </c>
      <c r="Q67" s="131"/>
      <c r="R67" s="131"/>
      <c r="S67" s="26"/>
    </row>
    <row r="68" spans="1:19" s="130" customFormat="1" ht="12.75" customHeight="1">
      <c r="A68" s="65" t="s">
        <v>127</v>
      </c>
      <c r="B68" s="50">
        <v>13970</v>
      </c>
      <c r="C68" s="50">
        <v>3519</v>
      </c>
      <c r="D68" s="52">
        <v>33.671419002966225</v>
      </c>
      <c r="E68" s="50">
        <v>422</v>
      </c>
      <c r="F68" s="52">
        <v>3.1148509005019189</v>
      </c>
      <c r="G68" s="50">
        <v>7604</v>
      </c>
      <c r="H68" s="50">
        <v>1900</v>
      </c>
      <c r="I68" s="52">
        <v>33.309957924263678</v>
      </c>
      <c r="J68" s="50">
        <v>212</v>
      </c>
      <c r="K68" s="52">
        <v>2.8679653679653678</v>
      </c>
      <c r="L68" s="50">
        <v>6366</v>
      </c>
      <c r="M68" s="50">
        <v>1619</v>
      </c>
      <c r="N68" s="52">
        <v>34.105751000631976</v>
      </c>
      <c r="O68" s="50">
        <v>210</v>
      </c>
      <c r="P68" s="52">
        <v>3.4113060428849904</v>
      </c>
      <c r="Q68" s="131"/>
      <c r="R68" s="131"/>
      <c r="S68" s="26"/>
    </row>
    <row r="69" spans="1:19" s="130" customFormat="1" ht="12.75" customHeight="1">
      <c r="A69" s="53" t="s">
        <v>128</v>
      </c>
      <c r="B69" s="54">
        <v>15269</v>
      </c>
      <c r="C69" s="54">
        <v>4529</v>
      </c>
      <c r="D69" s="56">
        <v>42.169459962756051</v>
      </c>
      <c r="E69" s="54">
        <v>534</v>
      </c>
      <c r="F69" s="56">
        <v>3.6240244316253816</v>
      </c>
      <c r="G69" s="54">
        <v>7861</v>
      </c>
      <c r="H69" s="54">
        <v>2445</v>
      </c>
      <c r="I69" s="56">
        <v>45.144017725258493</v>
      </c>
      <c r="J69" s="54">
        <v>172</v>
      </c>
      <c r="K69" s="56">
        <v>2.2369618936142541</v>
      </c>
      <c r="L69" s="54">
        <v>7408</v>
      </c>
      <c r="M69" s="54">
        <v>2084</v>
      </c>
      <c r="N69" s="56">
        <v>39.143501126972204</v>
      </c>
      <c r="O69" s="54">
        <v>362</v>
      </c>
      <c r="P69" s="56">
        <v>5.1376667612829978</v>
      </c>
      <c r="Q69" s="131"/>
      <c r="R69" s="131"/>
      <c r="S69" s="26"/>
    </row>
    <row r="70" spans="1:19" s="130" customFormat="1" ht="12.75" customHeight="1">
      <c r="A70" s="65" t="s">
        <v>129</v>
      </c>
      <c r="B70" s="50">
        <v>14656</v>
      </c>
      <c r="C70" s="50">
        <v>2773</v>
      </c>
      <c r="D70" s="52">
        <v>23.335857948329547</v>
      </c>
      <c r="E70" s="50">
        <v>382</v>
      </c>
      <c r="F70" s="52">
        <v>2.676194479473168</v>
      </c>
      <c r="G70" s="50">
        <v>7936</v>
      </c>
      <c r="H70" s="50">
        <v>2063</v>
      </c>
      <c r="I70" s="52">
        <v>35.126851694193768</v>
      </c>
      <c r="J70" s="50">
        <v>423</v>
      </c>
      <c r="K70" s="52">
        <v>5.6302409157460405</v>
      </c>
      <c r="L70" s="50">
        <v>6720</v>
      </c>
      <c r="M70" s="50">
        <v>710</v>
      </c>
      <c r="N70" s="52">
        <v>11.813643926788686</v>
      </c>
      <c r="O70" s="50">
        <v>-41</v>
      </c>
      <c r="P70" s="52">
        <v>-0.6064191687620174</v>
      </c>
      <c r="Q70" s="131"/>
      <c r="R70" s="131"/>
      <c r="S70" s="26"/>
    </row>
    <row r="71" spans="1:19" s="130" customFormat="1" ht="12.75" customHeight="1">
      <c r="A71" s="53" t="s">
        <v>130</v>
      </c>
      <c r="B71" s="54">
        <v>8320</v>
      </c>
      <c r="C71" s="54">
        <v>-4096</v>
      </c>
      <c r="D71" s="56">
        <v>-32.989690721649481</v>
      </c>
      <c r="E71" s="54">
        <v>-155</v>
      </c>
      <c r="F71" s="56">
        <v>-1.8289085545722714</v>
      </c>
      <c r="G71" s="54">
        <v>4359</v>
      </c>
      <c r="H71" s="54">
        <v>-2212</v>
      </c>
      <c r="I71" s="56">
        <v>-33.663064982498859</v>
      </c>
      <c r="J71" s="54">
        <v>19</v>
      </c>
      <c r="K71" s="56">
        <v>0.43778801843317972</v>
      </c>
      <c r="L71" s="54">
        <v>3961</v>
      </c>
      <c r="M71" s="54">
        <v>-1884</v>
      </c>
      <c r="N71" s="56">
        <v>-32.232677502138579</v>
      </c>
      <c r="O71" s="54">
        <v>-174</v>
      </c>
      <c r="P71" s="56">
        <v>-4.2079806529625152</v>
      </c>
      <c r="Q71" s="131"/>
      <c r="R71" s="131"/>
      <c r="S71" s="26"/>
    </row>
    <row r="72" spans="1:19" s="130" customFormat="1" ht="12.75" customHeight="1">
      <c r="A72" s="132" t="s">
        <v>131</v>
      </c>
      <c r="B72" s="133">
        <v>3153</v>
      </c>
      <c r="C72" s="133">
        <v>401</v>
      </c>
      <c r="D72" s="134">
        <v>14.571220930232558</v>
      </c>
      <c r="E72" s="133">
        <v>512</v>
      </c>
      <c r="F72" s="134">
        <v>19.3865959863688</v>
      </c>
      <c r="G72" s="133">
        <v>1441</v>
      </c>
      <c r="H72" s="133">
        <v>160</v>
      </c>
      <c r="I72" s="134">
        <v>12.490241998438719</v>
      </c>
      <c r="J72" s="133">
        <v>256</v>
      </c>
      <c r="K72" s="134">
        <v>21.603375527426159</v>
      </c>
      <c r="L72" s="133">
        <v>1712</v>
      </c>
      <c r="M72" s="133">
        <v>241</v>
      </c>
      <c r="N72" s="134">
        <v>16.38341264445955</v>
      </c>
      <c r="O72" s="133">
        <v>256</v>
      </c>
      <c r="P72" s="134">
        <v>17.582417582417584</v>
      </c>
      <c r="Q72" s="131"/>
      <c r="R72" s="131"/>
      <c r="S72" s="26"/>
    </row>
    <row r="74" spans="1:19" s="114" customFormat="1" ht="12.75">
      <c r="A74" s="104" t="s">
        <v>139</v>
      </c>
      <c r="B74" s="104"/>
      <c r="C74" s="104"/>
      <c r="D74" s="104"/>
      <c r="E74" s="104"/>
      <c r="F74" s="104"/>
      <c r="G74" s="104"/>
      <c r="H74" s="104"/>
      <c r="I74" s="104"/>
      <c r="J74" s="104"/>
      <c r="K74" s="104"/>
      <c r="L74" s="104"/>
      <c r="M74" s="104"/>
      <c r="N74" s="104"/>
      <c r="O74" s="104"/>
      <c r="P74" s="104"/>
    </row>
    <row r="75" spans="1:19" s="114" customFormat="1" ht="12.75">
      <c r="A75" s="104"/>
      <c r="B75" s="104"/>
      <c r="C75" s="106"/>
      <c r="D75" s="107"/>
      <c r="E75" s="115"/>
      <c r="F75" s="107"/>
      <c r="G75" s="104"/>
      <c r="H75" s="106"/>
      <c r="I75" s="107"/>
      <c r="J75" s="115"/>
      <c r="K75" s="107"/>
      <c r="L75" s="104"/>
      <c r="M75" s="106"/>
      <c r="N75" s="107"/>
      <c r="O75" s="115"/>
      <c r="P75" s="107"/>
    </row>
    <row r="76" spans="1:19">
      <c r="E76"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5CFBBE4A-12CE-4DB9-B118-6ABE0BCF6E30}"/>
  </hyperlinks>
  <pageMargins left="0.51181102362204722" right="0.51181102362204722" top="0.74803149606299213" bottom="0.74803149606299213" header="0.31496062992125984" footer="0.31496062992125984"/>
  <pageSetup paperSize="9" scale="90" orientation="portrait" r:id="rId1"/>
  <rowBreaks count="1" manualBreakCount="1">
    <brk id="53" max="15"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CA51C-49F0-4DBB-A8B8-2B7F172DFF44}">
  <sheetPr codeName="Hoja37">
    <pageSetUpPr fitToPage="1"/>
  </sheetPr>
  <dimension ref="A1:S154"/>
  <sheetViews>
    <sheetView zoomScaleNormal="100" workbookViewId="0"/>
  </sheetViews>
  <sheetFormatPr baseColWidth="10" defaultColWidth="11.42578125" defaultRowHeight="15"/>
  <cols>
    <col min="1" max="1" width="17.28515625" style="9" customWidth="1"/>
    <col min="2" max="2" width="8" style="9" bestFit="1" customWidth="1"/>
    <col min="3" max="3" width="6.85546875" style="9" bestFit="1" customWidth="1"/>
    <col min="4" max="4" width="5.42578125" style="9" customWidth="1"/>
    <col min="5" max="5" width="6.7109375" style="9" customWidth="1"/>
    <col min="6" max="6" width="5.42578125" style="9" customWidth="1"/>
    <col min="7" max="7" width="7" style="9" bestFit="1" customWidth="1"/>
    <col min="8" max="8" width="6.85546875" style="9" bestFit="1" customWidth="1"/>
    <col min="9" max="9" width="5.42578125" style="9" customWidth="1"/>
    <col min="10" max="10" width="7" style="9" bestFit="1" customWidth="1"/>
    <col min="11" max="11" width="5.42578125" style="9" customWidth="1"/>
    <col min="12" max="12" width="6" style="9" customWidth="1"/>
    <col min="13" max="13" width="6.28515625" style="9" customWidth="1"/>
    <col min="14" max="14" width="5.42578125" style="9" customWidth="1"/>
    <col min="15" max="15" width="6.42578125" style="9" bestFit="1" customWidth="1"/>
    <col min="16" max="16" width="5.140625" style="9" customWidth="1"/>
    <col min="17" max="16384" width="11.42578125" style="9"/>
  </cols>
  <sheetData>
    <row r="1" spans="1:19" s="1" customFormat="1" ht="12" customHeight="1"/>
    <row r="2" spans="1:19" s="1" customFormat="1" ht="18" customHeight="1">
      <c r="M2" s="24" t="s">
        <v>64</v>
      </c>
    </row>
    <row r="3" spans="1:19" s="1" customFormat="1" ht="18.75" customHeight="1"/>
    <row r="4" spans="1:19" s="1" customFormat="1" ht="18">
      <c r="M4" s="25"/>
      <c r="N4" s="116"/>
      <c r="P4" s="2" t="s">
        <v>394</v>
      </c>
    </row>
    <row r="5" spans="1:19" s="26" customFormat="1" ht="61.5" customHeight="1">
      <c r="A5" s="287" t="s">
        <v>367</v>
      </c>
      <c r="B5" s="287"/>
      <c r="C5" s="287"/>
      <c r="D5" s="287"/>
      <c r="E5" s="287"/>
      <c r="F5" s="287"/>
      <c r="G5" s="287"/>
      <c r="H5" s="287"/>
      <c r="I5" s="287"/>
      <c r="J5" s="287"/>
      <c r="K5" s="287"/>
      <c r="L5" s="117"/>
      <c r="N5" s="117"/>
      <c r="O5" s="117"/>
      <c r="P5" s="117"/>
    </row>
    <row r="6" spans="1:19" s="26" customFormat="1" ht="15.75" customHeight="1">
      <c r="A6" s="284"/>
      <c r="B6" s="277" t="s">
        <v>65</v>
      </c>
      <c r="C6" s="278"/>
      <c r="D6" s="278"/>
      <c r="E6" s="278"/>
      <c r="F6" s="278"/>
      <c r="G6" s="277" t="s">
        <v>66</v>
      </c>
      <c r="H6" s="278"/>
      <c r="I6" s="278"/>
      <c r="J6" s="278"/>
      <c r="K6" s="278"/>
      <c r="L6" s="277" t="s">
        <v>67</v>
      </c>
      <c r="M6" s="278"/>
      <c r="N6" s="278"/>
      <c r="O6" s="278"/>
      <c r="P6" s="278"/>
    </row>
    <row r="7" spans="1:19"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9"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9" ht="5.25" customHeight="1"/>
    <row r="10" spans="1:19" s="130" customFormat="1" ht="12.75" customHeight="1">
      <c r="A10" s="127" t="s">
        <v>155</v>
      </c>
      <c r="B10" s="128">
        <v>95491</v>
      </c>
      <c r="C10" s="128">
        <v>2978</v>
      </c>
      <c r="D10" s="129">
        <v>3.2190070584674588</v>
      </c>
      <c r="E10" s="128">
        <v>710</v>
      </c>
      <c r="F10" s="129">
        <v>0.74909528280984583</v>
      </c>
      <c r="G10" s="128">
        <v>49854</v>
      </c>
      <c r="H10" s="128">
        <v>1846</v>
      </c>
      <c r="I10" s="129">
        <v>3.8451924679220131</v>
      </c>
      <c r="J10" s="128">
        <v>138</v>
      </c>
      <c r="K10" s="129">
        <v>0.27757663528843834</v>
      </c>
      <c r="L10" s="128">
        <v>45637</v>
      </c>
      <c r="M10" s="128">
        <v>1132</v>
      </c>
      <c r="N10" s="129">
        <v>2.5435344343332211</v>
      </c>
      <c r="O10" s="128">
        <v>572</v>
      </c>
      <c r="P10" s="129">
        <v>1.2692777099744812</v>
      </c>
      <c r="R10" s="26"/>
    </row>
    <row r="11" spans="1:19" s="26" customFormat="1" ht="12.75" customHeight="1">
      <c r="A11" s="53" t="s">
        <v>124</v>
      </c>
      <c r="B11" s="54">
        <v>12683</v>
      </c>
      <c r="C11" s="54">
        <v>-1850</v>
      </c>
      <c r="D11" s="56">
        <v>-12.729649762609235</v>
      </c>
      <c r="E11" s="54">
        <v>-109</v>
      </c>
      <c r="F11" s="56">
        <v>-0.85209505941213259</v>
      </c>
      <c r="G11" s="54">
        <v>7567</v>
      </c>
      <c r="H11" s="54">
        <v>-1309</v>
      </c>
      <c r="I11" s="56">
        <v>-14.747634069400631</v>
      </c>
      <c r="J11" s="54">
        <v>-349</v>
      </c>
      <c r="K11" s="56">
        <v>-4.4087923193532088</v>
      </c>
      <c r="L11" s="54">
        <v>5116</v>
      </c>
      <c r="M11" s="54">
        <v>-541</v>
      </c>
      <c r="N11" s="56">
        <v>-9.5633728124447579</v>
      </c>
      <c r="O11" s="54">
        <v>240</v>
      </c>
      <c r="P11" s="56">
        <v>4.9220672682526665</v>
      </c>
    </row>
    <row r="12" spans="1:19" s="130" customFormat="1" ht="12.75" customHeight="1">
      <c r="A12" s="65" t="s">
        <v>125</v>
      </c>
      <c r="B12" s="50">
        <v>20273</v>
      </c>
      <c r="C12" s="50">
        <v>-1950</v>
      </c>
      <c r="D12" s="52">
        <v>-8.7746928857489994</v>
      </c>
      <c r="E12" s="50">
        <v>-316</v>
      </c>
      <c r="F12" s="52">
        <v>-1.5348001359949488</v>
      </c>
      <c r="G12" s="50">
        <v>9295</v>
      </c>
      <c r="H12" s="50">
        <v>-1140</v>
      </c>
      <c r="I12" s="52">
        <v>-10.924772400574987</v>
      </c>
      <c r="J12" s="50">
        <v>-318</v>
      </c>
      <c r="K12" s="52">
        <v>-3.3080203890564861</v>
      </c>
      <c r="L12" s="50">
        <v>10978</v>
      </c>
      <c r="M12" s="50">
        <v>-810</v>
      </c>
      <c r="N12" s="52">
        <v>-6.8713946386155413</v>
      </c>
      <c r="O12" s="50">
        <v>2</v>
      </c>
      <c r="P12" s="52">
        <v>1.8221574344023325E-2</v>
      </c>
      <c r="Q12" s="131"/>
      <c r="R12" s="26"/>
      <c r="S12" s="26"/>
    </row>
    <row r="13" spans="1:19" s="130" customFormat="1" ht="12.75" customHeight="1">
      <c r="A13" s="53" t="s">
        <v>126</v>
      </c>
      <c r="B13" s="54">
        <v>7167</v>
      </c>
      <c r="C13" s="54">
        <v>-348</v>
      </c>
      <c r="D13" s="56">
        <v>-4.6307385229540916</v>
      </c>
      <c r="E13" s="54">
        <v>-560</v>
      </c>
      <c r="F13" s="56">
        <v>-7.2473146111039215</v>
      </c>
      <c r="G13" s="54">
        <v>3791</v>
      </c>
      <c r="H13" s="54">
        <v>-61</v>
      </c>
      <c r="I13" s="56">
        <v>-1.5835929387331256</v>
      </c>
      <c r="J13" s="54">
        <v>-277</v>
      </c>
      <c r="K13" s="56">
        <v>-6.8092428711897739</v>
      </c>
      <c r="L13" s="54">
        <v>3376</v>
      </c>
      <c r="M13" s="54">
        <v>-287</v>
      </c>
      <c r="N13" s="56">
        <v>-7.8351078351078352</v>
      </c>
      <c r="O13" s="54">
        <v>-283</v>
      </c>
      <c r="P13" s="56">
        <v>-7.7343536485378515</v>
      </c>
      <c r="Q13" s="131"/>
      <c r="R13" s="26"/>
      <c r="S13" s="26"/>
    </row>
    <row r="14" spans="1:19" s="130" customFormat="1" ht="12.75" customHeight="1">
      <c r="A14" s="65" t="s">
        <v>127</v>
      </c>
      <c r="B14" s="50">
        <v>13970</v>
      </c>
      <c r="C14" s="50">
        <v>3519</v>
      </c>
      <c r="D14" s="52">
        <v>33.671419002966225</v>
      </c>
      <c r="E14" s="50">
        <v>422</v>
      </c>
      <c r="F14" s="52">
        <v>3.1148509005019189</v>
      </c>
      <c r="G14" s="50">
        <v>7604</v>
      </c>
      <c r="H14" s="50">
        <v>1900</v>
      </c>
      <c r="I14" s="52">
        <v>33.309957924263678</v>
      </c>
      <c r="J14" s="50">
        <v>212</v>
      </c>
      <c r="K14" s="52">
        <v>2.8679653679653678</v>
      </c>
      <c r="L14" s="50">
        <v>6366</v>
      </c>
      <c r="M14" s="50">
        <v>1619</v>
      </c>
      <c r="N14" s="52">
        <v>34.105751000631976</v>
      </c>
      <c r="O14" s="50">
        <v>210</v>
      </c>
      <c r="P14" s="52">
        <v>3.4113060428849904</v>
      </c>
      <c r="Q14" s="131"/>
      <c r="R14" s="26"/>
      <c r="S14" s="26"/>
    </row>
    <row r="15" spans="1:19" s="130" customFormat="1" ht="12.75" customHeight="1">
      <c r="A15" s="53" t="s">
        <v>128</v>
      </c>
      <c r="B15" s="54">
        <v>15269</v>
      </c>
      <c r="C15" s="54">
        <v>4529</v>
      </c>
      <c r="D15" s="56">
        <v>42.169459962756051</v>
      </c>
      <c r="E15" s="54">
        <v>534</v>
      </c>
      <c r="F15" s="56">
        <v>3.6240244316253816</v>
      </c>
      <c r="G15" s="54">
        <v>7861</v>
      </c>
      <c r="H15" s="54">
        <v>2445</v>
      </c>
      <c r="I15" s="56">
        <v>45.144017725258493</v>
      </c>
      <c r="J15" s="54">
        <v>172</v>
      </c>
      <c r="K15" s="56">
        <v>2.2369618936142541</v>
      </c>
      <c r="L15" s="54">
        <v>7408</v>
      </c>
      <c r="M15" s="54">
        <v>2084</v>
      </c>
      <c r="N15" s="56">
        <v>39.143501126972204</v>
      </c>
      <c r="O15" s="54">
        <v>362</v>
      </c>
      <c r="P15" s="56">
        <v>5.1376667612829978</v>
      </c>
      <c r="Q15" s="131"/>
      <c r="R15" s="26"/>
      <c r="S15" s="26"/>
    </row>
    <row r="16" spans="1:19" s="130" customFormat="1" ht="12.75" customHeight="1">
      <c r="A16" s="65" t="s">
        <v>129</v>
      </c>
      <c r="B16" s="50">
        <v>14656</v>
      </c>
      <c r="C16" s="50">
        <v>2773</v>
      </c>
      <c r="D16" s="52">
        <v>23.335857948329547</v>
      </c>
      <c r="E16" s="50">
        <v>382</v>
      </c>
      <c r="F16" s="52">
        <v>2.676194479473168</v>
      </c>
      <c r="G16" s="50">
        <v>7936</v>
      </c>
      <c r="H16" s="50">
        <v>2063</v>
      </c>
      <c r="I16" s="52">
        <v>35.126851694193768</v>
      </c>
      <c r="J16" s="50">
        <v>423</v>
      </c>
      <c r="K16" s="52">
        <v>5.6302409157460405</v>
      </c>
      <c r="L16" s="50">
        <v>6720</v>
      </c>
      <c r="M16" s="50">
        <v>710</v>
      </c>
      <c r="N16" s="52">
        <v>11.813643926788686</v>
      </c>
      <c r="O16" s="50">
        <v>-41</v>
      </c>
      <c r="P16" s="52">
        <v>-0.6064191687620174</v>
      </c>
      <c r="Q16" s="131"/>
      <c r="R16" s="26"/>
      <c r="S16" s="26"/>
    </row>
    <row r="17" spans="1:19" s="130" customFormat="1" ht="12.75" customHeight="1">
      <c r="A17" s="53" t="s">
        <v>130</v>
      </c>
      <c r="B17" s="54">
        <v>8320</v>
      </c>
      <c r="C17" s="54">
        <v>-4096</v>
      </c>
      <c r="D17" s="56">
        <v>-32.989690721649481</v>
      </c>
      <c r="E17" s="54">
        <v>-155</v>
      </c>
      <c r="F17" s="56">
        <v>-1.8289085545722714</v>
      </c>
      <c r="G17" s="54">
        <v>4359</v>
      </c>
      <c r="H17" s="54">
        <v>-2212</v>
      </c>
      <c r="I17" s="56">
        <v>-33.663064982498859</v>
      </c>
      <c r="J17" s="54">
        <v>19</v>
      </c>
      <c r="K17" s="56">
        <v>0.43778801843317972</v>
      </c>
      <c r="L17" s="54">
        <v>3961</v>
      </c>
      <c r="M17" s="54">
        <v>-1884</v>
      </c>
      <c r="N17" s="56">
        <v>-32.232677502138579</v>
      </c>
      <c r="O17" s="54">
        <v>-174</v>
      </c>
      <c r="P17" s="56">
        <v>-4.2079806529625152</v>
      </c>
      <c r="Q17" s="131"/>
      <c r="R17" s="26"/>
      <c r="S17" s="26"/>
    </row>
    <row r="18" spans="1:19" s="130" customFormat="1" ht="12.75" customHeight="1">
      <c r="A18" s="65" t="s">
        <v>131</v>
      </c>
      <c r="B18" s="50">
        <v>3153</v>
      </c>
      <c r="C18" s="50">
        <v>401</v>
      </c>
      <c r="D18" s="52">
        <v>14.571220930232558</v>
      </c>
      <c r="E18" s="50">
        <v>512</v>
      </c>
      <c r="F18" s="52">
        <v>19.3865959863688</v>
      </c>
      <c r="G18" s="50">
        <v>1441</v>
      </c>
      <c r="H18" s="50">
        <v>160</v>
      </c>
      <c r="I18" s="52">
        <v>12.490241998438719</v>
      </c>
      <c r="J18" s="50">
        <v>256</v>
      </c>
      <c r="K18" s="52">
        <v>21.603375527426159</v>
      </c>
      <c r="L18" s="50">
        <v>1712</v>
      </c>
      <c r="M18" s="50">
        <v>241</v>
      </c>
      <c r="N18" s="52">
        <v>16.38341264445955</v>
      </c>
      <c r="O18" s="50">
        <v>256</v>
      </c>
      <c r="P18" s="52">
        <v>17.582417582417584</v>
      </c>
      <c r="Q18" s="131"/>
      <c r="R18" s="26"/>
      <c r="S18" s="26"/>
    </row>
    <row r="19" spans="1:19" s="130" customFormat="1" ht="39" customHeight="1">
      <c r="A19" s="127" t="s">
        <v>162</v>
      </c>
      <c r="B19" s="128">
        <v>71377</v>
      </c>
      <c r="C19" s="128">
        <v>4780</v>
      </c>
      <c r="D19" s="129">
        <v>7.1775004880099704</v>
      </c>
      <c r="E19" s="128">
        <v>-2837</v>
      </c>
      <c r="F19" s="129">
        <v>-3.822728865173687</v>
      </c>
      <c r="G19" s="128">
        <v>37171</v>
      </c>
      <c r="H19" s="128">
        <v>3286</v>
      </c>
      <c r="I19" s="129">
        <v>9.6975062712114504</v>
      </c>
      <c r="J19" s="128">
        <v>-1573</v>
      </c>
      <c r="K19" s="129">
        <v>-4.0599834813132354</v>
      </c>
      <c r="L19" s="128">
        <v>34206</v>
      </c>
      <c r="M19" s="128">
        <v>1494</v>
      </c>
      <c r="N19" s="129">
        <v>4.567131327953045</v>
      </c>
      <c r="O19" s="128">
        <v>-1264</v>
      </c>
      <c r="P19" s="129">
        <v>-3.5635748519875952</v>
      </c>
      <c r="R19" s="26"/>
    </row>
    <row r="20" spans="1:19" s="26" customFormat="1" ht="12.75" customHeight="1">
      <c r="A20" s="53" t="s">
        <v>124</v>
      </c>
      <c r="B20" s="54">
        <v>576</v>
      </c>
      <c r="C20" s="54">
        <v>107</v>
      </c>
      <c r="D20" s="56">
        <v>22.81449893390192</v>
      </c>
      <c r="E20" s="54">
        <v>-646</v>
      </c>
      <c r="F20" s="56">
        <v>-52.864157119476268</v>
      </c>
      <c r="G20" s="54">
        <v>539</v>
      </c>
      <c r="H20" s="54">
        <v>103</v>
      </c>
      <c r="I20" s="56">
        <v>23.623853211009173</v>
      </c>
      <c r="J20" s="54">
        <v>-622</v>
      </c>
      <c r="K20" s="56">
        <v>-53.574504737295435</v>
      </c>
      <c r="L20" s="54">
        <v>37</v>
      </c>
      <c r="M20" s="54">
        <v>4</v>
      </c>
      <c r="N20" s="56">
        <v>12.121212121212121</v>
      </c>
      <c r="O20" s="54">
        <v>-24</v>
      </c>
      <c r="P20" s="56">
        <v>-39.344262295081968</v>
      </c>
    </row>
    <row r="21" spans="1:19" s="130" customFormat="1" ht="12.75" customHeight="1">
      <c r="A21" s="65" t="s">
        <v>125</v>
      </c>
      <c r="B21" s="50">
        <v>14339</v>
      </c>
      <c r="C21" s="50">
        <v>-1265</v>
      </c>
      <c r="D21" s="52">
        <v>-8.1068956677774935</v>
      </c>
      <c r="E21" s="50">
        <v>-2490</v>
      </c>
      <c r="F21" s="52">
        <v>-14.795888050389209</v>
      </c>
      <c r="G21" s="50">
        <v>6731</v>
      </c>
      <c r="H21" s="50">
        <v>-673</v>
      </c>
      <c r="I21" s="52">
        <v>-9.0896812533765541</v>
      </c>
      <c r="J21" s="50">
        <v>-1280</v>
      </c>
      <c r="K21" s="52">
        <v>-15.978030208463363</v>
      </c>
      <c r="L21" s="50">
        <v>7608</v>
      </c>
      <c r="M21" s="50">
        <v>-592</v>
      </c>
      <c r="N21" s="52">
        <v>-7.2195121951219514</v>
      </c>
      <c r="O21" s="50">
        <v>-1210</v>
      </c>
      <c r="P21" s="52">
        <v>-13.721932410977546</v>
      </c>
      <c r="Q21" s="131"/>
      <c r="R21" s="26"/>
      <c r="S21" s="26"/>
    </row>
    <row r="22" spans="1:19" s="130" customFormat="1" ht="12.75" customHeight="1">
      <c r="A22" s="53" t="s">
        <v>126</v>
      </c>
      <c r="B22" s="54">
        <v>6632</v>
      </c>
      <c r="C22" s="54">
        <v>-256</v>
      </c>
      <c r="D22" s="56">
        <v>-3.7166085946573753</v>
      </c>
      <c r="E22" s="54">
        <v>-544</v>
      </c>
      <c r="F22" s="56">
        <v>-7.5808249721293199</v>
      </c>
      <c r="G22" s="54">
        <v>3496</v>
      </c>
      <c r="H22" s="54">
        <v>-29</v>
      </c>
      <c r="I22" s="56">
        <v>-0.82269503546099287</v>
      </c>
      <c r="J22" s="54">
        <v>-285</v>
      </c>
      <c r="K22" s="56">
        <v>-7.5376884422110555</v>
      </c>
      <c r="L22" s="54">
        <v>3136</v>
      </c>
      <c r="M22" s="54">
        <v>-227</v>
      </c>
      <c r="N22" s="56">
        <v>-6.7499256616116563</v>
      </c>
      <c r="O22" s="54">
        <v>-259</v>
      </c>
      <c r="P22" s="56">
        <v>-7.6288659793814437</v>
      </c>
      <c r="Q22" s="131"/>
      <c r="R22" s="26"/>
      <c r="S22" s="26"/>
    </row>
    <row r="23" spans="1:19" s="130" customFormat="1" ht="12.75" customHeight="1">
      <c r="A23" s="65" t="s">
        <v>127</v>
      </c>
      <c r="B23" s="50">
        <v>13133</v>
      </c>
      <c r="C23" s="50">
        <v>3209</v>
      </c>
      <c r="D23" s="52">
        <v>32.335751713018944</v>
      </c>
      <c r="E23" s="50">
        <v>345</v>
      </c>
      <c r="F23" s="52">
        <v>2.6978417266187051</v>
      </c>
      <c r="G23" s="50">
        <v>7125</v>
      </c>
      <c r="H23" s="50">
        <v>1701</v>
      </c>
      <c r="I23" s="52">
        <v>31.360619469026549</v>
      </c>
      <c r="J23" s="50">
        <v>151</v>
      </c>
      <c r="K23" s="52">
        <v>2.1651849727559505</v>
      </c>
      <c r="L23" s="50">
        <v>6008</v>
      </c>
      <c r="M23" s="50">
        <v>1508</v>
      </c>
      <c r="N23" s="52">
        <v>33.511111111111113</v>
      </c>
      <c r="O23" s="50">
        <v>194</v>
      </c>
      <c r="P23" s="52">
        <v>3.3367733058135536</v>
      </c>
      <c r="Q23" s="131"/>
      <c r="R23" s="26"/>
      <c r="S23" s="26"/>
    </row>
    <row r="24" spans="1:19" s="130" customFormat="1" ht="12.75" customHeight="1">
      <c r="A24" s="53" t="s">
        <v>128</v>
      </c>
      <c r="B24" s="54">
        <v>14752</v>
      </c>
      <c r="C24" s="54">
        <v>4477</v>
      </c>
      <c r="D24" s="56">
        <v>43.571776155717764</v>
      </c>
      <c r="E24" s="54">
        <v>539</v>
      </c>
      <c r="F24" s="56">
        <v>3.7923028213607259</v>
      </c>
      <c r="G24" s="54">
        <v>7575</v>
      </c>
      <c r="H24" s="54">
        <v>2428</v>
      </c>
      <c r="I24" s="56">
        <v>47.173110549834853</v>
      </c>
      <c r="J24" s="54">
        <v>188</v>
      </c>
      <c r="K24" s="56">
        <v>2.5450115067009613</v>
      </c>
      <c r="L24" s="54">
        <v>7177</v>
      </c>
      <c r="M24" s="54">
        <v>2049</v>
      </c>
      <c r="N24" s="56">
        <v>39.957098283931359</v>
      </c>
      <c r="O24" s="54">
        <v>351</v>
      </c>
      <c r="P24" s="56">
        <v>5.1421037210665101</v>
      </c>
      <c r="Q24" s="131"/>
      <c r="R24" s="26"/>
      <c r="S24" s="26"/>
    </row>
    <row r="25" spans="1:19" s="130" customFormat="1" ht="12.75" customHeight="1">
      <c r="A25" s="65" t="s">
        <v>129</v>
      </c>
      <c r="B25" s="50">
        <v>14034</v>
      </c>
      <c r="C25" s="50">
        <v>2744</v>
      </c>
      <c r="D25" s="52">
        <v>24.304694419840565</v>
      </c>
      <c r="E25" s="50">
        <v>227</v>
      </c>
      <c r="F25" s="52">
        <v>1.6440935757224597</v>
      </c>
      <c r="G25" s="50">
        <v>7579</v>
      </c>
      <c r="H25" s="50">
        <v>2016</v>
      </c>
      <c r="I25" s="52">
        <v>36.239439151536942</v>
      </c>
      <c r="J25" s="50">
        <v>318</v>
      </c>
      <c r="K25" s="52">
        <v>4.3795620437956204</v>
      </c>
      <c r="L25" s="50">
        <v>6455</v>
      </c>
      <c r="M25" s="50">
        <v>728</v>
      </c>
      <c r="N25" s="52">
        <v>12.711716430941156</v>
      </c>
      <c r="O25" s="50">
        <v>-91</v>
      </c>
      <c r="P25" s="52">
        <v>-1.3901619309501987</v>
      </c>
      <c r="Q25" s="131"/>
      <c r="R25" s="26"/>
      <c r="S25" s="26"/>
    </row>
    <row r="26" spans="1:19" s="130" customFormat="1" ht="12.75" customHeight="1">
      <c r="A26" s="53" t="s">
        <v>130</v>
      </c>
      <c r="B26" s="54">
        <v>7360</v>
      </c>
      <c r="C26" s="54">
        <v>-4024</v>
      </c>
      <c r="D26" s="56">
        <v>-35.347856640899508</v>
      </c>
      <c r="E26" s="54">
        <v>-62</v>
      </c>
      <c r="F26" s="56">
        <v>-0.83535435192670437</v>
      </c>
      <c r="G26" s="54">
        <v>3850</v>
      </c>
      <c r="H26" s="54">
        <v>-2145</v>
      </c>
      <c r="I26" s="56">
        <v>-35.779816513761467</v>
      </c>
      <c r="J26" s="54">
        <v>30</v>
      </c>
      <c r="K26" s="56">
        <v>0.78534031413612571</v>
      </c>
      <c r="L26" s="54">
        <v>3510</v>
      </c>
      <c r="M26" s="54">
        <v>-1879</v>
      </c>
      <c r="N26" s="56">
        <v>-34.867322323251067</v>
      </c>
      <c r="O26" s="54">
        <v>-92</v>
      </c>
      <c r="P26" s="56">
        <v>-2.5541365907828983</v>
      </c>
      <c r="Q26" s="131"/>
      <c r="R26" s="26"/>
      <c r="S26" s="26"/>
    </row>
    <row r="27" spans="1:19" s="130" customFormat="1" ht="12.75" customHeight="1">
      <c r="A27" s="65" t="s">
        <v>131</v>
      </c>
      <c r="B27" s="50">
        <v>551</v>
      </c>
      <c r="C27" s="50">
        <v>-212</v>
      </c>
      <c r="D27" s="52">
        <v>-27.78505897771953</v>
      </c>
      <c r="E27" s="50">
        <v>-206</v>
      </c>
      <c r="F27" s="52">
        <v>-27.212681638044913</v>
      </c>
      <c r="G27" s="50">
        <v>276</v>
      </c>
      <c r="H27" s="50">
        <v>-115</v>
      </c>
      <c r="I27" s="52">
        <v>-29.411764705882351</v>
      </c>
      <c r="J27" s="50">
        <v>-73</v>
      </c>
      <c r="K27" s="52">
        <v>-20.916905444126076</v>
      </c>
      <c r="L27" s="50">
        <v>275</v>
      </c>
      <c r="M27" s="50">
        <v>-97</v>
      </c>
      <c r="N27" s="52">
        <v>-26.0752688172043</v>
      </c>
      <c r="O27" s="50">
        <v>-133</v>
      </c>
      <c r="P27" s="52">
        <v>-32.598039215686278</v>
      </c>
      <c r="Q27" s="131"/>
      <c r="R27" s="26"/>
      <c r="S27" s="26"/>
    </row>
    <row r="28" spans="1:19" s="130" customFormat="1" ht="45">
      <c r="A28" s="127" t="s">
        <v>368</v>
      </c>
      <c r="B28" s="128">
        <v>1307</v>
      </c>
      <c r="C28" s="128">
        <v>265</v>
      </c>
      <c r="D28" s="129">
        <v>25.431861804222649</v>
      </c>
      <c r="E28" s="128">
        <v>92</v>
      </c>
      <c r="F28" s="129">
        <v>7.57201646090535</v>
      </c>
      <c r="G28" s="128">
        <v>619</v>
      </c>
      <c r="H28" s="128">
        <v>127</v>
      </c>
      <c r="I28" s="129">
        <v>25.8130081300813</v>
      </c>
      <c r="J28" s="128">
        <v>69</v>
      </c>
      <c r="K28" s="129">
        <v>12.545454545454545</v>
      </c>
      <c r="L28" s="128">
        <v>688</v>
      </c>
      <c r="M28" s="128">
        <v>138</v>
      </c>
      <c r="N28" s="129">
        <v>25.09090909090909</v>
      </c>
      <c r="O28" s="128">
        <v>23</v>
      </c>
      <c r="P28" s="129">
        <v>3.4586466165413534</v>
      </c>
      <c r="R28" s="26"/>
    </row>
    <row r="29" spans="1:19" s="26" customFormat="1" ht="12.75" customHeight="1">
      <c r="A29" s="53" t="s">
        <v>124</v>
      </c>
      <c r="B29" s="54">
        <v>0</v>
      </c>
      <c r="C29" s="54">
        <v>0</v>
      </c>
      <c r="D29" s="56" t="s">
        <v>395</v>
      </c>
      <c r="E29" s="54">
        <v>0</v>
      </c>
      <c r="F29" s="56" t="s">
        <v>395</v>
      </c>
      <c r="G29" s="54">
        <v>0</v>
      </c>
      <c r="H29" s="54">
        <v>0</v>
      </c>
      <c r="I29" s="56" t="s">
        <v>395</v>
      </c>
      <c r="J29" s="54">
        <v>0</v>
      </c>
      <c r="K29" s="56" t="s">
        <v>395</v>
      </c>
      <c r="L29" s="54">
        <v>0</v>
      </c>
      <c r="M29" s="54">
        <v>0</v>
      </c>
      <c r="N29" s="56" t="s">
        <v>395</v>
      </c>
      <c r="O29" s="54">
        <v>0</v>
      </c>
      <c r="P29" s="56" t="s">
        <v>395</v>
      </c>
    </row>
    <row r="30" spans="1:19" s="130" customFormat="1" ht="12.75" customHeight="1">
      <c r="A30" s="65" t="s">
        <v>125</v>
      </c>
      <c r="B30" s="50">
        <v>1</v>
      </c>
      <c r="C30" s="50">
        <v>-1</v>
      </c>
      <c r="D30" s="52">
        <v>-50</v>
      </c>
      <c r="E30" s="50">
        <v>1</v>
      </c>
      <c r="F30" s="52">
        <v>0</v>
      </c>
      <c r="G30" s="50">
        <v>1</v>
      </c>
      <c r="H30" s="50">
        <v>0</v>
      </c>
      <c r="I30" s="52">
        <v>0</v>
      </c>
      <c r="J30" s="50">
        <v>1</v>
      </c>
      <c r="K30" s="52">
        <v>0</v>
      </c>
      <c r="L30" s="50">
        <v>0</v>
      </c>
      <c r="M30" s="50">
        <v>-1</v>
      </c>
      <c r="N30" s="52">
        <v>-100</v>
      </c>
      <c r="O30" s="50">
        <v>0</v>
      </c>
      <c r="P30" s="52" t="s">
        <v>395</v>
      </c>
      <c r="Q30" s="131"/>
      <c r="R30" s="26"/>
      <c r="S30" s="26"/>
    </row>
    <row r="31" spans="1:19" s="130" customFormat="1" ht="12.75" customHeight="1">
      <c r="A31" s="53" t="s">
        <v>126</v>
      </c>
      <c r="B31" s="54">
        <v>0</v>
      </c>
      <c r="C31" s="54">
        <v>0</v>
      </c>
      <c r="D31" s="56" t="s">
        <v>395</v>
      </c>
      <c r="E31" s="54">
        <v>0</v>
      </c>
      <c r="F31" s="56" t="s">
        <v>395</v>
      </c>
      <c r="G31" s="54">
        <v>0</v>
      </c>
      <c r="H31" s="54">
        <v>0</v>
      </c>
      <c r="I31" s="56" t="s">
        <v>395</v>
      </c>
      <c r="J31" s="54">
        <v>0</v>
      </c>
      <c r="K31" s="56" t="s">
        <v>395</v>
      </c>
      <c r="L31" s="54">
        <v>0</v>
      </c>
      <c r="M31" s="54">
        <v>0</v>
      </c>
      <c r="N31" s="56" t="s">
        <v>395</v>
      </c>
      <c r="O31" s="54">
        <v>0</v>
      </c>
      <c r="P31" s="56" t="s">
        <v>395</v>
      </c>
      <c r="Q31" s="131"/>
      <c r="R31" s="26"/>
      <c r="S31" s="26"/>
    </row>
    <row r="32" spans="1:19" s="130" customFormat="1" ht="12.75" customHeight="1">
      <c r="A32" s="65" t="s">
        <v>127</v>
      </c>
      <c r="B32" s="50">
        <v>0</v>
      </c>
      <c r="C32" s="50">
        <v>-6</v>
      </c>
      <c r="D32" s="52">
        <v>-100</v>
      </c>
      <c r="E32" s="50">
        <v>-2</v>
      </c>
      <c r="F32" s="52">
        <v>-100</v>
      </c>
      <c r="G32" s="50">
        <v>0</v>
      </c>
      <c r="H32" s="50">
        <v>-3</v>
      </c>
      <c r="I32" s="52">
        <v>-100</v>
      </c>
      <c r="J32" s="50">
        <v>-1</v>
      </c>
      <c r="K32" s="52">
        <v>-100</v>
      </c>
      <c r="L32" s="50">
        <v>0</v>
      </c>
      <c r="M32" s="50">
        <v>-3</v>
      </c>
      <c r="N32" s="52">
        <v>-100</v>
      </c>
      <c r="O32" s="50">
        <v>-1</v>
      </c>
      <c r="P32" s="52">
        <v>-100</v>
      </c>
      <c r="Q32" s="131"/>
      <c r="R32" s="26"/>
      <c r="S32" s="26"/>
    </row>
    <row r="33" spans="1:19" s="130" customFormat="1" ht="12.75" customHeight="1">
      <c r="A33" s="53" t="s">
        <v>128</v>
      </c>
      <c r="B33" s="54">
        <v>1</v>
      </c>
      <c r="C33" s="54">
        <v>0</v>
      </c>
      <c r="D33" s="56">
        <v>0</v>
      </c>
      <c r="E33" s="54">
        <v>1</v>
      </c>
      <c r="F33" s="56">
        <v>0</v>
      </c>
      <c r="G33" s="54">
        <v>0</v>
      </c>
      <c r="H33" s="54">
        <v>-1</v>
      </c>
      <c r="I33" s="56">
        <v>-100</v>
      </c>
      <c r="J33" s="54">
        <v>0</v>
      </c>
      <c r="K33" s="56" t="s">
        <v>395</v>
      </c>
      <c r="L33" s="54">
        <v>1</v>
      </c>
      <c r="M33" s="54">
        <v>1</v>
      </c>
      <c r="N33" s="56">
        <v>0</v>
      </c>
      <c r="O33" s="54">
        <v>1</v>
      </c>
      <c r="P33" s="56">
        <v>0</v>
      </c>
      <c r="Q33" s="131"/>
      <c r="R33" s="26"/>
      <c r="S33" s="26"/>
    </row>
    <row r="34" spans="1:19" s="130" customFormat="1" ht="12.75" customHeight="1">
      <c r="A34" s="65" t="s">
        <v>129</v>
      </c>
      <c r="B34" s="50">
        <v>28</v>
      </c>
      <c r="C34" s="50">
        <v>-19</v>
      </c>
      <c r="D34" s="52">
        <v>-40.425531914893618</v>
      </c>
      <c r="E34" s="50">
        <v>-10</v>
      </c>
      <c r="F34" s="52">
        <v>-26.315789473684209</v>
      </c>
      <c r="G34" s="50">
        <v>12</v>
      </c>
      <c r="H34" s="50">
        <v>0</v>
      </c>
      <c r="I34" s="52">
        <v>0</v>
      </c>
      <c r="J34" s="50">
        <v>-3</v>
      </c>
      <c r="K34" s="52">
        <v>-20</v>
      </c>
      <c r="L34" s="50">
        <v>16</v>
      </c>
      <c r="M34" s="50">
        <v>-19</v>
      </c>
      <c r="N34" s="52">
        <v>-54.285714285714285</v>
      </c>
      <c r="O34" s="50">
        <v>-7</v>
      </c>
      <c r="P34" s="52">
        <v>-30.434782608695652</v>
      </c>
      <c r="Q34" s="131"/>
      <c r="R34" s="26"/>
      <c r="S34" s="26"/>
    </row>
    <row r="35" spans="1:19" s="130" customFormat="1" ht="12.75" customHeight="1">
      <c r="A35" s="53" t="s">
        <v>130</v>
      </c>
      <c r="B35" s="54">
        <v>512</v>
      </c>
      <c r="C35" s="54">
        <v>24</v>
      </c>
      <c r="D35" s="56">
        <v>4.918032786885246</v>
      </c>
      <c r="E35" s="54">
        <v>-121</v>
      </c>
      <c r="F35" s="56">
        <v>-19.115323854660346</v>
      </c>
      <c r="G35" s="54">
        <v>220</v>
      </c>
      <c r="H35" s="54">
        <v>-29</v>
      </c>
      <c r="I35" s="56">
        <v>-11.646586345381525</v>
      </c>
      <c r="J35" s="54">
        <v>-54</v>
      </c>
      <c r="K35" s="56">
        <v>-19.708029197080293</v>
      </c>
      <c r="L35" s="54">
        <v>292</v>
      </c>
      <c r="M35" s="54">
        <v>53</v>
      </c>
      <c r="N35" s="56">
        <v>22.175732217573223</v>
      </c>
      <c r="O35" s="54">
        <v>-67</v>
      </c>
      <c r="P35" s="56">
        <v>-18.662952646239553</v>
      </c>
      <c r="Q35" s="131"/>
      <c r="R35" s="26"/>
      <c r="S35" s="26"/>
    </row>
    <row r="36" spans="1:19" s="130" customFormat="1" ht="12.75" customHeight="1">
      <c r="A36" s="65" t="s">
        <v>131</v>
      </c>
      <c r="B36" s="50">
        <v>765</v>
      </c>
      <c r="C36" s="50">
        <v>267</v>
      </c>
      <c r="D36" s="52">
        <v>53.614457831325304</v>
      </c>
      <c r="E36" s="50">
        <v>223</v>
      </c>
      <c r="F36" s="52">
        <v>41.14391143911439</v>
      </c>
      <c r="G36" s="50">
        <v>386</v>
      </c>
      <c r="H36" s="50">
        <v>160</v>
      </c>
      <c r="I36" s="52">
        <v>70.796460176991147</v>
      </c>
      <c r="J36" s="50">
        <v>126</v>
      </c>
      <c r="K36" s="52">
        <v>48.46153846153846</v>
      </c>
      <c r="L36" s="50">
        <v>379</v>
      </c>
      <c r="M36" s="50">
        <v>107</v>
      </c>
      <c r="N36" s="52">
        <v>39.338235294117645</v>
      </c>
      <c r="O36" s="50">
        <v>97</v>
      </c>
      <c r="P36" s="52">
        <v>34.397163120567377</v>
      </c>
      <c r="Q36" s="131"/>
      <c r="R36" s="26"/>
      <c r="S36" s="26"/>
    </row>
    <row r="37" spans="1:19" s="130" customFormat="1" ht="24.95" customHeight="1">
      <c r="A37" s="127" t="s">
        <v>164</v>
      </c>
      <c r="B37" s="128">
        <v>22807</v>
      </c>
      <c r="C37" s="128">
        <v>-2067</v>
      </c>
      <c r="D37" s="129">
        <v>-8.3098818042936404</v>
      </c>
      <c r="E37" s="128">
        <v>3455</v>
      </c>
      <c r="F37" s="129">
        <v>17.853451839603142</v>
      </c>
      <c r="G37" s="128">
        <v>12064</v>
      </c>
      <c r="H37" s="128">
        <v>-1567</v>
      </c>
      <c r="I37" s="129">
        <v>-11.495855036314284</v>
      </c>
      <c r="J37" s="128">
        <v>1642</v>
      </c>
      <c r="K37" s="129">
        <v>15.755133371713683</v>
      </c>
      <c r="L37" s="128">
        <v>10743</v>
      </c>
      <c r="M37" s="128">
        <v>-500</v>
      </c>
      <c r="N37" s="129">
        <v>-4.4472115983278488</v>
      </c>
      <c r="O37" s="128">
        <v>1813</v>
      </c>
      <c r="P37" s="129">
        <v>20.302351623740201</v>
      </c>
      <c r="R37" s="26"/>
    </row>
    <row r="38" spans="1:19" s="26" customFormat="1" ht="12.75" customHeight="1">
      <c r="A38" s="53" t="s">
        <v>124</v>
      </c>
      <c r="B38" s="54">
        <v>12107</v>
      </c>
      <c r="C38" s="54">
        <v>-1957</v>
      </c>
      <c r="D38" s="56">
        <v>-13.914960182025029</v>
      </c>
      <c r="E38" s="54">
        <v>537</v>
      </c>
      <c r="F38" s="56">
        <v>4.6413137424373376</v>
      </c>
      <c r="G38" s="54">
        <v>7028</v>
      </c>
      <c r="H38" s="54">
        <v>-1412</v>
      </c>
      <c r="I38" s="56">
        <v>-16.729857819905213</v>
      </c>
      <c r="J38" s="54">
        <v>273</v>
      </c>
      <c r="K38" s="56">
        <v>4.0414507772020727</v>
      </c>
      <c r="L38" s="54">
        <v>5079</v>
      </c>
      <c r="M38" s="54">
        <v>-545</v>
      </c>
      <c r="N38" s="56">
        <v>-9.690611664295874</v>
      </c>
      <c r="O38" s="54">
        <v>264</v>
      </c>
      <c r="P38" s="56">
        <v>5.4828660436137069</v>
      </c>
    </row>
    <row r="39" spans="1:19" s="130" customFormat="1" ht="12.75" customHeight="1">
      <c r="A39" s="65" t="s">
        <v>125</v>
      </c>
      <c r="B39" s="50">
        <v>5933</v>
      </c>
      <c r="C39" s="50">
        <v>-684</v>
      </c>
      <c r="D39" s="52">
        <v>-10.337010729938038</v>
      </c>
      <c r="E39" s="50">
        <v>2173</v>
      </c>
      <c r="F39" s="52">
        <v>57.792553191489361</v>
      </c>
      <c r="G39" s="50">
        <v>2563</v>
      </c>
      <c r="H39" s="50">
        <v>-467</v>
      </c>
      <c r="I39" s="52">
        <v>-15.412541254125413</v>
      </c>
      <c r="J39" s="50">
        <v>961</v>
      </c>
      <c r="K39" s="52">
        <v>59.987515605493137</v>
      </c>
      <c r="L39" s="50">
        <v>3370</v>
      </c>
      <c r="M39" s="50">
        <v>-217</v>
      </c>
      <c r="N39" s="52">
        <v>-6.0496236409255646</v>
      </c>
      <c r="O39" s="50">
        <v>1212</v>
      </c>
      <c r="P39" s="52">
        <v>56.163113994439293</v>
      </c>
      <c r="Q39" s="131"/>
      <c r="R39" s="26"/>
      <c r="S39" s="26"/>
    </row>
    <row r="40" spans="1:19" s="130" customFormat="1" ht="12.75" customHeight="1">
      <c r="A40" s="53" t="s">
        <v>126</v>
      </c>
      <c r="B40" s="54">
        <v>535</v>
      </c>
      <c r="C40" s="54">
        <v>-92</v>
      </c>
      <c r="D40" s="56">
        <v>-14.67304625199362</v>
      </c>
      <c r="E40" s="54">
        <v>-16</v>
      </c>
      <c r="F40" s="56">
        <v>-2.9038112522686026</v>
      </c>
      <c r="G40" s="54">
        <v>295</v>
      </c>
      <c r="H40" s="54">
        <v>-32</v>
      </c>
      <c r="I40" s="56">
        <v>-9.7859327217125376</v>
      </c>
      <c r="J40" s="54">
        <v>8</v>
      </c>
      <c r="K40" s="56">
        <v>2.7874564459930316</v>
      </c>
      <c r="L40" s="54">
        <v>240</v>
      </c>
      <c r="M40" s="54">
        <v>-60</v>
      </c>
      <c r="N40" s="56">
        <v>-20</v>
      </c>
      <c r="O40" s="54">
        <v>-24</v>
      </c>
      <c r="P40" s="56">
        <v>-9.0909090909090917</v>
      </c>
      <c r="Q40" s="131"/>
      <c r="R40" s="26"/>
      <c r="S40" s="26"/>
    </row>
    <row r="41" spans="1:19" s="130" customFormat="1" ht="12.75" customHeight="1">
      <c r="A41" s="65" t="s">
        <v>127</v>
      </c>
      <c r="B41" s="50">
        <v>837</v>
      </c>
      <c r="C41" s="50">
        <v>316</v>
      </c>
      <c r="D41" s="52">
        <v>60.652591170825339</v>
      </c>
      <c r="E41" s="50">
        <v>79</v>
      </c>
      <c r="F41" s="52">
        <v>10.422163588390502</v>
      </c>
      <c r="G41" s="50">
        <v>479</v>
      </c>
      <c r="H41" s="50">
        <v>202</v>
      </c>
      <c r="I41" s="52">
        <v>72.924187725631768</v>
      </c>
      <c r="J41" s="50">
        <v>62</v>
      </c>
      <c r="K41" s="52">
        <v>14.86810551558753</v>
      </c>
      <c r="L41" s="50">
        <v>358</v>
      </c>
      <c r="M41" s="50">
        <v>114</v>
      </c>
      <c r="N41" s="52">
        <v>46.721311475409834</v>
      </c>
      <c r="O41" s="50">
        <v>17</v>
      </c>
      <c r="P41" s="52">
        <v>4.9853372434017595</v>
      </c>
      <c r="Q41" s="131"/>
      <c r="R41" s="26"/>
      <c r="S41" s="26"/>
    </row>
    <row r="42" spans="1:19" s="130" customFormat="1" ht="12.75" customHeight="1">
      <c r="A42" s="53" t="s">
        <v>128</v>
      </c>
      <c r="B42" s="54">
        <v>516</v>
      </c>
      <c r="C42" s="54">
        <v>52</v>
      </c>
      <c r="D42" s="56">
        <v>11.206896551724139</v>
      </c>
      <c r="E42" s="54">
        <v>-6</v>
      </c>
      <c r="F42" s="56">
        <v>-1.1494252873563218</v>
      </c>
      <c r="G42" s="54">
        <v>286</v>
      </c>
      <c r="H42" s="54">
        <v>18</v>
      </c>
      <c r="I42" s="56">
        <v>6.7164179104477615</v>
      </c>
      <c r="J42" s="54">
        <v>-16</v>
      </c>
      <c r="K42" s="56">
        <v>-5.298013245033113</v>
      </c>
      <c r="L42" s="54">
        <v>230</v>
      </c>
      <c r="M42" s="54">
        <v>34</v>
      </c>
      <c r="N42" s="56">
        <v>17.346938775510203</v>
      </c>
      <c r="O42" s="54">
        <v>10</v>
      </c>
      <c r="P42" s="56">
        <v>4.5454545454545459</v>
      </c>
      <c r="Q42" s="131"/>
      <c r="R42" s="26"/>
      <c r="S42" s="26"/>
    </row>
    <row r="43" spans="1:19" s="130" customFormat="1" ht="12.75" customHeight="1">
      <c r="A43" s="65" t="s">
        <v>129</v>
      </c>
      <c r="B43" s="50">
        <v>594</v>
      </c>
      <c r="C43" s="50">
        <v>48</v>
      </c>
      <c r="D43" s="52">
        <v>8.791208791208792</v>
      </c>
      <c r="E43" s="50">
        <v>165</v>
      </c>
      <c r="F43" s="52">
        <v>38.46153846153846</v>
      </c>
      <c r="G43" s="50">
        <v>345</v>
      </c>
      <c r="H43" s="50">
        <v>47</v>
      </c>
      <c r="I43" s="52">
        <v>15.771812080536913</v>
      </c>
      <c r="J43" s="50">
        <v>108</v>
      </c>
      <c r="K43" s="52">
        <v>45.569620253164558</v>
      </c>
      <c r="L43" s="50">
        <v>249</v>
      </c>
      <c r="M43" s="50">
        <v>1</v>
      </c>
      <c r="N43" s="52">
        <v>0.40322580645161288</v>
      </c>
      <c r="O43" s="50">
        <v>57</v>
      </c>
      <c r="P43" s="52">
        <v>29.6875</v>
      </c>
      <c r="Q43" s="131"/>
      <c r="R43" s="26"/>
      <c r="S43" s="26"/>
    </row>
    <row r="44" spans="1:19" s="130" customFormat="1" ht="12.75" customHeight="1">
      <c r="A44" s="53" t="s">
        <v>130</v>
      </c>
      <c r="B44" s="54">
        <v>448</v>
      </c>
      <c r="C44" s="54">
        <v>-96</v>
      </c>
      <c r="D44" s="56">
        <v>-17.647058823529413</v>
      </c>
      <c r="E44" s="54">
        <v>28</v>
      </c>
      <c r="F44" s="56">
        <v>6.666666666666667</v>
      </c>
      <c r="G44" s="54">
        <v>289</v>
      </c>
      <c r="H44" s="54">
        <v>-38</v>
      </c>
      <c r="I44" s="56">
        <v>-11.62079510703364</v>
      </c>
      <c r="J44" s="54">
        <v>43</v>
      </c>
      <c r="K44" s="56">
        <v>17.479674796747968</v>
      </c>
      <c r="L44" s="54">
        <v>159</v>
      </c>
      <c r="M44" s="54">
        <v>-58</v>
      </c>
      <c r="N44" s="56">
        <v>-26.728110599078342</v>
      </c>
      <c r="O44" s="54">
        <v>-15</v>
      </c>
      <c r="P44" s="56">
        <v>-8.6206896551724146</v>
      </c>
      <c r="Q44" s="131"/>
      <c r="R44" s="26"/>
      <c r="S44" s="26"/>
    </row>
    <row r="45" spans="1:19" s="130" customFormat="1" ht="12.75" customHeight="1">
      <c r="A45" s="132" t="s">
        <v>131</v>
      </c>
      <c r="B45" s="133">
        <v>1837</v>
      </c>
      <c r="C45" s="133">
        <v>346</v>
      </c>
      <c r="D45" s="134">
        <v>23.205902079141516</v>
      </c>
      <c r="E45" s="133">
        <v>495</v>
      </c>
      <c r="F45" s="134">
        <v>36.885245901639344</v>
      </c>
      <c r="G45" s="133">
        <v>779</v>
      </c>
      <c r="H45" s="133">
        <v>115</v>
      </c>
      <c r="I45" s="134">
        <v>17.319277108433734</v>
      </c>
      <c r="J45" s="133">
        <v>203</v>
      </c>
      <c r="K45" s="134">
        <v>35.243055555555557</v>
      </c>
      <c r="L45" s="133">
        <v>1058</v>
      </c>
      <c r="M45" s="133">
        <v>231</v>
      </c>
      <c r="N45" s="134">
        <v>27.932285368802901</v>
      </c>
      <c r="O45" s="133">
        <v>292</v>
      </c>
      <c r="P45" s="134">
        <v>38.120104438642301</v>
      </c>
      <c r="Q45" s="131"/>
      <c r="R45" s="26"/>
      <c r="S45" s="26"/>
    </row>
    <row r="46" spans="1:19" s="130" customFormat="1" ht="12.75" customHeight="1">
      <c r="A46" s="126"/>
      <c r="B46" s="113"/>
      <c r="C46" s="113"/>
      <c r="D46" s="237"/>
      <c r="E46" s="113"/>
      <c r="F46" s="237"/>
      <c r="G46" s="113"/>
      <c r="H46" s="113"/>
      <c r="I46" s="237"/>
      <c r="J46" s="113"/>
      <c r="K46" s="237"/>
      <c r="L46" s="113"/>
      <c r="M46" s="113"/>
      <c r="N46" s="237"/>
      <c r="O46" s="113"/>
      <c r="P46" s="237"/>
      <c r="Q46" s="131"/>
      <c r="R46" s="26"/>
      <c r="S46" s="26"/>
    </row>
    <row r="47" spans="1:19" ht="15.75">
      <c r="A47" s="104" t="s">
        <v>139</v>
      </c>
      <c r="R47" s="26"/>
    </row>
    <row r="48" spans="1:19" s="114" customFormat="1" ht="9.75" customHeight="1">
      <c r="B48" s="104"/>
      <c r="C48" s="104"/>
      <c r="D48" s="104"/>
      <c r="E48" s="104"/>
      <c r="F48" s="104"/>
      <c r="G48" s="104"/>
      <c r="H48" s="104"/>
      <c r="I48" s="104"/>
      <c r="J48" s="104"/>
      <c r="K48" s="104"/>
      <c r="L48" s="104"/>
      <c r="M48" s="104"/>
      <c r="N48" s="104"/>
      <c r="O48" s="104"/>
      <c r="P48" s="104"/>
    </row>
    <row r="49" spans="1:18" s="114" customFormat="1" ht="12.75">
      <c r="A49" s="104"/>
      <c r="B49" s="104"/>
      <c r="C49" s="106"/>
      <c r="D49" s="107"/>
      <c r="E49" s="106" t="s">
        <v>63</v>
      </c>
      <c r="F49" s="107"/>
      <c r="G49" s="104"/>
      <c r="H49" s="106"/>
      <c r="I49" s="107"/>
      <c r="J49" s="115"/>
      <c r="K49" s="107"/>
      <c r="L49" s="104"/>
      <c r="M49" s="106"/>
      <c r="N49" s="107"/>
      <c r="O49" s="115"/>
      <c r="P49" s="107"/>
    </row>
    <row r="50" spans="1:18" s="114" customFormat="1" ht="12.75">
      <c r="A50" s="104"/>
      <c r="B50" s="104"/>
      <c r="C50" s="106"/>
      <c r="D50" s="107"/>
      <c r="F50" s="107"/>
      <c r="G50" s="104"/>
      <c r="H50" s="106"/>
      <c r="I50" s="107"/>
      <c r="J50" s="115"/>
      <c r="K50" s="107"/>
      <c r="L50" s="104"/>
      <c r="M50" s="106"/>
      <c r="N50" s="107"/>
      <c r="O50" s="115"/>
      <c r="P50" s="107"/>
    </row>
    <row r="55" spans="1:18" ht="15.75">
      <c r="R55" s="26"/>
    </row>
    <row r="56" spans="1:18" ht="15.75">
      <c r="R56" s="26"/>
    </row>
    <row r="57" spans="1:18" ht="15.75">
      <c r="R57" s="26"/>
    </row>
    <row r="58" spans="1:18" ht="15.75">
      <c r="R58" s="26"/>
    </row>
    <row r="59" spans="1:18" ht="15.75">
      <c r="R59" s="26"/>
    </row>
    <row r="60" spans="1:18" ht="15.75">
      <c r="R60" s="26"/>
    </row>
    <row r="61" spans="1:18" ht="15.75">
      <c r="R61" s="26"/>
    </row>
    <row r="62" spans="1:18" ht="15.75">
      <c r="R62" s="26"/>
    </row>
    <row r="63" spans="1:18" ht="15.75">
      <c r="R63" s="26"/>
    </row>
    <row r="64" spans="1:18" ht="15.75">
      <c r="R64" s="26"/>
    </row>
    <row r="65" spans="18:18" ht="15.75">
      <c r="R65" s="26"/>
    </row>
    <row r="66" spans="18:18" ht="15.75">
      <c r="R66" s="26"/>
    </row>
    <row r="67" spans="18:18" ht="15.75">
      <c r="R67" s="26"/>
    </row>
    <row r="68" spans="18:18" ht="15.75">
      <c r="R68" s="26"/>
    </row>
    <row r="69" spans="18:18" ht="15.75">
      <c r="R69" s="26"/>
    </row>
    <row r="70" spans="18:18" ht="15.75">
      <c r="R70" s="26"/>
    </row>
    <row r="71" spans="18:18" ht="15.75">
      <c r="R71" s="26"/>
    </row>
    <row r="72" spans="18:18" ht="15.75">
      <c r="R72" s="26"/>
    </row>
    <row r="73" spans="18:18" ht="15.75">
      <c r="R73" s="26"/>
    </row>
    <row r="74" spans="18:18" ht="15.75">
      <c r="R74" s="26"/>
    </row>
    <row r="75" spans="18:18" ht="15.75">
      <c r="R75" s="26"/>
    </row>
    <row r="76" spans="18:18" ht="15.75">
      <c r="R76" s="26"/>
    </row>
    <row r="77" spans="18:18" ht="15.75">
      <c r="R77" s="26"/>
    </row>
    <row r="78" spans="18:18" ht="15.75">
      <c r="R78" s="26"/>
    </row>
    <row r="79" spans="18:18" ht="15.75">
      <c r="R79" s="26"/>
    </row>
    <row r="80" spans="18:18" ht="15.75">
      <c r="R80" s="26"/>
    </row>
    <row r="81" spans="18:18" ht="15.75">
      <c r="R81" s="26"/>
    </row>
    <row r="82" spans="18:18" ht="15.75">
      <c r="R82" s="26"/>
    </row>
    <row r="83" spans="18:18" ht="15.75">
      <c r="R83" s="26"/>
    </row>
    <row r="84" spans="18:18" ht="15.75">
      <c r="R84" s="26"/>
    </row>
    <row r="85" spans="18:18" ht="15.75">
      <c r="R85" s="26"/>
    </row>
    <row r="86" spans="18:18" ht="15.75">
      <c r="R86" s="26"/>
    </row>
    <row r="87" spans="18:18" ht="15.75">
      <c r="R87" s="26"/>
    </row>
    <row r="88" spans="18:18" ht="15.75">
      <c r="R88" s="26"/>
    </row>
    <row r="89" spans="18:18" ht="15.75">
      <c r="R89" s="26"/>
    </row>
    <row r="90" spans="18:18" ht="15.75">
      <c r="R90" s="26"/>
    </row>
    <row r="91" spans="18:18" ht="15.75">
      <c r="R91" s="26"/>
    </row>
    <row r="92" spans="18:18" ht="15.75">
      <c r="R92" s="26"/>
    </row>
    <row r="93" spans="18:18" ht="15.75">
      <c r="R93" s="26"/>
    </row>
    <row r="94" spans="18:18" ht="15.75">
      <c r="R94" s="26"/>
    </row>
    <row r="95" spans="18:18" ht="15.75">
      <c r="R95" s="26"/>
    </row>
    <row r="96" spans="18:18" ht="15.75">
      <c r="R96" s="26"/>
    </row>
    <row r="97" spans="18:18" ht="15.75">
      <c r="R97" s="26"/>
    </row>
    <row r="98" spans="18:18" ht="15.75">
      <c r="R98" s="26"/>
    </row>
    <row r="99" spans="18:18" ht="15.75">
      <c r="R99" s="26"/>
    </row>
    <row r="100" spans="18:18" ht="15.75">
      <c r="R100" s="26"/>
    </row>
    <row r="101" spans="18:18" ht="15.75">
      <c r="R101" s="26"/>
    </row>
    <row r="102" spans="18:18" ht="15.75">
      <c r="R102" s="26"/>
    </row>
    <row r="103" spans="18:18" ht="15.75">
      <c r="R103" s="26"/>
    </row>
    <row r="104" spans="18:18" ht="15.75">
      <c r="R104" s="26"/>
    </row>
    <row r="105" spans="18:18" ht="15.75">
      <c r="R105" s="26"/>
    </row>
    <row r="106" spans="18:18" ht="15.75">
      <c r="R106" s="26"/>
    </row>
    <row r="107" spans="18:18" ht="15.75">
      <c r="R107" s="26"/>
    </row>
    <row r="108" spans="18:18" ht="15.75">
      <c r="R108" s="26"/>
    </row>
    <row r="109" spans="18:18" ht="15.75">
      <c r="R109" s="26"/>
    </row>
    <row r="110" spans="18:18" ht="15.75">
      <c r="R110" s="26"/>
    </row>
    <row r="111" spans="18:18" ht="15.75">
      <c r="R111" s="26"/>
    </row>
    <row r="112" spans="18:18" ht="15.75">
      <c r="R112" s="26"/>
    </row>
    <row r="113" spans="18:18" ht="15.75">
      <c r="R113" s="26"/>
    </row>
    <row r="114" spans="18:18" ht="15.75">
      <c r="R114" s="26"/>
    </row>
    <row r="115" spans="18:18" ht="15.75">
      <c r="R115" s="26"/>
    </row>
    <row r="116" spans="18:18" ht="15.75">
      <c r="R116" s="26"/>
    </row>
    <row r="117" spans="18:18" ht="15.75">
      <c r="R117" s="26"/>
    </row>
    <row r="118" spans="18:18" ht="15.75">
      <c r="R118" s="26"/>
    </row>
    <row r="119" spans="18:18" ht="15.75">
      <c r="R119" s="26"/>
    </row>
    <row r="120" spans="18:18" ht="15.75">
      <c r="R120" s="26"/>
    </row>
    <row r="121" spans="18:18" ht="15.75">
      <c r="R121" s="26"/>
    </row>
    <row r="122" spans="18:18" ht="15.75">
      <c r="R122" s="26"/>
    </row>
    <row r="123" spans="18:18" ht="15.75">
      <c r="R123" s="26"/>
    </row>
    <row r="124" spans="18:18" ht="15.75">
      <c r="R124" s="26"/>
    </row>
    <row r="125" spans="18:18" ht="15.75">
      <c r="R125" s="26"/>
    </row>
    <row r="126" spans="18:18" ht="15.75">
      <c r="R126" s="26"/>
    </row>
    <row r="127" spans="18:18" ht="15.75">
      <c r="R127" s="26"/>
    </row>
    <row r="128" spans="18:18" ht="15.75">
      <c r="R128" s="26"/>
    </row>
    <row r="129" spans="18:18" ht="15.75">
      <c r="R129" s="26"/>
    </row>
    <row r="130" spans="18:18" ht="15.75">
      <c r="R130" s="26"/>
    </row>
    <row r="131" spans="18:18" ht="15.75">
      <c r="R131" s="26"/>
    </row>
    <row r="132" spans="18:18" ht="15.75">
      <c r="R132" s="26"/>
    </row>
    <row r="133" spans="18:18" ht="15.75">
      <c r="R133" s="26"/>
    </row>
    <row r="134" spans="18:18" ht="15.75">
      <c r="R134" s="26"/>
    </row>
    <row r="135" spans="18:18" ht="15.75">
      <c r="R135" s="26"/>
    </row>
    <row r="136" spans="18:18" ht="15.75">
      <c r="R136" s="26"/>
    </row>
    <row r="137" spans="18:18" ht="15.75">
      <c r="R137" s="26"/>
    </row>
    <row r="138" spans="18:18" ht="15.75">
      <c r="R138" s="26"/>
    </row>
    <row r="139" spans="18:18" ht="15.75">
      <c r="R139" s="26"/>
    </row>
    <row r="140" spans="18:18" ht="15.75">
      <c r="R140" s="26"/>
    </row>
    <row r="141" spans="18:18" ht="15.75">
      <c r="R141" s="26"/>
    </row>
    <row r="142" spans="18:18" ht="15.75">
      <c r="R142" s="26"/>
    </row>
    <row r="143" spans="18:18" ht="15.75">
      <c r="R143" s="26"/>
    </row>
    <row r="144" spans="18:18" ht="15.75">
      <c r="R144" s="26"/>
    </row>
    <row r="145" spans="18:18" ht="15.75">
      <c r="R145" s="26"/>
    </row>
    <row r="146" spans="18:18" ht="15.75">
      <c r="R146" s="26"/>
    </row>
    <row r="147" spans="18:18" ht="15.75">
      <c r="R147" s="26"/>
    </row>
    <row r="148" spans="18:18" ht="15.75">
      <c r="R148" s="26"/>
    </row>
    <row r="149" spans="18:18" ht="15.75">
      <c r="R149" s="26"/>
    </row>
    <row r="150" spans="18:18" ht="15.75">
      <c r="R150" s="26"/>
    </row>
    <row r="151" spans="18:18" ht="15.75">
      <c r="R151" s="26"/>
    </row>
    <row r="152" spans="18:18" ht="15.75">
      <c r="R152" s="26"/>
    </row>
    <row r="153" spans="18:18" ht="15.75">
      <c r="R153" s="26"/>
    </row>
    <row r="154" spans="18:18" ht="15.75">
      <c r="R154" s="26"/>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80964958-A31C-4405-B01B-506089F9C228}"/>
  </hyperlinks>
  <pageMargins left="0.51181102362204722" right="0.51181102362204722" top="0.74803149606299213" bottom="0.74803149606299213" header="0.31496062992125984" footer="0.31496062992125984"/>
  <pageSetup paperSize="9" scale="83" fitToHeight="0" orientation="portrait" r:id="rId1"/>
  <rowBreaks count="1" manualBreakCount="1">
    <brk id="50" max="15" man="1"/>
  </rowBreaks>
  <colBreaks count="1" manualBreakCount="1">
    <brk id="16" max="57"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5325D-98B1-4B3B-AA2D-2F69B89ECF5F}">
  <sheetPr codeName="Hoja38">
    <pageSetUpPr fitToPage="1"/>
  </sheetPr>
  <dimension ref="A1:S56"/>
  <sheetViews>
    <sheetView zoomScaleNormal="100" workbookViewId="0"/>
  </sheetViews>
  <sheetFormatPr baseColWidth="10" defaultColWidth="11.42578125" defaultRowHeight="15"/>
  <cols>
    <col min="1" max="1" width="20.5703125" style="9" customWidth="1"/>
    <col min="2" max="2" width="6.7109375" style="9" customWidth="1"/>
    <col min="3" max="3" width="6.28515625" style="9" bestFit="1" customWidth="1"/>
    <col min="4" max="4" width="5.42578125" style="9" bestFit="1" customWidth="1"/>
    <col min="5" max="5" width="6.42578125" style="9" customWidth="1"/>
    <col min="6" max="6" width="5.42578125" style="9" bestFit="1" customWidth="1"/>
    <col min="7" max="7" width="6.28515625" style="9" customWidth="1"/>
    <col min="8" max="8" width="6.28515625" style="9" bestFit="1" customWidth="1"/>
    <col min="9" max="9" width="5.42578125" style="9" bestFit="1" customWidth="1"/>
    <col min="10" max="10" width="6.28515625" style="9" bestFit="1" customWidth="1"/>
    <col min="11" max="11" width="5.28515625" style="9" customWidth="1"/>
    <col min="12" max="12" width="6.42578125" style="9" customWidth="1"/>
    <col min="13" max="13" width="6.28515625" style="9" customWidth="1"/>
    <col min="14" max="14" width="5.28515625" style="9" customWidth="1"/>
    <col min="15" max="15" width="6.28515625" style="9" bestFit="1" customWidth="1"/>
    <col min="16" max="16" width="5.28515625" style="9" customWidth="1"/>
    <col min="17" max="16384" width="11.42578125" style="9"/>
  </cols>
  <sheetData>
    <row r="1" spans="1:19" s="1" customFormat="1" ht="18" customHeight="1">
      <c r="M1" s="24" t="s">
        <v>64</v>
      </c>
    </row>
    <row r="2" spans="1:19" s="1" customFormat="1" ht="18.75" customHeight="1"/>
    <row r="3" spans="1:19" s="1" customFormat="1" ht="18">
      <c r="M3" s="25"/>
      <c r="P3" s="2" t="s">
        <v>394</v>
      </c>
    </row>
    <row r="4" spans="1:19" s="26" customFormat="1" ht="68.25" customHeight="1">
      <c r="A4" s="287" t="s">
        <v>369</v>
      </c>
      <c r="B4" s="287"/>
      <c r="C4" s="287"/>
      <c r="D4" s="287"/>
      <c r="E4" s="287"/>
      <c r="F4" s="287"/>
      <c r="G4" s="287"/>
      <c r="H4" s="287"/>
      <c r="I4" s="287"/>
      <c r="J4" s="287"/>
      <c r="K4" s="287"/>
      <c r="L4" s="117"/>
      <c r="N4" s="135"/>
      <c r="O4" s="117"/>
      <c r="P4" s="117"/>
    </row>
    <row r="5" spans="1:19" s="26" customFormat="1" ht="15.75" customHeight="1">
      <c r="A5" s="284"/>
      <c r="B5" s="277" t="s">
        <v>65</v>
      </c>
      <c r="C5" s="278"/>
      <c r="D5" s="278"/>
      <c r="E5" s="278"/>
      <c r="F5" s="278"/>
      <c r="G5" s="277" t="s">
        <v>66</v>
      </c>
      <c r="H5" s="278"/>
      <c r="I5" s="278"/>
      <c r="J5" s="278"/>
      <c r="K5" s="278"/>
      <c r="L5" s="277" t="s">
        <v>67</v>
      </c>
      <c r="M5" s="278"/>
      <c r="N5" s="278"/>
      <c r="O5" s="278"/>
      <c r="P5" s="278"/>
    </row>
    <row r="6" spans="1:19" s="26" customFormat="1" ht="27" customHeight="1">
      <c r="A6" s="285"/>
      <c r="B6" s="279" t="s">
        <v>68</v>
      </c>
      <c r="C6" s="271" t="s">
        <v>69</v>
      </c>
      <c r="D6" s="271"/>
      <c r="E6" s="271" t="s">
        <v>70</v>
      </c>
      <c r="F6" s="271"/>
      <c r="G6" s="272" t="s">
        <v>68</v>
      </c>
      <c r="H6" s="271" t="s">
        <v>69</v>
      </c>
      <c r="I6" s="271"/>
      <c r="J6" s="271" t="s">
        <v>70</v>
      </c>
      <c r="K6" s="271"/>
      <c r="L6" s="272" t="s">
        <v>68</v>
      </c>
      <c r="M6" s="271" t="s">
        <v>69</v>
      </c>
      <c r="N6" s="271"/>
      <c r="O6" s="271" t="s">
        <v>70</v>
      </c>
      <c r="P6" s="271"/>
    </row>
    <row r="7" spans="1:19" s="26" customFormat="1" ht="15" customHeight="1">
      <c r="A7" s="286"/>
      <c r="B7" s="279"/>
      <c r="C7" s="27" t="s">
        <v>71</v>
      </c>
      <c r="D7" s="28" t="s">
        <v>72</v>
      </c>
      <c r="E7" s="27" t="s">
        <v>71</v>
      </c>
      <c r="F7" s="28" t="s">
        <v>72</v>
      </c>
      <c r="G7" s="272"/>
      <c r="H7" s="27" t="s">
        <v>71</v>
      </c>
      <c r="I7" s="28" t="s">
        <v>72</v>
      </c>
      <c r="J7" s="27" t="s">
        <v>71</v>
      </c>
      <c r="K7" s="28" t="s">
        <v>72</v>
      </c>
      <c r="L7" s="272"/>
      <c r="M7" s="27" t="s">
        <v>71</v>
      </c>
      <c r="N7" s="28" t="s">
        <v>72</v>
      </c>
      <c r="O7" s="27" t="s">
        <v>71</v>
      </c>
      <c r="P7" s="28" t="s">
        <v>72</v>
      </c>
    </row>
    <row r="8" spans="1:19" s="130" customFormat="1" ht="30.75" customHeight="1">
      <c r="A8" s="127" t="s">
        <v>370</v>
      </c>
      <c r="B8" s="128">
        <v>95491</v>
      </c>
      <c r="C8" s="128">
        <v>2978</v>
      </c>
      <c r="D8" s="129">
        <v>3.2190070584674588</v>
      </c>
      <c r="E8" s="128">
        <v>710</v>
      </c>
      <c r="F8" s="129">
        <v>0.74909528280984583</v>
      </c>
      <c r="G8" s="128">
        <v>49854</v>
      </c>
      <c r="H8" s="128">
        <v>1846</v>
      </c>
      <c r="I8" s="129">
        <v>3.8451924679220131</v>
      </c>
      <c r="J8" s="128">
        <v>138</v>
      </c>
      <c r="K8" s="129">
        <v>0.27757663528843834</v>
      </c>
      <c r="L8" s="128">
        <v>45637</v>
      </c>
      <c r="M8" s="128">
        <v>1132</v>
      </c>
      <c r="N8" s="129">
        <v>2.5435344343332211</v>
      </c>
      <c r="O8" s="128">
        <v>572</v>
      </c>
      <c r="P8" s="129">
        <v>1.2692777099744812</v>
      </c>
      <c r="R8" s="26"/>
    </row>
    <row r="9" spans="1:19" s="26" customFormat="1" ht="12" customHeight="1">
      <c r="A9" s="53" t="s">
        <v>124</v>
      </c>
      <c r="B9" s="54">
        <v>12683</v>
      </c>
      <c r="C9" s="54">
        <v>-1850</v>
      </c>
      <c r="D9" s="56">
        <v>-12.729649762609235</v>
      </c>
      <c r="E9" s="54">
        <v>-109</v>
      </c>
      <c r="F9" s="56">
        <v>-0.85209505941213259</v>
      </c>
      <c r="G9" s="54">
        <v>7567</v>
      </c>
      <c r="H9" s="54">
        <v>-1309</v>
      </c>
      <c r="I9" s="56">
        <v>-14.747634069400631</v>
      </c>
      <c r="J9" s="54">
        <v>-349</v>
      </c>
      <c r="K9" s="56">
        <v>-4.4087923193532088</v>
      </c>
      <c r="L9" s="54">
        <v>5116</v>
      </c>
      <c r="M9" s="54">
        <v>-541</v>
      </c>
      <c r="N9" s="56">
        <v>-9.5633728124447579</v>
      </c>
      <c r="O9" s="54">
        <v>240</v>
      </c>
      <c r="P9" s="56">
        <v>4.9220672682526665</v>
      </c>
    </row>
    <row r="10" spans="1:19" s="130" customFormat="1" ht="12" customHeight="1">
      <c r="A10" s="65" t="s">
        <v>125</v>
      </c>
      <c r="B10" s="50">
        <v>20273</v>
      </c>
      <c r="C10" s="50">
        <v>-1950</v>
      </c>
      <c r="D10" s="52">
        <v>-8.7746928857489994</v>
      </c>
      <c r="E10" s="50">
        <v>-316</v>
      </c>
      <c r="F10" s="52">
        <v>-1.5348001359949488</v>
      </c>
      <c r="G10" s="50">
        <v>9295</v>
      </c>
      <c r="H10" s="50">
        <v>-1140</v>
      </c>
      <c r="I10" s="52">
        <v>-10.924772400574987</v>
      </c>
      <c r="J10" s="50">
        <v>-318</v>
      </c>
      <c r="K10" s="52">
        <v>-3.3080203890564861</v>
      </c>
      <c r="L10" s="50">
        <v>10978</v>
      </c>
      <c r="M10" s="50">
        <v>-810</v>
      </c>
      <c r="N10" s="52">
        <v>-6.8713946386155413</v>
      </c>
      <c r="O10" s="50">
        <v>2</v>
      </c>
      <c r="P10" s="52">
        <v>1.8221574344023325E-2</v>
      </c>
      <c r="Q10" s="131"/>
      <c r="R10" s="26"/>
      <c r="S10" s="26"/>
    </row>
    <row r="11" spans="1:19" s="130" customFormat="1" ht="12" customHeight="1">
      <c r="A11" s="53" t="s">
        <v>126</v>
      </c>
      <c r="B11" s="54">
        <v>7167</v>
      </c>
      <c r="C11" s="54">
        <v>-348</v>
      </c>
      <c r="D11" s="56">
        <v>-4.6307385229540916</v>
      </c>
      <c r="E11" s="54">
        <v>-560</v>
      </c>
      <c r="F11" s="56">
        <v>-7.2473146111039215</v>
      </c>
      <c r="G11" s="54">
        <v>3791</v>
      </c>
      <c r="H11" s="54">
        <v>-61</v>
      </c>
      <c r="I11" s="56">
        <v>-1.5835929387331256</v>
      </c>
      <c r="J11" s="54">
        <v>-277</v>
      </c>
      <c r="K11" s="56">
        <v>-6.8092428711897739</v>
      </c>
      <c r="L11" s="54">
        <v>3376</v>
      </c>
      <c r="M11" s="54">
        <v>-287</v>
      </c>
      <c r="N11" s="56">
        <v>-7.8351078351078352</v>
      </c>
      <c r="O11" s="54">
        <v>-283</v>
      </c>
      <c r="P11" s="56">
        <v>-7.7343536485378515</v>
      </c>
      <c r="Q11" s="131"/>
      <c r="R11" s="26"/>
      <c r="S11" s="26"/>
    </row>
    <row r="12" spans="1:19" s="130" customFormat="1" ht="12" customHeight="1">
      <c r="A12" s="65" t="s">
        <v>127</v>
      </c>
      <c r="B12" s="50">
        <v>13970</v>
      </c>
      <c r="C12" s="50">
        <v>3519</v>
      </c>
      <c r="D12" s="52">
        <v>33.671419002966225</v>
      </c>
      <c r="E12" s="50">
        <v>422</v>
      </c>
      <c r="F12" s="52">
        <v>3.1148509005019189</v>
      </c>
      <c r="G12" s="50">
        <v>7604</v>
      </c>
      <c r="H12" s="50">
        <v>1900</v>
      </c>
      <c r="I12" s="52">
        <v>33.309957924263678</v>
      </c>
      <c r="J12" s="50">
        <v>212</v>
      </c>
      <c r="K12" s="52">
        <v>2.8679653679653678</v>
      </c>
      <c r="L12" s="50">
        <v>6366</v>
      </c>
      <c r="M12" s="50">
        <v>1619</v>
      </c>
      <c r="N12" s="52">
        <v>34.105751000631976</v>
      </c>
      <c r="O12" s="50">
        <v>210</v>
      </c>
      <c r="P12" s="52">
        <v>3.4113060428849904</v>
      </c>
      <c r="Q12" s="131"/>
      <c r="R12" s="26"/>
      <c r="S12" s="26"/>
    </row>
    <row r="13" spans="1:19" s="130" customFormat="1" ht="12" customHeight="1">
      <c r="A13" s="53" t="s">
        <v>128</v>
      </c>
      <c r="B13" s="54">
        <v>15269</v>
      </c>
      <c r="C13" s="54">
        <v>4529</v>
      </c>
      <c r="D13" s="56">
        <v>42.169459962756051</v>
      </c>
      <c r="E13" s="54">
        <v>534</v>
      </c>
      <c r="F13" s="56">
        <v>3.6240244316253816</v>
      </c>
      <c r="G13" s="54">
        <v>7861</v>
      </c>
      <c r="H13" s="54">
        <v>2445</v>
      </c>
      <c r="I13" s="56">
        <v>45.144017725258493</v>
      </c>
      <c r="J13" s="54">
        <v>172</v>
      </c>
      <c r="K13" s="56">
        <v>2.2369618936142541</v>
      </c>
      <c r="L13" s="54">
        <v>7408</v>
      </c>
      <c r="M13" s="54">
        <v>2084</v>
      </c>
      <c r="N13" s="56">
        <v>39.143501126972204</v>
      </c>
      <c r="O13" s="54">
        <v>362</v>
      </c>
      <c r="P13" s="56">
        <v>5.1376667612829978</v>
      </c>
      <c r="Q13" s="131"/>
      <c r="R13" s="26"/>
      <c r="S13" s="26"/>
    </row>
    <row r="14" spans="1:19" s="130" customFormat="1" ht="12" customHeight="1">
      <c r="A14" s="65" t="s">
        <v>129</v>
      </c>
      <c r="B14" s="50">
        <v>14656</v>
      </c>
      <c r="C14" s="50">
        <v>2773</v>
      </c>
      <c r="D14" s="52">
        <v>23.335857948329547</v>
      </c>
      <c r="E14" s="50">
        <v>382</v>
      </c>
      <c r="F14" s="52">
        <v>2.676194479473168</v>
      </c>
      <c r="G14" s="50">
        <v>7936</v>
      </c>
      <c r="H14" s="50">
        <v>2063</v>
      </c>
      <c r="I14" s="52">
        <v>35.126851694193768</v>
      </c>
      <c r="J14" s="50">
        <v>423</v>
      </c>
      <c r="K14" s="52">
        <v>5.6302409157460405</v>
      </c>
      <c r="L14" s="50">
        <v>6720</v>
      </c>
      <c r="M14" s="50">
        <v>710</v>
      </c>
      <c r="N14" s="52">
        <v>11.813643926788686</v>
      </c>
      <c r="O14" s="50">
        <v>-41</v>
      </c>
      <c r="P14" s="52">
        <v>-0.6064191687620174</v>
      </c>
      <c r="Q14" s="131"/>
      <c r="R14" s="26"/>
      <c r="S14" s="26"/>
    </row>
    <row r="15" spans="1:19" s="130" customFormat="1" ht="12" customHeight="1">
      <c r="A15" s="53" t="s">
        <v>130</v>
      </c>
      <c r="B15" s="54">
        <v>8320</v>
      </c>
      <c r="C15" s="54">
        <v>-4096</v>
      </c>
      <c r="D15" s="56">
        <v>-32.989690721649481</v>
      </c>
      <c r="E15" s="54">
        <v>-155</v>
      </c>
      <c r="F15" s="56">
        <v>-1.8289085545722714</v>
      </c>
      <c r="G15" s="54">
        <v>4359</v>
      </c>
      <c r="H15" s="54">
        <v>-2212</v>
      </c>
      <c r="I15" s="56">
        <v>-33.663064982498859</v>
      </c>
      <c r="J15" s="54">
        <v>19</v>
      </c>
      <c r="K15" s="56">
        <v>0.43778801843317972</v>
      </c>
      <c r="L15" s="54">
        <v>3961</v>
      </c>
      <c r="M15" s="54">
        <v>-1884</v>
      </c>
      <c r="N15" s="56">
        <v>-32.232677502138579</v>
      </c>
      <c r="O15" s="54">
        <v>-174</v>
      </c>
      <c r="P15" s="56">
        <v>-4.2079806529625152</v>
      </c>
      <c r="Q15" s="131"/>
      <c r="R15" s="26"/>
      <c r="S15" s="26"/>
    </row>
    <row r="16" spans="1:19" s="130" customFormat="1" ht="12" customHeight="1">
      <c r="A16" s="65" t="s">
        <v>131</v>
      </c>
      <c r="B16" s="50">
        <v>3153</v>
      </c>
      <c r="C16" s="50">
        <v>401</v>
      </c>
      <c r="D16" s="52">
        <v>14.571220930232558</v>
      </c>
      <c r="E16" s="50">
        <v>512</v>
      </c>
      <c r="F16" s="52">
        <v>19.3865959863688</v>
      </c>
      <c r="G16" s="50">
        <v>1441</v>
      </c>
      <c r="H16" s="50">
        <v>160</v>
      </c>
      <c r="I16" s="52">
        <v>12.490241998438719</v>
      </c>
      <c r="J16" s="50">
        <v>256</v>
      </c>
      <c r="K16" s="52">
        <v>21.603375527426159</v>
      </c>
      <c r="L16" s="50">
        <v>1712</v>
      </c>
      <c r="M16" s="50">
        <v>241</v>
      </c>
      <c r="N16" s="52">
        <v>16.38341264445955</v>
      </c>
      <c r="O16" s="50">
        <v>256</v>
      </c>
      <c r="P16" s="52">
        <v>17.582417582417584</v>
      </c>
      <c r="Q16" s="131"/>
      <c r="R16" s="26"/>
      <c r="S16" s="26"/>
    </row>
    <row r="17" spans="1:19" s="130" customFormat="1" ht="34.5" customHeight="1">
      <c r="A17" s="127" t="s">
        <v>166</v>
      </c>
      <c r="B17" s="128">
        <v>0</v>
      </c>
      <c r="C17" s="128">
        <v>0</v>
      </c>
      <c r="D17" s="129" t="s">
        <v>395</v>
      </c>
      <c r="E17" s="128">
        <v>0</v>
      </c>
      <c r="F17" s="129" t="s">
        <v>395</v>
      </c>
      <c r="G17" s="128">
        <v>0</v>
      </c>
      <c r="H17" s="128">
        <v>0</v>
      </c>
      <c r="I17" s="129" t="s">
        <v>395</v>
      </c>
      <c r="J17" s="128">
        <v>0</v>
      </c>
      <c r="K17" s="129" t="s">
        <v>395</v>
      </c>
      <c r="L17" s="128">
        <v>0</v>
      </c>
      <c r="M17" s="128">
        <v>0</v>
      </c>
      <c r="N17" s="129" t="s">
        <v>395</v>
      </c>
      <c r="O17" s="128">
        <v>0</v>
      </c>
      <c r="P17" s="129" t="s">
        <v>395</v>
      </c>
      <c r="R17" s="26"/>
    </row>
    <row r="18" spans="1:19" s="26" customFormat="1" ht="12" customHeight="1">
      <c r="A18" s="53" t="s">
        <v>124</v>
      </c>
      <c r="B18" s="54">
        <v>0</v>
      </c>
      <c r="C18" s="54">
        <v>0</v>
      </c>
      <c r="D18" s="56" t="s">
        <v>395</v>
      </c>
      <c r="E18" s="54">
        <v>0</v>
      </c>
      <c r="F18" s="56" t="s">
        <v>395</v>
      </c>
      <c r="G18" s="54">
        <v>0</v>
      </c>
      <c r="H18" s="54">
        <v>0</v>
      </c>
      <c r="I18" s="56" t="s">
        <v>395</v>
      </c>
      <c r="J18" s="54">
        <v>0</v>
      </c>
      <c r="K18" s="56" t="s">
        <v>395</v>
      </c>
      <c r="L18" s="54">
        <v>0</v>
      </c>
      <c r="M18" s="54">
        <v>0</v>
      </c>
      <c r="N18" s="56" t="s">
        <v>395</v>
      </c>
      <c r="O18" s="54">
        <v>0</v>
      </c>
      <c r="P18" s="56" t="s">
        <v>395</v>
      </c>
    </row>
    <row r="19" spans="1:19" s="130" customFormat="1" ht="12" customHeight="1">
      <c r="A19" s="65" t="s">
        <v>125</v>
      </c>
      <c r="B19" s="50">
        <v>0</v>
      </c>
      <c r="C19" s="50">
        <v>0</v>
      </c>
      <c r="D19" s="52" t="s">
        <v>395</v>
      </c>
      <c r="E19" s="50">
        <v>0</v>
      </c>
      <c r="F19" s="52" t="s">
        <v>395</v>
      </c>
      <c r="G19" s="50">
        <v>0</v>
      </c>
      <c r="H19" s="50">
        <v>0</v>
      </c>
      <c r="I19" s="52" t="s">
        <v>395</v>
      </c>
      <c r="J19" s="50">
        <v>0</v>
      </c>
      <c r="K19" s="52" t="s">
        <v>395</v>
      </c>
      <c r="L19" s="50">
        <v>0</v>
      </c>
      <c r="M19" s="50">
        <v>0</v>
      </c>
      <c r="N19" s="52" t="s">
        <v>395</v>
      </c>
      <c r="O19" s="50">
        <v>0</v>
      </c>
      <c r="P19" s="52" t="s">
        <v>395</v>
      </c>
      <c r="Q19" s="131"/>
      <c r="R19" s="26"/>
      <c r="S19" s="26"/>
    </row>
    <row r="20" spans="1:19" s="130" customFormat="1" ht="12" customHeight="1">
      <c r="A20" s="53" t="s">
        <v>126</v>
      </c>
      <c r="B20" s="54">
        <v>0</v>
      </c>
      <c r="C20" s="54">
        <v>0</v>
      </c>
      <c r="D20" s="56" t="s">
        <v>395</v>
      </c>
      <c r="E20" s="54">
        <v>0</v>
      </c>
      <c r="F20" s="56" t="s">
        <v>395</v>
      </c>
      <c r="G20" s="54">
        <v>0</v>
      </c>
      <c r="H20" s="54">
        <v>0</v>
      </c>
      <c r="I20" s="56" t="s">
        <v>395</v>
      </c>
      <c r="J20" s="54">
        <v>0</v>
      </c>
      <c r="K20" s="56" t="s">
        <v>395</v>
      </c>
      <c r="L20" s="54">
        <v>0</v>
      </c>
      <c r="M20" s="54">
        <v>0</v>
      </c>
      <c r="N20" s="56" t="s">
        <v>395</v>
      </c>
      <c r="O20" s="54">
        <v>0</v>
      </c>
      <c r="P20" s="56" t="s">
        <v>395</v>
      </c>
      <c r="Q20" s="131"/>
      <c r="R20" s="26"/>
      <c r="S20" s="26"/>
    </row>
    <row r="21" spans="1:19" s="130" customFormat="1" ht="12" customHeight="1">
      <c r="A21" s="65" t="s">
        <v>127</v>
      </c>
      <c r="B21" s="50">
        <v>0</v>
      </c>
      <c r="C21" s="50">
        <v>0</v>
      </c>
      <c r="D21" s="52" t="s">
        <v>395</v>
      </c>
      <c r="E21" s="50">
        <v>0</v>
      </c>
      <c r="F21" s="52" t="s">
        <v>395</v>
      </c>
      <c r="G21" s="50">
        <v>0</v>
      </c>
      <c r="H21" s="50">
        <v>0</v>
      </c>
      <c r="I21" s="52" t="s">
        <v>395</v>
      </c>
      <c r="J21" s="50">
        <v>0</v>
      </c>
      <c r="K21" s="52" t="s">
        <v>395</v>
      </c>
      <c r="L21" s="50">
        <v>0</v>
      </c>
      <c r="M21" s="50">
        <v>0</v>
      </c>
      <c r="N21" s="52" t="s">
        <v>395</v>
      </c>
      <c r="O21" s="50">
        <v>0</v>
      </c>
      <c r="P21" s="52" t="s">
        <v>395</v>
      </c>
      <c r="Q21" s="131"/>
      <c r="R21" s="26"/>
      <c r="S21" s="26"/>
    </row>
    <row r="22" spans="1:19" s="130" customFormat="1" ht="12" customHeight="1">
      <c r="A22" s="53" t="s">
        <v>128</v>
      </c>
      <c r="B22" s="54">
        <v>0</v>
      </c>
      <c r="C22" s="54">
        <v>0</v>
      </c>
      <c r="D22" s="56" t="s">
        <v>395</v>
      </c>
      <c r="E22" s="54">
        <v>0</v>
      </c>
      <c r="F22" s="56" t="s">
        <v>395</v>
      </c>
      <c r="G22" s="54">
        <v>0</v>
      </c>
      <c r="H22" s="54">
        <v>0</v>
      </c>
      <c r="I22" s="56" t="s">
        <v>395</v>
      </c>
      <c r="J22" s="54">
        <v>0</v>
      </c>
      <c r="K22" s="56" t="s">
        <v>395</v>
      </c>
      <c r="L22" s="54">
        <v>0</v>
      </c>
      <c r="M22" s="54">
        <v>0</v>
      </c>
      <c r="N22" s="56" t="s">
        <v>395</v>
      </c>
      <c r="O22" s="54">
        <v>0</v>
      </c>
      <c r="P22" s="56" t="s">
        <v>395</v>
      </c>
      <c r="Q22" s="131"/>
      <c r="R22" s="26"/>
      <c r="S22" s="26"/>
    </row>
    <row r="23" spans="1:19" s="130" customFormat="1" ht="12" customHeight="1">
      <c r="A23" s="65" t="s">
        <v>129</v>
      </c>
      <c r="B23" s="50">
        <v>0</v>
      </c>
      <c r="C23" s="50">
        <v>0</v>
      </c>
      <c r="D23" s="52" t="s">
        <v>395</v>
      </c>
      <c r="E23" s="50">
        <v>0</v>
      </c>
      <c r="F23" s="52" t="s">
        <v>395</v>
      </c>
      <c r="G23" s="50">
        <v>0</v>
      </c>
      <c r="H23" s="50">
        <v>0</v>
      </c>
      <c r="I23" s="52" t="s">
        <v>395</v>
      </c>
      <c r="J23" s="50">
        <v>0</v>
      </c>
      <c r="K23" s="52" t="s">
        <v>395</v>
      </c>
      <c r="L23" s="50">
        <v>0</v>
      </c>
      <c r="M23" s="50">
        <v>0</v>
      </c>
      <c r="N23" s="52" t="s">
        <v>395</v>
      </c>
      <c r="O23" s="50">
        <v>0</v>
      </c>
      <c r="P23" s="52" t="s">
        <v>395</v>
      </c>
      <c r="Q23" s="131"/>
      <c r="R23" s="26"/>
      <c r="S23" s="26"/>
    </row>
    <row r="24" spans="1:19" s="130" customFormat="1" ht="12" customHeight="1">
      <c r="A24" s="53" t="s">
        <v>130</v>
      </c>
      <c r="B24" s="54">
        <v>0</v>
      </c>
      <c r="C24" s="54">
        <v>0</v>
      </c>
      <c r="D24" s="56" t="s">
        <v>395</v>
      </c>
      <c r="E24" s="54">
        <v>0</v>
      </c>
      <c r="F24" s="56" t="s">
        <v>395</v>
      </c>
      <c r="G24" s="54">
        <v>0</v>
      </c>
      <c r="H24" s="54">
        <v>0</v>
      </c>
      <c r="I24" s="56" t="s">
        <v>395</v>
      </c>
      <c r="J24" s="54">
        <v>0</v>
      </c>
      <c r="K24" s="56" t="s">
        <v>395</v>
      </c>
      <c r="L24" s="54">
        <v>0</v>
      </c>
      <c r="M24" s="54">
        <v>0</v>
      </c>
      <c r="N24" s="56" t="s">
        <v>395</v>
      </c>
      <c r="O24" s="54">
        <v>0</v>
      </c>
      <c r="P24" s="56" t="s">
        <v>395</v>
      </c>
      <c r="Q24" s="131"/>
      <c r="R24" s="26"/>
      <c r="S24" s="26"/>
    </row>
    <row r="25" spans="1:19" s="130" customFormat="1" ht="12" customHeight="1">
      <c r="A25" s="65" t="s">
        <v>131</v>
      </c>
      <c r="B25" s="50">
        <v>0</v>
      </c>
      <c r="C25" s="50">
        <v>0</v>
      </c>
      <c r="D25" s="52" t="s">
        <v>395</v>
      </c>
      <c r="E25" s="50">
        <v>0</v>
      </c>
      <c r="F25" s="52" t="s">
        <v>395</v>
      </c>
      <c r="G25" s="50">
        <v>0</v>
      </c>
      <c r="H25" s="50">
        <v>0</v>
      </c>
      <c r="I25" s="52" t="s">
        <v>395</v>
      </c>
      <c r="J25" s="50">
        <v>0</v>
      </c>
      <c r="K25" s="52" t="s">
        <v>395</v>
      </c>
      <c r="L25" s="50">
        <v>0</v>
      </c>
      <c r="M25" s="50">
        <v>0</v>
      </c>
      <c r="N25" s="52" t="s">
        <v>395</v>
      </c>
      <c r="O25" s="50">
        <v>0</v>
      </c>
      <c r="P25" s="52" t="s">
        <v>395</v>
      </c>
      <c r="Q25" s="131"/>
      <c r="R25" s="26"/>
      <c r="S25" s="26"/>
    </row>
    <row r="26" spans="1:19" s="130" customFormat="1" ht="27" customHeight="1">
      <c r="A26" s="127" t="s">
        <v>167</v>
      </c>
      <c r="B26" s="128">
        <v>71377</v>
      </c>
      <c r="C26" s="128">
        <v>4780</v>
      </c>
      <c r="D26" s="129">
        <v>7.1775004880099704</v>
      </c>
      <c r="E26" s="128">
        <v>-2837</v>
      </c>
      <c r="F26" s="129">
        <v>-3.822728865173687</v>
      </c>
      <c r="G26" s="128">
        <v>37171</v>
      </c>
      <c r="H26" s="128">
        <v>3286</v>
      </c>
      <c r="I26" s="129">
        <v>9.6975062712114504</v>
      </c>
      <c r="J26" s="128">
        <v>-1573</v>
      </c>
      <c r="K26" s="129">
        <v>-4.0599834813132354</v>
      </c>
      <c r="L26" s="128">
        <v>34206</v>
      </c>
      <c r="M26" s="128">
        <v>1494</v>
      </c>
      <c r="N26" s="129">
        <v>4.567131327953045</v>
      </c>
      <c r="O26" s="128">
        <v>-1264</v>
      </c>
      <c r="P26" s="129">
        <v>-3.5635748519875952</v>
      </c>
      <c r="R26" s="26"/>
    </row>
    <row r="27" spans="1:19" s="26" customFormat="1" ht="12" customHeight="1">
      <c r="A27" s="53" t="s">
        <v>124</v>
      </c>
      <c r="B27" s="54">
        <v>576</v>
      </c>
      <c r="C27" s="54">
        <v>107</v>
      </c>
      <c r="D27" s="56">
        <v>22.81449893390192</v>
      </c>
      <c r="E27" s="54">
        <v>-646</v>
      </c>
      <c r="F27" s="56">
        <v>-52.864157119476268</v>
      </c>
      <c r="G27" s="54">
        <v>539</v>
      </c>
      <c r="H27" s="54">
        <v>103</v>
      </c>
      <c r="I27" s="56">
        <v>23.623853211009173</v>
      </c>
      <c r="J27" s="54">
        <v>-622</v>
      </c>
      <c r="K27" s="56">
        <v>-53.574504737295435</v>
      </c>
      <c r="L27" s="54">
        <v>37</v>
      </c>
      <c r="M27" s="54">
        <v>4</v>
      </c>
      <c r="N27" s="56">
        <v>12.121212121212121</v>
      </c>
      <c r="O27" s="54">
        <v>-24</v>
      </c>
      <c r="P27" s="56">
        <v>-39.344262295081968</v>
      </c>
    </row>
    <row r="28" spans="1:19" s="130" customFormat="1" ht="12" customHeight="1">
      <c r="A28" s="65" t="s">
        <v>125</v>
      </c>
      <c r="B28" s="50">
        <v>14339</v>
      </c>
      <c r="C28" s="50">
        <v>-1265</v>
      </c>
      <c r="D28" s="52">
        <v>-8.1068956677774935</v>
      </c>
      <c r="E28" s="50">
        <v>-2490</v>
      </c>
      <c r="F28" s="52">
        <v>-14.795888050389209</v>
      </c>
      <c r="G28" s="50">
        <v>6731</v>
      </c>
      <c r="H28" s="50">
        <v>-673</v>
      </c>
      <c r="I28" s="52">
        <v>-9.0896812533765541</v>
      </c>
      <c r="J28" s="50">
        <v>-1280</v>
      </c>
      <c r="K28" s="52">
        <v>-15.978030208463363</v>
      </c>
      <c r="L28" s="50">
        <v>7608</v>
      </c>
      <c r="M28" s="50">
        <v>-592</v>
      </c>
      <c r="N28" s="52">
        <v>-7.2195121951219514</v>
      </c>
      <c r="O28" s="50">
        <v>-1210</v>
      </c>
      <c r="P28" s="52">
        <v>-13.721932410977546</v>
      </c>
      <c r="Q28" s="131"/>
      <c r="R28" s="26"/>
      <c r="S28" s="26"/>
    </row>
    <row r="29" spans="1:19" s="130" customFormat="1" ht="12" customHeight="1">
      <c r="A29" s="53" t="s">
        <v>126</v>
      </c>
      <c r="B29" s="54">
        <v>6632</v>
      </c>
      <c r="C29" s="54">
        <v>-256</v>
      </c>
      <c r="D29" s="56">
        <v>-3.7166085946573753</v>
      </c>
      <c r="E29" s="54">
        <v>-544</v>
      </c>
      <c r="F29" s="56">
        <v>-7.5808249721293199</v>
      </c>
      <c r="G29" s="54">
        <v>3496</v>
      </c>
      <c r="H29" s="54">
        <v>-29</v>
      </c>
      <c r="I29" s="56">
        <v>-0.82269503546099287</v>
      </c>
      <c r="J29" s="54">
        <v>-285</v>
      </c>
      <c r="K29" s="56">
        <v>-7.5376884422110555</v>
      </c>
      <c r="L29" s="54">
        <v>3136</v>
      </c>
      <c r="M29" s="54">
        <v>-227</v>
      </c>
      <c r="N29" s="56">
        <v>-6.7499256616116563</v>
      </c>
      <c r="O29" s="54">
        <v>-259</v>
      </c>
      <c r="P29" s="56">
        <v>-7.6288659793814437</v>
      </c>
      <c r="Q29" s="131"/>
      <c r="R29" s="26"/>
      <c r="S29" s="26"/>
    </row>
    <row r="30" spans="1:19" s="130" customFormat="1" ht="12" customHeight="1">
      <c r="A30" s="65" t="s">
        <v>127</v>
      </c>
      <c r="B30" s="50">
        <v>13133</v>
      </c>
      <c r="C30" s="50">
        <v>3209</v>
      </c>
      <c r="D30" s="52">
        <v>32.335751713018944</v>
      </c>
      <c r="E30" s="50">
        <v>345</v>
      </c>
      <c r="F30" s="52">
        <v>2.6978417266187051</v>
      </c>
      <c r="G30" s="50">
        <v>7125</v>
      </c>
      <c r="H30" s="50">
        <v>1701</v>
      </c>
      <c r="I30" s="52">
        <v>31.360619469026549</v>
      </c>
      <c r="J30" s="50">
        <v>151</v>
      </c>
      <c r="K30" s="52">
        <v>2.1651849727559505</v>
      </c>
      <c r="L30" s="50">
        <v>6008</v>
      </c>
      <c r="M30" s="50">
        <v>1508</v>
      </c>
      <c r="N30" s="52">
        <v>33.511111111111113</v>
      </c>
      <c r="O30" s="50">
        <v>194</v>
      </c>
      <c r="P30" s="52">
        <v>3.3367733058135536</v>
      </c>
      <c r="Q30" s="131"/>
      <c r="R30" s="26"/>
      <c r="S30" s="26"/>
    </row>
    <row r="31" spans="1:19" s="130" customFormat="1" ht="12" customHeight="1">
      <c r="A31" s="53" t="s">
        <v>128</v>
      </c>
      <c r="B31" s="54">
        <v>14752</v>
      </c>
      <c r="C31" s="54">
        <v>4477</v>
      </c>
      <c r="D31" s="56">
        <v>43.571776155717764</v>
      </c>
      <c r="E31" s="54">
        <v>539</v>
      </c>
      <c r="F31" s="56">
        <v>3.7923028213607259</v>
      </c>
      <c r="G31" s="54">
        <v>7575</v>
      </c>
      <c r="H31" s="54">
        <v>2428</v>
      </c>
      <c r="I31" s="56">
        <v>47.173110549834853</v>
      </c>
      <c r="J31" s="54">
        <v>188</v>
      </c>
      <c r="K31" s="56">
        <v>2.5450115067009613</v>
      </c>
      <c r="L31" s="54">
        <v>7177</v>
      </c>
      <c r="M31" s="54">
        <v>2049</v>
      </c>
      <c r="N31" s="56">
        <v>39.957098283931359</v>
      </c>
      <c r="O31" s="54">
        <v>351</v>
      </c>
      <c r="P31" s="56">
        <v>5.1421037210665101</v>
      </c>
      <c r="Q31" s="131"/>
      <c r="R31" s="26"/>
      <c r="S31" s="26"/>
    </row>
    <row r="32" spans="1:19" s="130" customFormat="1" ht="12" customHeight="1">
      <c r="A32" s="65" t="s">
        <v>129</v>
      </c>
      <c r="B32" s="50">
        <v>14034</v>
      </c>
      <c r="C32" s="50">
        <v>2744</v>
      </c>
      <c r="D32" s="52">
        <v>24.304694419840565</v>
      </c>
      <c r="E32" s="50">
        <v>227</v>
      </c>
      <c r="F32" s="52">
        <v>1.6440935757224597</v>
      </c>
      <c r="G32" s="50">
        <v>7579</v>
      </c>
      <c r="H32" s="50">
        <v>2016</v>
      </c>
      <c r="I32" s="52">
        <v>36.239439151536942</v>
      </c>
      <c r="J32" s="50">
        <v>318</v>
      </c>
      <c r="K32" s="52">
        <v>4.3795620437956204</v>
      </c>
      <c r="L32" s="50">
        <v>6455</v>
      </c>
      <c r="M32" s="50">
        <v>728</v>
      </c>
      <c r="N32" s="52">
        <v>12.711716430941156</v>
      </c>
      <c r="O32" s="50">
        <v>-91</v>
      </c>
      <c r="P32" s="52">
        <v>-1.3901619309501987</v>
      </c>
      <c r="Q32" s="131"/>
      <c r="R32" s="26"/>
      <c r="S32" s="26"/>
    </row>
    <row r="33" spans="1:19" s="130" customFormat="1" ht="12" customHeight="1">
      <c r="A33" s="53" t="s">
        <v>130</v>
      </c>
      <c r="B33" s="54">
        <v>7360</v>
      </c>
      <c r="C33" s="54">
        <v>-4024</v>
      </c>
      <c r="D33" s="56">
        <v>-35.347856640899508</v>
      </c>
      <c r="E33" s="54">
        <v>-62</v>
      </c>
      <c r="F33" s="56">
        <v>-0.83535435192670437</v>
      </c>
      <c r="G33" s="54">
        <v>3850</v>
      </c>
      <c r="H33" s="54">
        <v>-2145</v>
      </c>
      <c r="I33" s="56">
        <v>-35.779816513761467</v>
      </c>
      <c r="J33" s="54">
        <v>30</v>
      </c>
      <c r="K33" s="56">
        <v>0.78534031413612571</v>
      </c>
      <c r="L33" s="54">
        <v>3510</v>
      </c>
      <c r="M33" s="54">
        <v>-1879</v>
      </c>
      <c r="N33" s="56">
        <v>-34.867322323251067</v>
      </c>
      <c r="O33" s="54">
        <v>-92</v>
      </c>
      <c r="P33" s="56">
        <v>-2.5541365907828983</v>
      </c>
      <c r="Q33" s="131"/>
      <c r="R33" s="26"/>
      <c r="S33" s="26"/>
    </row>
    <row r="34" spans="1:19" s="130" customFormat="1" ht="12" customHeight="1">
      <c r="A34" s="65" t="s">
        <v>131</v>
      </c>
      <c r="B34" s="50">
        <v>551</v>
      </c>
      <c r="C34" s="50">
        <v>-212</v>
      </c>
      <c r="D34" s="52">
        <v>-27.78505897771953</v>
      </c>
      <c r="E34" s="50">
        <v>-206</v>
      </c>
      <c r="F34" s="52">
        <v>-27.212681638044913</v>
      </c>
      <c r="G34" s="50">
        <v>276</v>
      </c>
      <c r="H34" s="50">
        <v>-115</v>
      </c>
      <c r="I34" s="52">
        <v>-29.411764705882351</v>
      </c>
      <c r="J34" s="50">
        <v>-73</v>
      </c>
      <c r="K34" s="52">
        <v>-20.916905444126076</v>
      </c>
      <c r="L34" s="50">
        <v>275</v>
      </c>
      <c r="M34" s="50">
        <v>-97</v>
      </c>
      <c r="N34" s="52">
        <v>-26.0752688172043</v>
      </c>
      <c r="O34" s="50">
        <v>-133</v>
      </c>
      <c r="P34" s="52">
        <v>-32.598039215686278</v>
      </c>
      <c r="Q34" s="131"/>
      <c r="R34" s="26"/>
      <c r="S34" s="26"/>
    </row>
    <row r="35" spans="1:19" s="130" customFormat="1" ht="22.5" customHeight="1">
      <c r="A35" s="127" t="s">
        <v>168</v>
      </c>
      <c r="B35" s="128">
        <v>1307</v>
      </c>
      <c r="C35" s="128">
        <v>265</v>
      </c>
      <c r="D35" s="129">
        <v>25.431861804222649</v>
      </c>
      <c r="E35" s="128">
        <v>92</v>
      </c>
      <c r="F35" s="129">
        <v>7.57201646090535</v>
      </c>
      <c r="G35" s="128">
        <v>619</v>
      </c>
      <c r="H35" s="128">
        <v>127</v>
      </c>
      <c r="I35" s="129">
        <v>25.8130081300813</v>
      </c>
      <c r="J35" s="128">
        <v>69</v>
      </c>
      <c r="K35" s="129">
        <v>12.545454545454545</v>
      </c>
      <c r="L35" s="128">
        <v>688</v>
      </c>
      <c r="M35" s="128">
        <v>138</v>
      </c>
      <c r="N35" s="129">
        <v>25.09090909090909</v>
      </c>
      <c r="O35" s="128">
        <v>23</v>
      </c>
      <c r="P35" s="129">
        <v>3.4586466165413534</v>
      </c>
      <c r="R35" s="26"/>
    </row>
    <row r="36" spans="1:19" s="26" customFormat="1" ht="12" customHeight="1">
      <c r="A36" s="53" t="s">
        <v>124</v>
      </c>
      <c r="B36" s="54">
        <v>0</v>
      </c>
      <c r="C36" s="54">
        <v>0</v>
      </c>
      <c r="D36" s="56" t="s">
        <v>395</v>
      </c>
      <c r="E36" s="54">
        <v>0</v>
      </c>
      <c r="F36" s="56" t="s">
        <v>395</v>
      </c>
      <c r="G36" s="54">
        <v>0</v>
      </c>
      <c r="H36" s="54">
        <v>0</v>
      </c>
      <c r="I36" s="56" t="s">
        <v>395</v>
      </c>
      <c r="J36" s="54">
        <v>0</v>
      </c>
      <c r="K36" s="56" t="s">
        <v>395</v>
      </c>
      <c r="L36" s="54">
        <v>0</v>
      </c>
      <c r="M36" s="54">
        <v>0</v>
      </c>
      <c r="N36" s="56" t="s">
        <v>395</v>
      </c>
      <c r="O36" s="54">
        <v>0</v>
      </c>
      <c r="P36" s="56" t="s">
        <v>395</v>
      </c>
    </row>
    <row r="37" spans="1:19" s="130" customFormat="1" ht="12" customHeight="1">
      <c r="A37" s="65" t="s">
        <v>125</v>
      </c>
      <c r="B37" s="50">
        <v>1</v>
      </c>
      <c r="C37" s="50">
        <v>-1</v>
      </c>
      <c r="D37" s="52">
        <v>-50</v>
      </c>
      <c r="E37" s="50">
        <v>1</v>
      </c>
      <c r="F37" s="52">
        <v>0</v>
      </c>
      <c r="G37" s="50">
        <v>1</v>
      </c>
      <c r="H37" s="50">
        <v>0</v>
      </c>
      <c r="I37" s="52">
        <v>0</v>
      </c>
      <c r="J37" s="50">
        <v>1</v>
      </c>
      <c r="K37" s="52">
        <v>0</v>
      </c>
      <c r="L37" s="50">
        <v>0</v>
      </c>
      <c r="M37" s="50">
        <v>-1</v>
      </c>
      <c r="N37" s="52">
        <v>-100</v>
      </c>
      <c r="O37" s="50">
        <v>0</v>
      </c>
      <c r="P37" s="52" t="s">
        <v>395</v>
      </c>
      <c r="Q37" s="131"/>
      <c r="R37" s="26"/>
      <c r="S37" s="26"/>
    </row>
    <row r="38" spans="1:19" s="130" customFormat="1" ht="12" customHeight="1">
      <c r="A38" s="53" t="s">
        <v>126</v>
      </c>
      <c r="B38" s="54">
        <v>0</v>
      </c>
      <c r="C38" s="54">
        <v>0</v>
      </c>
      <c r="D38" s="56" t="s">
        <v>395</v>
      </c>
      <c r="E38" s="54">
        <v>0</v>
      </c>
      <c r="F38" s="56" t="s">
        <v>395</v>
      </c>
      <c r="G38" s="54">
        <v>0</v>
      </c>
      <c r="H38" s="54">
        <v>0</v>
      </c>
      <c r="I38" s="56" t="s">
        <v>395</v>
      </c>
      <c r="J38" s="54">
        <v>0</v>
      </c>
      <c r="K38" s="56" t="s">
        <v>395</v>
      </c>
      <c r="L38" s="54">
        <v>0</v>
      </c>
      <c r="M38" s="54">
        <v>0</v>
      </c>
      <c r="N38" s="56" t="s">
        <v>395</v>
      </c>
      <c r="O38" s="54">
        <v>0</v>
      </c>
      <c r="P38" s="56" t="s">
        <v>395</v>
      </c>
      <c r="Q38" s="131"/>
      <c r="R38" s="26"/>
      <c r="S38" s="26"/>
    </row>
    <row r="39" spans="1:19" s="130" customFormat="1" ht="12" customHeight="1">
      <c r="A39" s="65" t="s">
        <v>127</v>
      </c>
      <c r="B39" s="50">
        <v>0</v>
      </c>
      <c r="C39" s="50">
        <v>-6</v>
      </c>
      <c r="D39" s="52">
        <v>-100</v>
      </c>
      <c r="E39" s="50">
        <v>-2</v>
      </c>
      <c r="F39" s="52">
        <v>-100</v>
      </c>
      <c r="G39" s="50">
        <v>0</v>
      </c>
      <c r="H39" s="50">
        <v>-3</v>
      </c>
      <c r="I39" s="52">
        <v>-100</v>
      </c>
      <c r="J39" s="50">
        <v>-1</v>
      </c>
      <c r="K39" s="52">
        <v>-100</v>
      </c>
      <c r="L39" s="50">
        <v>0</v>
      </c>
      <c r="M39" s="50">
        <v>-3</v>
      </c>
      <c r="N39" s="52">
        <v>-100</v>
      </c>
      <c r="O39" s="50">
        <v>-1</v>
      </c>
      <c r="P39" s="52">
        <v>-100</v>
      </c>
      <c r="Q39" s="131"/>
      <c r="R39" s="26"/>
      <c r="S39" s="26"/>
    </row>
    <row r="40" spans="1:19" s="130" customFormat="1" ht="12" customHeight="1">
      <c r="A40" s="53" t="s">
        <v>128</v>
      </c>
      <c r="B40" s="54">
        <v>1</v>
      </c>
      <c r="C40" s="54">
        <v>0</v>
      </c>
      <c r="D40" s="56">
        <v>0</v>
      </c>
      <c r="E40" s="54">
        <v>1</v>
      </c>
      <c r="F40" s="56">
        <v>0</v>
      </c>
      <c r="G40" s="54">
        <v>0</v>
      </c>
      <c r="H40" s="54">
        <v>-1</v>
      </c>
      <c r="I40" s="56">
        <v>-100</v>
      </c>
      <c r="J40" s="54">
        <v>0</v>
      </c>
      <c r="K40" s="56" t="s">
        <v>395</v>
      </c>
      <c r="L40" s="54">
        <v>1</v>
      </c>
      <c r="M40" s="54">
        <v>1</v>
      </c>
      <c r="N40" s="56">
        <v>0</v>
      </c>
      <c r="O40" s="54">
        <v>1</v>
      </c>
      <c r="P40" s="56">
        <v>0</v>
      </c>
      <c r="Q40" s="131"/>
      <c r="R40" s="26"/>
      <c r="S40" s="26"/>
    </row>
    <row r="41" spans="1:19" s="130" customFormat="1" ht="12" customHeight="1">
      <c r="A41" s="65" t="s">
        <v>129</v>
      </c>
      <c r="B41" s="50">
        <v>28</v>
      </c>
      <c r="C41" s="50">
        <v>-19</v>
      </c>
      <c r="D41" s="52">
        <v>-40.425531914893618</v>
      </c>
      <c r="E41" s="50">
        <v>-10</v>
      </c>
      <c r="F41" s="52">
        <v>-26.315789473684209</v>
      </c>
      <c r="G41" s="50">
        <v>12</v>
      </c>
      <c r="H41" s="50">
        <v>0</v>
      </c>
      <c r="I41" s="52">
        <v>0</v>
      </c>
      <c r="J41" s="50">
        <v>-3</v>
      </c>
      <c r="K41" s="52">
        <v>-20</v>
      </c>
      <c r="L41" s="50">
        <v>16</v>
      </c>
      <c r="M41" s="50">
        <v>-19</v>
      </c>
      <c r="N41" s="52">
        <v>-54.285714285714285</v>
      </c>
      <c r="O41" s="50">
        <v>-7</v>
      </c>
      <c r="P41" s="52">
        <v>-30.434782608695652</v>
      </c>
      <c r="Q41" s="131"/>
      <c r="R41" s="26"/>
      <c r="S41" s="26"/>
    </row>
    <row r="42" spans="1:19" s="130" customFormat="1" ht="12" customHeight="1">
      <c r="A42" s="53" t="s">
        <v>130</v>
      </c>
      <c r="B42" s="54">
        <v>512</v>
      </c>
      <c r="C42" s="54">
        <v>24</v>
      </c>
      <c r="D42" s="56">
        <v>4.918032786885246</v>
      </c>
      <c r="E42" s="54">
        <v>-121</v>
      </c>
      <c r="F42" s="56">
        <v>-19.115323854660346</v>
      </c>
      <c r="G42" s="54">
        <v>220</v>
      </c>
      <c r="H42" s="54">
        <v>-29</v>
      </c>
      <c r="I42" s="56">
        <v>-11.646586345381525</v>
      </c>
      <c r="J42" s="54">
        <v>-54</v>
      </c>
      <c r="K42" s="56">
        <v>-19.708029197080293</v>
      </c>
      <c r="L42" s="54">
        <v>292</v>
      </c>
      <c r="M42" s="54">
        <v>53</v>
      </c>
      <c r="N42" s="56">
        <v>22.175732217573223</v>
      </c>
      <c r="O42" s="54">
        <v>-67</v>
      </c>
      <c r="P42" s="56">
        <v>-18.662952646239553</v>
      </c>
      <c r="Q42" s="131"/>
      <c r="R42" s="26"/>
      <c r="S42" s="26"/>
    </row>
    <row r="43" spans="1:19" s="130" customFormat="1" ht="12" customHeight="1">
      <c r="A43" s="65" t="s">
        <v>131</v>
      </c>
      <c r="B43" s="50">
        <v>765</v>
      </c>
      <c r="C43" s="50">
        <v>267</v>
      </c>
      <c r="D43" s="52">
        <v>53.614457831325304</v>
      </c>
      <c r="E43" s="50">
        <v>223</v>
      </c>
      <c r="F43" s="52">
        <v>41.14391143911439</v>
      </c>
      <c r="G43" s="50">
        <v>386</v>
      </c>
      <c r="H43" s="50">
        <v>160</v>
      </c>
      <c r="I43" s="52">
        <v>70.796460176991147</v>
      </c>
      <c r="J43" s="50">
        <v>126</v>
      </c>
      <c r="K43" s="52">
        <v>48.46153846153846</v>
      </c>
      <c r="L43" s="50">
        <v>379</v>
      </c>
      <c r="M43" s="50">
        <v>107</v>
      </c>
      <c r="N43" s="52">
        <v>39.338235294117645</v>
      </c>
      <c r="O43" s="50">
        <v>97</v>
      </c>
      <c r="P43" s="52">
        <v>34.397163120567377</v>
      </c>
      <c r="Q43" s="131"/>
      <c r="R43" s="26"/>
      <c r="S43" s="26"/>
    </row>
    <row r="44" spans="1:19" s="130" customFormat="1" ht="27" customHeight="1">
      <c r="A44" s="127" t="s">
        <v>169</v>
      </c>
      <c r="B44" s="128">
        <v>22807</v>
      </c>
      <c r="C44" s="128">
        <v>-2067</v>
      </c>
      <c r="D44" s="129">
        <v>-8.3098818042936404</v>
      </c>
      <c r="E44" s="128">
        <v>3455</v>
      </c>
      <c r="F44" s="129">
        <v>17.853451839603142</v>
      </c>
      <c r="G44" s="128">
        <v>12064</v>
      </c>
      <c r="H44" s="128">
        <v>-1567</v>
      </c>
      <c r="I44" s="129">
        <v>-11.495855036314284</v>
      </c>
      <c r="J44" s="128">
        <v>1642</v>
      </c>
      <c r="K44" s="129">
        <v>15.755133371713683</v>
      </c>
      <c r="L44" s="128">
        <v>10743</v>
      </c>
      <c r="M44" s="128">
        <v>-500</v>
      </c>
      <c r="N44" s="129">
        <v>-4.4472115983278488</v>
      </c>
      <c r="O44" s="128">
        <v>1813</v>
      </c>
      <c r="P44" s="129">
        <v>20.302351623740201</v>
      </c>
      <c r="R44" s="26"/>
    </row>
    <row r="45" spans="1:19" s="26" customFormat="1" ht="12" customHeight="1">
      <c r="A45" s="53" t="s">
        <v>124</v>
      </c>
      <c r="B45" s="54">
        <v>12107</v>
      </c>
      <c r="C45" s="54">
        <v>-1957</v>
      </c>
      <c r="D45" s="56">
        <v>-13.914960182025029</v>
      </c>
      <c r="E45" s="54">
        <v>537</v>
      </c>
      <c r="F45" s="56">
        <v>4.6413137424373376</v>
      </c>
      <c r="G45" s="54">
        <v>7028</v>
      </c>
      <c r="H45" s="54">
        <v>-1412</v>
      </c>
      <c r="I45" s="56">
        <v>-16.729857819905213</v>
      </c>
      <c r="J45" s="54">
        <v>273</v>
      </c>
      <c r="K45" s="56">
        <v>4.0414507772020727</v>
      </c>
      <c r="L45" s="54">
        <v>5079</v>
      </c>
      <c r="M45" s="54">
        <v>-545</v>
      </c>
      <c r="N45" s="56">
        <v>-9.690611664295874</v>
      </c>
      <c r="O45" s="54">
        <v>264</v>
      </c>
      <c r="P45" s="56">
        <v>5.4828660436137069</v>
      </c>
    </row>
    <row r="46" spans="1:19" s="130" customFormat="1" ht="12" customHeight="1">
      <c r="A46" s="65" t="s">
        <v>125</v>
      </c>
      <c r="B46" s="50">
        <v>5933</v>
      </c>
      <c r="C46" s="50">
        <v>-684</v>
      </c>
      <c r="D46" s="52">
        <v>-10.337010729938038</v>
      </c>
      <c r="E46" s="50">
        <v>2173</v>
      </c>
      <c r="F46" s="52">
        <v>57.792553191489361</v>
      </c>
      <c r="G46" s="50">
        <v>2563</v>
      </c>
      <c r="H46" s="50">
        <v>-467</v>
      </c>
      <c r="I46" s="52">
        <v>-15.412541254125413</v>
      </c>
      <c r="J46" s="50">
        <v>961</v>
      </c>
      <c r="K46" s="52">
        <v>59.987515605493137</v>
      </c>
      <c r="L46" s="50">
        <v>3370</v>
      </c>
      <c r="M46" s="50">
        <v>-217</v>
      </c>
      <c r="N46" s="52">
        <v>-6.0496236409255646</v>
      </c>
      <c r="O46" s="50">
        <v>1212</v>
      </c>
      <c r="P46" s="52">
        <v>56.163113994439293</v>
      </c>
      <c r="Q46" s="131"/>
      <c r="R46" s="26"/>
      <c r="S46" s="26"/>
    </row>
    <row r="47" spans="1:19" s="130" customFormat="1" ht="12" customHeight="1">
      <c r="A47" s="53" t="s">
        <v>126</v>
      </c>
      <c r="B47" s="54">
        <v>535</v>
      </c>
      <c r="C47" s="54">
        <v>-92</v>
      </c>
      <c r="D47" s="56">
        <v>-14.67304625199362</v>
      </c>
      <c r="E47" s="54">
        <v>-16</v>
      </c>
      <c r="F47" s="56">
        <v>-2.9038112522686026</v>
      </c>
      <c r="G47" s="54">
        <v>295</v>
      </c>
      <c r="H47" s="54">
        <v>-32</v>
      </c>
      <c r="I47" s="56">
        <v>-9.7859327217125376</v>
      </c>
      <c r="J47" s="54">
        <v>8</v>
      </c>
      <c r="K47" s="56">
        <v>2.7874564459930316</v>
      </c>
      <c r="L47" s="54">
        <v>240</v>
      </c>
      <c r="M47" s="54">
        <v>-60</v>
      </c>
      <c r="N47" s="56">
        <v>-20</v>
      </c>
      <c r="O47" s="54">
        <v>-24</v>
      </c>
      <c r="P47" s="56">
        <v>-9.0909090909090917</v>
      </c>
      <c r="Q47" s="131"/>
      <c r="R47" s="26"/>
      <c r="S47" s="26"/>
    </row>
    <row r="48" spans="1:19" s="130" customFormat="1" ht="12" customHeight="1">
      <c r="A48" s="65" t="s">
        <v>127</v>
      </c>
      <c r="B48" s="50">
        <v>837</v>
      </c>
      <c r="C48" s="50">
        <v>316</v>
      </c>
      <c r="D48" s="52">
        <v>60.652591170825339</v>
      </c>
      <c r="E48" s="50">
        <v>79</v>
      </c>
      <c r="F48" s="52">
        <v>10.422163588390502</v>
      </c>
      <c r="G48" s="50">
        <v>479</v>
      </c>
      <c r="H48" s="50">
        <v>202</v>
      </c>
      <c r="I48" s="52">
        <v>72.924187725631768</v>
      </c>
      <c r="J48" s="50">
        <v>62</v>
      </c>
      <c r="K48" s="52">
        <v>14.86810551558753</v>
      </c>
      <c r="L48" s="50">
        <v>358</v>
      </c>
      <c r="M48" s="50">
        <v>114</v>
      </c>
      <c r="N48" s="52">
        <v>46.721311475409834</v>
      </c>
      <c r="O48" s="50">
        <v>17</v>
      </c>
      <c r="P48" s="52">
        <v>4.9853372434017595</v>
      </c>
      <c r="Q48" s="131"/>
      <c r="R48" s="26"/>
      <c r="S48" s="26"/>
    </row>
    <row r="49" spans="1:19" s="130" customFormat="1" ht="12" customHeight="1">
      <c r="A49" s="53" t="s">
        <v>128</v>
      </c>
      <c r="B49" s="54">
        <v>516</v>
      </c>
      <c r="C49" s="54">
        <v>52</v>
      </c>
      <c r="D49" s="56">
        <v>11.206896551724139</v>
      </c>
      <c r="E49" s="54">
        <v>-6</v>
      </c>
      <c r="F49" s="56">
        <v>-1.1494252873563218</v>
      </c>
      <c r="G49" s="54">
        <v>286</v>
      </c>
      <c r="H49" s="54">
        <v>18</v>
      </c>
      <c r="I49" s="56">
        <v>6.7164179104477615</v>
      </c>
      <c r="J49" s="54">
        <v>-16</v>
      </c>
      <c r="K49" s="56">
        <v>-5.298013245033113</v>
      </c>
      <c r="L49" s="54">
        <v>230</v>
      </c>
      <c r="M49" s="54">
        <v>34</v>
      </c>
      <c r="N49" s="56">
        <v>17.346938775510203</v>
      </c>
      <c r="O49" s="54">
        <v>10</v>
      </c>
      <c r="P49" s="56">
        <v>4.5454545454545459</v>
      </c>
      <c r="Q49" s="131"/>
      <c r="R49" s="26"/>
      <c r="S49" s="26"/>
    </row>
    <row r="50" spans="1:19" s="130" customFormat="1" ht="12" customHeight="1">
      <c r="A50" s="65" t="s">
        <v>129</v>
      </c>
      <c r="B50" s="50">
        <v>594</v>
      </c>
      <c r="C50" s="50">
        <v>48</v>
      </c>
      <c r="D50" s="52">
        <v>8.791208791208792</v>
      </c>
      <c r="E50" s="50">
        <v>165</v>
      </c>
      <c r="F50" s="52">
        <v>38.46153846153846</v>
      </c>
      <c r="G50" s="50">
        <v>345</v>
      </c>
      <c r="H50" s="50">
        <v>47</v>
      </c>
      <c r="I50" s="52">
        <v>15.771812080536913</v>
      </c>
      <c r="J50" s="50">
        <v>108</v>
      </c>
      <c r="K50" s="52">
        <v>45.569620253164558</v>
      </c>
      <c r="L50" s="50">
        <v>249</v>
      </c>
      <c r="M50" s="50">
        <v>1</v>
      </c>
      <c r="N50" s="52">
        <v>0.40322580645161288</v>
      </c>
      <c r="O50" s="50">
        <v>57</v>
      </c>
      <c r="P50" s="52">
        <v>29.6875</v>
      </c>
      <c r="Q50" s="131"/>
      <c r="R50" s="26"/>
      <c r="S50" s="26"/>
    </row>
    <row r="51" spans="1:19" s="130" customFormat="1" ht="12" customHeight="1">
      <c r="A51" s="53" t="s">
        <v>130</v>
      </c>
      <c r="B51" s="54">
        <v>448</v>
      </c>
      <c r="C51" s="54">
        <v>-96</v>
      </c>
      <c r="D51" s="56">
        <v>-17.647058823529413</v>
      </c>
      <c r="E51" s="54">
        <v>28</v>
      </c>
      <c r="F51" s="56">
        <v>6.666666666666667</v>
      </c>
      <c r="G51" s="54">
        <v>289</v>
      </c>
      <c r="H51" s="54">
        <v>-38</v>
      </c>
      <c r="I51" s="56">
        <v>-11.62079510703364</v>
      </c>
      <c r="J51" s="54">
        <v>43</v>
      </c>
      <c r="K51" s="56">
        <v>17.479674796747968</v>
      </c>
      <c r="L51" s="54">
        <v>159</v>
      </c>
      <c r="M51" s="54">
        <v>-58</v>
      </c>
      <c r="N51" s="56">
        <v>-26.728110599078342</v>
      </c>
      <c r="O51" s="54">
        <v>-15</v>
      </c>
      <c r="P51" s="56">
        <v>-8.6206896551724146</v>
      </c>
      <c r="Q51" s="131"/>
      <c r="R51" s="26"/>
      <c r="S51" s="26"/>
    </row>
    <row r="52" spans="1:19" s="130" customFormat="1" ht="12" customHeight="1">
      <c r="A52" s="132" t="s">
        <v>131</v>
      </c>
      <c r="B52" s="133">
        <v>1837</v>
      </c>
      <c r="C52" s="133">
        <v>346</v>
      </c>
      <c r="D52" s="134">
        <v>23.205902079141516</v>
      </c>
      <c r="E52" s="133">
        <v>495</v>
      </c>
      <c r="F52" s="134">
        <v>36.885245901639344</v>
      </c>
      <c r="G52" s="133">
        <v>779</v>
      </c>
      <c r="H52" s="133">
        <v>115</v>
      </c>
      <c r="I52" s="134">
        <v>17.319277108433734</v>
      </c>
      <c r="J52" s="133">
        <v>203</v>
      </c>
      <c r="K52" s="134">
        <v>35.243055555555557</v>
      </c>
      <c r="L52" s="133">
        <v>1058</v>
      </c>
      <c r="M52" s="133">
        <v>231</v>
      </c>
      <c r="N52" s="134">
        <v>27.932285368802901</v>
      </c>
      <c r="O52" s="133">
        <v>292</v>
      </c>
      <c r="P52" s="134">
        <v>38.120104438642301</v>
      </c>
      <c r="Q52" s="131"/>
      <c r="R52" s="26"/>
      <c r="S52" s="26"/>
    </row>
    <row r="53" spans="1:19" ht="9" customHeight="1"/>
    <row r="54" spans="1:19" s="114" customFormat="1" ht="12.75">
      <c r="A54" s="104" t="s">
        <v>139</v>
      </c>
      <c r="B54" s="104"/>
      <c r="C54" s="104"/>
      <c r="D54" s="104"/>
      <c r="E54" s="104"/>
      <c r="F54" s="104"/>
      <c r="G54" s="104"/>
      <c r="H54" s="104"/>
      <c r="I54" s="104"/>
      <c r="J54" s="104"/>
      <c r="K54" s="104"/>
      <c r="L54" s="104"/>
      <c r="M54" s="104"/>
      <c r="N54" s="104"/>
      <c r="O54" s="104"/>
      <c r="P54" s="104"/>
    </row>
    <row r="55" spans="1:19" s="114" customFormat="1" ht="14.25" customHeight="1">
      <c r="A55" s="104"/>
      <c r="B55" s="104"/>
      <c r="C55" s="106"/>
      <c r="D55" s="107"/>
      <c r="E55" s="115"/>
      <c r="F55" s="107"/>
      <c r="G55" s="104"/>
      <c r="H55" s="106"/>
      <c r="I55" s="107"/>
      <c r="J55" s="115"/>
      <c r="K55" s="107"/>
      <c r="L55" s="104"/>
      <c r="M55" s="106"/>
      <c r="N55" s="107"/>
      <c r="O55" s="115"/>
      <c r="P55" s="107"/>
    </row>
    <row r="56" spans="1:19" s="114" customFormat="1" ht="12" customHeight="1">
      <c r="A56" s="104"/>
      <c r="B56" s="104"/>
      <c r="C56" s="106"/>
      <c r="D56" s="107"/>
      <c r="E56" s="106" t="s">
        <v>63</v>
      </c>
      <c r="F56" s="107"/>
      <c r="G56" s="104"/>
      <c r="H56" s="106"/>
      <c r="I56" s="107"/>
      <c r="J56" s="115"/>
      <c r="K56" s="107"/>
      <c r="L56" s="104"/>
      <c r="M56" s="106"/>
      <c r="N56" s="107"/>
      <c r="O56" s="115"/>
      <c r="P56" s="107"/>
    </row>
  </sheetData>
  <mergeCells count="14">
    <mergeCell ref="J6:K6"/>
    <mergeCell ref="L6:L7"/>
    <mergeCell ref="M6:N6"/>
    <mergeCell ref="O6:P6"/>
    <mergeCell ref="A4:K4"/>
    <mergeCell ref="A5:A7"/>
    <mergeCell ref="B5:F5"/>
    <mergeCell ref="G5:K5"/>
    <mergeCell ref="L5:P5"/>
    <mergeCell ref="B6:B7"/>
    <mergeCell ref="C6:D6"/>
    <mergeCell ref="E6:F6"/>
    <mergeCell ref="G6:G7"/>
    <mergeCell ref="H6:I6"/>
  </mergeCells>
  <hyperlinks>
    <hyperlink ref="M1" location="ÍNDICE!A1" display="VOLVER AL ÍNDICE" xr:uid="{94A41238-A8BA-4597-850A-B4DCA321AC1A}"/>
  </hyperlinks>
  <pageMargins left="0.51181102362204722" right="0.51181102362204722" top="0.74803149606299213" bottom="0.74803149606299213" header="0.31496062992125984" footer="0.31496062992125984"/>
  <pageSetup paperSize="9" scale="83" fitToHeight="0" orientation="portrait" r:id="rId1"/>
  <colBreaks count="1" manualBreakCount="1">
    <brk id="16" max="1048575"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201D5-AF08-4BBA-8EB2-F62D480385C3}">
  <sheetPr codeName="Hoja39">
    <pageSetUpPr fitToPage="1"/>
  </sheetPr>
  <dimension ref="A1:S110"/>
  <sheetViews>
    <sheetView zoomScaleNormal="100" workbookViewId="0"/>
  </sheetViews>
  <sheetFormatPr baseColWidth="10" defaultColWidth="11.42578125" defaultRowHeight="15"/>
  <cols>
    <col min="1" max="1" width="23.42578125" style="9" customWidth="1"/>
    <col min="2" max="2" width="6.5703125" style="9" customWidth="1"/>
    <col min="3" max="3" width="6.140625" style="9" customWidth="1"/>
    <col min="4" max="4" width="5.140625" style="9" customWidth="1"/>
    <col min="5" max="5" width="6.5703125" style="9" customWidth="1"/>
    <col min="6" max="6" width="5.28515625" style="9" customWidth="1"/>
    <col min="7" max="7" width="5.5703125" style="9" customWidth="1"/>
    <col min="8" max="8" width="6.140625" style="9" customWidth="1"/>
    <col min="9" max="9" width="5.28515625" style="9" customWidth="1"/>
    <col min="10" max="10" width="6.28515625" style="9" bestFit="1" customWidth="1"/>
    <col min="11" max="11" width="5.85546875" style="9" customWidth="1"/>
    <col min="12" max="12" width="5.5703125" style="9" customWidth="1"/>
    <col min="13" max="13" width="6.7109375" style="9" customWidth="1"/>
    <col min="14" max="14" width="5.85546875" style="9" customWidth="1"/>
    <col min="15" max="15" width="6.28515625" style="9" bestFit="1" customWidth="1"/>
    <col min="16" max="16" width="5.28515625" style="9" customWidth="1"/>
    <col min="17" max="17" width="11.42578125" style="9"/>
    <col min="18" max="18" width="35.5703125" style="9" customWidth="1"/>
    <col min="19" max="16384" width="11.42578125" style="9"/>
  </cols>
  <sheetData>
    <row r="1" spans="1:19" s="1" customFormat="1" ht="18" customHeight="1">
      <c r="M1" s="24" t="s">
        <v>64</v>
      </c>
    </row>
    <row r="2" spans="1:19" s="1" customFormat="1" ht="18.75" customHeight="1"/>
    <row r="3" spans="1:19" s="1" customFormat="1" ht="18">
      <c r="M3" s="25"/>
      <c r="P3" s="2" t="s">
        <v>394</v>
      </c>
    </row>
    <row r="4" spans="1:19" s="26" customFormat="1" ht="61.5" customHeight="1">
      <c r="A4" s="287" t="s">
        <v>371</v>
      </c>
      <c r="B4" s="287"/>
      <c r="C4" s="287"/>
      <c r="D4" s="287"/>
      <c r="E4" s="287"/>
      <c r="F4" s="287"/>
      <c r="G4" s="287"/>
      <c r="H4" s="287"/>
      <c r="I4" s="287"/>
      <c r="J4" s="287"/>
      <c r="K4" s="287"/>
      <c r="L4" s="117"/>
      <c r="N4" s="135"/>
      <c r="O4" s="117"/>
      <c r="P4" s="117"/>
    </row>
    <row r="5" spans="1:19" s="26" customFormat="1" ht="15.75" customHeight="1">
      <c r="A5" s="284"/>
      <c r="B5" s="277" t="s">
        <v>65</v>
      </c>
      <c r="C5" s="278"/>
      <c r="D5" s="278"/>
      <c r="E5" s="278"/>
      <c r="F5" s="278"/>
      <c r="G5" s="277" t="s">
        <v>66</v>
      </c>
      <c r="H5" s="278"/>
      <c r="I5" s="278"/>
      <c r="J5" s="278"/>
      <c r="K5" s="278"/>
      <c r="L5" s="277" t="s">
        <v>67</v>
      </c>
      <c r="M5" s="278"/>
      <c r="N5" s="278"/>
      <c r="O5" s="278"/>
      <c r="P5" s="278"/>
    </row>
    <row r="6" spans="1:19" s="26" customFormat="1" ht="27.75" customHeight="1">
      <c r="A6" s="285"/>
      <c r="B6" s="279" t="s">
        <v>68</v>
      </c>
      <c r="C6" s="271" t="s">
        <v>69</v>
      </c>
      <c r="D6" s="271"/>
      <c r="E6" s="271" t="s">
        <v>70</v>
      </c>
      <c r="F6" s="271"/>
      <c r="G6" s="272" t="s">
        <v>68</v>
      </c>
      <c r="H6" s="271" t="s">
        <v>69</v>
      </c>
      <c r="I6" s="271"/>
      <c r="J6" s="271" t="s">
        <v>70</v>
      </c>
      <c r="K6" s="271"/>
      <c r="L6" s="272" t="s">
        <v>68</v>
      </c>
      <c r="M6" s="271" t="s">
        <v>69</v>
      </c>
      <c r="N6" s="271"/>
      <c r="O6" s="271" t="s">
        <v>70</v>
      </c>
      <c r="P6" s="271"/>
    </row>
    <row r="7" spans="1:19" s="26" customFormat="1" ht="18" customHeight="1">
      <c r="A7" s="286"/>
      <c r="B7" s="279"/>
      <c r="C7" s="27" t="s">
        <v>71</v>
      </c>
      <c r="D7" s="28" t="s">
        <v>72</v>
      </c>
      <c r="E7" s="27" t="s">
        <v>71</v>
      </c>
      <c r="F7" s="28" t="s">
        <v>72</v>
      </c>
      <c r="G7" s="272"/>
      <c r="H7" s="27" t="s">
        <v>71</v>
      </c>
      <c r="I7" s="28" t="s">
        <v>72</v>
      </c>
      <c r="J7" s="27" t="s">
        <v>71</v>
      </c>
      <c r="K7" s="28" t="s">
        <v>72</v>
      </c>
      <c r="L7" s="272"/>
      <c r="M7" s="27" t="s">
        <v>71</v>
      </c>
      <c r="N7" s="28" t="s">
        <v>72</v>
      </c>
      <c r="O7" s="27" t="s">
        <v>71</v>
      </c>
      <c r="P7" s="28" t="s">
        <v>72</v>
      </c>
    </row>
    <row r="8" spans="1:19" s="130" customFormat="1" ht="24.75" customHeight="1">
      <c r="A8" s="127" t="s">
        <v>370</v>
      </c>
      <c r="B8" s="128">
        <v>95491</v>
      </c>
      <c r="C8" s="128">
        <v>2978</v>
      </c>
      <c r="D8" s="129">
        <v>3.2190070584674588</v>
      </c>
      <c r="E8" s="128">
        <v>710</v>
      </c>
      <c r="F8" s="129">
        <v>0.74909528280984583</v>
      </c>
      <c r="G8" s="128">
        <v>49854</v>
      </c>
      <c r="H8" s="128">
        <v>1846</v>
      </c>
      <c r="I8" s="129">
        <v>3.8451924679220131</v>
      </c>
      <c r="J8" s="128">
        <v>138</v>
      </c>
      <c r="K8" s="129">
        <v>0.27757663528843834</v>
      </c>
      <c r="L8" s="128">
        <v>45637</v>
      </c>
      <c r="M8" s="128">
        <v>1132</v>
      </c>
      <c r="N8" s="129">
        <v>2.5435344343332211</v>
      </c>
      <c r="O8" s="128">
        <v>572</v>
      </c>
      <c r="P8" s="129">
        <v>1.2692777099744812</v>
      </c>
      <c r="R8" s="26"/>
    </row>
    <row r="9" spans="1:19" s="26" customFormat="1" ht="12.75" customHeight="1">
      <c r="A9" s="53" t="s">
        <v>124</v>
      </c>
      <c r="B9" s="54">
        <v>12683</v>
      </c>
      <c r="C9" s="54">
        <v>-1850</v>
      </c>
      <c r="D9" s="56">
        <v>-12.729649762609235</v>
      </c>
      <c r="E9" s="54">
        <v>-109</v>
      </c>
      <c r="F9" s="56">
        <v>-0.85209505941213259</v>
      </c>
      <c r="G9" s="54">
        <v>7567</v>
      </c>
      <c r="H9" s="54">
        <v>-1309</v>
      </c>
      <c r="I9" s="56">
        <v>-14.747634069400631</v>
      </c>
      <c r="J9" s="54">
        <v>-349</v>
      </c>
      <c r="K9" s="56">
        <v>-4.4087923193532088</v>
      </c>
      <c r="L9" s="54">
        <v>5116</v>
      </c>
      <c r="M9" s="54">
        <v>-541</v>
      </c>
      <c r="N9" s="56">
        <v>-9.5633728124447579</v>
      </c>
      <c r="O9" s="54">
        <v>240</v>
      </c>
      <c r="P9" s="56">
        <v>4.9220672682526665</v>
      </c>
    </row>
    <row r="10" spans="1:19" s="130" customFormat="1" ht="12.75" customHeight="1">
      <c r="A10" s="65" t="s">
        <v>125</v>
      </c>
      <c r="B10" s="50">
        <v>20273</v>
      </c>
      <c r="C10" s="50">
        <v>-1950</v>
      </c>
      <c r="D10" s="52">
        <v>-8.7746928857489994</v>
      </c>
      <c r="E10" s="50">
        <v>-316</v>
      </c>
      <c r="F10" s="52">
        <v>-1.5348001359949488</v>
      </c>
      <c r="G10" s="50">
        <v>9295</v>
      </c>
      <c r="H10" s="50">
        <v>-1140</v>
      </c>
      <c r="I10" s="52">
        <v>-10.924772400574987</v>
      </c>
      <c r="J10" s="50">
        <v>-318</v>
      </c>
      <c r="K10" s="52">
        <v>-3.3080203890564861</v>
      </c>
      <c r="L10" s="50">
        <v>10978</v>
      </c>
      <c r="M10" s="50">
        <v>-810</v>
      </c>
      <c r="N10" s="52">
        <v>-6.8713946386155413</v>
      </c>
      <c r="O10" s="50">
        <v>2</v>
      </c>
      <c r="P10" s="52">
        <v>1.8221574344023325E-2</v>
      </c>
      <c r="Q10" s="131"/>
      <c r="R10" s="26"/>
      <c r="S10" s="26"/>
    </row>
    <row r="11" spans="1:19" s="130" customFormat="1" ht="12.75" customHeight="1">
      <c r="A11" s="53" t="s">
        <v>126</v>
      </c>
      <c r="B11" s="54">
        <v>7167</v>
      </c>
      <c r="C11" s="54">
        <v>-348</v>
      </c>
      <c r="D11" s="56">
        <v>-4.6307385229540916</v>
      </c>
      <c r="E11" s="54">
        <v>-560</v>
      </c>
      <c r="F11" s="56">
        <v>-7.2473146111039215</v>
      </c>
      <c r="G11" s="54">
        <v>3791</v>
      </c>
      <c r="H11" s="54">
        <v>-61</v>
      </c>
      <c r="I11" s="56">
        <v>-1.5835929387331256</v>
      </c>
      <c r="J11" s="54">
        <v>-277</v>
      </c>
      <c r="K11" s="56">
        <v>-6.8092428711897739</v>
      </c>
      <c r="L11" s="54">
        <v>3376</v>
      </c>
      <c r="M11" s="54">
        <v>-287</v>
      </c>
      <c r="N11" s="56">
        <v>-7.8351078351078352</v>
      </c>
      <c r="O11" s="54">
        <v>-283</v>
      </c>
      <c r="P11" s="56">
        <v>-7.7343536485378515</v>
      </c>
      <c r="Q11" s="131"/>
      <c r="R11" s="26"/>
      <c r="S11" s="26"/>
    </row>
    <row r="12" spans="1:19" s="130" customFormat="1" ht="12.75" customHeight="1">
      <c r="A12" s="65" t="s">
        <v>127</v>
      </c>
      <c r="B12" s="50">
        <v>13970</v>
      </c>
      <c r="C12" s="50">
        <v>3519</v>
      </c>
      <c r="D12" s="52">
        <v>33.671419002966225</v>
      </c>
      <c r="E12" s="50">
        <v>422</v>
      </c>
      <c r="F12" s="52">
        <v>3.1148509005019189</v>
      </c>
      <c r="G12" s="50">
        <v>7604</v>
      </c>
      <c r="H12" s="50">
        <v>1900</v>
      </c>
      <c r="I12" s="52">
        <v>33.309957924263678</v>
      </c>
      <c r="J12" s="50">
        <v>212</v>
      </c>
      <c r="K12" s="52">
        <v>2.8679653679653678</v>
      </c>
      <c r="L12" s="50">
        <v>6366</v>
      </c>
      <c r="M12" s="50">
        <v>1619</v>
      </c>
      <c r="N12" s="52">
        <v>34.105751000631976</v>
      </c>
      <c r="O12" s="50">
        <v>210</v>
      </c>
      <c r="P12" s="52">
        <v>3.4113060428849904</v>
      </c>
      <c r="Q12" s="131"/>
      <c r="R12" s="26"/>
      <c r="S12" s="26"/>
    </row>
    <row r="13" spans="1:19" s="130" customFormat="1" ht="12.75" customHeight="1">
      <c r="A13" s="53" t="s">
        <v>128</v>
      </c>
      <c r="B13" s="54">
        <v>15269</v>
      </c>
      <c r="C13" s="54">
        <v>4529</v>
      </c>
      <c r="D13" s="56">
        <v>42.169459962756051</v>
      </c>
      <c r="E13" s="54">
        <v>534</v>
      </c>
      <c r="F13" s="56">
        <v>3.6240244316253816</v>
      </c>
      <c r="G13" s="54">
        <v>7861</v>
      </c>
      <c r="H13" s="54">
        <v>2445</v>
      </c>
      <c r="I13" s="56">
        <v>45.144017725258493</v>
      </c>
      <c r="J13" s="54">
        <v>172</v>
      </c>
      <c r="K13" s="56">
        <v>2.2369618936142541</v>
      </c>
      <c r="L13" s="54">
        <v>7408</v>
      </c>
      <c r="M13" s="54">
        <v>2084</v>
      </c>
      <c r="N13" s="56">
        <v>39.143501126972204</v>
      </c>
      <c r="O13" s="54">
        <v>362</v>
      </c>
      <c r="P13" s="56">
        <v>5.1376667612829978</v>
      </c>
      <c r="Q13" s="131"/>
      <c r="R13" s="26"/>
      <c r="S13" s="26"/>
    </row>
    <row r="14" spans="1:19" s="130" customFormat="1" ht="12.75" customHeight="1">
      <c r="A14" s="65" t="s">
        <v>129</v>
      </c>
      <c r="B14" s="50">
        <v>14656</v>
      </c>
      <c r="C14" s="50">
        <v>2773</v>
      </c>
      <c r="D14" s="52">
        <v>23.335857948329547</v>
      </c>
      <c r="E14" s="50">
        <v>382</v>
      </c>
      <c r="F14" s="52">
        <v>2.676194479473168</v>
      </c>
      <c r="G14" s="50">
        <v>7936</v>
      </c>
      <c r="H14" s="50">
        <v>2063</v>
      </c>
      <c r="I14" s="52">
        <v>35.126851694193768</v>
      </c>
      <c r="J14" s="50">
        <v>423</v>
      </c>
      <c r="K14" s="52">
        <v>5.6302409157460405</v>
      </c>
      <c r="L14" s="50">
        <v>6720</v>
      </c>
      <c r="M14" s="50">
        <v>710</v>
      </c>
      <c r="N14" s="52">
        <v>11.813643926788686</v>
      </c>
      <c r="O14" s="50">
        <v>-41</v>
      </c>
      <c r="P14" s="52">
        <v>-0.6064191687620174</v>
      </c>
      <c r="Q14" s="131"/>
      <c r="R14" s="26"/>
      <c r="S14" s="26"/>
    </row>
    <row r="15" spans="1:19" s="130" customFormat="1" ht="12.75" customHeight="1">
      <c r="A15" s="53" t="s">
        <v>130</v>
      </c>
      <c r="B15" s="54">
        <v>8320</v>
      </c>
      <c r="C15" s="54">
        <v>-4096</v>
      </c>
      <c r="D15" s="56">
        <v>-32.989690721649481</v>
      </c>
      <c r="E15" s="54">
        <v>-155</v>
      </c>
      <c r="F15" s="56">
        <v>-1.8289085545722714</v>
      </c>
      <c r="G15" s="54">
        <v>4359</v>
      </c>
      <c r="H15" s="54">
        <v>-2212</v>
      </c>
      <c r="I15" s="56">
        <v>-33.663064982498859</v>
      </c>
      <c r="J15" s="54">
        <v>19</v>
      </c>
      <c r="K15" s="56">
        <v>0.43778801843317972</v>
      </c>
      <c r="L15" s="54">
        <v>3961</v>
      </c>
      <c r="M15" s="54">
        <v>-1884</v>
      </c>
      <c r="N15" s="56">
        <v>-32.232677502138579</v>
      </c>
      <c r="O15" s="54">
        <v>-174</v>
      </c>
      <c r="P15" s="56">
        <v>-4.2079806529625152</v>
      </c>
      <c r="R15" s="26"/>
      <c r="S15" s="26"/>
    </row>
    <row r="16" spans="1:19" s="130" customFormat="1" ht="12.75" customHeight="1">
      <c r="A16" s="65" t="s">
        <v>131</v>
      </c>
      <c r="B16" s="50">
        <v>3153</v>
      </c>
      <c r="C16" s="50">
        <v>401</v>
      </c>
      <c r="D16" s="52">
        <v>14.571220930232558</v>
      </c>
      <c r="E16" s="50">
        <v>512</v>
      </c>
      <c r="F16" s="52">
        <v>19.3865959863688</v>
      </c>
      <c r="G16" s="50">
        <v>1441</v>
      </c>
      <c r="H16" s="50">
        <v>160</v>
      </c>
      <c r="I16" s="52">
        <v>12.490241998438719</v>
      </c>
      <c r="J16" s="50">
        <v>256</v>
      </c>
      <c r="K16" s="52">
        <v>21.603375527426159</v>
      </c>
      <c r="L16" s="50">
        <v>1712</v>
      </c>
      <c r="M16" s="50">
        <v>241</v>
      </c>
      <c r="N16" s="52">
        <v>16.38341264445955</v>
      </c>
      <c r="O16" s="50">
        <v>256</v>
      </c>
      <c r="P16" s="52">
        <v>17.582417582417584</v>
      </c>
      <c r="R16" s="26"/>
      <c r="S16" s="26"/>
    </row>
    <row r="17" spans="1:19" s="130" customFormat="1" ht="33" customHeight="1">
      <c r="A17" s="127" t="s">
        <v>170</v>
      </c>
      <c r="B17" s="128">
        <v>2</v>
      </c>
      <c r="C17" s="128">
        <v>-2</v>
      </c>
      <c r="D17" s="129">
        <v>-50</v>
      </c>
      <c r="E17" s="128">
        <v>2</v>
      </c>
      <c r="F17" s="129">
        <v>0</v>
      </c>
      <c r="G17" s="128">
        <v>1</v>
      </c>
      <c r="H17" s="128">
        <v>-1</v>
      </c>
      <c r="I17" s="129">
        <v>-50</v>
      </c>
      <c r="J17" s="128">
        <v>1</v>
      </c>
      <c r="K17" s="129">
        <v>0</v>
      </c>
      <c r="L17" s="128">
        <v>1</v>
      </c>
      <c r="M17" s="128">
        <v>-1</v>
      </c>
      <c r="N17" s="129">
        <v>-50</v>
      </c>
      <c r="O17" s="128">
        <v>1</v>
      </c>
      <c r="P17" s="129">
        <v>0</v>
      </c>
      <c r="R17" s="26"/>
    </row>
    <row r="18" spans="1:19" s="26" customFormat="1" ht="12.75" customHeight="1">
      <c r="A18" s="53" t="s">
        <v>124</v>
      </c>
      <c r="B18" s="54">
        <v>0</v>
      </c>
      <c r="C18" s="54">
        <v>0</v>
      </c>
      <c r="D18" s="56" t="s">
        <v>395</v>
      </c>
      <c r="E18" s="54">
        <v>0</v>
      </c>
      <c r="F18" s="56" t="s">
        <v>395</v>
      </c>
      <c r="G18" s="54">
        <v>0</v>
      </c>
      <c r="H18" s="54">
        <v>0</v>
      </c>
      <c r="I18" s="56" t="s">
        <v>395</v>
      </c>
      <c r="J18" s="54">
        <v>0</v>
      </c>
      <c r="K18" s="56" t="s">
        <v>395</v>
      </c>
      <c r="L18" s="54">
        <v>0</v>
      </c>
      <c r="M18" s="54">
        <v>0</v>
      </c>
      <c r="N18" s="56" t="s">
        <v>395</v>
      </c>
      <c r="O18" s="54">
        <v>0</v>
      </c>
      <c r="P18" s="56" t="s">
        <v>395</v>
      </c>
    </row>
    <row r="19" spans="1:19" s="130" customFormat="1" ht="12.75" customHeight="1">
      <c r="A19" s="65" t="s">
        <v>125</v>
      </c>
      <c r="B19" s="50">
        <v>0</v>
      </c>
      <c r="C19" s="50">
        <v>0</v>
      </c>
      <c r="D19" s="52" t="s">
        <v>395</v>
      </c>
      <c r="E19" s="50">
        <v>0</v>
      </c>
      <c r="F19" s="52" t="s">
        <v>395</v>
      </c>
      <c r="G19" s="50">
        <v>0</v>
      </c>
      <c r="H19" s="50">
        <v>0</v>
      </c>
      <c r="I19" s="52" t="s">
        <v>395</v>
      </c>
      <c r="J19" s="50">
        <v>0</v>
      </c>
      <c r="K19" s="52" t="s">
        <v>395</v>
      </c>
      <c r="L19" s="50">
        <v>0</v>
      </c>
      <c r="M19" s="50">
        <v>0</v>
      </c>
      <c r="N19" s="52" t="s">
        <v>395</v>
      </c>
      <c r="O19" s="50">
        <v>0</v>
      </c>
      <c r="P19" s="52" t="s">
        <v>395</v>
      </c>
      <c r="R19" s="26"/>
      <c r="S19" s="26"/>
    </row>
    <row r="20" spans="1:19" s="130" customFormat="1" ht="12.75" customHeight="1">
      <c r="A20" s="53" t="s">
        <v>126</v>
      </c>
      <c r="B20" s="54">
        <v>0</v>
      </c>
      <c r="C20" s="54">
        <v>0</v>
      </c>
      <c r="D20" s="56" t="s">
        <v>395</v>
      </c>
      <c r="E20" s="54">
        <v>0</v>
      </c>
      <c r="F20" s="56" t="s">
        <v>395</v>
      </c>
      <c r="G20" s="54">
        <v>0</v>
      </c>
      <c r="H20" s="54">
        <v>0</v>
      </c>
      <c r="I20" s="56" t="s">
        <v>395</v>
      </c>
      <c r="J20" s="54">
        <v>0</v>
      </c>
      <c r="K20" s="56" t="s">
        <v>395</v>
      </c>
      <c r="L20" s="54">
        <v>0</v>
      </c>
      <c r="M20" s="54">
        <v>0</v>
      </c>
      <c r="N20" s="56" t="s">
        <v>395</v>
      </c>
      <c r="O20" s="54">
        <v>0</v>
      </c>
      <c r="P20" s="56" t="s">
        <v>395</v>
      </c>
      <c r="R20" s="26"/>
      <c r="S20" s="26"/>
    </row>
    <row r="21" spans="1:19" s="130" customFormat="1" ht="12.75" customHeight="1">
      <c r="A21" s="65" t="s">
        <v>127</v>
      </c>
      <c r="B21" s="50">
        <v>0</v>
      </c>
      <c r="C21" s="50">
        <v>0</v>
      </c>
      <c r="D21" s="52" t="s">
        <v>395</v>
      </c>
      <c r="E21" s="50">
        <v>0</v>
      </c>
      <c r="F21" s="52" t="s">
        <v>395</v>
      </c>
      <c r="G21" s="50">
        <v>0</v>
      </c>
      <c r="H21" s="50">
        <v>0</v>
      </c>
      <c r="I21" s="52" t="s">
        <v>395</v>
      </c>
      <c r="J21" s="50">
        <v>0</v>
      </c>
      <c r="K21" s="52" t="s">
        <v>395</v>
      </c>
      <c r="L21" s="50">
        <v>0</v>
      </c>
      <c r="M21" s="50">
        <v>0</v>
      </c>
      <c r="N21" s="52" t="s">
        <v>395</v>
      </c>
      <c r="O21" s="50">
        <v>0</v>
      </c>
      <c r="P21" s="52" t="s">
        <v>395</v>
      </c>
      <c r="R21" s="26"/>
      <c r="S21" s="26"/>
    </row>
    <row r="22" spans="1:19" s="130" customFormat="1" ht="12.75" customHeight="1">
      <c r="A22" s="53" t="s">
        <v>128</v>
      </c>
      <c r="B22" s="54">
        <v>0</v>
      </c>
      <c r="C22" s="54">
        <v>-3</v>
      </c>
      <c r="D22" s="56">
        <v>-100</v>
      </c>
      <c r="E22" s="54">
        <v>0</v>
      </c>
      <c r="F22" s="56" t="s">
        <v>395</v>
      </c>
      <c r="G22" s="54">
        <v>0</v>
      </c>
      <c r="H22" s="54">
        <v>-2</v>
      </c>
      <c r="I22" s="56">
        <v>-100</v>
      </c>
      <c r="J22" s="54">
        <v>0</v>
      </c>
      <c r="K22" s="56" t="s">
        <v>395</v>
      </c>
      <c r="L22" s="54">
        <v>0</v>
      </c>
      <c r="M22" s="54">
        <v>-1</v>
      </c>
      <c r="N22" s="56">
        <v>-100</v>
      </c>
      <c r="O22" s="54">
        <v>0</v>
      </c>
      <c r="P22" s="56" t="s">
        <v>395</v>
      </c>
      <c r="Q22" s="131"/>
      <c r="R22" s="26"/>
      <c r="S22" s="26"/>
    </row>
    <row r="23" spans="1:19" s="130" customFormat="1" ht="12.75" customHeight="1">
      <c r="A23" s="65" t="s">
        <v>129</v>
      </c>
      <c r="B23" s="50">
        <v>1</v>
      </c>
      <c r="C23" s="50">
        <v>1</v>
      </c>
      <c r="D23" s="52">
        <v>0</v>
      </c>
      <c r="E23" s="50">
        <v>1</v>
      </c>
      <c r="F23" s="52">
        <v>0</v>
      </c>
      <c r="G23" s="50">
        <v>1</v>
      </c>
      <c r="H23" s="50">
        <v>1</v>
      </c>
      <c r="I23" s="52">
        <v>0</v>
      </c>
      <c r="J23" s="50">
        <v>1</v>
      </c>
      <c r="K23" s="52">
        <v>0</v>
      </c>
      <c r="L23" s="50">
        <v>0</v>
      </c>
      <c r="M23" s="50">
        <v>0</v>
      </c>
      <c r="N23" s="52" t="s">
        <v>395</v>
      </c>
      <c r="O23" s="50">
        <v>0</v>
      </c>
      <c r="P23" s="52" t="s">
        <v>395</v>
      </c>
      <c r="Q23" s="131"/>
      <c r="R23" s="26"/>
      <c r="S23" s="26"/>
    </row>
    <row r="24" spans="1:19" s="130" customFormat="1" ht="12.75" customHeight="1">
      <c r="A24" s="53" t="s">
        <v>130</v>
      </c>
      <c r="B24" s="54">
        <v>0</v>
      </c>
      <c r="C24" s="54">
        <v>-1</v>
      </c>
      <c r="D24" s="56">
        <v>-100</v>
      </c>
      <c r="E24" s="54">
        <v>0</v>
      </c>
      <c r="F24" s="56" t="s">
        <v>395</v>
      </c>
      <c r="G24" s="54">
        <v>0</v>
      </c>
      <c r="H24" s="54">
        <v>0</v>
      </c>
      <c r="I24" s="56" t="s">
        <v>395</v>
      </c>
      <c r="J24" s="54">
        <v>0</v>
      </c>
      <c r="K24" s="56" t="s">
        <v>395</v>
      </c>
      <c r="L24" s="54">
        <v>0</v>
      </c>
      <c r="M24" s="54">
        <v>-1</v>
      </c>
      <c r="N24" s="56">
        <v>-100</v>
      </c>
      <c r="O24" s="54">
        <v>0</v>
      </c>
      <c r="P24" s="56" t="s">
        <v>395</v>
      </c>
      <c r="Q24" s="131"/>
      <c r="R24" s="26"/>
      <c r="S24" s="26"/>
    </row>
    <row r="25" spans="1:19" s="130" customFormat="1" ht="12.75" customHeight="1">
      <c r="A25" s="65" t="s">
        <v>131</v>
      </c>
      <c r="B25" s="50">
        <v>1</v>
      </c>
      <c r="C25" s="50">
        <v>1</v>
      </c>
      <c r="D25" s="52">
        <v>0</v>
      </c>
      <c r="E25" s="50">
        <v>1</v>
      </c>
      <c r="F25" s="52">
        <v>0</v>
      </c>
      <c r="G25" s="50">
        <v>0</v>
      </c>
      <c r="H25" s="50">
        <v>0</v>
      </c>
      <c r="I25" s="52" t="s">
        <v>395</v>
      </c>
      <c r="J25" s="50">
        <v>0</v>
      </c>
      <c r="K25" s="52" t="s">
        <v>395</v>
      </c>
      <c r="L25" s="50">
        <v>1</v>
      </c>
      <c r="M25" s="50">
        <v>1</v>
      </c>
      <c r="N25" s="52">
        <v>0</v>
      </c>
      <c r="O25" s="50">
        <v>1</v>
      </c>
      <c r="P25" s="52">
        <v>0</v>
      </c>
      <c r="Q25" s="131"/>
      <c r="R25" s="26"/>
      <c r="S25" s="26"/>
    </row>
    <row r="26" spans="1:19" s="130" customFormat="1" ht="30" customHeight="1">
      <c r="A26" s="127" t="s">
        <v>171</v>
      </c>
      <c r="B26" s="128">
        <v>113</v>
      </c>
      <c r="C26" s="128">
        <v>14</v>
      </c>
      <c r="D26" s="129">
        <v>14.141414141414142</v>
      </c>
      <c r="E26" s="128">
        <v>-1</v>
      </c>
      <c r="F26" s="129">
        <v>-0.8771929824561403</v>
      </c>
      <c r="G26" s="128">
        <v>56</v>
      </c>
      <c r="H26" s="128">
        <v>1</v>
      </c>
      <c r="I26" s="129">
        <v>1.8181818181818181</v>
      </c>
      <c r="J26" s="128">
        <v>5</v>
      </c>
      <c r="K26" s="129">
        <v>9.8039215686274517</v>
      </c>
      <c r="L26" s="128">
        <v>57</v>
      </c>
      <c r="M26" s="128">
        <v>13</v>
      </c>
      <c r="N26" s="129">
        <v>29.545454545454547</v>
      </c>
      <c r="O26" s="128">
        <v>-6</v>
      </c>
      <c r="P26" s="129">
        <v>-9.5238095238095237</v>
      </c>
      <c r="R26" s="26"/>
    </row>
    <row r="27" spans="1:19" s="26" customFormat="1" ht="12.75" customHeight="1">
      <c r="A27" s="53" t="s">
        <v>124</v>
      </c>
      <c r="B27" s="54">
        <v>30</v>
      </c>
      <c r="C27" s="54">
        <v>0</v>
      </c>
      <c r="D27" s="56">
        <v>0</v>
      </c>
      <c r="E27" s="54">
        <v>-4</v>
      </c>
      <c r="F27" s="56">
        <v>-11.764705882352942</v>
      </c>
      <c r="G27" s="54">
        <v>10</v>
      </c>
      <c r="H27" s="54">
        <v>-3</v>
      </c>
      <c r="I27" s="56">
        <v>-23.076923076923077</v>
      </c>
      <c r="J27" s="54">
        <v>-8</v>
      </c>
      <c r="K27" s="56">
        <v>-44.444444444444443</v>
      </c>
      <c r="L27" s="54">
        <v>20</v>
      </c>
      <c r="M27" s="54">
        <v>3</v>
      </c>
      <c r="N27" s="56">
        <v>17.647058823529413</v>
      </c>
      <c r="O27" s="54">
        <v>4</v>
      </c>
      <c r="P27" s="56">
        <v>25</v>
      </c>
    </row>
    <row r="28" spans="1:19" s="130" customFormat="1" ht="12.75" customHeight="1">
      <c r="A28" s="65" t="s">
        <v>125</v>
      </c>
      <c r="B28" s="50">
        <v>14</v>
      </c>
      <c r="C28" s="50">
        <v>4</v>
      </c>
      <c r="D28" s="52">
        <v>40</v>
      </c>
      <c r="E28" s="50">
        <v>1</v>
      </c>
      <c r="F28" s="52">
        <v>7.6923076923076925</v>
      </c>
      <c r="G28" s="50">
        <v>7</v>
      </c>
      <c r="H28" s="50">
        <v>3</v>
      </c>
      <c r="I28" s="52">
        <v>75</v>
      </c>
      <c r="J28" s="50">
        <v>3</v>
      </c>
      <c r="K28" s="52">
        <v>75</v>
      </c>
      <c r="L28" s="50">
        <v>7</v>
      </c>
      <c r="M28" s="50">
        <v>1</v>
      </c>
      <c r="N28" s="52">
        <v>16.666666666666668</v>
      </c>
      <c r="O28" s="50">
        <v>-2</v>
      </c>
      <c r="P28" s="52">
        <v>-22.222222222222221</v>
      </c>
      <c r="Q28" s="131"/>
      <c r="R28" s="26"/>
      <c r="S28" s="26"/>
    </row>
    <row r="29" spans="1:19" s="130" customFormat="1" ht="12.75" customHeight="1">
      <c r="A29" s="53" t="s">
        <v>126</v>
      </c>
      <c r="B29" s="54">
        <v>5</v>
      </c>
      <c r="C29" s="54">
        <v>-4</v>
      </c>
      <c r="D29" s="56">
        <v>-44.444444444444443</v>
      </c>
      <c r="E29" s="54">
        <v>-4</v>
      </c>
      <c r="F29" s="56">
        <v>-44.444444444444443</v>
      </c>
      <c r="G29" s="54">
        <v>5</v>
      </c>
      <c r="H29" s="54">
        <v>-2</v>
      </c>
      <c r="I29" s="56">
        <v>-28.571428571428573</v>
      </c>
      <c r="J29" s="54">
        <v>0</v>
      </c>
      <c r="K29" s="56">
        <v>0</v>
      </c>
      <c r="L29" s="54">
        <v>0</v>
      </c>
      <c r="M29" s="54">
        <v>-2</v>
      </c>
      <c r="N29" s="56">
        <v>-100</v>
      </c>
      <c r="O29" s="54">
        <v>-4</v>
      </c>
      <c r="P29" s="56">
        <v>-100</v>
      </c>
      <c r="Q29" s="131"/>
      <c r="R29" s="26"/>
      <c r="S29" s="26"/>
    </row>
    <row r="30" spans="1:19" s="130" customFormat="1" ht="12.75" customHeight="1">
      <c r="A30" s="65" t="s">
        <v>127</v>
      </c>
      <c r="B30" s="50">
        <v>18</v>
      </c>
      <c r="C30" s="50">
        <v>3</v>
      </c>
      <c r="D30" s="52">
        <v>20</v>
      </c>
      <c r="E30" s="50">
        <v>6</v>
      </c>
      <c r="F30" s="52">
        <v>50</v>
      </c>
      <c r="G30" s="50">
        <v>10</v>
      </c>
      <c r="H30" s="50">
        <v>1</v>
      </c>
      <c r="I30" s="52">
        <v>11.111111111111111</v>
      </c>
      <c r="J30" s="50">
        <v>5</v>
      </c>
      <c r="K30" s="52">
        <v>100</v>
      </c>
      <c r="L30" s="50">
        <v>8</v>
      </c>
      <c r="M30" s="50">
        <v>2</v>
      </c>
      <c r="N30" s="52">
        <v>33.333333333333336</v>
      </c>
      <c r="O30" s="50">
        <v>1</v>
      </c>
      <c r="P30" s="52">
        <v>14.285714285714286</v>
      </c>
      <c r="Q30" s="131"/>
      <c r="R30" s="26"/>
      <c r="S30" s="26"/>
    </row>
    <row r="31" spans="1:19" s="130" customFormat="1" ht="12.75" customHeight="1">
      <c r="A31" s="53" t="s">
        <v>128</v>
      </c>
      <c r="B31" s="54">
        <v>11</v>
      </c>
      <c r="C31" s="54">
        <v>-1</v>
      </c>
      <c r="D31" s="56">
        <v>-8.3333333333333339</v>
      </c>
      <c r="E31" s="54">
        <v>0</v>
      </c>
      <c r="F31" s="56">
        <v>0</v>
      </c>
      <c r="G31" s="54">
        <v>7</v>
      </c>
      <c r="H31" s="54">
        <v>-1</v>
      </c>
      <c r="I31" s="56">
        <v>-12.5</v>
      </c>
      <c r="J31" s="54">
        <v>3</v>
      </c>
      <c r="K31" s="56">
        <v>75</v>
      </c>
      <c r="L31" s="54">
        <v>4</v>
      </c>
      <c r="M31" s="54">
        <v>0</v>
      </c>
      <c r="N31" s="56">
        <v>0</v>
      </c>
      <c r="O31" s="54">
        <v>-3</v>
      </c>
      <c r="P31" s="56">
        <v>-42.857142857142854</v>
      </c>
      <c r="Q31" s="131"/>
      <c r="R31" s="26"/>
      <c r="S31" s="26"/>
    </row>
    <row r="32" spans="1:19" s="130" customFormat="1" ht="12.75" customHeight="1">
      <c r="A32" s="65" t="s">
        <v>129</v>
      </c>
      <c r="B32" s="50">
        <v>14</v>
      </c>
      <c r="C32" s="50">
        <v>11</v>
      </c>
      <c r="D32" s="52">
        <v>366.66666666666669</v>
      </c>
      <c r="E32" s="50">
        <v>3</v>
      </c>
      <c r="F32" s="52">
        <v>27.272727272727273</v>
      </c>
      <c r="G32" s="50">
        <v>6</v>
      </c>
      <c r="H32" s="50">
        <v>3</v>
      </c>
      <c r="I32" s="52">
        <v>100</v>
      </c>
      <c r="J32" s="50">
        <v>0</v>
      </c>
      <c r="K32" s="52">
        <v>0</v>
      </c>
      <c r="L32" s="50">
        <v>8</v>
      </c>
      <c r="M32" s="50">
        <v>8</v>
      </c>
      <c r="N32" s="52">
        <v>0</v>
      </c>
      <c r="O32" s="50">
        <v>3</v>
      </c>
      <c r="P32" s="52">
        <v>60</v>
      </c>
      <c r="Q32" s="131"/>
      <c r="R32" s="26"/>
      <c r="S32" s="26"/>
    </row>
    <row r="33" spans="1:19" s="130" customFormat="1" ht="12.75" customHeight="1">
      <c r="A33" s="53" t="s">
        <v>130</v>
      </c>
      <c r="B33" s="54">
        <v>13</v>
      </c>
      <c r="C33" s="54">
        <v>1</v>
      </c>
      <c r="D33" s="56">
        <v>8.3333333333333339</v>
      </c>
      <c r="E33" s="54">
        <v>-2</v>
      </c>
      <c r="F33" s="56">
        <v>-13.333333333333334</v>
      </c>
      <c r="G33" s="54">
        <v>8</v>
      </c>
      <c r="H33" s="54">
        <v>0</v>
      </c>
      <c r="I33" s="56">
        <v>0</v>
      </c>
      <c r="J33" s="54">
        <v>2</v>
      </c>
      <c r="K33" s="56">
        <v>33.333333333333336</v>
      </c>
      <c r="L33" s="54">
        <v>5</v>
      </c>
      <c r="M33" s="54">
        <v>1</v>
      </c>
      <c r="N33" s="56">
        <v>25</v>
      </c>
      <c r="O33" s="54">
        <v>-4</v>
      </c>
      <c r="P33" s="56">
        <v>-44.444444444444443</v>
      </c>
      <c r="Q33" s="131"/>
      <c r="R33" s="26"/>
      <c r="S33" s="26"/>
    </row>
    <row r="34" spans="1:19" s="130" customFormat="1" ht="12.75" customHeight="1">
      <c r="A34" s="65" t="s">
        <v>131</v>
      </c>
      <c r="B34" s="50">
        <v>8</v>
      </c>
      <c r="C34" s="50">
        <v>0</v>
      </c>
      <c r="D34" s="52">
        <v>0</v>
      </c>
      <c r="E34" s="50">
        <v>-1</v>
      </c>
      <c r="F34" s="52">
        <v>-11.111111111111111</v>
      </c>
      <c r="G34" s="50">
        <v>3</v>
      </c>
      <c r="H34" s="50">
        <v>0</v>
      </c>
      <c r="I34" s="52">
        <v>0</v>
      </c>
      <c r="J34" s="50">
        <v>0</v>
      </c>
      <c r="K34" s="52">
        <v>0</v>
      </c>
      <c r="L34" s="50">
        <v>5</v>
      </c>
      <c r="M34" s="50">
        <v>0</v>
      </c>
      <c r="N34" s="52">
        <v>0</v>
      </c>
      <c r="O34" s="50">
        <v>-1</v>
      </c>
      <c r="P34" s="52">
        <v>-16.666666666666668</v>
      </c>
      <c r="Q34" s="131"/>
      <c r="R34" s="26"/>
      <c r="S34" s="26"/>
    </row>
    <row r="35" spans="1:19" s="130" customFormat="1" ht="52.5" customHeight="1">
      <c r="A35" s="127" t="s">
        <v>172</v>
      </c>
      <c r="B35" s="128">
        <v>13638</v>
      </c>
      <c r="C35" s="128">
        <v>-281</v>
      </c>
      <c r="D35" s="129">
        <v>-2.0188231913212156</v>
      </c>
      <c r="E35" s="128">
        <v>-170</v>
      </c>
      <c r="F35" s="129">
        <v>-1.23117033603708</v>
      </c>
      <c r="G35" s="128">
        <v>7431</v>
      </c>
      <c r="H35" s="128">
        <v>-283</v>
      </c>
      <c r="I35" s="129">
        <v>-3.6686543946072079</v>
      </c>
      <c r="J35" s="128">
        <v>-64</v>
      </c>
      <c r="K35" s="129">
        <v>-0.85390260173448962</v>
      </c>
      <c r="L35" s="128">
        <v>6207</v>
      </c>
      <c r="M35" s="128">
        <v>2</v>
      </c>
      <c r="N35" s="129">
        <v>3.2232070910556E-2</v>
      </c>
      <c r="O35" s="128">
        <v>-106</v>
      </c>
      <c r="P35" s="129">
        <v>-1.6790749247584349</v>
      </c>
      <c r="R35" s="26"/>
    </row>
    <row r="36" spans="1:19" s="26" customFormat="1" ht="12.75" customHeight="1">
      <c r="A36" s="53" t="s">
        <v>124</v>
      </c>
      <c r="B36" s="54">
        <v>1917</v>
      </c>
      <c r="C36" s="54">
        <v>-384</v>
      </c>
      <c r="D36" s="56">
        <v>-16.688396349413299</v>
      </c>
      <c r="E36" s="54">
        <v>153</v>
      </c>
      <c r="F36" s="56">
        <v>8.6734693877551017</v>
      </c>
      <c r="G36" s="54">
        <v>1078</v>
      </c>
      <c r="H36" s="54">
        <v>-382</v>
      </c>
      <c r="I36" s="56">
        <v>-26.164383561643834</v>
      </c>
      <c r="J36" s="54">
        <v>31</v>
      </c>
      <c r="K36" s="56">
        <v>2.9608404966571156</v>
      </c>
      <c r="L36" s="54">
        <v>839</v>
      </c>
      <c r="M36" s="54">
        <v>-2</v>
      </c>
      <c r="N36" s="56">
        <v>-0.23781212841854935</v>
      </c>
      <c r="O36" s="54">
        <v>122</v>
      </c>
      <c r="P36" s="56">
        <v>17.015341701534169</v>
      </c>
    </row>
    <row r="37" spans="1:19" s="130" customFormat="1" ht="12.75" customHeight="1">
      <c r="A37" s="65" t="s">
        <v>125</v>
      </c>
      <c r="B37" s="50">
        <v>7422</v>
      </c>
      <c r="C37" s="50">
        <v>-371</v>
      </c>
      <c r="D37" s="52">
        <v>-4.7606826639291668</v>
      </c>
      <c r="E37" s="50">
        <v>-689</v>
      </c>
      <c r="F37" s="52">
        <v>-8.494636912834423</v>
      </c>
      <c r="G37" s="50">
        <v>3561</v>
      </c>
      <c r="H37" s="50">
        <v>-304</v>
      </c>
      <c r="I37" s="52">
        <v>-7.8654592496765847</v>
      </c>
      <c r="J37" s="50">
        <v>-444</v>
      </c>
      <c r="K37" s="52">
        <v>-11.086142322097379</v>
      </c>
      <c r="L37" s="50">
        <v>3861</v>
      </c>
      <c r="M37" s="50">
        <v>-67</v>
      </c>
      <c r="N37" s="52">
        <v>-1.7057026476578412</v>
      </c>
      <c r="O37" s="50">
        <v>-245</v>
      </c>
      <c r="P37" s="52">
        <v>-5.9668777398928396</v>
      </c>
      <c r="Q37" s="131"/>
      <c r="R37" s="26"/>
      <c r="S37" s="26"/>
    </row>
    <row r="38" spans="1:19" s="130" customFormat="1" ht="12.75" customHeight="1">
      <c r="A38" s="53" t="s">
        <v>126</v>
      </c>
      <c r="B38" s="54">
        <v>579</v>
      </c>
      <c r="C38" s="54">
        <v>-69</v>
      </c>
      <c r="D38" s="56">
        <v>-10.648148148148149</v>
      </c>
      <c r="E38" s="54">
        <v>-21</v>
      </c>
      <c r="F38" s="56">
        <v>-3.5</v>
      </c>
      <c r="G38" s="54">
        <v>362</v>
      </c>
      <c r="H38" s="54">
        <v>-19</v>
      </c>
      <c r="I38" s="56">
        <v>-4.9868766404199478</v>
      </c>
      <c r="J38" s="54">
        <v>5</v>
      </c>
      <c r="K38" s="56">
        <v>1.4005602240896358</v>
      </c>
      <c r="L38" s="54">
        <v>217</v>
      </c>
      <c r="M38" s="54">
        <v>-50</v>
      </c>
      <c r="N38" s="56">
        <v>-18.726591760299627</v>
      </c>
      <c r="O38" s="54">
        <v>-26</v>
      </c>
      <c r="P38" s="56">
        <v>-10.699588477366255</v>
      </c>
      <c r="Q38" s="131"/>
      <c r="R38" s="26"/>
      <c r="S38" s="26"/>
    </row>
    <row r="39" spans="1:19" s="130" customFormat="1" ht="12.75" customHeight="1">
      <c r="A39" s="65" t="s">
        <v>127</v>
      </c>
      <c r="B39" s="50">
        <v>874</v>
      </c>
      <c r="C39" s="50">
        <v>179</v>
      </c>
      <c r="D39" s="52">
        <v>25.755395683453237</v>
      </c>
      <c r="E39" s="50">
        <v>50</v>
      </c>
      <c r="F39" s="52">
        <v>6.0679611650485441</v>
      </c>
      <c r="G39" s="50">
        <v>592</v>
      </c>
      <c r="H39" s="50">
        <v>122</v>
      </c>
      <c r="I39" s="52">
        <v>25.957446808510639</v>
      </c>
      <c r="J39" s="50">
        <v>27</v>
      </c>
      <c r="K39" s="52">
        <v>4.778761061946903</v>
      </c>
      <c r="L39" s="50">
        <v>282</v>
      </c>
      <c r="M39" s="50">
        <v>57</v>
      </c>
      <c r="N39" s="52">
        <v>25.333333333333332</v>
      </c>
      <c r="O39" s="50">
        <v>23</v>
      </c>
      <c r="P39" s="52">
        <v>8.8803088803088794</v>
      </c>
      <c r="Q39" s="131"/>
      <c r="R39" s="26"/>
      <c r="S39" s="26"/>
    </row>
    <row r="40" spans="1:19" s="130" customFormat="1" ht="12.75" customHeight="1">
      <c r="A40" s="53" t="s">
        <v>128</v>
      </c>
      <c r="B40" s="54">
        <v>745</v>
      </c>
      <c r="C40" s="54">
        <v>43</v>
      </c>
      <c r="D40" s="56">
        <v>6.1253561253561255</v>
      </c>
      <c r="E40" s="54">
        <v>82</v>
      </c>
      <c r="F40" s="56">
        <v>12.368024132730016</v>
      </c>
      <c r="G40" s="54">
        <v>510</v>
      </c>
      <c r="H40" s="54">
        <v>78</v>
      </c>
      <c r="I40" s="56">
        <v>18.055555555555557</v>
      </c>
      <c r="J40" s="54">
        <v>80</v>
      </c>
      <c r="K40" s="56">
        <v>18.604651162790699</v>
      </c>
      <c r="L40" s="54">
        <v>235</v>
      </c>
      <c r="M40" s="54">
        <v>-35</v>
      </c>
      <c r="N40" s="56">
        <v>-12.962962962962964</v>
      </c>
      <c r="O40" s="54">
        <v>2</v>
      </c>
      <c r="P40" s="56">
        <v>0.85836909871244638</v>
      </c>
      <c r="Q40" s="26"/>
      <c r="R40" s="26"/>
      <c r="S40" s="26"/>
    </row>
    <row r="41" spans="1:19" s="130" customFormat="1" ht="12.75" customHeight="1">
      <c r="A41" s="65" t="s">
        <v>129</v>
      </c>
      <c r="B41" s="50">
        <v>694</v>
      </c>
      <c r="C41" s="50">
        <v>238</v>
      </c>
      <c r="D41" s="52">
        <v>52.192982456140349</v>
      </c>
      <c r="E41" s="50">
        <v>92</v>
      </c>
      <c r="F41" s="52">
        <v>15.282392026578073</v>
      </c>
      <c r="G41" s="50">
        <v>484</v>
      </c>
      <c r="H41" s="50">
        <v>204</v>
      </c>
      <c r="I41" s="52">
        <v>72.857142857142861</v>
      </c>
      <c r="J41" s="50">
        <v>70</v>
      </c>
      <c r="K41" s="52">
        <v>16.908212560386474</v>
      </c>
      <c r="L41" s="50">
        <v>210</v>
      </c>
      <c r="M41" s="50">
        <v>34</v>
      </c>
      <c r="N41" s="52">
        <v>19.318181818181817</v>
      </c>
      <c r="O41" s="50">
        <v>22</v>
      </c>
      <c r="P41" s="52">
        <v>11.702127659574469</v>
      </c>
      <c r="Q41" s="131"/>
      <c r="R41" s="26"/>
      <c r="S41" s="26"/>
    </row>
    <row r="42" spans="1:19" s="130" customFormat="1" ht="12.75" customHeight="1">
      <c r="A42" s="53" t="s">
        <v>130</v>
      </c>
      <c r="B42" s="54">
        <v>710</v>
      </c>
      <c r="C42" s="54">
        <v>-119</v>
      </c>
      <c r="D42" s="56">
        <v>-14.354644149577805</v>
      </c>
      <c r="E42" s="54">
        <v>30</v>
      </c>
      <c r="F42" s="56">
        <v>4.4117647058823533</v>
      </c>
      <c r="G42" s="54">
        <v>428</v>
      </c>
      <c r="H42" s="54">
        <v>-125</v>
      </c>
      <c r="I42" s="56">
        <v>-22.603978300180831</v>
      </c>
      <c r="J42" s="54">
        <v>61</v>
      </c>
      <c r="K42" s="56">
        <v>16.621253405994551</v>
      </c>
      <c r="L42" s="54">
        <v>282</v>
      </c>
      <c r="M42" s="54">
        <v>6</v>
      </c>
      <c r="N42" s="56">
        <v>2.1739130434782608</v>
      </c>
      <c r="O42" s="54">
        <v>-31</v>
      </c>
      <c r="P42" s="56">
        <v>-9.9041533546325873</v>
      </c>
      <c r="Q42" s="131"/>
      <c r="R42" s="26"/>
      <c r="S42" s="26"/>
    </row>
    <row r="43" spans="1:19" s="130" customFormat="1" ht="12.75" customHeight="1">
      <c r="A43" s="65" t="s">
        <v>131</v>
      </c>
      <c r="B43" s="50">
        <v>697</v>
      </c>
      <c r="C43" s="50">
        <v>202</v>
      </c>
      <c r="D43" s="52">
        <v>40.80808080808081</v>
      </c>
      <c r="E43" s="50">
        <v>133</v>
      </c>
      <c r="F43" s="52">
        <v>23.581560283687942</v>
      </c>
      <c r="G43" s="50">
        <v>416</v>
      </c>
      <c r="H43" s="50">
        <v>143</v>
      </c>
      <c r="I43" s="52">
        <v>52.38095238095238</v>
      </c>
      <c r="J43" s="50">
        <v>106</v>
      </c>
      <c r="K43" s="52">
        <v>34.193548387096776</v>
      </c>
      <c r="L43" s="50">
        <v>281</v>
      </c>
      <c r="M43" s="50">
        <v>59</v>
      </c>
      <c r="N43" s="52">
        <v>26.576576576576578</v>
      </c>
      <c r="O43" s="50">
        <v>27</v>
      </c>
      <c r="P43" s="52">
        <v>10.62992125984252</v>
      </c>
      <c r="Q43" s="131"/>
      <c r="R43" s="26"/>
      <c r="S43" s="26"/>
    </row>
    <row r="44" spans="1:19" s="130" customFormat="1" ht="52.5" customHeight="1">
      <c r="A44" s="127" t="s">
        <v>173</v>
      </c>
      <c r="B44" s="128">
        <v>11374</v>
      </c>
      <c r="C44" s="128">
        <v>-710</v>
      </c>
      <c r="D44" s="129">
        <v>-5.8755379013571662</v>
      </c>
      <c r="E44" s="128">
        <v>871</v>
      </c>
      <c r="F44" s="129">
        <v>8.2928687041797584</v>
      </c>
      <c r="G44" s="128">
        <v>5239</v>
      </c>
      <c r="H44" s="128">
        <v>-567</v>
      </c>
      <c r="I44" s="129">
        <v>-9.7657595590768178</v>
      </c>
      <c r="J44" s="128">
        <v>377</v>
      </c>
      <c r="K44" s="129">
        <v>7.7540106951871657</v>
      </c>
      <c r="L44" s="128">
        <v>6135</v>
      </c>
      <c r="M44" s="128">
        <v>-143</v>
      </c>
      <c r="N44" s="129">
        <v>-2.2777954762663271</v>
      </c>
      <c r="O44" s="128">
        <v>494</v>
      </c>
      <c r="P44" s="129">
        <v>8.7573125332387871</v>
      </c>
      <c r="R44" s="26"/>
    </row>
    <row r="45" spans="1:19" s="26" customFormat="1" ht="12.75" customHeight="1">
      <c r="A45" s="53" t="s">
        <v>124</v>
      </c>
      <c r="B45" s="54">
        <v>3124</v>
      </c>
      <c r="C45" s="54">
        <v>-113</v>
      </c>
      <c r="D45" s="56">
        <v>-3.4908866234167437</v>
      </c>
      <c r="E45" s="54">
        <v>651</v>
      </c>
      <c r="F45" s="56">
        <v>26.324302466639708</v>
      </c>
      <c r="G45" s="54">
        <v>1429</v>
      </c>
      <c r="H45" s="54">
        <v>-55</v>
      </c>
      <c r="I45" s="56">
        <v>-3.7061994609164421</v>
      </c>
      <c r="J45" s="54">
        <v>377</v>
      </c>
      <c r="K45" s="56">
        <v>35.836501901140686</v>
      </c>
      <c r="L45" s="54">
        <v>1695</v>
      </c>
      <c r="M45" s="54">
        <v>-58</v>
      </c>
      <c r="N45" s="56">
        <v>-3.3086138049058755</v>
      </c>
      <c r="O45" s="54">
        <v>274</v>
      </c>
      <c r="P45" s="56">
        <v>19.282195636875439</v>
      </c>
    </row>
    <row r="46" spans="1:19" s="130" customFormat="1" ht="12.75" customHeight="1">
      <c r="A46" s="65" t="s">
        <v>125</v>
      </c>
      <c r="B46" s="50">
        <v>2657</v>
      </c>
      <c r="C46" s="50">
        <v>-985</v>
      </c>
      <c r="D46" s="52">
        <v>-27.045579352004392</v>
      </c>
      <c r="E46" s="50">
        <v>226</v>
      </c>
      <c r="F46" s="52">
        <v>9.2965857671740029</v>
      </c>
      <c r="G46" s="50">
        <v>989</v>
      </c>
      <c r="H46" s="50">
        <v>-487</v>
      </c>
      <c r="I46" s="52">
        <v>-32.994579945799458</v>
      </c>
      <c r="J46" s="50">
        <v>42</v>
      </c>
      <c r="K46" s="52">
        <v>4.4350580781414992</v>
      </c>
      <c r="L46" s="50">
        <v>1668</v>
      </c>
      <c r="M46" s="50">
        <v>-498</v>
      </c>
      <c r="N46" s="52">
        <v>-22.991689750692522</v>
      </c>
      <c r="O46" s="50">
        <v>184</v>
      </c>
      <c r="P46" s="52">
        <v>12.398921832884097</v>
      </c>
      <c r="Q46" s="131"/>
      <c r="R46" s="26"/>
      <c r="S46" s="26"/>
    </row>
    <row r="47" spans="1:19" s="130" customFormat="1" ht="12.75" customHeight="1">
      <c r="A47" s="53" t="s">
        <v>126</v>
      </c>
      <c r="B47" s="54">
        <v>1286</v>
      </c>
      <c r="C47" s="54">
        <v>356</v>
      </c>
      <c r="D47" s="56">
        <v>38.27956989247312</v>
      </c>
      <c r="E47" s="54">
        <v>-81</v>
      </c>
      <c r="F47" s="56">
        <v>-5.9253840526700801</v>
      </c>
      <c r="G47" s="54">
        <v>694</v>
      </c>
      <c r="H47" s="54">
        <v>192</v>
      </c>
      <c r="I47" s="56">
        <v>38.247011952191237</v>
      </c>
      <c r="J47" s="54">
        <v>-42</v>
      </c>
      <c r="K47" s="56">
        <v>-5.7065217391304346</v>
      </c>
      <c r="L47" s="54">
        <v>592</v>
      </c>
      <c r="M47" s="54">
        <v>164</v>
      </c>
      <c r="N47" s="56">
        <v>38.317757009345797</v>
      </c>
      <c r="O47" s="54">
        <v>-39</v>
      </c>
      <c r="P47" s="56">
        <v>-6.1806656101426309</v>
      </c>
      <c r="Q47" s="131"/>
      <c r="R47" s="26"/>
      <c r="S47" s="26"/>
    </row>
    <row r="48" spans="1:19" s="130" customFormat="1" ht="12.75" customHeight="1">
      <c r="A48" s="65" t="s">
        <v>127</v>
      </c>
      <c r="B48" s="50">
        <v>1047</v>
      </c>
      <c r="C48" s="50">
        <v>-38</v>
      </c>
      <c r="D48" s="52">
        <v>-3.5023041474654377</v>
      </c>
      <c r="E48" s="50">
        <v>-16</v>
      </c>
      <c r="F48" s="52">
        <v>-1.5051740357478833</v>
      </c>
      <c r="G48" s="50">
        <v>604</v>
      </c>
      <c r="H48" s="50">
        <v>-53</v>
      </c>
      <c r="I48" s="52">
        <v>-8.0669710806697115</v>
      </c>
      <c r="J48" s="50">
        <v>41</v>
      </c>
      <c r="K48" s="52">
        <v>7.2824156305506218</v>
      </c>
      <c r="L48" s="50">
        <v>443</v>
      </c>
      <c r="M48" s="50">
        <v>15</v>
      </c>
      <c r="N48" s="52">
        <v>3.5046728971962615</v>
      </c>
      <c r="O48" s="50">
        <v>-57</v>
      </c>
      <c r="P48" s="52">
        <v>-11.4</v>
      </c>
      <c r="Q48" s="131"/>
      <c r="R48" s="26"/>
      <c r="S48" s="26"/>
    </row>
    <row r="49" spans="1:19" s="130" customFormat="1" ht="12.75" customHeight="1">
      <c r="A49" s="53" t="s">
        <v>128</v>
      </c>
      <c r="B49" s="54">
        <v>967</v>
      </c>
      <c r="C49" s="54">
        <v>-138</v>
      </c>
      <c r="D49" s="56">
        <v>-12.48868778280543</v>
      </c>
      <c r="E49" s="54">
        <v>62</v>
      </c>
      <c r="F49" s="56">
        <v>6.8508287292817682</v>
      </c>
      <c r="G49" s="54">
        <v>469</v>
      </c>
      <c r="H49" s="54">
        <v>-159</v>
      </c>
      <c r="I49" s="56">
        <v>-25.318471337579616</v>
      </c>
      <c r="J49" s="54">
        <v>-26</v>
      </c>
      <c r="K49" s="56">
        <v>-5.2525252525252526</v>
      </c>
      <c r="L49" s="54">
        <v>498</v>
      </c>
      <c r="M49" s="54">
        <v>21</v>
      </c>
      <c r="N49" s="56">
        <v>4.4025157232704402</v>
      </c>
      <c r="O49" s="54">
        <v>88</v>
      </c>
      <c r="P49" s="56">
        <v>21.463414634146343</v>
      </c>
      <c r="Q49" s="131"/>
      <c r="R49" s="26"/>
      <c r="S49" s="26"/>
    </row>
    <row r="50" spans="1:19" s="130" customFormat="1" ht="12.75" customHeight="1">
      <c r="A50" s="65" t="s">
        <v>129</v>
      </c>
      <c r="B50" s="50">
        <v>703</v>
      </c>
      <c r="C50" s="50">
        <v>-6</v>
      </c>
      <c r="D50" s="52">
        <v>-0.84626234132581102</v>
      </c>
      <c r="E50" s="50">
        <v>42</v>
      </c>
      <c r="F50" s="52">
        <v>6.3540090771558244</v>
      </c>
      <c r="G50" s="50">
        <v>394</v>
      </c>
      <c r="H50" s="50">
        <v>55</v>
      </c>
      <c r="I50" s="52">
        <v>16.224188790560472</v>
      </c>
      <c r="J50" s="50">
        <v>30</v>
      </c>
      <c r="K50" s="52">
        <v>8.2417582417582409</v>
      </c>
      <c r="L50" s="50">
        <v>309</v>
      </c>
      <c r="M50" s="50">
        <v>-61</v>
      </c>
      <c r="N50" s="52">
        <v>-16.486486486486488</v>
      </c>
      <c r="O50" s="50">
        <v>12</v>
      </c>
      <c r="P50" s="52">
        <v>4.0404040404040407</v>
      </c>
      <c r="Q50" s="131"/>
      <c r="R50" s="26"/>
      <c r="S50" s="26"/>
    </row>
    <row r="51" spans="1:19" s="130" customFormat="1" ht="12.75" customHeight="1">
      <c r="A51" s="53" t="s">
        <v>130</v>
      </c>
      <c r="B51" s="54">
        <v>804</v>
      </c>
      <c r="C51" s="54">
        <v>-190</v>
      </c>
      <c r="D51" s="56">
        <v>-19.114688128772634</v>
      </c>
      <c r="E51" s="54">
        <v>-92</v>
      </c>
      <c r="F51" s="56">
        <v>-10.267857142857142</v>
      </c>
      <c r="G51" s="54">
        <v>388</v>
      </c>
      <c r="H51" s="54">
        <v>-141</v>
      </c>
      <c r="I51" s="56">
        <v>-26.65406427221172</v>
      </c>
      <c r="J51" s="54">
        <v>-63</v>
      </c>
      <c r="K51" s="56">
        <v>-13.968957871396896</v>
      </c>
      <c r="L51" s="54">
        <v>416</v>
      </c>
      <c r="M51" s="54">
        <v>-49</v>
      </c>
      <c r="N51" s="56">
        <v>-10.53763440860215</v>
      </c>
      <c r="O51" s="54">
        <v>-29</v>
      </c>
      <c r="P51" s="56">
        <v>-6.5168539325842696</v>
      </c>
      <c r="Q51" s="131"/>
      <c r="R51" s="26"/>
      <c r="S51" s="26"/>
    </row>
    <row r="52" spans="1:19" s="130" customFormat="1" ht="12.75" customHeight="1">
      <c r="A52" s="65" t="s">
        <v>131</v>
      </c>
      <c r="B52" s="50">
        <v>786</v>
      </c>
      <c r="C52" s="50">
        <v>404</v>
      </c>
      <c r="D52" s="52">
        <v>105.75916230366492</v>
      </c>
      <c r="E52" s="50">
        <v>79</v>
      </c>
      <c r="F52" s="52">
        <v>11.173974540311175</v>
      </c>
      <c r="G52" s="50">
        <v>272</v>
      </c>
      <c r="H52" s="50">
        <v>81</v>
      </c>
      <c r="I52" s="52">
        <v>42.408376963350783</v>
      </c>
      <c r="J52" s="50">
        <v>18</v>
      </c>
      <c r="K52" s="52">
        <v>7.0866141732283463</v>
      </c>
      <c r="L52" s="50">
        <v>514</v>
      </c>
      <c r="M52" s="50">
        <v>323</v>
      </c>
      <c r="N52" s="52">
        <v>169.10994764397907</v>
      </c>
      <c r="O52" s="50">
        <v>61</v>
      </c>
      <c r="P52" s="52">
        <v>13.465783664459162</v>
      </c>
      <c r="Q52" s="131"/>
      <c r="R52" s="26"/>
      <c r="S52" s="26"/>
    </row>
    <row r="53" spans="1:19" s="130" customFormat="1" ht="52.5" customHeight="1">
      <c r="A53" s="127" t="s">
        <v>174</v>
      </c>
      <c r="B53" s="128">
        <v>7839</v>
      </c>
      <c r="C53" s="128">
        <v>-263</v>
      </c>
      <c r="D53" s="129">
        <v>-3.2461120710935569</v>
      </c>
      <c r="E53" s="128">
        <v>-331</v>
      </c>
      <c r="F53" s="129">
        <v>-4.0514075887392904</v>
      </c>
      <c r="G53" s="128">
        <v>4737</v>
      </c>
      <c r="H53" s="128">
        <v>-196</v>
      </c>
      <c r="I53" s="129">
        <v>-3.9732414352321102</v>
      </c>
      <c r="J53" s="128">
        <v>-245</v>
      </c>
      <c r="K53" s="129">
        <v>-4.9177037334403852</v>
      </c>
      <c r="L53" s="128">
        <v>3102</v>
      </c>
      <c r="M53" s="128">
        <v>-67</v>
      </c>
      <c r="N53" s="129">
        <v>-2.1142316188071946</v>
      </c>
      <c r="O53" s="128">
        <v>-86</v>
      </c>
      <c r="P53" s="129">
        <v>-2.697616060225847</v>
      </c>
      <c r="R53" s="26"/>
    </row>
    <row r="54" spans="1:19" s="26" customFormat="1" ht="12.75" customHeight="1">
      <c r="A54" s="53" t="s">
        <v>124</v>
      </c>
      <c r="B54" s="54">
        <v>1004</v>
      </c>
      <c r="C54" s="54">
        <v>-133</v>
      </c>
      <c r="D54" s="56">
        <v>-11.697449428320141</v>
      </c>
      <c r="E54" s="54">
        <v>-23</v>
      </c>
      <c r="F54" s="56">
        <v>-2.2395326192794549</v>
      </c>
      <c r="G54" s="54">
        <v>650</v>
      </c>
      <c r="H54" s="54">
        <v>-90</v>
      </c>
      <c r="I54" s="56">
        <v>-12.162162162162161</v>
      </c>
      <c r="J54" s="54">
        <v>-43</v>
      </c>
      <c r="K54" s="56">
        <v>-6.2049062049062051</v>
      </c>
      <c r="L54" s="54">
        <v>354</v>
      </c>
      <c r="M54" s="54">
        <v>-43</v>
      </c>
      <c r="N54" s="56">
        <v>-10.831234256926953</v>
      </c>
      <c r="O54" s="54">
        <v>20</v>
      </c>
      <c r="P54" s="56">
        <v>5.9880239520958085</v>
      </c>
    </row>
    <row r="55" spans="1:19" s="130" customFormat="1" ht="12.75" customHeight="1">
      <c r="A55" s="65" t="s">
        <v>125</v>
      </c>
      <c r="B55" s="50">
        <v>705</v>
      </c>
      <c r="C55" s="50">
        <v>-208</v>
      </c>
      <c r="D55" s="52">
        <v>-22.782037239868565</v>
      </c>
      <c r="E55" s="50">
        <v>-77</v>
      </c>
      <c r="F55" s="52">
        <v>-9.8465473145780056</v>
      </c>
      <c r="G55" s="50">
        <v>398</v>
      </c>
      <c r="H55" s="50">
        <v>-102</v>
      </c>
      <c r="I55" s="52">
        <v>-20.399999999999999</v>
      </c>
      <c r="J55" s="50">
        <v>-58</v>
      </c>
      <c r="K55" s="52">
        <v>-12.719298245614034</v>
      </c>
      <c r="L55" s="50">
        <v>307</v>
      </c>
      <c r="M55" s="50">
        <v>-106</v>
      </c>
      <c r="N55" s="52">
        <v>-25.665859564164649</v>
      </c>
      <c r="O55" s="50">
        <v>-19</v>
      </c>
      <c r="P55" s="52">
        <v>-5.8282208588957056</v>
      </c>
      <c r="Q55" s="131"/>
      <c r="R55" s="26"/>
      <c r="S55" s="26"/>
    </row>
    <row r="56" spans="1:19" s="130" customFormat="1" ht="12.75" customHeight="1">
      <c r="A56" s="53" t="s">
        <v>126</v>
      </c>
      <c r="B56" s="54">
        <v>659</v>
      </c>
      <c r="C56" s="54">
        <v>-242</v>
      </c>
      <c r="D56" s="56">
        <v>-26.859045504994452</v>
      </c>
      <c r="E56" s="54">
        <v>-77</v>
      </c>
      <c r="F56" s="56">
        <v>-10.461956521739131</v>
      </c>
      <c r="G56" s="54">
        <v>364</v>
      </c>
      <c r="H56" s="54">
        <v>-105</v>
      </c>
      <c r="I56" s="56">
        <v>-22.388059701492537</v>
      </c>
      <c r="J56" s="54">
        <v>-44</v>
      </c>
      <c r="K56" s="56">
        <v>-10.784313725490197</v>
      </c>
      <c r="L56" s="54">
        <v>295</v>
      </c>
      <c r="M56" s="54">
        <v>-137</v>
      </c>
      <c r="N56" s="56">
        <v>-31.712962962962962</v>
      </c>
      <c r="O56" s="54">
        <v>-33</v>
      </c>
      <c r="P56" s="56">
        <v>-10.060975609756097</v>
      </c>
      <c r="Q56" s="131"/>
      <c r="R56" s="26"/>
      <c r="S56" s="26"/>
    </row>
    <row r="57" spans="1:19" s="130" customFormat="1" ht="12.75" customHeight="1">
      <c r="A57" s="65" t="s">
        <v>127</v>
      </c>
      <c r="B57" s="50">
        <v>1041</v>
      </c>
      <c r="C57" s="50">
        <v>463</v>
      </c>
      <c r="D57" s="52">
        <v>80.103806228373699</v>
      </c>
      <c r="E57" s="50">
        <v>-133</v>
      </c>
      <c r="F57" s="52">
        <v>-11.328790459965928</v>
      </c>
      <c r="G57" s="50">
        <v>604</v>
      </c>
      <c r="H57" s="50">
        <v>268</v>
      </c>
      <c r="I57" s="52">
        <v>79.761904761904759</v>
      </c>
      <c r="J57" s="50">
        <v>-64</v>
      </c>
      <c r="K57" s="52">
        <v>-9.5808383233532926</v>
      </c>
      <c r="L57" s="50">
        <v>437</v>
      </c>
      <c r="M57" s="50">
        <v>195</v>
      </c>
      <c r="N57" s="52">
        <v>80.578512396694208</v>
      </c>
      <c r="O57" s="50">
        <v>-69</v>
      </c>
      <c r="P57" s="52">
        <v>-13.636363636363637</v>
      </c>
      <c r="Q57" s="131"/>
      <c r="R57" s="26"/>
      <c r="S57" s="26"/>
    </row>
    <row r="58" spans="1:19" s="130" customFormat="1" ht="12.75" customHeight="1">
      <c r="A58" s="53" t="s">
        <v>128</v>
      </c>
      <c r="B58" s="54">
        <v>1484</v>
      </c>
      <c r="C58" s="54">
        <v>390</v>
      </c>
      <c r="D58" s="56">
        <v>35.648994515539307</v>
      </c>
      <c r="E58" s="54">
        <v>134</v>
      </c>
      <c r="F58" s="56">
        <v>9.9259259259259256</v>
      </c>
      <c r="G58" s="54">
        <v>884</v>
      </c>
      <c r="H58" s="54">
        <v>196</v>
      </c>
      <c r="I58" s="56">
        <v>28.488372093023255</v>
      </c>
      <c r="J58" s="54">
        <v>90</v>
      </c>
      <c r="K58" s="56">
        <v>11.335012594458439</v>
      </c>
      <c r="L58" s="54">
        <v>600</v>
      </c>
      <c r="M58" s="54">
        <v>194</v>
      </c>
      <c r="N58" s="56">
        <v>47.783251231527096</v>
      </c>
      <c r="O58" s="54">
        <v>44</v>
      </c>
      <c r="P58" s="56">
        <v>7.9136690647482011</v>
      </c>
      <c r="Q58" s="131"/>
      <c r="R58" s="26"/>
      <c r="S58" s="26"/>
    </row>
    <row r="59" spans="1:19" s="130" customFormat="1" ht="12.75" customHeight="1">
      <c r="A59" s="65" t="s">
        <v>129</v>
      </c>
      <c r="B59" s="50">
        <v>1470</v>
      </c>
      <c r="C59" s="50">
        <v>208</v>
      </c>
      <c r="D59" s="52">
        <v>16.481774960380349</v>
      </c>
      <c r="E59" s="50">
        <v>-33</v>
      </c>
      <c r="F59" s="52">
        <v>-2.1956087824351296</v>
      </c>
      <c r="G59" s="50">
        <v>897</v>
      </c>
      <c r="H59" s="50">
        <v>88</v>
      </c>
      <c r="I59" s="52">
        <v>10.877626699629172</v>
      </c>
      <c r="J59" s="50">
        <v>-61</v>
      </c>
      <c r="K59" s="52">
        <v>-6.3674321503131521</v>
      </c>
      <c r="L59" s="50">
        <v>573</v>
      </c>
      <c r="M59" s="50">
        <v>120</v>
      </c>
      <c r="N59" s="52">
        <v>26.490066225165563</v>
      </c>
      <c r="O59" s="50">
        <v>28</v>
      </c>
      <c r="P59" s="52">
        <v>5.1376146788990829</v>
      </c>
      <c r="Q59" s="131"/>
      <c r="R59" s="26"/>
      <c r="S59" s="26"/>
    </row>
    <row r="60" spans="1:19" s="130" customFormat="1" ht="12.75" customHeight="1">
      <c r="A60" s="53" t="s">
        <v>130</v>
      </c>
      <c r="B60" s="54">
        <v>1035</v>
      </c>
      <c r="C60" s="54">
        <v>-693</v>
      </c>
      <c r="D60" s="56">
        <v>-40.104166666666664</v>
      </c>
      <c r="E60" s="54">
        <v>-128</v>
      </c>
      <c r="F60" s="56">
        <v>-11.006018916595012</v>
      </c>
      <c r="G60" s="54">
        <v>653</v>
      </c>
      <c r="H60" s="54">
        <v>-439</v>
      </c>
      <c r="I60" s="56">
        <v>-40.201465201465204</v>
      </c>
      <c r="J60" s="54">
        <v>-93</v>
      </c>
      <c r="K60" s="56">
        <v>-12.466487935656836</v>
      </c>
      <c r="L60" s="54">
        <v>382</v>
      </c>
      <c r="M60" s="54">
        <v>-254</v>
      </c>
      <c r="N60" s="56">
        <v>-39.937106918238996</v>
      </c>
      <c r="O60" s="54">
        <v>-35</v>
      </c>
      <c r="P60" s="56">
        <v>-8.3932853717026372</v>
      </c>
      <c r="Q60" s="131"/>
      <c r="R60" s="26"/>
      <c r="S60" s="26"/>
    </row>
    <row r="61" spans="1:19" s="130" customFormat="1" ht="12.75" customHeight="1">
      <c r="A61" s="65" t="s">
        <v>131</v>
      </c>
      <c r="B61" s="50">
        <v>441</v>
      </c>
      <c r="C61" s="50">
        <v>-48</v>
      </c>
      <c r="D61" s="52">
        <v>-9.8159509202453989</v>
      </c>
      <c r="E61" s="50">
        <v>6</v>
      </c>
      <c r="F61" s="52">
        <v>1.3793103448275863</v>
      </c>
      <c r="G61" s="50">
        <v>287</v>
      </c>
      <c r="H61" s="50">
        <v>-12</v>
      </c>
      <c r="I61" s="52">
        <v>-4.0133779264214047</v>
      </c>
      <c r="J61" s="50">
        <v>28</v>
      </c>
      <c r="K61" s="52">
        <v>10.810810810810811</v>
      </c>
      <c r="L61" s="50">
        <v>154</v>
      </c>
      <c r="M61" s="50">
        <v>-36</v>
      </c>
      <c r="N61" s="52">
        <v>-18.94736842105263</v>
      </c>
      <c r="O61" s="50">
        <v>-22</v>
      </c>
      <c r="P61" s="52">
        <v>-12.5</v>
      </c>
      <c r="Q61" s="131"/>
      <c r="R61" s="26"/>
      <c r="S61" s="26"/>
    </row>
    <row r="62" spans="1:19" s="130" customFormat="1" ht="60.75" customHeight="1">
      <c r="A62" s="127" t="s">
        <v>175</v>
      </c>
      <c r="B62" s="128">
        <v>24844</v>
      </c>
      <c r="C62" s="128">
        <v>-496</v>
      </c>
      <c r="D62" s="129">
        <v>-1.9573796369376479</v>
      </c>
      <c r="E62" s="128">
        <v>622</v>
      </c>
      <c r="F62" s="129">
        <v>2.5679134670960284</v>
      </c>
      <c r="G62" s="128">
        <v>15379</v>
      </c>
      <c r="H62" s="128">
        <v>-386</v>
      </c>
      <c r="I62" s="129">
        <v>-2.4484617824294324</v>
      </c>
      <c r="J62" s="128">
        <v>592</v>
      </c>
      <c r="K62" s="129">
        <v>4.0035166024210458</v>
      </c>
      <c r="L62" s="128">
        <v>9465</v>
      </c>
      <c r="M62" s="128">
        <v>-110</v>
      </c>
      <c r="N62" s="129">
        <v>-1.1488250652741514</v>
      </c>
      <c r="O62" s="128">
        <v>30</v>
      </c>
      <c r="P62" s="129">
        <v>0.31796502384737679</v>
      </c>
      <c r="R62" s="26"/>
    </row>
    <row r="63" spans="1:19" s="26" customFormat="1" ht="12.75" customHeight="1">
      <c r="A63" s="53" t="s">
        <v>124</v>
      </c>
      <c r="B63" s="54">
        <v>2974</v>
      </c>
      <c r="C63" s="54">
        <v>-565</v>
      </c>
      <c r="D63" s="56">
        <v>-15.964961853630969</v>
      </c>
      <c r="E63" s="54">
        <v>17</v>
      </c>
      <c r="F63" s="56">
        <v>0.57490700033818054</v>
      </c>
      <c r="G63" s="54">
        <v>2050</v>
      </c>
      <c r="H63" s="54">
        <v>-451</v>
      </c>
      <c r="I63" s="56">
        <v>-18.032786885245901</v>
      </c>
      <c r="J63" s="54">
        <v>5</v>
      </c>
      <c r="K63" s="56">
        <v>0.24449877750611246</v>
      </c>
      <c r="L63" s="54">
        <v>924</v>
      </c>
      <c r="M63" s="54">
        <v>-114</v>
      </c>
      <c r="N63" s="56">
        <v>-10.982658959537572</v>
      </c>
      <c r="O63" s="54">
        <v>12</v>
      </c>
      <c r="P63" s="56">
        <v>1.3157894736842106</v>
      </c>
    </row>
    <row r="64" spans="1:19" s="130" customFormat="1" ht="12.75" customHeight="1">
      <c r="A64" s="65" t="s">
        <v>125</v>
      </c>
      <c r="B64" s="50">
        <v>5652</v>
      </c>
      <c r="C64" s="50">
        <v>-36</v>
      </c>
      <c r="D64" s="52">
        <v>-0.63291139240506333</v>
      </c>
      <c r="E64" s="50">
        <v>626</v>
      </c>
      <c r="F64" s="52">
        <v>12.455232789494628</v>
      </c>
      <c r="G64" s="50">
        <v>3063</v>
      </c>
      <c r="H64" s="50">
        <v>-42</v>
      </c>
      <c r="I64" s="52">
        <v>-1.3526570048309179</v>
      </c>
      <c r="J64" s="50">
        <v>426</v>
      </c>
      <c r="K64" s="52">
        <v>16.154721274175198</v>
      </c>
      <c r="L64" s="50">
        <v>2589</v>
      </c>
      <c r="M64" s="50">
        <v>6</v>
      </c>
      <c r="N64" s="52">
        <v>0.23228803716608595</v>
      </c>
      <c r="O64" s="50">
        <v>200</v>
      </c>
      <c r="P64" s="52">
        <v>8.3717036416910844</v>
      </c>
      <c r="Q64" s="131"/>
      <c r="R64" s="26"/>
      <c r="S64" s="26"/>
    </row>
    <row r="65" spans="1:19" s="130" customFormat="1" ht="12.75" customHeight="1">
      <c r="A65" s="53" t="s">
        <v>126</v>
      </c>
      <c r="B65" s="54">
        <v>1831</v>
      </c>
      <c r="C65" s="54">
        <v>255</v>
      </c>
      <c r="D65" s="56">
        <v>16.180203045685278</v>
      </c>
      <c r="E65" s="54">
        <v>132</v>
      </c>
      <c r="F65" s="56">
        <v>7.7692760447321954</v>
      </c>
      <c r="G65" s="54">
        <v>1091</v>
      </c>
      <c r="H65" s="54">
        <v>111</v>
      </c>
      <c r="I65" s="56">
        <v>11.326530612244898</v>
      </c>
      <c r="J65" s="54">
        <v>73</v>
      </c>
      <c r="K65" s="56">
        <v>7.1709233791748526</v>
      </c>
      <c r="L65" s="54">
        <v>740</v>
      </c>
      <c r="M65" s="54">
        <v>144</v>
      </c>
      <c r="N65" s="56">
        <v>24.161073825503355</v>
      </c>
      <c r="O65" s="54">
        <v>59</v>
      </c>
      <c r="P65" s="56">
        <v>8.6637298091042592</v>
      </c>
      <c r="Q65" s="131"/>
      <c r="R65" s="26"/>
      <c r="S65" s="26"/>
    </row>
    <row r="66" spans="1:19" s="130" customFormat="1" ht="12.75" customHeight="1">
      <c r="A66" s="65" t="s">
        <v>127</v>
      </c>
      <c r="B66" s="50">
        <v>3157</v>
      </c>
      <c r="C66" s="50">
        <v>391</v>
      </c>
      <c r="D66" s="52">
        <v>14.13593637020969</v>
      </c>
      <c r="E66" s="50">
        <v>-8</v>
      </c>
      <c r="F66" s="52">
        <v>-0.2527646129541864</v>
      </c>
      <c r="G66" s="50">
        <v>1781</v>
      </c>
      <c r="H66" s="50">
        <v>-88</v>
      </c>
      <c r="I66" s="52">
        <v>-4.7084002140181918</v>
      </c>
      <c r="J66" s="50">
        <v>-58</v>
      </c>
      <c r="K66" s="52">
        <v>-3.1538879825992385</v>
      </c>
      <c r="L66" s="50">
        <v>1376</v>
      </c>
      <c r="M66" s="50">
        <v>479</v>
      </c>
      <c r="N66" s="52">
        <v>53.400222965440356</v>
      </c>
      <c r="O66" s="50">
        <v>50</v>
      </c>
      <c r="P66" s="52">
        <v>3.7707390648567118</v>
      </c>
      <c r="Q66" s="131"/>
      <c r="R66" s="26"/>
      <c r="S66" s="26"/>
    </row>
    <row r="67" spans="1:19" s="130" customFormat="1" ht="12.75" customHeight="1">
      <c r="A67" s="53" t="s">
        <v>128</v>
      </c>
      <c r="B67" s="54">
        <v>3637</v>
      </c>
      <c r="C67" s="54">
        <v>1445</v>
      </c>
      <c r="D67" s="56">
        <v>65.921532846715323</v>
      </c>
      <c r="E67" s="54">
        <v>-107</v>
      </c>
      <c r="F67" s="56">
        <v>-2.857905982905983</v>
      </c>
      <c r="G67" s="54">
        <v>2307</v>
      </c>
      <c r="H67" s="54">
        <v>891</v>
      </c>
      <c r="I67" s="56">
        <v>62.923728813559322</v>
      </c>
      <c r="J67" s="54">
        <v>-91</v>
      </c>
      <c r="K67" s="56">
        <v>-3.7948290241868223</v>
      </c>
      <c r="L67" s="54">
        <v>1330</v>
      </c>
      <c r="M67" s="54">
        <v>554</v>
      </c>
      <c r="N67" s="56">
        <v>71.391752577319593</v>
      </c>
      <c r="O67" s="54">
        <v>-16</v>
      </c>
      <c r="P67" s="56">
        <v>-1.1887072808320951</v>
      </c>
      <c r="Q67" s="131"/>
      <c r="R67" s="26"/>
      <c r="S67" s="26"/>
    </row>
    <row r="68" spans="1:19" s="130" customFormat="1" ht="12.75" customHeight="1">
      <c r="A68" s="65" t="s">
        <v>129</v>
      </c>
      <c r="B68" s="50">
        <v>5074</v>
      </c>
      <c r="C68" s="50">
        <v>237</v>
      </c>
      <c r="D68" s="52">
        <v>4.8997312383708911</v>
      </c>
      <c r="E68" s="50">
        <v>-131</v>
      </c>
      <c r="F68" s="52">
        <v>-2.5168107588856867</v>
      </c>
      <c r="G68" s="50">
        <v>3391</v>
      </c>
      <c r="H68" s="50">
        <v>542</v>
      </c>
      <c r="I68" s="52">
        <v>19.024219024219025</v>
      </c>
      <c r="J68" s="50">
        <v>123</v>
      </c>
      <c r="K68" s="52">
        <v>3.7637698898408813</v>
      </c>
      <c r="L68" s="50">
        <v>1683</v>
      </c>
      <c r="M68" s="50">
        <v>-305</v>
      </c>
      <c r="N68" s="52">
        <v>-15.3420523138833</v>
      </c>
      <c r="O68" s="50">
        <v>-254</v>
      </c>
      <c r="P68" s="52">
        <v>-13.113061435209087</v>
      </c>
      <c r="Q68" s="131"/>
      <c r="R68" s="26"/>
      <c r="S68" s="26"/>
    </row>
    <row r="69" spans="1:19" s="130" customFormat="1" ht="12.75" customHeight="1">
      <c r="A69" s="53" t="s">
        <v>130</v>
      </c>
      <c r="B69" s="54">
        <v>2195</v>
      </c>
      <c r="C69" s="54">
        <v>-2181</v>
      </c>
      <c r="D69" s="56">
        <v>-49.840036563071301</v>
      </c>
      <c r="E69" s="54">
        <v>58</v>
      </c>
      <c r="F69" s="56">
        <v>2.7140851661207299</v>
      </c>
      <c r="G69" s="54">
        <v>1519</v>
      </c>
      <c r="H69" s="54">
        <v>-1295</v>
      </c>
      <c r="I69" s="56">
        <v>-46.019900497512438</v>
      </c>
      <c r="J69" s="54">
        <v>102</v>
      </c>
      <c r="K69" s="56">
        <v>7.1983062808750882</v>
      </c>
      <c r="L69" s="54">
        <v>676</v>
      </c>
      <c r="M69" s="54">
        <v>-886</v>
      </c>
      <c r="N69" s="56">
        <v>-56.722151088348269</v>
      </c>
      <c r="O69" s="54">
        <v>-44</v>
      </c>
      <c r="P69" s="56">
        <v>-6.1111111111111107</v>
      </c>
      <c r="Q69" s="131"/>
      <c r="R69" s="26"/>
      <c r="S69" s="26"/>
    </row>
    <row r="70" spans="1:19" s="130" customFormat="1" ht="12.75" customHeight="1">
      <c r="A70" s="65" t="s">
        <v>131</v>
      </c>
      <c r="B70" s="50">
        <v>324</v>
      </c>
      <c r="C70" s="50">
        <v>-42</v>
      </c>
      <c r="D70" s="52">
        <v>-11.475409836065573</v>
      </c>
      <c r="E70" s="50">
        <v>35</v>
      </c>
      <c r="F70" s="52">
        <v>12.110726643598616</v>
      </c>
      <c r="G70" s="50">
        <v>177</v>
      </c>
      <c r="H70" s="50">
        <v>-54</v>
      </c>
      <c r="I70" s="52">
        <v>-23.376623376623378</v>
      </c>
      <c r="J70" s="50">
        <v>12</v>
      </c>
      <c r="K70" s="52">
        <v>7.2727272727272725</v>
      </c>
      <c r="L70" s="50">
        <v>147</v>
      </c>
      <c r="M70" s="50">
        <v>12</v>
      </c>
      <c r="N70" s="52">
        <v>8.8888888888888893</v>
      </c>
      <c r="O70" s="50">
        <v>23</v>
      </c>
      <c r="P70" s="52">
        <v>18.548387096774192</v>
      </c>
      <c r="Q70" s="131"/>
      <c r="R70" s="26"/>
      <c r="S70" s="26"/>
    </row>
    <row r="71" spans="1:19" s="130" customFormat="1" ht="54.75" customHeight="1">
      <c r="A71" s="127" t="s">
        <v>176</v>
      </c>
      <c r="B71" s="128">
        <v>472</v>
      </c>
      <c r="C71" s="128">
        <v>187</v>
      </c>
      <c r="D71" s="129">
        <v>65.614035087719301</v>
      </c>
      <c r="E71" s="128">
        <v>-17</v>
      </c>
      <c r="F71" s="129">
        <v>-3.4764826175869121</v>
      </c>
      <c r="G71" s="128">
        <v>141</v>
      </c>
      <c r="H71" s="128">
        <v>73</v>
      </c>
      <c r="I71" s="129">
        <v>107.35294117647059</v>
      </c>
      <c r="J71" s="128">
        <v>-2</v>
      </c>
      <c r="K71" s="129">
        <v>-1.3986013986013985</v>
      </c>
      <c r="L71" s="128">
        <v>331</v>
      </c>
      <c r="M71" s="128">
        <v>114</v>
      </c>
      <c r="N71" s="129">
        <v>52.534562211981566</v>
      </c>
      <c r="O71" s="128">
        <v>-15</v>
      </c>
      <c r="P71" s="129">
        <v>-4.3352601156069364</v>
      </c>
      <c r="R71" s="26"/>
    </row>
    <row r="72" spans="1:19" s="26" customFormat="1" ht="12.75" customHeight="1">
      <c r="A72" s="53" t="s">
        <v>124</v>
      </c>
      <c r="B72" s="54">
        <v>26</v>
      </c>
      <c r="C72" s="54">
        <v>-20</v>
      </c>
      <c r="D72" s="56">
        <v>-43.478260869565219</v>
      </c>
      <c r="E72" s="54">
        <v>1</v>
      </c>
      <c r="F72" s="56">
        <v>4</v>
      </c>
      <c r="G72" s="54">
        <v>8</v>
      </c>
      <c r="H72" s="54">
        <v>-1</v>
      </c>
      <c r="I72" s="56">
        <v>-11.111111111111111</v>
      </c>
      <c r="J72" s="54">
        <v>1</v>
      </c>
      <c r="K72" s="56">
        <v>14.285714285714286</v>
      </c>
      <c r="L72" s="54">
        <v>18</v>
      </c>
      <c r="M72" s="54">
        <v>-19</v>
      </c>
      <c r="N72" s="56">
        <v>-51.351351351351354</v>
      </c>
      <c r="O72" s="54">
        <v>0</v>
      </c>
      <c r="P72" s="56">
        <v>0</v>
      </c>
    </row>
    <row r="73" spans="1:19" s="130" customFormat="1" ht="12.75" customHeight="1">
      <c r="A73" s="65" t="s">
        <v>125</v>
      </c>
      <c r="B73" s="50">
        <v>11</v>
      </c>
      <c r="C73" s="50">
        <v>6</v>
      </c>
      <c r="D73" s="52">
        <v>120</v>
      </c>
      <c r="E73" s="50">
        <v>7</v>
      </c>
      <c r="F73" s="52">
        <v>175</v>
      </c>
      <c r="G73" s="50">
        <v>3</v>
      </c>
      <c r="H73" s="50">
        <v>3</v>
      </c>
      <c r="I73" s="52">
        <v>0</v>
      </c>
      <c r="J73" s="50">
        <v>2</v>
      </c>
      <c r="K73" s="52">
        <v>200</v>
      </c>
      <c r="L73" s="50">
        <v>8</v>
      </c>
      <c r="M73" s="50">
        <v>3</v>
      </c>
      <c r="N73" s="52">
        <v>60</v>
      </c>
      <c r="O73" s="50">
        <v>5</v>
      </c>
      <c r="P73" s="52">
        <v>166.66666666666666</v>
      </c>
      <c r="Q73" s="131"/>
      <c r="R73" s="26"/>
      <c r="S73" s="26"/>
    </row>
    <row r="74" spans="1:19" s="130" customFormat="1" ht="12.75" customHeight="1">
      <c r="A74" s="53" t="s">
        <v>126</v>
      </c>
      <c r="B74" s="54">
        <v>5</v>
      </c>
      <c r="C74" s="54">
        <v>0</v>
      </c>
      <c r="D74" s="56">
        <v>0</v>
      </c>
      <c r="E74" s="54">
        <v>-1</v>
      </c>
      <c r="F74" s="56">
        <v>-16.666666666666668</v>
      </c>
      <c r="G74" s="54">
        <v>0</v>
      </c>
      <c r="H74" s="54">
        <v>-1</v>
      </c>
      <c r="I74" s="56">
        <v>-100</v>
      </c>
      <c r="J74" s="54">
        <v>-1</v>
      </c>
      <c r="K74" s="56">
        <v>-100</v>
      </c>
      <c r="L74" s="54">
        <v>5</v>
      </c>
      <c r="M74" s="54">
        <v>1</v>
      </c>
      <c r="N74" s="56">
        <v>25</v>
      </c>
      <c r="O74" s="54">
        <v>0</v>
      </c>
      <c r="P74" s="56">
        <v>0</v>
      </c>
      <c r="Q74" s="131"/>
      <c r="R74" s="26"/>
      <c r="S74" s="26"/>
    </row>
    <row r="75" spans="1:19" s="130" customFormat="1" ht="12.75" customHeight="1">
      <c r="A75" s="65" t="s">
        <v>127</v>
      </c>
      <c r="B75" s="50">
        <v>26</v>
      </c>
      <c r="C75" s="50">
        <v>11</v>
      </c>
      <c r="D75" s="52">
        <v>73.333333333333329</v>
      </c>
      <c r="E75" s="50">
        <v>-17</v>
      </c>
      <c r="F75" s="52">
        <v>-39.534883720930232</v>
      </c>
      <c r="G75" s="50">
        <v>7</v>
      </c>
      <c r="H75" s="50">
        <v>3</v>
      </c>
      <c r="I75" s="52">
        <v>75</v>
      </c>
      <c r="J75" s="50">
        <v>-1</v>
      </c>
      <c r="K75" s="52">
        <v>-12.5</v>
      </c>
      <c r="L75" s="50">
        <v>19</v>
      </c>
      <c r="M75" s="50">
        <v>8</v>
      </c>
      <c r="N75" s="52">
        <v>72.727272727272734</v>
      </c>
      <c r="O75" s="50">
        <v>-16</v>
      </c>
      <c r="P75" s="52">
        <v>-45.714285714285715</v>
      </c>
      <c r="Q75" s="131"/>
      <c r="R75" s="26"/>
      <c r="S75" s="26"/>
    </row>
    <row r="76" spans="1:19" s="130" customFormat="1" ht="12.75" customHeight="1">
      <c r="A76" s="53" t="s">
        <v>128</v>
      </c>
      <c r="B76" s="54">
        <v>40</v>
      </c>
      <c r="C76" s="54">
        <v>13</v>
      </c>
      <c r="D76" s="56">
        <v>48.148148148148145</v>
      </c>
      <c r="E76" s="54">
        <v>-25</v>
      </c>
      <c r="F76" s="56">
        <v>-38.46153846153846</v>
      </c>
      <c r="G76" s="54">
        <v>6</v>
      </c>
      <c r="H76" s="54">
        <v>3</v>
      </c>
      <c r="I76" s="56">
        <v>100</v>
      </c>
      <c r="J76" s="54">
        <v>-11</v>
      </c>
      <c r="K76" s="56">
        <v>-64.705882352941174</v>
      </c>
      <c r="L76" s="54">
        <v>34</v>
      </c>
      <c r="M76" s="54">
        <v>10</v>
      </c>
      <c r="N76" s="56">
        <v>41.666666666666664</v>
      </c>
      <c r="O76" s="54">
        <v>-14</v>
      </c>
      <c r="P76" s="56">
        <v>-29.166666666666668</v>
      </c>
      <c r="Q76" s="131"/>
      <c r="R76" s="26"/>
      <c r="S76" s="26"/>
    </row>
    <row r="77" spans="1:19" s="130" customFormat="1" ht="12.75" customHeight="1">
      <c r="A77" s="65" t="s">
        <v>129</v>
      </c>
      <c r="B77" s="50">
        <v>274</v>
      </c>
      <c r="C77" s="50">
        <v>242</v>
      </c>
      <c r="D77" s="52">
        <v>756.25</v>
      </c>
      <c r="E77" s="50">
        <v>15</v>
      </c>
      <c r="F77" s="52">
        <v>5.7915057915057915</v>
      </c>
      <c r="G77" s="50">
        <v>84</v>
      </c>
      <c r="H77" s="50">
        <v>80</v>
      </c>
      <c r="I77" s="52">
        <v>2000</v>
      </c>
      <c r="J77" s="50">
        <v>6</v>
      </c>
      <c r="K77" s="52">
        <v>7.6923076923076925</v>
      </c>
      <c r="L77" s="50">
        <v>190</v>
      </c>
      <c r="M77" s="50">
        <v>162</v>
      </c>
      <c r="N77" s="52">
        <v>578.57142857142856</v>
      </c>
      <c r="O77" s="50">
        <v>9</v>
      </c>
      <c r="P77" s="52">
        <v>4.972375690607735</v>
      </c>
      <c r="Q77" s="131"/>
      <c r="R77" s="26"/>
      <c r="S77" s="26"/>
    </row>
    <row r="78" spans="1:19" s="130" customFormat="1" ht="12.75" customHeight="1">
      <c r="A78" s="53" t="s">
        <v>130</v>
      </c>
      <c r="B78" s="54">
        <v>11</v>
      </c>
      <c r="C78" s="54">
        <v>-37</v>
      </c>
      <c r="D78" s="56">
        <v>-77.083333333333329</v>
      </c>
      <c r="E78" s="54">
        <v>0</v>
      </c>
      <c r="F78" s="56">
        <v>0</v>
      </c>
      <c r="G78" s="54">
        <v>4</v>
      </c>
      <c r="H78" s="54">
        <v>-6</v>
      </c>
      <c r="I78" s="56">
        <v>-60</v>
      </c>
      <c r="J78" s="54">
        <v>2</v>
      </c>
      <c r="K78" s="56">
        <v>100</v>
      </c>
      <c r="L78" s="54">
        <v>7</v>
      </c>
      <c r="M78" s="54">
        <v>-31</v>
      </c>
      <c r="N78" s="56">
        <v>-81.578947368421055</v>
      </c>
      <c r="O78" s="54">
        <v>-2</v>
      </c>
      <c r="P78" s="56">
        <v>-22.222222222222221</v>
      </c>
      <c r="Q78" s="131"/>
      <c r="R78" s="26"/>
      <c r="S78" s="26"/>
    </row>
    <row r="79" spans="1:19" s="130" customFormat="1" ht="12.75" customHeight="1">
      <c r="A79" s="65" t="s">
        <v>131</v>
      </c>
      <c r="B79" s="50">
        <v>79</v>
      </c>
      <c r="C79" s="50">
        <v>-28</v>
      </c>
      <c r="D79" s="52">
        <v>-26.168224299065422</v>
      </c>
      <c r="E79" s="50">
        <v>3</v>
      </c>
      <c r="F79" s="52">
        <v>3.9473684210526314</v>
      </c>
      <c r="G79" s="50">
        <v>29</v>
      </c>
      <c r="H79" s="50">
        <v>-8</v>
      </c>
      <c r="I79" s="52">
        <v>-21.621621621621621</v>
      </c>
      <c r="J79" s="50">
        <v>0</v>
      </c>
      <c r="K79" s="52">
        <v>0</v>
      </c>
      <c r="L79" s="50">
        <v>50</v>
      </c>
      <c r="M79" s="50">
        <v>-20</v>
      </c>
      <c r="N79" s="52">
        <v>-28.571428571428573</v>
      </c>
      <c r="O79" s="50">
        <v>3</v>
      </c>
      <c r="P79" s="52">
        <v>6.3829787234042552</v>
      </c>
      <c r="Q79" s="131"/>
      <c r="R79" s="26"/>
      <c r="S79" s="26"/>
    </row>
    <row r="80" spans="1:19" s="130" customFormat="1" ht="58.5" customHeight="1">
      <c r="A80" s="127" t="s">
        <v>177</v>
      </c>
      <c r="B80" s="128">
        <v>3536</v>
      </c>
      <c r="C80" s="128">
        <v>-186</v>
      </c>
      <c r="D80" s="129">
        <v>-4.9973132724341749</v>
      </c>
      <c r="E80" s="128">
        <v>69</v>
      </c>
      <c r="F80" s="129">
        <v>1.9901932506489761</v>
      </c>
      <c r="G80" s="128">
        <v>612</v>
      </c>
      <c r="H80" s="128">
        <v>0</v>
      </c>
      <c r="I80" s="129">
        <v>0</v>
      </c>
      <c r="J80" s="128">
        <v>57</v>
      </c>
      <c r="K80" s="129">
        <v>10.27027027027027</v>
      </c>
      <c r="L80" s="128">
        <v>2924</v>
      </c>
      <c r="M80" s="128">
        <v>-186</v>
      </c>
      <c r="N80" s="129">
        <v>-5.980707395498392</v>
      </c>
      <c r="O80" s="128">
        <v>12</v>
      </c>
      <c r="P80" s="129">
        <v>0.41208791208791207</v>
      </c>
      <c r="R80" s="26"/>
    </row>
    <row r="81" spans="1:19" s="26" customFormat="1" ht="12.75" customHeight="1">
      <c r="A81" s="53" t="s">
        <v>124</v>
      </c>
      <c r="B81" s="54">
        <v>290</v>
      </c>
      <c r="C81" s="54">
        <v>-53</v>
      </c>
      <c r="D81" s="56">
        <v>-15.451895043731778</v>
      </c>
      <c r="E81" s="54">
        <v>-28</v>
      </c>
      <c r="F81" s="56">
        <v>-8.8050314465408803</v>
      </c>
      <c r="G81" s="54">
        <v>78</v>
      </c>
      <c r="H81" s="54">
        <v>-19</v>
      </c>
      <c r="I81" s="56">
        <v>-19.587628865979383</v>
      </c>
      <c r="J81" s="54">
        <v>-14</v>
      </c>
      <c r="K81" s="56">
        <v>-15.217391304347826</v>
      </c>
      <c r="L81" s="54">
        <v>212</v>
      </c>
      <c r="M81" s="54">
        <v>-34</v>
      </c>
      <c r="N81" s="56">
        <v>-13.821138211382113</v>
      </c>
      <c r="O81" s="54">
        <v>-14</v>
      </c>
      <c r="P81" s="56">
        <v>-6.1946902654867255</v>
      </c>
    </row>
    <row r="82" spans="1:19" s="130" customFormat="1" ht="12.75" customHeight="1">
      <c r="A82" s="65" t="s">
        <v>125</v>
      </c>
      <c r="B82" s="50">
        <v>300</v>
      </c>
      <c r="C82" s="50">
        <v>-34</v>
      </c>
      <c r="D82" s="52">
        <v>-10.179640718562874</v>
      </c>
      <c r="E82" s="50">
        <v>33</v>
      </c>
      <c r="F82" s="52">
        <v>12.359550561797754</v>
      </c>
      <c r="G82" s="50">
        <v>78</v>
      </c>
      <c r="H82" s="50">
        <v>-20</v>
      </c>
      <c r="I82" s="52">
        <v>-20.408163265306122</v>
      </c>
      <c r="J82" s="50">
        <v>6</v>
      </c>
      <c r="K82" s="52">
        <v>8.3333333333333339</v>
      </c>
      <c r="L82" s="50">
        <v>222</v>
      </c>
      <c r="M82" s="50">
        <v>-14</v>
      </c>
      <c r="N82" s="52">
        <v>-5.9322033898305087</v>
      </c>
      <c r="O82" s="50">
        <v>27</v>
      </c>
      <c r="P82" s="52">
        <v>13.846153846153847</v>
      </c>
      <c r="Q82" s="131"/>
      <c r="R82" s="26"/>
      <c r="S82" s="26"/>
    </row>
    <row r="83" spans="1:19" s="130" customFormat="1" ht="12.75" customHeight="1">
      <c r="A83" s="53" t="s">
        <v>126</v>
      </c>
      <c r="B83" s="54">
        <v>147</v>
      </c>
      <c r="C83" s="54">
        <v>11</v>
      </c>
      <c r="D83" s="56">
        <v>8.0882352941176467</v>
      </c>
      <c r="E83" s="54">
        <v>-10</v>
      </c>
      <c r="F83" s="56">
        <v>-6.369426751592357</v>
      </c>
      <c r="G83" s="54">
        <v>19</v>
      </c>
      <c r="H83" s="54">
        <v>-8</v>
      </c>
      <c r="I83" s="56">
        <v>-29.62962962962963</v>
      </c>
      <c r="J83" s="54">
        <v>-19</v>
      </c>
      <c r="K83" s="56">
        <v>-50</v>
      </c>
      <c r="L83" s="54">
        <v>128</v>
      </c>
      <c r="M83" s="54">
        <v>19</v>
      </c>
      <c r="N83" s="56">
        <v>17.431192660550458</v>
      </c>
      <c r="O83" s="54">
        <v>9</v>
      </c>
      <c r="P83" s="56">
        <v>7.5630252100840334</v>
      </c>
      <c r="Q83" s="131"/>
      <c r="R83" s="26"/>
      <c r="S83" s="26"/>
    </row>
    <row r="84" spans="1:19" s="130" customFormat="1" ht="12.75" customHeight="1">
      <c r="A84" s="65" t="s">
        <v>127</v>
      </c>
      <c r="B84" s="50">
        <v>390</v>
      </c>
      <c r="C84" s="50">
        <v>130</v>
      </c>
      <c r="D84" s="52">
        <v>50</v>
      </c>
      <c r="E84" s="50">
        <v>-40</v>
      </c>
      <c r="F84" s="52">
        <v>-9.3023255813953494</v>
      </c>
      <c r="G84" s="50">
        <v>77</v>
      </c>
      <c r="H84" s="50">
        <v>20</v>
      </c>
      <c r="I84" s="52">
        <v>35.087719298245617</v>
      </c>
      <c r="J84" s="50">
        <v>3</v>
      </c>
      <c r="K84" s="52">
        <v>4.0540540540540544</v>
      </c>
      <c r="L84" s="50">
        <v>313</v>
      </c>
      <c r="M84" s="50">
        <v>110</v>
      </c>
      <c r="N84" s="52">
        <v>54.187192118226598</v>
      </c>
      <c r="O84" s="50">
        <v>-43</v>
      </c>
      <c r="P84" s="52">
        <v>-12.078651685393259</v>
      </c>
      <c r="Q84" s="131"/>
      <c r="R84" s="26"/>
      <c r="S84" s="26"/>
    </row>
    <row r="85" spans="1:19" s="130" customFormat="1" ht="12.75" customHeight="1">
      <c r="A85" s="53" t="s">
        <v>128</v>
      </c>
      <c r="B85" s="54">
        <v>640</v>
      </c>
      <c r="C85" s="54">
        <v>108</v>
      </c>
      <c r="D85" s="56">
        <v>20.300751879699249</v>
      </c>
      <c r="E85" s="54">
        <v>-69</v>
      </c>
      <c r="F85" s="56">
        <v>-9.7320169252468265</v>
      </c>
      <c r="G85" s="54">
        <v>168</v>
      </c>
      <c r="H85" s="54">
        <v>47</v>
      </c>
      <c r="I85" s="56">
        <v>38.84297520661157</v>
      </c>
      <c r="J85" s="54">
        <v>14</v>
      </c>
      <c r="K85" s="56">
        <v>9.0909090909090917</v>
      </c>
      <c r="L85" s="54">
        <v>472</v>
      </c>
      <c r="M85" s="54">
        <v>61</v>
      </c>
      <c r="N85" s="56">
        <v>14.841849148418492</v>
      </c>
      <c r="O85" s="54">
        <v>-83</v>
      </c>
      <c r="P85" s="56">
        <v>-14.954954954954955</v>
      </c>
      <c r="Q85" s="131"/>
      <c r="R85" s="26"/>
      <c r="S85" s="26"/>
    </row>
    <row r="86" spans="1:19" s="130" customFormat="1" ht="12.75" customHeight="1">
      <c r="A86" s="65" t="s">
        <v>129</v>
      </c>
      <c r="B86" s="50">
        <v>912</v>
      </c>
      <c r="C86" s="50">
        <v>-67</v>
      </c>
      <c r="D86" s="52">
        <v>-6.8437180796731356</v>
      </c>
      <c r="E86" s="50">
        <v>94</v>
      </c>
      <c r="F86" s="52">
        <v>11.491442542787286</v>
      </c>
      <c r="G86" s="50">
        <v>101</v>
      </c>
      <c r="H86" s="50">
        <v>-5</v>
      </c>
      <c r="I86" s="52">
        <v>-4.716981132075472</v>
      </c>
      <c r="J86" s="50">
        <v>31</v>
      </c>
      <c r="K86" s="52">
        <v>44.285714285714285</v>
      </c>
      <c r="L86" s="50">
        <v>811</v>
      </c>
      <c r="M86" s="50">
        <v>-62</v>
      </c>
      <c r="N86" s="52">
        <v>-7.1019473081328748</v>
      </c>
      <c r="O86" s="50">
        <v>63</v>
      </c>
      <c r="P86" s="52">
        <v>8.4224598930481278</v>
      </c>
      <c r="Q86" s="131"/>
      <c r="R86" s="26"/>
      <c r="S86" s="26"/>
    </row>
    <row r="87" spans="1:19" s="130" customFormat="1" ht="12.75" customHeight="1">
      <c r="A87" s="53" t="s">
        <v>130</v>
      </c>
      <c r="B87" s="54">
        <v>605</v>
      </c>
      <c r="C87" s="54">
        <v>-204</v>
      </c>
      <c r="D87" s="56">
        <v>-25.216316440049443</v>
      </c>
      <c r="E87" s="54">
        <v>22</v>
      </c>
      <c r="F87" s="56">
        <v>3.7735849056603774</v>
      </c>
      <c r="G87" s="54">
        <v>56</v>
      </c>
      <c r="H87" s="54">
        <v>-20</v>
      </c>
      <c r="I87" s="56">
        <v>-26.315789473684209</v>
      </c>
      <c r="J87" s="54">
        <v>12</v>
      </c>
      <c r="K87" s="56">
        <v>27.272727272727273</v>
      </c>
      <c r="L87" s="54">
        <v>549</v>
      </c>
      <c r="M87" s="54">
        <v>-184</v>
      </c>
      <c r="N87" s="56">
        <v>-25.10231923601637</v>
      </c>
      <c r="O87" s="54">
        <v>10</v>
      </c>
      <c r="P87" s="56">
        <v>1.8552875695732838</v>
      </c>
      <c r="Q87" s="131"/>
      <c r="R87" s="26"/>
      <c r="S87" s="26"/>
    </row>
    <row r="88" spans="1:19" s="130" customFormat="1" ht="12.75" customHeight="1">
      <c r="A88" s="65" t="s">
        <v>131</v>
      </c>
      <c r="B88" s="50">
        <v>252</v>
      </c>
      <c r="C88" s="50">
        <v>-77</v>
      </c>
      <c r="D88" s="52">
        <v>-23.404255319148938</v>
      </c>
      <c r="E88" s="50">
        <v>67</v>
      </c>
      <c r="F88" s="52">
        <v>36.216216216216218</v>
      </c>
      <c r="G88" s="50">
        <v>35</v>
      </c>
      <c r="H88" s="50">
        <v>5</v>
      </c>
      <c r="I88" s="52">
        <v>16.666666666666668</v>
      </c>
      <c r="J88" s="50">
        <v>24</v>
      </c>
      <c r="K88" s="52">
        <v>218.18181818181819</v>
      </c>
      <c r="L88" s="50">
        <v>217</v>
      </c>
      <c r="M88" s="50">
        <v>-82</v>
      </c>
      <c r="N88" s="52">
        <v>-27.4247491638796</v>
      </c>
      <c r="O88" s="50">
        <v>43</v>
      </c>
      <c r="P88" s="52">
        <v>24.712643678160919</v>
      </c>
      <c r="Q88" s="131"/>
      <c r="R88" s="26"/>
      <c r="S88" s="26"/>
    </row>
    <row r="89" spans="1:19" s="130" customFormat="1" ht="44.25" customHeight="1">
      <c r="A89" s="127" t="s">
        <v>178</v>
      </c>
      <c r="B89" s="128">
        <v>3572</v>
      </c>
      <c r="C89" s="128">
        <v>-36</v>
      </c>
      <c r="D89" s="129">
        <v>-0.99778270509977829</v>
      </c>
      <c r="E89" s="128">
        <v>-5</v>
      </c>
      <c r="F89" s="129">
        <v>-0.13978194017332959</v>
      </c>
      <c r="G89" s="128">
        <v>568</v>
      </c>
      <c r="H89" s="128">
        <v>8</v>
      </c>
      <c r="I89" s="129">
        <v>1.4285714285714286</v>
      </c>
      <c r="J89" s="128">
        <v>-28</v>
      </c>
      <c r="K89" s="129">
        <v>-4.6979865771812079</v>
      </c>
      <c r="L89" s="128">
        <v>3004</v>
      </c>
      <c r="M89" s="128">
        <v>-44</v>
      </c>
      <c r="N89" s="129">
        <v>-1.4435695538057742</v>
      </c>
      <c r="O89" s="128">
        <v>23</v>
      </c>
      <c r="P89" s="129">
        <v>0.77155317007715529</v>
      </c>
      <c r="R89" s="26"/>
    </row>
    <row r="90" spans="1:19" s="26" customFormat="1" ht="12.75" customHeight="1">
      <c r="A90" s="53" t="s">
        <v>124</v>
      </c>
      <c r="B90" s="54">
        <v>335</v>
      </c>
      <c r="C90" s="54">
        <v>-58</v>
      </c>
      <c r="D90" s="56">
        <v>-14.758269720101781</v>
      </c>
      <c r="E90" s="54">
        <v>-75</v>
      </c>
      <c r="F90" s="56">
        <v>-18.292682926829269</v>
      </c>
      <c r="G90" s="54">
        <v>68</v>
      </c>
      <c r="H90" s="54">
        <v>-2</v>
      </c>
      <c r="I90" s="56">
        <v>-2.8571428571428572</v>
      </c>
      <c r="J90" s="54">
        <v>-15</v>
      </c>
      <c r="K90" s="56">
        <v>-18.072289156626507</v>
      </c>
      <c r="L90" s="54">
        <v>267</v>
      </c>
      <c r="M90" s="54">
        <v>-56</v>
      </c>
      <c r="N90" s="56">
        <v>-17.337461300309599</v>
      </c>
      <c r="O90" s="54">
        <v>-60</v>
      </c>
      <c r="P90" s="56">
        <v>-18.348623853211009</v>
      </c>
    </row>
    <row r="91" spans="1:19" s="130" customFormat="1" ht="12.75" customHeight="1">
      <c r="A91" s="65" t="s">
        <v>125</v>
      </c>
      <c r="B91" s="50">
        <v>469</v>
      </c>
      <c r="C91" s="50">
        <v>-29</v>
      </c>
      <c r="D91" s="52">
        <v>-5.8232931726907626</v>
      </c>
      <c r="E91" s="50">
        <v>83</v>
      </c>
      <c r="F91" s="52">
        <v>21.502590673575128</v>
      </c>
      <c r="G91" s="50">
        <v>77</v>
      </c>
      <c r="H91" s="50">
        <v>15</v>
      </c>
      <c r="I91" s="52">
        <v>24.193548387096776</v>
      </c>
      <c r="J91" s="50">
        <v>9</v>
      </c>
      <c r="K91" s="52">
        <v>13.235294117647058</v>
      </c>
      <c r="L91" s="50">
        <v>392</v>
      </c>
      <c r="M91" s="50">
        <v>-44</v>
      </c>
      <c r="N91" s="52">
        <v>-10.091743119266056</v>
      </c>
      <c r="O91" s="50">
        <v>74</v>
      </c>
      <c r="P91" s="52">
        <v>23.270440251572328</v>
      </c>
      <c r="Q91" s="131"/>
      <c r="R91" s="26"/>
      <c r="S91" s="26"/>
    </row>
    <row r="92" spans="1:19" s="130" customFormat="1" ht="12.75" customHeight="1">
      <c r="A92" s="53" t="s">
        <v>126</v>
      </c>
      <c r="B92" s="54">
        <v>305</v>
      </c>
      <c r="C92" s="54">
        <v>8</v>
      </c>
      <c r="D92" s="56">
        <v>2.6936026936026938</v>
      </c>
      <c r="E92" s="54">
        <v>-19</v>
      </c>
      <c r="F92" s="56">
        <v>-5.8641975308641978</v>
      </c>
      <c r="G92" s="54">
        <v>56</v>
      </c>
      <c r="H92" s="54">
        <v>14</v>
      </c>
      <c r="I92" s="56">
        <v>33.333333333333336</v>
      </c>
      <c r="J92" s="54">
        <v>5</v>
      </c>
      <c r="K92" s="56">
        <v>9.8039215686274517</v>
      </c>
      <c r="L92" s="54">
        <v>249</v>
      </c>
      <c r="M92" s="54">
        <v>-6</v>
      </c>
      <c r="N92" s="56">
        <v>-2.3529411764705883</v>
      </c>
      <c r="O92" s="54">
        <v>-24</v>
      </c>
      <c r="P92" s="56">
        <v>-8.791208791208792</v>
      </c>
      <c r="Q92" s="131"/>
      <c r="R92" s="26"/>
      <c r="S92" s="26"/>
    </row>
    <row r="93" spans="1:19" s="130" customFormat="1" ht="12.75" customHeight="1">
      <c r="A93" s="65" t="s">
        <v>127</v>
      </c>
      <c r="B93" s="50">
        <v>558</v>
      </c>
      <c r="C93" s="50">
        <v>56</v>
      </c>
      <c r="D93" s="52">
        <v>11.155378486055778</v>
      </c>
      <c r="E93" s="50">
        <v>5</v>
      </c>
      <c r="F93" s="52">
        <v>0.9041591320072333</v>
      </c>
      <c r="G93" s="50">
        <v>79</v>
      </c>
      <c r="H93" s="50">
        <v>0</v>
      </c>
      <c r="I93" s="52">
        <v>0</v>
      </c>
      <c r="J93" s="50">
        <v>6</v>
      </c>
      <c r="K93" s="52">
        <v>8.2191780821917817</v>
      </c>
      <c r="L93" s="50">
        <v>479</v>
      </c>
      <c r="M93" s="50">
        <v>56</v>
      </c>
      <c r="N93" s="52">
        <v>13.238770685579196</v>
      </c>
      <c r="O93" s="50">
        <v>-1</v>
      </c>
      <c r="P93" s="52">
        <v>-0.20833333333333334</v>
      </c>
      <c r="Q93" s="131"/>
      <c r="R93" s="26"/>
      <c r="S93" s="26"/>
    </row>
    <row r="94" spans="1:19" s="130" customFormat="1" ht="12.75" customHeight="1">
      <c r="A94" s="53" t="s">
        <v>128</v>
      </c>
      <c r="B94" s="54">
        <v>700</v>
      </c>
      <c r="C94" s="54">
        <v>136</v>
      </c>
      <c r="D94" s="56">
        <v>24.113475177304963</v>
      </c>
      <c r="E94" s="54">
        <v>29</v>
      </c>
      <c r="F94" s="56">
        <v>4.3219076005961252</v>
      </c>
      <c r="G94" s="54">
        <v>112</v>
      </c>
      <c r="H94" s="54">
        <v>23</v>
      </c>
      <c r="I94" s="56">
        <v>25.842696629213481</v>
      </c>
      <c r="J94" s="54">
        <v>-44</v>
      </c>
      <c r="K94" s="56">
        <v>-28.205128205128204</v>
      </c>
      <c r="L94" s="54">
        <v>588</v>
      </c>
      <c r="M94" s="54">
        <v>113</v>
      </c>
      <c r="N94" s="56">
        <v>23.789473684210527</v>
      </c>
      <c r="O94" s="54">
        <v>73</v>
      </c>
      <c r="P94" s="56">
        <v>14.174757281553399</v>
      </c>
      <c r="Q94" s="131"/>
      <c r="R94" s="26"/>
      <c r="S94" s="26"/>
    </row>
    <row r="95" spans="1:19" s="130" customFormat="1" ht="12.75" customHeight="1">
      <c r="A95" s="65" t="s">
        <v>129</v>
      </c>
      <c r="B95" s="50">
        <v>699</v>
      </c>
      <c r="C95" s="50">
        <v>55</v>
      </c>
      <c r="D95" s="52">
        <v>8.5403726708074537</v>
      </c>
      <c r="E95" s="50">
        <v>-35</v>
      </c>
      <c r="F95" s="52">
        <v>-4.7683923705722071</v>
      </c>
      <c r="G95" s="50">
        <v>95</v>
      </c>
      <c r="H95" s="50">
        <v>-5</v>
      </c>
      <c r="I95" s="52">
        <v>-5</v>
      </c>
      <c r="J95" s="50">
        <v>7</v>
      </c>
      <c r="K95" s="52">
        <v>7.9545454545454541</v>
      </c>
      <c r="L95" s="50">
        <v>604</v>
      </c>
      <c r="M95" s="50">
        <v>60</v>
      </c>
      <c r="N95" s="52">
        <v>11.029411764705882</v>
      </c>
      <c r="O95" s="50">
        <v>-42</v>
      </c>
      <c r="P95" s="52">
        <v>-6.5015479876160986</v>
      </c>
      <c r="Q95" s="131"/>
      <c r="R95" s="26"/>
      <c r="S95" s="26"/>
    </row>
    <row r="96" spans="1:19" s="130" customFormat="1" ht="12.75" customHeight="1">
      <c r="A96" s="53" t="s">
        <v>130</v>
      </c>
      <c r="B96" s="54">
        <v>415</v>
      </c>
      <c r="C96" s="54">
        <v>-215</v>
      </c>
      <c r="D96" s="56">
        <v>-34.126984126984127</v>
      </c>
      <c r="E96" s="54">
        <v>15</v>
      </c>
      <c r="F96" s="56">
        <v>3.75</v>
      </c>
      <c r="G96" s="54">
        <v>66</v>
      </c>
      <c r="H96" s="54">
        <v>-40</v>
      </c>
      <c r="I96" s="56">
        <v>-37.735849056603776</v>
      </c>
      <c r="J96" s="54">
        <v>6</v>
      </c>
      <c r="K96" s="56">
        <v>10</v>
      </c>
      <c r="L96" s="54">
        <v>349</v>
      </c>
      <c r="M96" s="54">
        <v>-175</v>
      </c>
      <c r="N96" s="56">
        <v>-33.396946564885496</v>
      </c>
      <c r="O96" s="54">
        <v>9</v>
      </c>
      <c r="P96" s="56">
        <v>2.6470588235294117</v>
      </c>
      <c r="Q96" s="131"/>
      <c r="R96" s="26"/>
      <c r="S96" s="26"/>
    </row>
    <row r="97" spans="1:19" s="130" customFormat="1" ht="12.75" customHeight="1">
      <c r="A97" s="65" t="s">
        <v>131</v>
      </c>
      <c r="B97" s="50">
        <v>91</v>
      </c>
      <c r="C97" s="50">
        <v>11</v>
      </c>
      <c r="D97" s="52">
        <v>13.75</v>
      </c>
      <c r="E97" s="50">
        <v>-8</v>
      </c>
      <c r="F97" s="52">
        <v>-8.0808080808080813</v>
      </c>
      <c r="G97" s="50">
        <v>15</v>
      </c>
      <c r="H97" s="50">
        <v>3</v>
      </c>
      <c r="I97" s="52">
        <v>25</v>
      </c>
      <c r="J97" s="50">
        <v>-2</v>
      </c>
      <c r="K97" s="52">
        <v>-11.764705882352942</v>
      </c>
      <c r="L97" s="50">
        <v>76</v>
      </c>
      <c r="M97" s="50">
        <v>8</v>
      </c>
      <c r="N97" s="52">
        <v>11.764705882352942</v>
      </c>
      <c r="O97" s="50">
        <v>-6</v>
      </c>
      <c r="P97" s="52">
        <v>-7.3170731707317076</v>
      </c>
      <c r="Q97" s="131"/>
      <c r="R97" s="26"/>
      <c r="S97" s="26"/>
    </row>
    <row r="98" spans="1:19" s="130" customFormat="1" ht="39.75" customHeight="1">
      <c r="A98" s="127" t="s">
        <v>179</v>
      </c>
      <c r="B98" s="128">
        <v>30101</v>
      </c>
      <c r="C98" s="128">
        <v>4751</v>
      </c>
      <c r="D98" s="129">
        <v>18.741617357001971</v>
      </c>
      <c r="E98" s="128">
        <v>-330</v>
      </c>
      <c r="F98" s="129">
        <v>-1.0844204922611811</v>
      </c>
      <c r="G98" s="128">
        <v>15690</v>
      </c>
      <c r="H98" s="128">
        <v>3197</v>
      </c>
      <c r="I98" s="129">
        <v>25.590330585127671</v>
      </c>
      <c r="J98" s="128">
        <v>-555</v>
      </c>
      <c r="K98" s="129">
        <v>-3.4164358264081254</v>
      </c>
      <c r="L98" s="128">
        <v>14411</v>
      </c>
      <c r="M98" s="128">
        <v>1554</v>
      </c>
      <c r="N98" s="129">
        <v>12.086800964455161</v>
      </c>
      <c r="O98" s="128">
        <v>225</v>
      </c>
      <c r="P98" s="129">
        <v>1.5860707740025377</v>
      </c>
      <c r="R98" s="26"/>
    </row>
    <row r="99" spans="1:19" s="26" customFormat="1" ht="12.75" customHeight="1">
      <c r="A99" s="53" t="s">
        <v>124</v>
      </c>
      <c r="B99" s="54">
        <v>2983</v>
      </c>
      <c r="C99" s="54">
        <v>-524</v>
      </c>
      <c r="D99" s="56">
        <v>-14.941545480467637</v>
      </c>
      <c r="E99" s="54">
        <v>-801</v>
      </c>
      <c r="F99" s="56">
        <v>-21.168076109936575</v>
      </c>
      <c r="G99" s="54">
        <v>2196</v>
      </c>
      <c r="H99" s="54">
        <v>-306</v>
      </c>
      <c r="I99" s="56">
        <v>-12.23021582733813</v>
      </c>
      <c r="J99" s="54">
        <v>-683</v>
      </c>
      <c r="K99" s="56">
        <v>-23.72351510941299</v>
      </c>
      <c r="L99" s="54">
        <v>787</v>
      </c>
      <c r="M99" s="54">
        <v>-218</v>
      </c>
      <c r="N99" s="56">
        <v>-21.691542288557216</v>
      </c>
      <c r="O99" s="54">
        <v>-118</v>
      </c>
      <c r="P99" s="56">
        <v>-13.038674033149171</v>
      </c>
    </row>
    <row r="100" spans="1:19" s="130" customFormat="1" ht="12.75" customHeight="1">
      <c r="A100" s="65" t="s">
        <v>125</v>
      </c>
      <c r="B100" s="50">
        <v>3043</v>
      </c>
      <c r="C100" s="50">
        <v>-297</v>
      </c>
      <c r="D100" s="52">
        <v>-8.8922155688622748</v>
      </c>
      <c r="E100" s="50">
        <v>-526</v>
      </c>
      <c r="F100" s="52">
        <v>-14.738021854861305</v>
      </c>
      <c r="G100" s="50">
        <v>1119</v>
      </c>
      <c r="H100" s="50">
        <v>-206</v>
      </c>
      <c r="I100" s="52">
        <v>-15.547169811320755</v>
      </c>
      <c r="J100" s="50">
        <v>-304</v>
      </c>
      <c r="K100" s="52">
        <v>-21.363316936050598</v>
      </c>
      <c r="L100" s="50">
        <v>1924</v>
      </c>
      <c r="M100" s="50">
        <v>-91</v>
      </c>
      <c r="N100" s="52">
        <v>-4.5161290322580649</v>
      </c>
      <c r="O100" s="50">
        <v>-222</v>
      </c>
      <c r="P100" s="52">
        <v>-10.344827586206897</v>
      </c>
      <c r="Q100" s="131"/>
      <c r="R100" s="26"/>
      <c r="S100" s="26"/>
    </row>
    <row r="101" spans="1:19" s="130" customFormat="1" ht="12.75" customHeight="1">
      <c r="A101" s="53" t="s">
        <v>126</v>
      </c>
      <c r="B101" s="54">
        <v>2350</v>
      </c>
      <c r="C101" s="54">
        <v>-663</v>
      </c>
      <c r="D101" s="56">
        <v>-22.004646531695983</v>
      </c>
      <c r="E101" s="54">
        <v>-479</v>
      </c>
      <c r="F101" s="56">
        <v>-16.931778013432307</v>
      </c>
      <c r="G101" s="54">
        <v>1200</v>
      </c>
      <c r="H101" s="54">
        <v>-243</v>
      </c>
      <c r="I101" s="56">
        <v>-16.839916839916839</v>
      </c>
      <c r="J101" s="54">
        <v>-254</v>
      </c>
      <c r="K101" s="56">
        <v>-17.469050894085282</v>
      </c>
      <c r="L101" s="54">
        <v>1150</v>
      </c>
      <c r="M101" s="54">
        <v>-420</v>
      </c>
      <c r="N101" s="56">
        <v>-26.751592356687897</v>
      </c>
      <c r="O101" s="54">
        <v>-225</v>
      </c>
      <c r="P101" s="56">
        <v>-16.363636363636363</v>
      </c>
      <c r="Q101" s="131"/>
      <c r="R101" s="26"/>
      <c r="S101" s="26"/>
    </row>
    <row r="102" spans="1:19" s="130" customFormat="1" ht="12.75" customHeight="1">
      <c r="A102" s="65" t="s">
        <v>127</v>
      </c>
      <c r="B102" s="50">
        <v>6859</v>
      </c>
      <c r="C102" s="50">
        <v>2324</v>
      </c>
      <c r="D102" s="52">
        <v>51.245865490628447</v>
      </c>
      <c r="E102" s="50">
        <v>575</v>
      </c>
      <c r="F102" s="52">
        <v>9.1502227880330995</v>
      </c>
      <c r="G102" s="50">
        <v>3850</v>
      </c>
      <c r="H102" s="50">
        <v>1627</v>
      </c>
      <c r="I102" s="52">
        <v>73.189383715699506</v>
      </c>
      <c r="J102" s="50">
        <v>253</v>
      </c>
      <c r="K102" s="52">
        <v>7.0336391437308867</v>
      </c>
      <c r="L102" s="50">
        <v>3009</v>
      </c>
      <c r="M102" s="50">
        <v>697</v>
      </c>
      <c r="N102" s="52">
        <v>30.147058823529413</v>
      </c>
      <c r="O102" s="50">
        <v>322</v>
      </c>
      <c r="P102" s="52">
        <v>11.983624860439152</v>
      </c>
      <c r="Q102" s="131"/>
      <c r="R102" s="26"/>
      <c r="S102" s="26"/>
    </row>
    <row r="103" spans="1:19" s="130" customFormat="1" ht="12.75" customHeight="1">
      <c r="A103" s="53" t="s">
        <v>128</v>
      </c>
      <c r="B103" s="54">
        <v>7045</v>
      </c>
      <c r="C103" s="54">
        <v>2536</v>
      </c>
      <c r="D103" s="56">
        <v>56.243069416722115</v>
      </c>
      <c r="E103" s="54">
        <v>428</v>
      </c>
      <c r="F103" s="56">
        <v>6.4681880006045036</v>
      </c>
      <c r="G103" s="54">
        <v>3398</v>
      </c>
      <c r="H103" s="54">
        <v>1369</v>
      </c>
      <c r="I103" s="56">
        <v>67.471660916707734</v>
      </c>
      <c r="J103" s="54">
        <v>157</v>
      </c>
      <c r="K103" s="56">
        <v>4.8441838938599195</v>
      </c>
      <c r="L103" s="54">
        <v>3647</v>
      </c>
      <c r="M103" s="54">
        <v>1167</v>
      </c>
      <c r="N103" s="56">
        <v>47.056451612903224</v>
      </c>
      <c r="O103" s="54">
        <v>271</v>
      </c>
      <c r="P103" s="56">
        <v>8.0272511848341228</v>
      </c>
      <c r="Q103" s="131"/>
      <c r="R103" s="26"/>
      <c r="S103" s="26"/>
    </row>
    <row r="104" spans="1:19" s="130" customFormat="1" ht="12.75" customHeight="1">
      <c r="A104" s="65" t="s">
        <v>129</v>
      </c>
      <c r="B104" s="50">
        <v>4815</v>
      </c>
      <c r="C104" s="50">
        <v>1854</v>
      </c>
      <c r="D104" s="52">
        <v>62.61398176291793</v>
      </c>
      <c r="E104" s="50">
        <v>334</v>
      </c>
      <c r="F104" s="52">
        <v>7.4536933720151755</v>
      </c>
      <c r="G104" s="50">
        <v>2483</v>
      </c>
      <c r="H104" s="50">
        <v>1100</v>
      </c>
      <c r="I104" s="52">
        <v>79.537237888647866</v>
      </c>
      <c r="J104" s="50">
        <v>216</v>
      </c>
      <c r="K104" s="52">
        <v>9.5280105866784304</v>
      </c>
      <c r="L104" s="50">
        <v>2332</v>
      </c>
      <c r="M104" s="50">
        <v>754</v>
      </c>
      <c r="N104" s="52">
        <v>47.782002534854243</v>
      </c>
      <c r="O104" s="50">
        <v>118</v>
      </c>
      <c r="P104" s="52">
        <v>5.3297199638663058</v>
      </c>
      <c r="Q104" s="131"/>
      <c r="R104" s="26"/>
      <c r="S104" s="26"/>
    </row>
    <row r="105" spans="1:19" s="130" customFormat="1" ht="12.75" customHeight="1">
      <c r="A105" s="53" t="s">
        <v>130</v>
      </c>
      <c r="B105" s="54">
        <v>2532</v>
      </c>
      <c r="C105" s="54">
        <v>-457</v>
      </c>
      <c r="D105" s="56">
        <v>-15.289394446303112</v>
      </c>
      <c r="E105" s="54">
        <v>-58</v>
      </c>
      <c r="F105" s="56">
        <v>-2.2393822393822393</v>
      </c>
      <c r="G105" s="54">
        <v>1237</v>
      </c>
      <c r="H105" s="54">
        <v>-146</v>
      </c>
      <c r="I105" s="56">
        <v>-10.556760665220535</v>
      </c>
      <c r="J105" s="54">
        <v>-10</v>
      </c>
      <c r="K105" s="56">
        <v>-0.80192461908580592</v>
      </c>
      <c r="L105" s="54">
        <v>1295</v>
      </c>
      <c r="M105" s="54">
        <v>-311</v>
      </c>
      <c r="N105" s="56">
        <v>-19.364881693648815</v>
      </c>
      <c r="O105" s="54">
        <v>-48</v>
      </c>
      <c r="P105" s="56">
        <v>-3.5740878629932986</v>
      </c>
      <c r="Q105" s="131"/>
      <c r="R105" s="26"/>
      <c r="S105" s="26"/>
    </row>
    <row r="106" spans="1:19" s="130" customFormat="1" ht="12.75" customHeight="1">
      <c r="A106" s="65" t="s">
        <v>131</v>
      </c>
      <c r="B106" s="50">
        <v>474</v>
      </c>
      <c r="C106" s="50">
        <v>-22</v>
      </c>
      <c r="D106" s="52">
        <v>-4.435483870967742</v>
      </c>
      <c r="E106" s="50">
        <v>197</v>
      </c>
      <c r="F106" s="52">
        <v>71.119133574007222</v>
      </c>
      <c r="G106" s="50">
        <v>207</v>
      </c>
      <c r="H106" s="50">
        <v>2</v>
      </c>
      <c r="I106" s="52">
        <v>0.97560975609756095</v>
      </c>
      <c r="J106" s="50">
        <v>70</v>
      </c>
      <c r="K106" s="52">
        <v>51.094890510948908</v>
      </c>
      <c r="L106" s="50">
        <v>267</v>
      </c>
      <c r="M106" s="50">
        <v>-24</v>
      </c>
      <c r="N106" s="52">
        <v>-8.2474226804123703</v>
      </c>
      <c r="O106" s="50">
        <v>127</v>
      </c>
      <c r="P106" s="52">
        <v>90.714285714285708</v>
      </c>
      <c r="Q106" s="131"/>
      <c r="R106" s="26"/>
      <c r="S106" s="26"/>
    </row>
    <row r="108" spans="1:19" s="114" customFormat="1" ht="12.75">
      <c r="A108" s="104" t="s">
        <v>139</v>
      </c>
      <c r="B108" s="104"/>
      <c r="C108" s="104"/>
      <c r="D108" s="104"/>
      <c r="E108" s="104"/>
      <c r="F108" s="104"/>
      <c r="G108" s="104"/>
      <c r="H108" s="104"/>
      <c r="I108" s="104"/>
      <c r="J108" s="104"/>
      <c r="K108" s="104"/>
      <c r="L108" s="104"/>
      <c r="M108" s="104"/>
      <c r="N108" s="104"/>
      <c r="O108" s="104"/>
      <c r="P108" s="104"/>
    </row>
    <row r="109" spans="1:19" s="114" customFormat="1" ht="14.25" customHeight="1">
      <c r="A109" s="104"/>
      <c r="B109" s="104"/>
      <c r="C109" s="106"/>
      <c r="D109" s="107"/>
      <c r="E109" s="115"/>
      <c r="F109" s="107"/>
      <c r="G109" s="104"/>
      <c r="H109" s="106"/>
      <c r="I109" s="107"/>
      <c r="J109" s="115"/>
      <c r="K109" s="107"/>
      <c r="L109" s="104"/>
      <c r="M109" s="106"/>
      <c r="N109" s="107"/>
      <c r="O109" s="115"/>
      <c r="P109" s="107"/>
    </row>
    <row r="110" spans="1:19">
      <c r="E110" s="106" t="s">
        <v>63</v>
      </c>
    </row>
  </sheetData>
  <mergeCells count="14">
    <mergeCell ref="J6:K6"/>
    <mergeCell ref="L6:L7"/>
    <mergeCell ref="M6:N6"/>
    <mergeCell ref="O6:P6"/>
    <mergeCell ref="A4:K4"/>
    <mergeCell ref="A5:A7"/>
    <mergeCell ref="B5:F5"/>
    <mergeCell ref="G5:K5"/>
    <mergeCell ref="L5:P5"/>
    <mergeCell ref="B6:B7"/>
    <mergeCell ref="C6:D6"/>
    <mergeCell ref="E6:F6"/>
    <mergeCell ref="G6:G7"/>
    <mergeCell ref="H6:I6"/>
  </mergeCells>
  <hyperlinks>
    <hyperlink ref="M1" location="ÍNDICE!A1" display="VOLVER AL ÍNDICE" xr:uid="{E8EA1276-5E67-41D4-8D31-13BACD25B175}"/>
  </hyperlinks>
  <pageMargins left="0.51181102362204722" right="0.51181102362204722" top="0.74803149606299213" bottom="0.74803149606299213" header="0.31496062992125984" footer="0.31496062992125984"/>
  <pageSetup paperSize="9" scale="82" fitToHeight="0" orientation="portrait" r:id="rId1"/>
  <rowBreaks count="1" manualBreakCount="1">
    <brk id="97" max="15"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20F8D-9154-4A77-AC52-530B217D3F5A}">
  <sheetPr codeName="Hoja40"/>
  <dimension ref="A1:P43"/>
  <sheetViews>
    <sheetView workbookViewId="0"/>
  </sheetViews>
  <sheetFormatPr baseColWidth="10" defaultColWidth="9.140625" defaultRowHeight="15"/>
  <cols>
    <col min="1" max="1" width="20.5703125" style="105" customWidth="1"/>
    <col min="2" max="2" width="6.85546875" style="105" customWidth="1"/>
    <col min="3" max="3" width="6.140625" style="105" customWidth="1"/>
    <col min="4" max="4" width="4.85546875" style="105" customWidth="1"/>
    <col min="5" max="5" width="7.140625" style="105" bestFit="1" customWidth="1"/>
    <col min="6" max="6" width="4.7109375" style="105" customWidth="1"/>
    <col min="7" max="7" width="6.85546875" style="105" customWidth="1"/>
    <col min="8" max="8" width="6.28515625" style="105" bestFit="1" customWidth="1"/>
    <col min="9" max="9" width="4.7109375" style="105" customWidth="1"/>
    <col min="10" max="10" width="6.28515625" style="105" bestFit="1" customWidth="1"/>
    <col min="11" max="11" width="5" style="105" customWidth="1"/>
    <col min="12" max="12" width="6.5703125" style="105" customWidth="1"/>
    <col min="13" max="13" width="6" style="105" customWidth="1"/>
    <col min="14" max="14" width="5.140625" style="105" customWidth="1"/>
    <col min="15" max="15" width="6.28515625" style="105" bestFit="1" customWidth="1"/>
    <col min="16" max="16" width="4.7109375" style="105" customWidth="1"/>
    <col min="17" max="240" width="9.140625" style="105"/>
    <col min="241" max="241" width="0.42578125" style="105" customWidth="1"/>
    <col min="242" max="242" width="12.140625" style="105" customWidth="1"/>
    <col min="243" max="243" width="9.85546875" style="105" customWidth="1"/>
    <col min="244" max="245" width="10" style="105" customWidth="1"/>
    <col min="246" max="251" width="9.28515625" style="105" customWidth="1"/>
    <col min="252" max="496" width="9.140625" style="105"/>
    <col min="497" max="497" width="0.42578125" style="105" customWidth="1"/>
    <col min="498" max="498" width="12.140625" style="105" customWidth="1"/>
    <col min="499" max="499" width="9.85546875" style="105" customWidth="1"/>
    <col min="500" max="501" width="10" style="105" customWidth="1"/>
    <col min="502" max="507" width="9.28515625" style="105" customWidth="1"/>
    <col min="508" max="752" width="9.140625" style="105"/>
    <col min="753" max="753" width="0.42578125" style="105" customWidth="1"/>
    <col min="754" max="754" width="12.140625" style="105" customWidth="1"/>
    <col min="755" max="755" width="9.85546875" style="105" customWidth="1"/>
    <col min="756" max="757" width="10" style="105" customWidth="1"/>
    <col min="758" max="763" width="9.28515625" style="105" customWidth="1"/>
    <col min="764" max="1008" width="9.140625" style="105"/>
    <col min="1009" max="1009" width="0.42578125" style="105" customWidth="1"/>
    <col min="1010" max="1010" width="12.140625" style="105" customWidth="1"/>
    <col min="1011" max="1011" width="9.85546875" style="105" customWidth="1"/>
    <col min="1012" max="1013" width="10" style="105" customWidth="1"/>
    <col min="1014" max="1019" width="9.28515625" style="105" customWidth="1"/>
    <col min="1020" max="1264" width="9.140625" style="105"/>
    <col min="1265" max="1265" width="0.42578125" style="105" customWidth="1"/>
    <col min="1266" max="1266" width="12.140625" style="105" customWidth="1"/>
    <col min="1267" max="1267" width="9.85546875" style="105" customWidth="1"/>
    <col min="1268" max="1269" width="10" style="105" customWidth="1"/>
    <col min="1270" max="1275" width="9.28515625" style="105" customWidth="1"/>
    <col min="1276" max="1520" width="9.140625" style="105"/>
    <col min="1521" max="1521" width="0.42578125" style="105" customWidth="1"/>
    <col min="1522" max="1522" width="12.140625" style="105" customWidth="1"/>
    <col min="1523" max="1523" width="9.85546875" style="105" customWidth="1"/>
    <col min="1524" max="1525" width="10" style="105" customWidth="1"/>
    <col min="1526" max="1531" width="9.28515625" style="105" customWidth="1"/>
    <col min="1532" max="1776" width="9.140625" style="105"/>
    <col min="1777" max="1777" width="0.42578125" style="105" customWidth="1"/>
    <col min="1778" max="1778" width="12.140625" style="105" customWidth="1"/>
    <col min="1779" max="1779" width="9.85546875" style="105" customWidth="1"/>
    <col min="1780" max="1781" width="10" style="105" customWidth="1"/>
    <col min="1782" max="1787" width="9.28515625" style="105" customWidth="1"/>
    <col min="1788" max="2032" width="9.140625" style="105"/>
    <col min="2033" max="2033" width="0.42578125" style="105" customWidth="1"/>
    <col min="2034" max="2034" width="12.140625" style="105" customWidth="1"/>
    <col min="2035" max="2035" width="9.85546875" style="105" customWidth="1"/>
    <col min="2036" max="2037" width="10" style="105" customWidth="1"/>
    <col min="2038" max="2043" width="9.28515625" style="105" customWidth="1"/>
    <col min="2044" max="2288" width="9.140625" style="105"/>
    <col min="2289" max="2289" width="0.42578125" style="105" customWidth="1"/>
    <col min="2290" max="2290" width="12.140625" style="105" customWidth="1"/>
    <col min="2291" max="2291" width="9.85546875" style="105" customWidth="1"/>
    <col min="2292" max="2293" width="10" style="105" customWidth="1"/>
    <col min="2294" max="2299" width="9.28515625" style="105" customWidth="1"/>
    <col min="2300" max="2544" width="9.140625" style="105"/>
    <col min="2545" max="2545" width="0.42578125" style="105" customWidth="1"/>
    <col min="2546" max="2546" width="12.140625" style="105" customWidth="1"/>
    <col min="2547" max="2547" width="9.85546875" style="105" customWidth="1"/>
    <col min="2548" max="2549" width="10" style="105" customWidth="1"/>
    <col min="2550" max="2555" width="9.28515625" style="105" customWidth="1"/>
    <col min="2556" max="2800" width="9.140625" style="105"/>
    <col min="2801" max="2801" width="0.42578125" style="105" customWidth="1"/>
    <col min="2802" max="2802" width="12.140625" style="105" customWidth="1"/>
    <col min="2803" max="2803" width="9.85546875" style="105" customWidth="1"/>
    <col min="2804" max="2805" width="10" style="105" customWidth="1"/>
    <col min="2806" max="2811" width="9.28515625" style="105" customWidth="1"/>
    <col min="2812" max="3056" width="9.140625" style="105"/>
    <col min="3057" max="3057" width="0.42578125" style="105" customWidth="1"/>
    <col min="3058" max="3058" width="12.140625" style="105" customWidth="1"/>
    <col min="3059" max="3059" width="9.85546875" style="105" customWidth="1"/>
    <col min="3060" max="3061" width="10" style="105" customWidth="1"/>
    <col min="3062" max="3067" width="9.28515625" style="105" customWidth="1"/>
    <col min="3068" max="3312" width="9.140625" style="105"/>
    <col min="3313" max="3313" width="0.42578125" style="105" customWidth="1"/>
    <col min="3314" max="3314" width="12.140625" style="105" customWidth="1"/>
    <col min="3315" max="3315" width="9.85546875" style="105" customWidth="1"/>
    <col min="3316" max="3317" width="10" style="105" customWidth="1"/>
    <col min="3318" max="3323" width="9.28515625" style="105" customWidth="1"/>
    <col min="3324" max="3568" width="9.140625" style="105"/>
    <col min="3569" max="3569" width="0.42578125" style="105" customWidth="1"/>
    <col min="3570" max="3570" width="12.140625" style="105" customWidth="1"/>
    <col min="3571" max="3571" width="9.85546875" style="105" customWidth="1"/>
    <col min="3572" max="3573" width="10" style="105" customWidth="1"/>
    <col min="3574" max="3579" width="9.28515625" style="105" customWidth="1"/>
    <col min="3580" max="3824" width="9.140625" style="105"/>
    <col min="3825" max="3825" width="0.42578125" style="105" customWidth="1"/>
    <col min="3826" max="3826" width="12.140625" style="105" customWidth="1"/>
    <col min="3827" max="3827" width="9.85546875" style="105" customWidth="1"/>
    <col min="3828" max="3829" width="10" style="105" customWidth="1"/>
    <col min="3830" max="3835" width="9.28515625" style="105" customWidth="1"/>
    <col min="3836" max="4080" width="9.140625" style="105"/>
    <col min="4081" max="4081" width="0.42578125" style="105" customWidth="1"/>
    <col min="4082" max="4082" width="12.140625" style="105" customWidth="1"/>
    <col min="4083" max="4083" width="9.85546875" style="105" customWidth="1"/>
    <col min="4084" max="4085" width="10" style="105" customWidth="1"/>
    <col min="4086" max="4091" width="9.28515625" style="105" customWidth="1"/>
    <col min="4092" max="4336" width="9.140625" style="105"/>
    <col min="4337" max="4337" width="0.42578125" style="105" customWidth="1"/>
    <col min="4338" max="4338" width="12.140625" style="105" customWidth="1"/>
    <col min="4339" max="4339" width="9.85546875" style="105" customWidth="1"/>
    <col min="4340" max="4341" width="10" style="105" customWidth="1"/>
    <col min="4342" max="4347" width="9.28515625" style="105" customWidth="1"/>
    <col min="4348" max="4592" width="9.140625" style="105"/>
    <col min="4593" max="4593" width="0.42578125" style="105" customWidth="1"/>
    <col min="4594" max="4594" width="12.140625" style="105" customWidth="1"/>
    <col min="4595" max="4595" width="9.85546875" style="105" customWidth="1"/>
    <col min="4596" max="4597" width="10" style="105" customWidth="1"/>
    <col min="4598" max="4603" width="9.28515625" style="105" customWidth="1"/>
    <col min="4604" max="4848" width="9.140625" style="105"/>
    <col min="4849" max="4849" width="0.42578125" style="105" customWidth="1"/>
    <col min="4850" max="4850" width="12.140625" style="105" customWidth="1"/>
    <col min="4851" max="4851" width="9.85546875" style="105" customWidth="1"/>
    <col min="4852" max="4853" width="10" style="105" customWidth="1"/>
    <col min="4854" max="4859" width="9.28515625" style="105" customWidth="1"/>
    <col min="4860" max="5104" width="9.140625" style="105"/>
    <col min="5105" max="5105" width="0.42578125" style="105" customWidth="1"/>
    <col min="5106" max="5106" width="12.140625" style="105" customWidth="1"/>
    <col min="5107" max="5107" width="9.85546875" style="105" customWidth="1"/>
    <col min="5108" max="5109" width="10" style="105" customWidth="1"/>
    <col min="5110" max="5115" width="9.28515625" style="105" customWidth="1"/>
    <col min="5116" max="5360" width="9.140625" style="105"/>
    <col min="5361" max="5361" width="0.42578125" style="105" customWidth="1"/>
    <col min="5362" max="5362" width="12.140625" style="105" customWidth="1"/>
    <col min="5363" max="5363" width="9.85546875" style="105" customWidth="1"/>
    <col min="5364" max="5365" width="10" style="105" customWidth="1"/>
    <col min="5366" max="5371" width="9.28515625" style="105" customWidth="1"/>
    <col min="5372" max="5616" width="9.140625" style="105"/>
    <col min="5617" max="5617" width="0.42578125" style="105" customWidth="1"/>
    <col min="5618" max="5618" width="12.140625" style="105" customWidth="1"/>
    <col min="5619" max="5619" width="9.85546875" style="105" customWidth="1"/>
    <col min="5620" max="5621" width="10" style="105" customWidth="1"/>
    <col min="5622" max="5627" width="9.28515625" style="105" customWidth="1"/>
    <col min="5628" max="5872" width="9.140625" style="105"/>
    <col min="5873" max="5873" width="0.42578125" style="105" customWidth="1"/>
    <col min="5874" max="5874" width="12.140625" style="105" customWidth="1"/>
    <col min="5875" max="5875" width="9.85546875" style="105" customWidth="1"/>
    <col min="5876" max="5877" width="10" style="105" customWidth="1"/>
    <col min="5878" max="5883" width="9.28515625" style="105" customWidth="1"/>
    <col min="5884" max="6128" width="9.140625" style="105"/>
    <col min="6129" max="6129" width="0.42578125" style="105" customWidth="1"/>
    <col min="6130" max="6130" width="12.140625" style="105" customWidth="1"/>
    <col min="6131" max="6131" width="9.85546875" style="105" customWidth="1"/>
    <col min="6132" max="6133" width="10" style="105" customWidth="1"/>
    <col min="6134" max="6139" width="9.28515625" style="105" customWidth="1"/>
    <col min="6140" max="6384" width="9.140625" style="105"/>
    <col min="6385" max="6385" width="0.42578125" style="105" customWidth="1"/>
    <col min="6386" max="6386" width="12.140625" style="105" customWidth="1"/>
    <col min="6387" max="6387" width="9.85546875" style="105" customWidth="1"/>
    <col min="6388" max="6389" width="10" style="105" customWidth="1"/>
    <col min="6390" max="6395" width="9.28515625" style="105" customWidth="1"/>
    <col min="6396" max="6640" width="9.140625" style="105"/>
    <col min="6641" max="6641" width="0.42578125" style="105" customWidth="1"/>
    <col min="6642" max="6642" width="12.140625" style="105" customWidth="1"/>
    <col min="6643" max="6643" width="9.85546875" style="105" customWidth="1"/>
    <col min="6644" max="6645" width="10" style="105" customWidth="1"/>
    <col min="6646" max="6651" width="9.28515625" style="105" customWidth="1"/>
    <col min="6652" max="6896" width="9.140625" style="105"/>
    <col min="6897" max="6897" width="0.42578125" style="105" customWidth="1"/>
    <col min="6898" max="6898" width="12.140625" style="105" customWidth="1"/>
    <col min="6899" max="6899" width="9.85546875" style="105" customWidth="1"/>
    <col min="6900" max="6901" width="10" style="105" customWidth="1"/>
    <col min="6902" max="6907" width="9.28515625" style="105" customWidth="1"/>
    <col min="6908" max="7152" width="9.140625" style="105"/>
    <col min="7153" max="7153" width="0.42578125" style="105" customWidth="1"/>
    <col min="7154" max="7154" width="12.140625" style="105" customWidth="1"/>
    <col min="7155" max="7155" width="9.85546875" style="105" customWidth="1"/>
    <col min="7156" max="7157" width="10" style="105" customWidth="1"/>
    <col min="7158" max="7163" width="9.28515625" style="105" customWidth="1"/>
    <col min="7164" max="7408" width="9.140625" style="105"/>
    <col min="7409" max="7409" width="0.42578125" style="105" customWidth="1"/>
    <col min="7410" max="7410" width="12.140625" style="105" customWidth="1"/>
    <col min="7411" max="7411" width="9.85546875" style="105" customWidth="1"/>
    <col min="7412" max="7413" width="10" style="105" customWidth="1"/>
    <col min="7414" max="7419" width="9.28515625" style="105" customWidth="1"/>
    <col min="7420" max="7664" width="9.140625" style="105"/>
    <col min="7665" max="7665" width="0.42578125" style="105" customWidth="1"/>
    <col min="7666" max="7666" width="12.140625" style="105" customWidth="1"/>
    <col min="7667" max="7667" width="9.85546875" style="105" customWidth="1"/>
    <col min="7668" max="7669" width="10" style="105" customWidth="1"/>
    <col min="7670" max="7675" width="9.28515625" style="105" customWidth="1"/>
    <col min="7676" max="7920" width="9.140625" style="105"/>
    <col min="7921" max="7921" width="0.42578125" style="105" customWidth="1"/>
    <col min="7922" max="7922" width="12.140625" style="105" customWidth="1"/>
    <col min="7923" max="7923" width="9.85546875" style="105" customWidth="1"/>
    <col min="7924" max="7925" width="10" style="105" customWidth="1"/>
    <col min="7926" max="7931" width="9.28515625" style="105" customWidth="1"/>
    <col min="7932" max="8176" width="9.140625" style="105"/>
    <col min="8177" max="8177" width="0.42578125" style="105" customWidth="1"/>
    <col min="8178" max="8178" width="12.140625" style="105" customWidth="1"/>
    <col min="8179" max="8179" width="9.85546875" style="105" customWidth="1"/>
    <col min="8180" max="8181" width="10" style="105" customWidth="1"/>
    <col min="8182" max="8187" width="9.28515625" style="105" customWidth="1"/>
    <col min="8188" max="8432" width="9.140625" style="105"/>
    <col min="8433" max="8433" width="0.42578125" style="105" customWidth="1"/>
    <col min="8434" max="8434" width="12.140625" style="105" customWidth="1"/>
    <col min="8435" max="8435" width="9.85546875" style="105" customWidth="1"/>
    <col min="8436" max="8437" width="10" style="105" customWidth="1"/>
    <col min="8438" max="8443" width="9.28515625" style="105" customWidth="1"/>
    <col min="8444" max="8688" width="9.140625" style="105"/>
    <col min="8689" max="8689" width="0.42578125" style="105" customWidth="1"/>
    <col min="8690" max="8690" width="12.140625" style="105" customWidth="1"/>
    <col min="8691" max="8691" width="9.85546875" style="105" customWidth="1"/>
    <col min="8692" max="8693" width="10" style="105" customWidth="1"/>
    <col min="8694" max="8699" width="9.28515625" style="105" customWidth="1"/>
    <col min="8700" max="8944" width="9.140625" style="105"/>
    <col min="8945" max="8945" width="0.42578125" style="105" customWidth="1"/>
    <col min="8946" max="8946" width="12.140625" style="105" customWidth="1"/>
    <col min="8947" max="8947" width="9.85546875" style="105" customWidth="1"/>
    <col min="8948" max="8949" width="10" style="105" customWidth="1"/>
    <col min="8950" max="8955" width="9.28515625" style="105" customWidth="1"/>
    <col min="8956" max="9200" width="9.140625" style="105"/>
    <col min="9201" max="9201" width="0.42578125" style="105" customWidth="1"/>
    <col min="9202" max="9202" width="12.140625" style="105" customWidth="1"/>
    <col min="9203" max="9203" width="9.85546875" style="105" customWidth="1"/>
    <col min="9204" max="9205" width="10" style="105" customWidth="1"/>
    <col min="9206" max="9211" width="9.28515625" style="105" customWidth="1"/>
    <col min="9212" max="9456" width="9.140625" style="105"/>
    <col min="9457" max="9457" width="0.42578125" style="105" customWidth="1"/>
    <col min="9458" max="9458" width="12.140625" style="105" customWidth="1"/>
    <col min="9459" max="9459" width="9.85546875" style="105" customWidth="1"/>
    <col min="9460" max="9461" width="10" style="105" customWidth="1"/>
    <col min="9462" max="9467" width="9.28515625" style="105" customWidth="1"/>
    <col min="9468" max="9712" width="9.140625" style="105"/>
    <col min="9713" max="9713" width="0.42578125" style="105" customWidth="1"/>
    <col min="9714" max="9714" width="12.140625" style="105" customWidth="1"/>
    <col min="9715" max="9715" width="9.85546875" style="105" customWidth="1"/>
    <col min="9716" max="9717" width="10" style="105" customWidth="1"/>
    <col min="9718" max="9723" width="9.28515625" style="105" customWidth="1"/>
    <col min="9724" max="9968" width="9.140625" style="105"/>
    <col min="9969" max="9969" width="0.42578125" style="105" customWidth="1"/>
    <col min="9970" max="9970" width="12.140625" style="105" customWidth="1"/>
    <col min="9971" max="9971" width="9.85546875" style="105" customWidth="1"/>
    <col min="9972" max="9973" width="10" style="105" customWidth="1"/>
    <col min="9974" max="9979" width="9.28515625" style="105" customWidth="1"/>
    <col min="9980" max="10224" width="9.140625" style="105"/>
    <col min="10225" max="10225" width="0.42578125" style="105" customWidth="1"/>
    <col min="10226" max="10226" width="12.140625" style="105" customWidth="1"/>
    <col min="10227" max="10227" width="9.85546875" style="105" customWidth="1"/>
    <col min="10228" max="10229" width="10" style="105" customWidth="1"/>
    <col min="10230" max="10235" width="9.28515625" style="105" customWidth="1"/>
    <col min="10236" max="10480" width="9.140625" style="105"/>
    <col min="10481" max="10481" width="0.42578125" style="105" customWidth="1"/>
    <col min="10482" max="10482" width="12.140625" style="105" customWidth="1"/>
    <col min="10483" max="10483" width="9.85546875" style="105" customWidth="1"/>
    <col min="10484" max="10485" width="10" style="105" customWidth="1"/>
    <col min="10486" max="10491" width="9.28515625" style="105" customWidth="1"/>
    <col min="10492" max="10736" width="9.140625" style="105"/>
    <col min="10737" max="10737" width="0.42578125" style="105" customWidth="1"/>
    <col min="10738" max="10738" width="12.140625" style="105" customWidth="1"/>
    <col min="10739" max="10739" width="9.85546875" style="105" customWidth="1"/>
    <col min="10740" max="10741" width="10" style="105" customWidth="1"/>
    <col min="10742" max="10747" width="9.28515625" style="105" customWidth="1"/>
    <col min="10748" max="10992" width="9.140625" style="105"/>
    <col min="10993" max="10993" width="0.42578125" style="105" customWidth="1"/>
    <col min="10994" max="10994" width="12.140625" style="105" customWidth="1"/>
    <col min="10995" max="10995" width="9.85546875" style="105" customWidth="1"/>
    <col min="10996" max="10997" width="10" style="105" customWidth="1"/>
    <col min="10998" max="11003" width="9.28515625" style="105" customWidth="1"/>
    <col min="11004" max="11248" width="9.140625" style="105"/>
    <col min="11249" max="11249" width="0.42578125" style="105" customWidth="1"/>
    <col min="11250" max="11250" width="12.140625" style="105" customWidth="1"/>
    <col min="11251" max="11251" width="9.85546875" style="105" customWidth="1"/>
    <col min="11252" max="11253" width="10" style="105" customWidth="1"/>
    <col min="11254" max="11259" width="9.28515625" style="105" customWidth="1"/>
    <col min="11260" max="11504" width="9.140625" style="105"/>
    <col min="11505" max="11505" width="0.42578125" style="105" customWidth="1"/>
    <col min="11506" max="11506" width="12.140625" style="105" customWidth="1"/>
    <col min="11507" max="11507" width="9.85546875" style="105" customWidth="1"/>
    <col min="11508" max="11509" width="10" style="105" customWidth="1"/>
    <col min="11510" max="11515" width="9.28515625" style="105" customWidth="1"/>
    <col min="11516" max="11760" width="9.140625" style="105"/>
    <col min="11761" max="11761" width="0.42578125" style="105" customWidth="1"/>
    <col min="11762" max="11762" width="12.140625" style="105" customWidth="1"/>
    <col min="11763" max="11763" width="9.85546875" style="105" customWidth="1"/>
    <col min="11764" max="11765" width="10" style="105" customWidth="1"/>
    <col min="11766" max="11771" width="9.28515625" style="105" customWidth="1"/>
    <col min="11772" max="12016" width="9.140625" style="105"/>
    <col min="12017" max="12017" width="0.42578125" style="105" customWidth="1"/>
    <col min="12018" max="12018" width="12.140625" style="105" customWidth="1"/>
    <col min="12019" max="12019" width="9.85546875" style="105" customWidth="1"/>
    <col min="12020" max="12021" width="10" style="105" customWidth="1"/>
    <col min="12022" max="12027" width="9.28515625" style="105" customWidth="1"/>
    <col min="12028" max="12272" width="9.140625" style="105"/>
    <col min="12273" max="12273" width="0.42578125" style="105" customWidth="1"/>
    <col min="12274" max="12274" width="12.140625" style="105" customWidth="1"/>
    <col min="12275" max="12275" width="9.85546875" style="105" customWidth="1"/>
    <col min="12276" max="12277" width="10" style="105" customWidth="1"/>
    <col min="12278" max="12283" width="9.28515625" style="105" customWidth="1"/>
    <col min="12284" max="12528" width="9.140625" style="105"/>
    <col min="12529" max="12529" width="0.42578125" style="105" customWidth="1"/>
    <col min="12530" max="12530" width="12.140625" style="105" customWidth="1"/>
    <col min="12531" max="12531" width="9.85546875" style="105" customWidth="1"/>
    <col min="12532" max="12533" width="10" style="105" customWidth="1"/>
    <col min="12534" max="12539" width="9.28515625" style="105" customWidth="1"/>
    <col min="12540" max="12784" width="9.140625" style="105"/>
    <col min="12785" max="12785" width="0.42578125" style="105" customWidth="1"/>
    <col min="12786" max="12786" width="12.140625" style="105" customWidth="1"/>
    <col min="12787" max="12787" width="9.85546875" style="105" customWidth="1"/>
    <col min="12788" max="12789" width="10" style="105" customWidth="1"/>
    <col min="12790" max="12795" width="9.28515625" style="105" customWidth="1"/>
    <col min="12796" max="13040" width="9.140625" style="105"/>
    <col min="13041" max="13041" width="0.42578125" style="105" customWidth="1"/>
    <col min="13042" max="13042" width="12.140625" style="105" customWidth="1"/>
    <col min="13043" max="13043" width="9.85546875" style="105" customWidth="1"/>
    <col min="13044" max="13045" width="10" style="105" customWidth="1"/>
    <col min="13046" max="13051" width="9.28515625" style="105" customWidth="1"/>
    <col min="13052" max="13296" width="9.140625" style="105"/>
    <col min="13297" max="13297" width="0.42578125" style="105" customWidth="1"/>
    <col min="13298" max="13298" width="12.140625" style="105" customWidth="1"/>
    <col min="13299" max="13299" width="9.85546875" style="105" customWidth="1"/>
    <col min="13300" max="13301" width="10" style="105" customWidth="1"/>
    <col min="13302" max="13307" width="9.28515625" style="105" customWidth="1"/>
    <col min="13308" max="13552" width="9.140625" style="105"/>
    <col min="13553" max="13553" width="0.42578125" style="105" customWidth="1"/>
    <col min="13554" max="13554" width="12.140625" style="105" customWidth="1"/>
    <col min="13555" max="13555" width="9.85546875" style="105" customWidth="1"/>
    <col min="13556" max="13557" width="10" style="105" customWidth="1"/>
    <col min="13558" max="13563" width="9.28515625" style="105" customWidth="1"/>
    <col min="13564" max="13808" width="9.140625" style="105"/>
    <col min="13809" max="13809" width="0.42578125" style="105" customWidth="1"/>
    <col min="13810" max="13810" width="12.140625" style="105" customWidth="1"/>
    <col min="13811" max="13811" width="9.85546875" style="105" customWidth="1"/>
    <col min="13812" max="13813" width="10" style="105" customWidth="1"/>
    <col min="13814" max="13819" width="9.28515625" style="105" customWidth="1"/>
    <col min="13820" max="14064" width="9.140625" style="105"/>
    <col min="14065" max="14065" width="0.42578125" style="105" customWidth="1"/>
    <col min="14066" max="14066" width="12.140625" style="105" customWidth="1"/>
    <col min="14067" max="14067" width="9.85546875" style="105" customWidth="1"/>
    <col min="14068" max="14069" width="10" style="105" customWidth="1"/>
    <col min="14070" max="14075" width="9.28515625" style="105" customWidth="1"/>
    <col min="14076" max="14320" width="9.140625" style="105"/>
    <col min="14321" max="14321" width="0.42578125" style="105" customWidth="1"/>
    <col min="14322" max="14322" width="12.140625" style="105" customWidth="1"/>
    <col min="14323" max="14323" width="9.85546875" style="105" customWidth="1"/>
    <col min="14324" max="14325" width="10" style="105" customWidth="1"/>
    <col min="14326" max="14331" width="9.28515625" style="105" customWidth="1"/>
    <col min="14332" max="14576" width="9.140625" style="105"/>
    <col min="14577" max="14577" width="0.42578125" style="105" customWidth="1"/>
    <col min="14578" max="14578" width="12.140625" style="105" customWidth="1"/>
    <col min="14579" max="14579" width="9.85546875" style="105" customWidth="1"/>
    <col min="14580" max="14581" width="10" style="105" customWidth="1"/>
    <col min="14582" max="14587" width="9.28515625" style="105" customWidth="1"/>
    <col min="14588" max="14832" width="9.140625" style="105"/>
    <col min="14833" max="14833" width="0.42578125" style="105" customWidth="1"/>
    <col min="14834" max="14834" width="12.140625" style="105" customWidth="1"/>
    <col min="14835" max="14835" width="9.85546875" style="105" customWidth="1"/>
    <col min="14836" max="14837" width="10" style="105" customWidth="1"/>
    <col min="14838" max="14843" width="9.28515625" style="105" customWidth="1"/>
    <col min="14844" max="15088" width="9.140625" style="105"/>
    <col min="15089" max="15089" width="0.42578125" style="105" customWidth="1"/>
    <col min="15090" max="15090" width="12.140625" style="105" customWidth="1"/>
    <col min="15091" max="15091" width="9.85546875" style="105" customWidth="1"/>
    <col min="15092" max="15093" width="10" style="105" customWidth="1"/>
    <col min="15094" max="15099" width="9.28515625" style="105" customWidth="1"/>
    <col min="15100" max="15344" width="9.140625" style="105"/>
    <col min="15345" max="15345" width="0.42578125" style="105" customWidth="1"/>
    <col min="15346" max="15346" width="12.140625" style="105" customWidth="1"/>
    <col min="15347" max="15347" width="9.85546875" style="105" customWidth="1"/>
    <col min="15348" max="15349" width="10" style="105" customWidth="1"/>
    <col min="15350" max="15355" width="9.28515625" style="105" customWidth="1"/>
    <col min="15356" max="15600" width="9.140625" style="105"/>
    <col min="15601" max="15601" width="0.42578125" style="105" customWidth="1"/>
    <col min="15602" max="15602" width="12.140625" style="105" customWidth="1"/>
    <col min="15603" max="15603" width="9.85546875" style="105" customWidth="1"/>
    <col min="15604" max="15605" width="10" style="105" customWidth="1"/>
    <col min="15606" max="15611" width="9.28515625" style="105" customWidth="1"/>
    <col min="15612" max="15856" width="9.140625" style="105"/>
    <col min="15857" max="15857" width="0.42578125" style="105" customWidth="1"/>
    <col min="15858" max="15858" width="12.140625" style="105" customWidth="1"/>
    <col min="15859" max="15859" width="9.85546875" style="105" customWidth="1"/>
    <col min="15860" max="15861" width="10" style="105" customWidth="1"/>
    <col min="15862" max="15867" width="9.28515625" style="105" customWidth="1"/>
    <col min="15868" max="16112" width="9.140625" style="105"/>
    <col min="16113" max="16113" width="0.42578125" style="105" customWidth="1"/>
    <col min="16114" max="16114" width="12.140625" style="105" customWidth="1"/>
    <col min="16115" max="16115" width="9.85546875" style="105" customWidth="1"/>
    <col min="16116" max="16117" width="10" style="105" customWidth="1"/>
    <col min="16118" max="16123" width="9.28515625" style="105" customWidth="1"/>
    <col min="16124" max="16384" width="9.140625" style="105"/>
  </cols>
  <sheetData>
    <row r="1" spans="1:16" s="1" customFormat="1" ht="12"/>
    <row r="2" spans="1:16" s="1" customFormat="1" ht="18" customHeight="1">
      <c r="M2" s="24" t="s">
        <v>64</v>
      </c>
    </row>
    <row r="3" spans="1:16" s="1" customFormat="1" ht="18.75" customHeight="1"/>
    <row r="4" spans="1:16" s="1" customFormat="1" ht="18">
      <c r="M4" s="25"/>
      <c r="N4" s="116"/>
      <c r="P4" s="2" t="s">
        <v>394</v>
      </c>
    </row>
    <row r="5" spans="1:16" s="26" customFormat="1" ht="47.25" customHeight="1">
      <c r="A5" s="273" t="s">
        <v>40</v>
      </c>
      <c r="B5" s="273"/>
      <c r="C5" s="273"/>
      <c r="D5" s="273"/>
      <c r="E5" s="273"/>
      <c r="F5" s="273"/>
      <c r="G5" s="273"/>
      <c r="H5" s="273"/>
      <c r="I5" s="273"/>
      <c r="J5" s="273"/>
      <c r="K5" s="273"/>
      <c r="L5" s="1"/>
      <c r="M5" s="1"/>
      <c r="N5" s="1"/>
      <c r="O5" s="1"/>
      <c r="P5" s="1"/>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c r="G9" s="110"/>
      <c r="H9" s="110"/>
      <c r="I9" s="110"/>
      <c r="J9" s="110"/>
      <c r="K9" s="110"/>
      <c r="L9" s="110"/>
      <c r="M9" s="110"/>
      <c r="N9" s="110"/>
      <c r="O9" s="110"/>
      <c r="P9" s="110"/>
    </row>
    <row r="10" spans="1:16" s="26" customFormat="1" ht="15" customHeight="1">
      <c r="A10" s="280" t="s">
        <v>151</v>
      </c>
      <c r="B10" s="280"/>
      <c r="C10" s="280"/>
      <c r="D10" s="280"/>
      <c r="E10" s="280"/>
      <c r="F10" s="280"/>
      <c r="G10" s="280"/>
      <c r="H10" s="280"/>
      <c r="I10" s="280"/>
      <c r="J10" s="280"/>
      <c r="K10" s="280"/>
      <c r="L10" s="280"/>
      <c r="M10" s="280"/>
      <c r="N10" s="280"/>
      <c r="O10" s="280"/>
      <c r="P10" s="280"/>
    </row>
    <row r="11" spans="1:16" s="26" customFormat="1" ht="14.25" customHeight="1">
      <c r="A11" s="74" t="s">
        <v>65</v>
      </c>
      <c r="B11" s="62">
        <v>180482</v>
      </c>
      <c r="C11" s="62">
        <v>-11985</v>
      </c>
      <c r="D11" s="64">
        <v>-6.2270415188058212</v>
      </c>
      <c r="E11" s="62">
        <v>-2261</v>
      </c>
      <c r="F11" s="64">
        <v>-1.2372566938268497</v>
      </c>
      <c r="G11" s="62">
        <v>86791</v>
      </c>
      <c r="H11" s="62">
        <v>-5151</v>
      </c>
      <c r="I11" s="64">
        <v>-5.602445019686324</v>
      </c>
      <c r="J11" s="62">
        <v>-4311</v>
      </c>
      <c r="K11" s="64">
        <v>-4.7320585717108292</v>
      </c>
      <c r="L11" s="62">
        <v>93691</v>
      </c>
      <c r="M11" s="62">
        <v>-6834</v>
      </c>
      <c r="N11" s="64">
        <v>-6.7983088783884602</v>
      </c>
      <c r="O11" s="62">
        <v>2050</v>
      </c>
      <c r="P11" s="64">
        <v>2.2369899935618336</v>
      </c>
    </row>
    <row r="12" spans="1:16" s="26" customFormat="1" ht="22.5" customHeight="1">
      <c r="A12" s="53" t="s">
        <v>180</v>
      </c>
      <c r="B12" s="54">
        <v>58937</v>
      </c>
      <c r="C12" s="54">
        <v>-937</v>
      </c>
      <c r="D12" s="56">
        <v>-1.564953068109697</v>
      </c>
      <c r="E12" s="54">
        <v>-497</v>
      </c>
      <c r="F12" s="56">
        <v>-0.83622169128781509</v>
      </c>
      <c r="G12" s="54">
        <v>25723</v>
      </c>
      <c r="H12" s="54">
        <v>-274</v>
      </c>
      <c r="I12" s="56">
        <v>-1.0539677655114053</v>
      </c>
      <c r="J12" s="54">
        <v>-2131</v>
      </c>
      <c r="K12" s="56">
        <v>-7.650606735118834</v>
      </c>
      <c r="L12" s="54">
        <v>33214</v>
      </c>
      <c r="M12" s="54">
        <v>-663</v>
      </c>
      <c r="N12" s="56">
        <v>-1.957080024795584</v>
      </c>
      <c r="O12" s="54">
        <v>1634</v>
      </c>
      <c r="P12" s="56">
        <v>5.1741608613046228</v>
      </c>
    </row>
    <row r="13" spans="1:16" s="26" customFormat="1" ht="12.75" customHeight="1">
      <c r="A13" s="53" t="s">
        <v>181</v>
      </c>
      <c r="B13" s="54">
        <v>77744</v>
      </c>
      <c r="C13" s="54">
        <v>-7659</v>
      </c>
      <c r="D13" s="56">
        <v>-8.9680690373874459</v>
      </c>
      <c r="E13" s="54">
        <v>-2963</v>
      </c>
      <c r="F13" s="56">
        <v>-3.6713048434460456</v>
      </c>
      <c r="G13" s="54">
        <v>36904</v>
      </c>
      <c r="H13" s="54">
        <v>-3089</v>
      </c>
      <c r="I13" s="56">
        <v>-7.7238516740429572</v>
      </c>
      <c r="J13" s="54">
        <v>-2874</v>
      </c>
      <c r="K13" s="56">
        <v>-7.2250993011212232</v>
      </c>
      <c r="L13" s="54">
        <v>40840</v>
      </c>
      <c r="M13" s="54">
        <v>-4570</v>
      </c>
      <c r="N13" s="56">
        <v>-10.063862585333627</v>
      </c>
      <c r="O13" s="54">
        <v>-89</v>
      </c>
      <c r="P13" s="56">
        <v>-0.21744973002027901</v>
      </c>
    </row>
    <row r="14" spans="1:16" s="26" customFormat="1" ht="12.75" customHeight="1">
      <c r="A14" s="49" t="s">
        <v>182</v>
      </c>
      <c r="B14" s="50">
        <v>8933</v>
      </c>
      <c r="C14" s="50">
        <v>-990</v>
      </c>
      <c r="D14" s="52">
        <v>-9.976821525748262</v>
      </c>
      <c r="E14" s="50">
        <v>-391</v>
      </c>
      <c r="F14" s="52">
        <v>-4.1934791934791935</v>
      </c>
      <c r="G14" s="50">
        <v>5090</v>
      </c>
      <c r="H14" s="50">
        <v>-285</v>
      </c>
      <c r="I14" s="52">
        <v>-5.3023255813953485</v>
      </c>
      <c r="J14" s="50">
        <v>-99</v>
      </c>
      <c r="K14" s="52">
        <v>-1.9078820582000386</v>
      </c>
      <c r="L14" s="50">
        <v>3843</v>
      </c>
      <c r="M14" s="50">
        <v>-705</v>
      </c>
      <c r="N14" s="52">
        <v>-15.50131926121372</v>
      </c>
      <c r="O14" s="50">
        <v>-292</v>
      </c>
      <c r="P14" s="52">
        <v>-7.061668681983071</v>
      </c>
    </row>
    <row r="15" spans="1:16" s="26" customFormat="1" ht="12.75" customHeight="1">
      <c r="A15" s="49" t="s">
        <v>183</v>
      </c>
      <c r="B15" s="50">
        <v>68811</v>
      </c>
      <c r="C15" s="50">
        <v>-6669</v>
      </c>
      <c r="D15" s="52">
        <v>-8.8354531001589827</v>
      </c>
      <c r="E15" s="50">
        <v>-2572</v>
      </c>
      <c r="F15" s="52">
        <v>-3.6030987770197385</v>
      </c>
      <c r="G15" s="50">
        <v>31814</v>
      </c>
      <c r="H15" s="50">
        <v>-2804</v>
      </c>
      <c r="I15" s="52">
        <v>-8.0998324571032416</v>
      </c>
      <c r="J15" s="50">
        <v>-2775</v>
      </c>
      <c r="K15" s="52">
        <v>-8.0227818092457142</v>
      </c>
      <c r="L15" s="50">
        <v>36997</v>
      </c>
      <c r="M15" s="50">
        <v>-3865</v>
      </c>
      <c r="N15" s="52">
        <v>-9.4586657530223679</v>
      </c>
      <c r="O15" s="50">
        <v>203</v>
      </c>
      <c r="P15" s="52">
        <v>0.55172038919389033</v>
      </c>
    </row>
    <row r="16" spans="1:16" s="26" customFormat="1" ht="12.75" customHeight="1">
      <c r="A16" s="53" t="s">
        <v>184</v>
      </c>
      <c r="B16" s="54">
        <v>40921</v>
      </c>
      <c r="C16" s="54">
        <v>-3123</v>
      </c>
      <c r="D16" s="56">
        <v>-7.0906366360911814</v>
      </c>
      <c r="E16" s="54">
        <v>247</v>
      </c>
      <c r="F16" s="56">
        <v>0.60726754191867038</v>
      </c>
      <c r="G16" s="54">
        <v>21408</v>
      </c>
      <c r="H16" s="54">
        <v>-1550</v>
      </c>
      <c r="I16" s="56">
        <v>-6.7514591863402735</v>
      </c>
      <c r="J16" s="54">
        <v>-222</v>
      </c>
      <c r="K16" s="56">
        <v>-1.0263522884882108</v>
      </c>
      <c r="L16" s="54">
        <v>19513</v>
      </c>
      <c r="M16" s="54">
        <v>-1573</v>
      </c>
      <c r="N16" s="56">
        <v>-7.4599260172626387</v>
      </c>
      <c r="O16" s="54">
        <v>469</v>
      </c>
      <c r="P16" s="56">
        <v>2.4627179164041166</v>
      </c>
    </row>
    <row r="17" spans="1:16" s="26" customFormat="1" ht="12.75" customHeight="1">
      <c r="A17" s="49" t="s">
        <v>185</v>
      </c>
      <c r="B17" s="50">
        <v>8849</v>
      </c>
      <c r="C17" s="50">
        <v>-553</v>
      </c>
      <c r="D17" s="52">
        <v>-5.8817272920655181</v>
      </c>
      <c r="E17" s="50">
        <v>-513</v>
      </c>
      <c r="F17" s="52">
        <v>-5.4795983764152956</v>
      </c>
      <c r="G17" s="50">
        <v>4189</v>
      </c>
      <c r="H17" s="50">
        <v>-298</v>
      </c>
      <c r="I17" s="52">
        <v>-6.6414085134833964</v>
      </c>
      <c r="J17" s="50">
        <v>-333</v>
      </c>
      <c r="K17" s="52">
        <v>-7.3639982308712959</v>
      </c>
      <c r="L17" s="50">
        <v>4660</v>
      </c>
      <c r="M17" s="50">
        <v>-255</v>
      </c>
      <c r="N17" s="52">
        <v>-5.1881993896236009</v>
      </c>
      <c r="O17" s="50">
        <v>-180</v>
      </c>
      <c r="P17" s="52">
        <v>-3.71900826446281</v>
      </c>
    </row>
    <row r="18" spans="1:16" s="26" customFormat="1" ht="12.75" customHeight="1">
      <c r="A18" s="49" t="s">
        <v>186</v>
      </c>
      <c r="B18" s="50">
        <v>32072</v>
      </c>
      <c r="C18" s="50">
        <v>-2570</v>
      </c>
      <c r="D18" s="52">
        <v>-7.4187402574909074</v>
      </c>
      <c r="E18" s="50">
        <v>760</v>
      </c>
      <c r="F18" s="52">
        <v>2.4271844660194173</v>
      </c>
      <c r="G18" s="50">
        <v>17219</v>
      </c>
      <c r="H18" s="50">
        <v>-1252</v>
      </c>
      <c r="I18" s="52">
        <v>-6.7781928428347138</v>
      </c>
      <c r="J18" s="50">
        <v>111</v>
      </c>
      <c r="K18" s="52">
        <v>0.64881926584054239</v>
      </c>
      <c r="L18" s="50">
        <v>14853</v>
      </c>
      <c r="M18" s="50">
        <v>-1318</v>
      </c>
      <c r="N18" s="52">
        <v>-8.1503926782511904</v>
      </c>
      <c r="O18" s="50">
        <v>649</v>
      </c>
      <c r="P18" s="52">
        <v>4.5691354548014642</v>
      </c>
    </row>
    <row r="19" spans="1:16" s="26" customFormat="1" ht="12.75" customHeight="1">
      <c r="A19" s="53" t="s">
        <v>187</v>
      </c>
      <c r="B19" s="54">
        <v>2880</v>
      </c>
      <c r="C19" s="54">
        <v>-266</v>
      </c>
      <c r="D19" s="56">
        <v>-8.4551811824539094</v>
      </c>
      <c r="E19" s="54">
        <v>952</v>
      </c>
      <c r="F19" s="56">
        <v>49.377593360995853</v>
      </c>
      <c r="G19" s="54">
        <v>2756</v>
      </c>
      <c r="H19" s="54">
        <v>-238</v>
      </c>
      <c r="I19" s="56">
        <v>-7.9492317969271875</v>
      </c>
      <c r="J19" s="54">
        <v>916</v>
      </c>
      <c r="K19" s="56">
        <v>49.782608695652172</v>
      </c>
      <c r="L19" s="54">
        <v>124</v>
      </c>
      <c r="M19" s="54">
        <v>-28</v>
      </c>
      <c r="N19" s="56">
        <v>-18.421052631578949</v>
      </c>
      <c r="O19" s="54">
        <v>36</v>
      </c>
      <c r="P19" s="56">
        <v>40.909090909090907</v>
      </c>
    </row>
    <row r="20" spans="1:16" s="26" customFormat="1" ht="15" customHeight="1">
      <c r="A20" s="280" t="s">
        <v>152</v>
      </c>
      <c r="B20" s="280"/>
      <c r="C20" s="280"/>
      <c r="D20" s="280"/>
      <c r="E20" s="280"/>
      <c r="F20" s="280"/>
      <c r="G20" s="280"/>
      <c r="H20" s="280"/>
      <c r="I20" s="280"/>
      <c r="J20" s="280"/>
      <c r="K20" s="280"/>
      <c r="L20" s="280"/>
      <c r="M20" s="280"/>
      <c r="N20" s="280"/>
      <c r="O20" s="280"/>
      <c r="P20" s="280"/>
    </row>
    <row r="21" spans="1:16" s="26" customFormat="1" ht="15.75" customHeight="1">
      <c r="A21" s="74" t="s">
        <v>65</v>
      </c>
      <c r="B21" s="62">
        <v>84991</v>
      </c>
      <c r="C21" s="62">
        <v>-14963</v>
      </c>
      <c r="D21" s="64">
        <v>-14.969886147627909</v>
      </c>
      <c r="E21" s="62">
        <v>-2971</v>
      </c>
      <c r="F21" s="64">
        <v>-3.3775948705122665</v>
      </c>
      <c r="G21" s="62">
        <v>36937</v>
      </c>
      <c r="H21" s="62">
        <v>-6997</v>
      </c>
      <c r="I21" s="64">
        <v>-15.926161970228069</v>
      </c>
      <c r="J21" s="62">
        <v>-4449</v>
      </c>
      <c r="K21" s="64">
        <v>-10.750012081380177</v>
      </c>
      <c r="L21" s="62">
        <v>48054</v>
      </c>
      <c r="M21" s="62">
        <v>-7966</v>
      </c>
      <c r="N21" s="64">
        <v>-14.219921456622634</v>
      </c>
      <c r="O21" s="62">
        <v>1478</v>
      </c>
      <c r="P21" s="64">
        <v>3.1733081415321194</v>
      </c>
    </row>
    <row r="22" spans="1:16" s="26" customFormat="1" ht="22.5" customHeight="1">
      <c r="A22" s="53" t="s">
        <v>180</v>
      </c>
      <c r="B22" s="54">
        <v>28389</v>
      </c>
      <c r="C22" s="54">
        <v>-4723</v>
      </c>
      <c r="D22" s="56">
        <v>-14.263711041314327</v>
      </c>
      <c r="E22" s="54">
        <v>-1391</v>
      </c>
      <c r="F22" s="56">
        <v>-4.6709200805910003</v>
      </c>
      <c r="G22" s="54">
        <v>10266</v>
      </c>
      <c r="H22" s="54">
        <v>-2320</v>
      </c>
      <c r="I22" s="56">
        <v>-18.433179723502302</v>
      </c>
      <c r="J22" s="54">
        <v>-2384</v>
      </c>
      <c r="K22" s="56">
        <v>-18.845849802371543</v>
      </c>
      <c r="L22" s="54">
        <v>18123</v>
      </c>
      <c r="M22" s="54">
        <v>-2403</v>
      </c>
      <c r="N22" s="56">
        <v>-11.707103186202865</v>
      </c>
      <c r="O22" s="54">
        <v>993</v>
      </c>
      <c r="P22" s="56">
        <v>5.7968476357267953</v>
      </c>
    </row>
    <row r="23" spans="1:16" s="26" customFormat="1" ht="12.75" customHeight="1">
      <c r="A23" s="53" t="s">
        <v>181</v>
      </c>
      <c r="B23" s="54">
        <v>33054</v>
      </c>
      <c r="C23" s="54">
        <v>-7550</v>
      </c>
      <c r="D23" s="56">
        <v>-18.594227169736971</v>
      </c>
      <c r="E23" s="54">
        <v>-1621</v>
      </c>
      <c r="F23" s="56">
        <v>-4.6748377793799571</v>
      </c>
      <c r="G23" s="54">
        <v>14215</v>
      </c>
      <c r="H23" s="54">
        <v>-3189</v>
      </c>
      <c r="I23" s="56">
        <v>-18.32337393702597</v>
      </c>
      <c r="J23" s="54">
        <v>-2079</v>
      </c>
      <c r="K23" s="56">
        <v>-12.759297901067878</v>
      </c>
      <c r="L23" s="54">
        <v>18839</v>
      </c>
      <c r="M23" s="54">
        <v>-4361</v>
      </c>
      <c r="N23" s="56">
        <v>-18.797413793103448</v>
      </c>
      <c r="O23" s="54">
        <v>458</v>
      </c>
      <c r="P23" s="56">
        <v>2.4917033893694578</v>
      </c>
    </row>
    <row r="24" spans="1:16" s="26" customFormat="1" ht="12.75" customHeight="1">
      <c r="A24" s="49" t="s">
        <v>182</v>
      </c>
      <c r="B24" s="50">
        <v>2832</v>
      </c>
      <c r="C24" s="50">
        <v>-809</v>
      </c>
      <c r="D24" s="52">
        <v>-22.219170557539137</v>
      </c>
      <c r="E24" s="50">
        <v>-414</v>
      </c>
      <c r="F24" s="52">
        <v>-12.754158964879853</v>
      </c>
      <c r="G24" s="50">
        <v>1337</v>
      </c>
      <c r="H24" s="50">
        <v>-391</v>
      </c>
      <c r="I24" s="52">
        <v>-22.627314814814813</v>
      </c>
      <c r="J24" s="50">
        <v>-243</v>
      </c>
      <c r="K24" s="52">
        <v>-15.379746835443038</v>
      </c>
      <c r="L24" s="50">
        <v>1495</v>
      </c>
      <c r="M24" s="50">
        <v>-418</v>
      </c>
      <c r="N24" s="52">
        <v>-21.850496602195506</v>
      </c>
      <c r="O24" s="50">
        <v>-171</v>
      </c>
      <c r="P24" s="52">
        <v>-10.264105642256903</v>
      </c>
    </row>
    <row r="25" spans="1:16" s="26" customFormat="1" ht="12.75" customHeight="1">
      <c r="A25" s="49" t="s">
        <v>183</v>
      </c>
      <c r="B25" s="50">
        <v>30222</v>
      </c>
      <c r="C25" s="50">
        <v>-6741</v>
      </c>
      <c r="D25" s="52">
        <v>-18.237156074993912</v>
      </c>
      <c r="E25" s="50">
        <v>-1207</v>
      </c>
      <c r="F25" s="52">
        <v>-3.8404021763339591</v>
      </c>
      <c r="G25" s="50">
        <v>12878</v>
      </c>
      <c r="H25" s="50">
        <v>-2798</v>
      </c>
      <c r="I25" s="52">
        <v>-17.848941056391936</v>
      </c>
      <c r="J25" s="50">
        <v>-1836</v>
      </c>
      <c r="K25" s="52">
        <v>-12.477912192469757</v>
      </c>
      <c r="L25" s="50">
        <v>17344</v>
      </c>
      <c r="M25" s="50">
        <v>-3943</v>
      </c>
      <c r="N25" s="52">
        <v>-18.523042232348381</v>
      </c>
      <c r="O25" s="50">
        <v>629</v>
      </c>
      <c r="P25" s="52">
        <v>3.7630870475620699</v>
      </c>
    </row>
    <row r="26" spans="1:16" s="26" customFormat="1" ht="12.75" customHeight="1">
      <c r="A26" s="53" t="s">
        <v>184</v>
      </c>
      <c r="B26" s="54">
        <v>20861</v>
      </c>
      <c r="C26" s="54">
        <v>-2390</v>
      </c>
      <c r="D26" s="56">
        <v>-10.279127779450347</v>
      </c>
      <c r="E26" s="54">
        <v>-926</v>
      </c>
      <c r="F26" s="56">
        <v>-4.2502409693854135</v>
      </c>
      <c r="G26" s="54">
        <v>9881</v>
      </c>
      <c r="H26" s="54">
        <v>-1213</v>
      </c>
      <c r="I26" s="56">
        <v>-10.933838110690463</v>
      </c>
      <c r="J26" s="54">
        <v>-921</v>
      </c>
      <c r="K26" s="56">
        <v>-8.5261988520644323</v>
      </c>
      <c r="L26" s="54">
        <v>10980</v>
      </c>
      <c r="M26" s="54">
        <v>-1177</v>
      </c>
      <c r="N26" s="56">
        <v>-9.6816648844287236</v>
      </c>
      <c r="O26" s="54">
        <v>-5</v>
      </c>
      <c r="P26" s="56">
        <v>-4.5516613563950842E-2</v>
      </c>
    </row>
    <row r="27" spans="1:16" s="26" customFormat="1" ht="12.75" customHeight="1">
      <c r="A27" s="49" t="s">
        <v>185</v>
      </c>
      <c r="B27" s="50">
        <v>4101</v>
      </c>
      <c r="C27" s="50">
        <v>-369</v>
      </c>
      <c r="D27" s="52">
        <v>-8.2550335570469802</v>
      </c>
      <c r="E27" s="50">
        <v>-502</v>
      </c>
      <c r="F27" s="52">
        <v>-10.9059309146209</v>
      </c>
      <c r="G27" s="50">
        <v>1804</v>
      </c>
      <c r="H27" s="50">
        <v>-138</v>
      </c>
      <c r="I27" s="52">
        <v>-7.106076210092688</v>
      </c>
      <c r="J27" s="50">
        <v>-300</v>
      </c>
      <c r="K27" s="52">
        <v>-14.258555133079849</v>
      </c>
      <c r="L27" s="50">
        <v>2297</v>
      </c>
      <c r="M27" s="50">
        <v>-231</v>
      </c>
      <c r="N27" s="52">
        <v>-9.1376582278481013</v>
      </c>
      <c r="O27" s="50">
        <v>-202</v>
      </c>
      <c r="P27" s="52">
        <v>-8.0832332933173277</v>
      </c>
    </row>
    <row r="28" spans="1:16" s="26" customFormat="1" ht="12.75" customHeight="1">
      <c r="A28" s="49" t="s">
        <v>186</v>
      </c>
      <c r="B28" s="50">
        <v>16760</v>
      </c>
      <c r="C28" s="50">
        <v>-2021</v>
      </c>
      <c r="D28" s="52">
        <v>-10.760875352750119</v>
      </c>
      <c r="E28" s="50">
        <v>-424</v>
      </c>
      <c r="F28" s="52">
        <v>-2.4674115456238361</v>
      </c>
      <c r="G28" s="50">
        <v>8077</v>
      </c>
      <c r="H28" s="50">
        <v>-1075</v>
      </c>
      <c r="I28" s="52">
        <v>-11.746066433566433</v>
      </c>
      <c r="J28" s="50">
        <v>-621</v>
      </c>
      <c r="K28" s="52">
        <v>-7.1395723154748216</v>
      </c>
      <c r="L28" s="50">
        <v>8683</v>
      </c>
      <c r="M28" s="50">
        <v>-946</v>
      </c>
      <c r="N28" s="52">
        <v>-9.8244885242496629</v>
      </c>
      <c r="O28" s="50">
        <v>197</v>
      </c>
      <c r="P28" s="52">
        <v>2.3214706575536179</v>
      </c>
    </row>
    <row r="29" spans="1:16" s="26" customFormat="1" ht="12.75" customHeight="1">
      <c r="A29" s="53" t="s">
        <v>187</v>
      </c>
      <c r="B29" s="54">
        <v>2687</v>
      </c>
      <c r="C29" s="54">
        <v>-300</v>
      </c>
      <c r="D29" s="56">
        <v>-10.04352192835621</v>
      </c>
      <c r="E29" s="54">
        <v>967</v>
      </c>
      <c r="F29" s="56">
        <v>56.220930232558139</v>
      </c>
      <c r="G29" s="54">
        <v>2575</v>
      </c>
      <c r="H29" s="54">
        <v>-275</v>
      </c>
      <c r="I29" s="56">
        <v>-9.6491228070175445</v>
      </c>
      <c r="J29" s="54">
        <v>935</v>
      </c>
      <c r="K29" s="56">
        <v>57.012195121951223</v>
      </c>
      <c r="L29" s="54">
        <v>112</v>
      </c>
      <c r="M29" s="54">
        <v>-25</v>
      </c>
      <c r="N29" s="56">
        <v>-18.248175182481752</v>
      </c>
      <c r="O29" s="54">
        <v>32</v>
      </c>
      <c r="P29" s="56">
        <v>40</v>
      </c>
    </row>
    <row r="30" spans="1:16" s="26" customFormat="1" ht="15" customHeight="1">
      <c r="A30" s="280" t="s">
        <v>154</v>
      </c>
      <c r="B30" s="280"/>
      <c r="C30" s="280"/>
      <c r="D30" s="280"/>
      <c r="E30" s="280"/>
      <c r="F30" s="280"/>
      <c r="G30" s="280"/>
      <c r="H30" s="280"/>
      <c r="I30" s="280"/>
      <c r="J30" s="280"/>
      <c r="K30" s="280"/>
      <c r="L30" s="280"/>
      <c r="M30" s="280"/>
      <c r="N30" s="280"/>
      <c r="O30" s="280"/>
      <c r="P30" s="280"/>
    </row>
    <row r="31" spans="1:16" s="26" customFormat="1" ht="14.25" customHeight="1">
      <c r="A31" s="74" t="s">
        <v>65</v>
      </c>
      <c r="B31" s="62">
        <v>95491</v>
      </c>
      <c r="C31" s="62">
        <v>2978</v>
      </c>
      <c r="D31" s="64">
        <v>3.2190070584674588</v>
      </c>
      <c r="E31" s="62">
        <v>710</v>
      </c>
      <c r="F31" s="64">
        <v>0.74909528280984583</v>
      </c>
      <c r="G31" s="62">
        <v>49854</v>
      </c>
      <c r="H31" s="62">
        <v>1846</v>
      </c>
      <c r="I31" s="64">
        <v>3.8451924679220131</v>
      </c>
      <c r="J31" s="62">
        <v>138</v>
      </c>
      <c r="K31" s="64">
        <v>0.27757663528843834</v>
      </c>
      <c r="L31" s="62">
        <v>45637</v>
      </c>
      <c r="M31" s="62">
        <v>1132</v>
      </c>
      <c r="N31" s="64">
        <v>2.5435344343332211</v>
      </c>
      <c r="O31" s="62">
        <v>572</v>
      </c>
      <c r="P31" s="64">
        <v>1.2692777099744812</v>
      </c>
    </row>
    <row r="32" spans="1:16" s="26" customFormat="1" ht="21.75" customHeight="1">
      <c r="A32" s="53" t="s">
        <v>180</v>
      </c>
      <c r="B32" s="54">
        <v>30548</v>
      </c>
      <c r="C32" s="54">
        <v>3786</v>
      </c>
      <c r="D32" s="56">
        <v>14.146924744040057</v>
      </c>
      <c r="E32" s="54">
        <v>894</v>
      </c>
      <c r="F32" s="56">
        <v>3.0147703513859851</v>
      </c>
      <c r="G32" s="54">
        <v>15457</v>
      </c>
      <c r="H32" s="54">
        <v>2046</v>
      </c>
      <c r="I32" s="56">
        <v>15.256133025128626</v>
      </c>
      <c r="J32" s="54">
        <v>253</v>
      </c>
      <c r="K32" s="56">
        <v>1.6640357800578796</v>
      </c>
      <c r="L32" s="54">
        <v>15091</v>
      </c>
      <c r="M32" s="54">
        <v>1740</v>
      </c>
      <c r="N32" s="56">
        <v>13.032731630589469</v>
      </c>
      <c r="O32" s="54">
        <v>641</v>
      </c>
      <c r="P32" s="56">
        <v>4.4359861591695502</v>
      </c>
    </row>
    <row r="33" spans="1:16" s="26" customFormat="1" ht="12.75" customHeight="1">
      <c r="A33" s="53" t="s">
        <v>181</v>
      </c>
      <c r="B33" s="54">
        <v>44690</v>
      </c>
      <c r="C33" s="54">
        <v>-109</v>
      </c>
      <c r="D33" s="56">
        <v>-0.24330900243309003</v>
      </c>
      <c r="E33" s="54">
        <v>-1342</v>
      </c>
      <c r="F33" s="56">
        <v>-2.9153632255822037</v>
      </c>
      <c r="G33" s="54">
        <v>22689</v>
      </c>
      <c r="H33" s="54">
        <v>100</v>
      </c>
      <c r="I33" s="56">
        <v>0.44269334631900481</v>
      </c>
      <c r="J33" s="54">
        <v>-795</v>
      </c>
      <c r="K33" s="56">
        <v>-3.3852835973428719</v>
      </c>
      <c r="L33" s="54">
        <v>22001</v>
      </c>
      <c r="M33" s="54">
        <v>-209</v>
      </c>
      <c r="N33" s="56">
        <v>-0.94101755965781175</v>
      </c>
      <c r="O33" s="54">
        <v>-547</v>
      </c>
      <c r="P33" s="56">
        <v>-2.4259357814440303</v>
      </c>
    </row>
    <row r="34" spans="1:16" s="26" customFormat="1" ht="12.75" customHeight="1">
      <c r="A34" s="49" t="s">
        <v>182</v>
      </c>
      <c r="B34" s="50">
        <v>6101</v>
      </c>
      <c r="C34" s="50">
        <v>-181</v>
      </c>
      <c r="D34" s="52">
        <v>-2.8812480101878384</v>
      </c>
      <c r="E34" s="50">
        <v>23</v>
      </c>
      <c r="F34" s="52">
        <v>0.37841395195788086</v>
      </c>
      <c r="G34" s="50">
        <v>3753</v>
      </c>
      <c r="H34" s="50">
        <v>106</v>
      </c>
      <c r="I34" s="52">
        <v>2.9064984919111598</v>
      </c>
      <c r="J34" s="50">
        <v>144</v>
      </c>
      <c r="K34" s="52">
        <v>3.9900249376558605</v>
      </c>
      <c r="L34" s="50">
        <v>2348</v>
      </c>
      <c r="M34" s="50">
        <v>-287</v>
      </c>
      <c r="N34" s="52">
        <v>-10.891840607210627</v>
      </c>
      <c r="O34" s="50">
        <v>-121</v>
      </c>
      <c r="P34" s="52">
        <v>-4.9007695423248281</v>
      </c>
    </row>
    <row r="35" spans="1:16" s="26" customFormat="1" ht="12.75" customHeight="1">
      <c r="A35" s="49" t="s">
        <v>183</v>
      </c>
      <c r="B35" s="50">
        <v>38589</v>
      </c>
      <c r="C35" s="50">
        <v>72</v>
      </c>
      <c r="D35" s="52">
        <v>0.18693044629644054</v>
      </c>
      <c r="E35" s="50">
        <v>-1365</v>
      </c>
      <c r="F35" s="52">
        <v>-3.4164288932272111</v>
      </c>
      <c r="G35" s="50">
        <v>18936</v>
      </c>
      <c r="H35" s="50">
        <v>-6</v>
      </c>
      <c r="I35" s="52">
        <v>-3.1675641431738996E-2</v>
      </c>
      <c r="J35" s="50">
        <v>-939</v>
      </c>
      <c r="K35" s="52">
        <v>-4.7245283018867923</v>
      </c>
      <c r="L35" s="50">
        <v>19653</v>
      </c>
      <c r="M35" s="50">
        <v>78</v>
      </c>
      <c r="N35" s="52">
        <v>0.39846743295019155</v>
      </c>
      <c r="O35" s="50">
        <v>-426</v>
      </c>
      <c r="P35" s="52">
        <v>-2.1216196025698491</v>
      </c>
    </row>
    <row r="36" spans="1:16" s="26" customFormat="1" ht="12.75" customHeight="1">
      <c r="A36" s="53" t="s">
        <v>184</v>
      </c>
      <c r="B36" s="54">
        <v>20060</v>
      </c>
      <c r="C36" s="54">
        <v>-733</v>
      </c>
      <c r="D36" s="56">
        <v>-3.5252248352811044</v>
      </c>
      <c r="E36" s="54">
        <v>1173</v>
      </c>
      <c r="F36" s="56">
        <v>6.2106210621062106</v>
      </c>
      <c r="G36" s="54">
        <v>11527</v>
      </c>
      <c r="H36" s="54">
        <v>-337</v>
      </c>
      <c r="I36" s="56">
        <v>-2.8405259608900875</v>
      </c>
      <c r="J36" s="54">
        <v>699</v>
      </c>
      <c r="K36" s="56">
        <v>6.4554857776135943</v>
      </c>
      <c r="L36" s="54">
        <v>8533</v>
      </c>
      <c r="M36" s="54">
        <v>-396</v>
      </c>
      <c r="N36" s="56">
        <v>-4.4349871206182101</v>
      </c>
      <c r="O36" s="54">
        <v>474</v>
      </c>
      <c r="P36" s="56">
        <v>5.8816230301526247</v>
      </c>
    </row>
    <row r="37" spans="1:16" s="26" customFormat="1" ht="12.75" customHeight="1">
      <c r="A37" s="49" t="s">
        <v>185</v>
      </c>
      <c r="B37" s="50">
        <v>4748</v>
      </c>
      <c r="C37" s="50">
        <v>-184</v>
      </c>
      <c r="D37" s="52">
        <v>-3.7307380373073804</v>
      </c>
      <c r="E37" s="50">
        <v>-11</v>
      </c>
      <c r="F37" s="52">
        <v>-0.2311409960075646</v>
      </c>
      <c r="G37" s="50">
        <v>2385</v>
      </c>
      <c r="H37" s="50">
        <v>-160</v>
      </c>
      <c r="I37" s="52">
        <v>-6.2868369351669937</v>
      </c>
      <c r="J37" s="50">
        <v>-33</v>
      </c>
      <c r="K37" s="52">
        <v>-1.3647642679900744</v>
      </c>
      <c r="L37" s="50">
        <v>2363</v>
      </c>
      <c r="M37" s="50">
        <v>-24</v>
      </c>
      <c r="N37" s="52">
        <v>-1.0054461667364893</v>
      </c>
      <c r="O37" s="50">
        <v>22</v>
      </c>
      <c r="P37" s="52">
        <v>0.9397693293464332</v>
      </c>
    </row>
    <row r="38" spans="1:16" s="26" customFormat="1" ht="12.75" customHeight="1">
      <c r="A38" s="49" t="s">
        <v>186</v>
      </c>
      <c r="B38" s="50">
        <v>15312</v>
      </c>
      <c r="C38" s="50">
        <v>-549</v>
      </c>
      <c r="D38" s="52">
        <v>-3.4613202194060904</v>
      </c>
      <c r="E38" s="50">
        <v>1184</v>
      </c>
      <c r="F38" s="52">
        <v>8.380520951302378</v>
      </c>
      <c r="G38" s="50">
        <v>9142</v>
      </c>
      <c r="H38" s="50">
        <v>-177</v>
      </c>
      <c r="I38" s="52">
        <v>-1.8993454233286833</v>
      </c>
      <c r="J38" s="50">
        <v>732</v>
      </c>
      <c r="K38" s="52">
        <v>8.7039239001189053</v>
      </c>
      <c r="L38" s="50">
        <v>6170</v>
      </c>
      <c r="M38" s="50">
        <v>-372</v>
      </c>
      <c r="N38" s="52">
        <v>-5.6863344542953227</v>
      </c>
      <c r="O38" s="50">
        <v>452</v>
      </c>
      <c r="P38" s="52">
        <v>7.904861839804127</v>
      </c>
    </row>
    <row r="39" spans="1:16" s="26" customFormat="1" ht="12.75" customHeight="1">
      <c r="A39" s="53" t="s">
        <v>187</v>
      </c>
      <c r="B39" s="54">
        <v>193</v>
      </c>
      <c r="C39" s="54">
        <v>34</v>
      </c>
      <c r="D39" s="56">
        <v>21.383647798742139</v>
      </c>
      <c r="E39" s="54">
        <v>-15</v>
      </c>
      <c r="F39" s="56">
        <v>-7.2115384615384617</v>
      </c>
      <c r="G39" s="54">
        <v>181</v>
      </c>
      <c r="H39" s="54">
        <v>37</v>
      </c>
      <c r="I39" s="56">
        <v>25.694444444444443</v>
      </c>
      <c r="J39" s="54">
        <v>-19</v>
      </c>
      <c r="K39" s="56">
        <v>-9.5</v>
      </c>
      <c r="L39" s="54">
        <v>12</v>
      </c>
      <c r="M39" s="54">
        <v>-3</v>
      </c>
      <c r="N39" s="56">
        <v>-20</v>
      </c>
      <c r="O39" s="54">
        <v>4</v>
      </c>
      <c r="P39" s="56">
        <v>50</v>
      </c>
    </row>
    <row r="41" spans="1:16" s="114" customFormat="1" ht="12.75">
      <c r="A41" s="104" t="s">
        <v>139</v>
      </c>
      <c r="B41" s="104"/>
      <c r="C41" s="104"/>
      <c r="D41" s="104"/>
      <c r="E41" s="104"/>
      <c r="F41" s="104"/>
    </row>
    <row r="42" spans="1:16" s="114" customFormat="1" ht="12.75">
      <c r="A42" s="104"/>
      <c r="B42" s="104"/>
      <c r="C42" s="106"/>
      <c r="D42" s="107"/>
      <c r="E42" s="115"/>
      <c r="F42" s="107"/>
    </row>
    <row r="43" spans="1:16">
      <c r="C43" s="106" t="s">
        <v>63</v>
      </c>
    </row>
  </sheetData>
  <mergeCells count="17">
    <mergeCell ref="A5:K5"/>
    <mergeCell ref="A6:A8"/>
    <mergeCell ref="B6:F6"/>
    <mergeCell ref="G6:K6"/>
    <mergeCell ref="L6:P6"/>
    <mergeCell ref="B7:B8"/>
    <mergeCell ref="C7:D7"/>
    <mergeCell ref="E7:F7"/>
    <mergeCell ref="G7:G8"/>
    <mergeCell ref="H7:I7"/>
    <mergeCell ref="A30:P30"/>
    <mergeCell ref="J7:K7"/>
    <mergeCell ref="L7:L8"/>
    <mergeCell ref="M7:N7"/>
    <mergeCell ref="O7:P7"/>
    <mergeCell ref="A10:P10"/>
    <mergeCell ref="A20:P20"/>
  </mergeCells>
  <hyperlinks>
    <hyperlink ref="M2" location="ÍNDICE!A1" display="VOLVER AL ÍNDICE" xr:uid="{7EC5379D-08A6-4A6B-AB01-B200C16062C1}"/>
  </hyperlinks>
  <pageMargins left="0.51181102362204722" right="0.51181102362204722" top="0.74803149606299213" bottom="0.74803149606299213" header="0.31496062992125984" footer="0.31496062992125984"/>
  <pageSetup paperSize="9" scale="85"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44526-E51C-45F8-ABCA-99B2A81F4AB3}">
  <sheetPr codeName="Hoja41"/>
  <dimension ref="A1:P53"/>
  <sheetViews>
    <sheetView workbookViewId="0"/>
  </sheetViews>
  <sheetFormatPr baseColWidth="10" defaultColWidth="9.140625" defaultRowHeight="15"/>
  <cols>
    <col min="1" max="1" width="20" style="105" customWidth="1"/>
    <col min="2" max="2" width="6.85546875" style="105" customWidth="1"/>
    <col min="3" max="3" width="6.28515625" style="105" customWidth="1"/>
    <col min="4" max="4" width="4.85546875" style="105" customWidth="1"/>
    <col min="5" max="5" width="7.140625" style="105" bestFit="1" customWidth="1"/>
    <col min="6" max="6" width="5.140625" style="105" customWidth="1"/>
    <col min="7" max="7" width="6.42578125" style="105" customWidth="1"/>
    <col min="8" max="8" width="6.28515625" style="105" bestFit="1" customWidth="1"/>
    <col min="9" max="9" width="4.85546875" style="105" customWidth="1"/>
    <col min="10" max="10" width="6.28515625" style="105" bestFit="1" customWidth="1"/>
    <col min="11" max="11" width="4.85546875" style="105" customWidth="1"/>
    <col min="12" max="12" width="6.85546875" style="105" customWidth="1"/>
    <col min="13" max="13" width="6.5703125" style="105" customWidth="1"/>
    <col min="14" max="14" width="4.85546875" style="105" customWidth="1"/>
    <col min="15" max="15" width="6.28515625" style="105" bestFit="1" customWidth="1"/>
    <col min="16" max="16" width="4.5703125" style="105" customWidth="1"/>
    <col min="17" max="240" width="9.140625" style="105"/>
    <col min="241" max="241" width="0.42578125" style="105" customWidth="1"/>
    <col min="242" max="242" width="12.140625" style="105" customWidth="1"/>
    <col min="243" max="243" width="9.85546875" style="105" customWidth="1"/>
    <col min="244" max="245" width="10" style="105" customWidth="1"/>
    <col min="246" max="251" width="9.28515625" style="105" customWidth="1"/>
    <col min="252" max="496" width="9.140625" style="105"/>
    <col min="497" max="497" width="0.42578125" style="105" customWidth="1"/>
    <col min="498" max="498" width="12.140625" style="105" customWidth="1"/>
    <col min="499" max="499" width="9.85546875" style="105" customWidth="1"/>
    <col min="500" max="501" width="10" style="105" customWidth="1"/>
    <col min="502" max="507" width="9.28515625" style="105" customWidth="1"/>
    <col min="508" max="752" width="9.140625" style="105"/>
    <col min="753" max="753" width="0.42578125" style="105" customWidth="1"/>
    <col min="754" max="754" width="12.140625" style="105" customWidth="1"/>
    <col min="755" max="755" width="9.85546875" style="105" customWidth="1"/>
    <col min="756" max="757" width="10" style="105" customWidth="1"/>
    <col min="758" max="763" width="9.28515625" style="105" customWidth="1"/>
    <col min="764" max="1008" width="9.140625" style="105"/>
    <col min="1009" max="1009" width="0.42578125" style="105" customWidth="1"/>
    <col min="1010" max="1010" width="12.140625" style="105" customWidth="1"/>
    <col min="1011" max="1011" width="9.85546875" style="105" customWidth="1"/>
    <col min="1012" max="1013" width="10" style="105" customWidth="1"/>
    <col min="1014" max="1019" width="9.28515625" style="105" customWidth="1"/>
    <col min="1020" max="1264" width="9.140625" style="105"/>
    <col min="1265" max="1265" width="0.42578125" style="105" customWidth="1"/>
    <col min="1266" max="1266" width="12.140625" style="105" customWidth="1"/>
    <col min="1267" max="1267" width="9.85546875" style="105" customWidth="1"/>
    <col min="1268" max="1269" width="10" style="105" customWidth="1"/>
    <col min="1270" max="1275" width="9.28515625" style="105" customWidth="1"/>
    <col min="1276" max="1520" width="9.140625" style="105"/>
    <col min="1521" max="1521" width="0.42578125" style="105" customWidth="1"/>
    <col min="1522" max="1522" width="12.140625" style="105" customWidth="1"/>
    <col min="1523" max="1523" width="9.85546875" style="105" customWidth="1"/>
    <col min="1524" max="1525" width="10" style="105" customWidth="1"/>
    <col min="1526" max="1531" width="9.28515625" style="105" customWidth="1"/>
    <col min="1532" max="1776" width="9.140625" style="105"/>
    <col min="1777" max="1777" width="0.42578125" style="105" customWidth="1"/>
    <col min="1778" max="1778" width="12.140625" style="105" customWidth="1"/>
    <col min="1779" max="1779" width="9.85546875" style="105" customWidth="1"/>
    <col min="1780" max="1781" width="10" style="105" customWidth="1"/>
    <col min="1782" max="1787" width="9.28515625" style="105" customWidth="1"/>
    <col min="1788" max="2032" width="9.140625" style="105"/>
    <col min="2033" max="2033" width="0.42578125" style="105" customWidth="1"/>
    <col min="2034" max="2034" width="12.140625" style="105" customWidth="1"/>
    <col min="2035" max="2035" width="9.85546875" style="105" customWidth="1"/>
    <col min="2036" max="2037" width="10" style="105" customWidth="1"/>
    <col min="2038" max="2043" width="9.28515625" style="105" customWidth="1"/>
    <col min="2044" max="2288" width="9.140625" style="105"/>
    <col min="2289" max="2289" width="0.42578125" style="105" customWidth="1"/>
    <col min="2290" max="2290" width="12.140625" style="105" customWidth="1"/>
    <col min="2291" max="2291" width="9.85546875" style="105" customWidth="1"/>
    <col min="2292" max="2293" width="10" style="105" customWidth="1"/>
    <col min="2294" max="2299" width="9.28515625" style="105" customWidth="1"/>
    <col min="2300" max="2544" width="9.140625" style="105"/>
    <col min="2545" max="2545" width="0.42578125" style="105" customWidth="1"/>
    <col min="2546" max="2546" width="12.140625" style="105" customWidth="1"/>
    <col min="2547" max="2547" width="9.85546875" style="105" customWidth="1"/>
    <col min="2548" max="2549" width="10" style="105" customWidth="1"/>
    <col min="2550" max="2555" width="9.28515625" style="105" customWidth="1"/>
    <col min="2556" max="2800" width="9.140625" style="105"/>
    <col min="2801" max="2801" width="0.42578125" style="105" customWidth="1"/>
    <col min="2802" max="2802" width="12.140625" style="105" customWidth="1"/>
    <col min="2803" max="2803" width="9.85546875" style="105" customWidth="1"/>
    <col min="2804" max="2805" width="10" style="105" customWidth="1"/>
    <col min="2806" max="2811" width="9.28515625" style="105" customWidth="1"/>
    <col min="2812" max="3056" width="9.140625" style="105"/>
    <col min="3057" max="3057" width="0.42578125" style="105" customWidth="1"/>
    <col min="3058" max="3058" width="12.140625" style="105" customWidth="1"/>
    <col min="3059" max="3059" width="9.85546875" style="105" customWidth="1"/>
    <col min="3060" max="3061" width="10" style="105" customWidth="1"/>
    <col min="3062" max="3067" width="9.28515625" style="105" customWidth="1"/>
    <col min="3068" max="3312" width="9.140625" style="105"/>
    <col min="3313" max="3313" width="0.42578125" style="105" customWidth="1"/>
    <col min="3314" max="3314" width="12.140625" style="105" customWidth="1"/>
    <col min="3315" max="3315" width="9.85546875" style="105" customWidth="1"/>
    <col min="3316" max="3317" width="10" style="105" customWidth="1"/>
    <col min="3318" max="3323" width="9.28515625" style="105" customWidth="1"/>
    <col min="3324" max="3568" width="9.140625" style="105"/>
    <col min="3569" max="3569" width="0.42578125" style="105" customWidth="1"/>
    <col min="3570" max="3570" width="12.140625" style="105" customWidth="1"/>
    <col min="3571" max="3571" width="9.85546875" style="105" customWidth="1"/>
    <col min="3572" max="3573" width="10" style="105" customWidth="1"/>
    <col min="3574" max="3579" width="9.28515625" style="105" customWidth="1"/>
    <col min="3580" max="3824" width="9.140625" style="105"/>
    <col min="3825" max="3825" width="0.42578125" style="105" customWidth="1"/>
    <col min="3826" max="3826" width="12.140625" style="105" customWidth="1"/>
    <col min="3827" max="3827" width="9.85546875" style="105" customWidth="1"/>
    <col min="3828" max="3829" width="10" style="105" customWidth="1"/>
    <col min="3830" max="3835" width="9.28515625" style="105" customWidth="1"/>
    <col min="3836" max="4080" width="9.140625" style="105"/>
    <col min="4081" max="4081" width="0.42578125" style="105" customWidth="1"/>
    <col min="4082" max="4082" width="12.140625" style="105" customWidth="1"/>
    <col min="4083" max="4083" width="9.85546875" style="105" customWidth="1"/>
    <col min="4084" max="4085" width="10" style="105" customWidth="1"/>
    <col min="4086" max="4091" width="9.28515625" style="105" customWidth="1"/>
    <col min="4092" max="4336" width="9.140625" style="105"/>
    <col min="4337" max="4337" width="0.42578125" style="105" customWidth="1"/>
    <col min="4338" max="4338" width="12.140625" style="105" customWidth="1"/>
    <col min="4339" max="4339" width="9.85546875" style="105" customWidth="1"/>
    <col min="4340" max="4341" width="10" style="105" customWidth="1"/>
    <col min="4342" max="4347" width="9.28515625" style="105" customWidth="1"/>
    <col min="4348" max="4592" width="9.140625" style="105"/>
    <col min="4593" max="4593" width="0.42578125" style="105" customWidth="1"/>
    <col min="4594" max="4594" width="12.140625" style="105" customWidth="1"/>
    <col min="4595" max="4595" width="9.85546875" style="105" customWidth="1"/>
    <col min="4596" max="4597" width="10" style="105" customWidth="1"/>
    <col min="4598" max="4603" width="9.28515625" style="105" customWidth="1"/>
    <col min="4604" max="4848" width="9.140625" style="105"/>
    <col min="4849" max="4849" width="0.42578125" style="105" customWidth="1"/>
    <col min="4850" max="4850" width="12.140625" style="105" customWidth="1"/>
    <col min="4851" max="4851" width="9.85546875" style="105" customWidth="1"/>
    <col min="4852" max="4853" width="10" style="105" customWidth="1"/>
    <col min="4854" max="4859" width="9.28515625" style="105" customWidth="1"/>
    <col min="4860" max="5104" width="9.140625" style="105"/>
    <col min="5105" max="5105" width="0.42578125" style="105" customWidth="1"/>
    <col min="5106" max="5106" width="12.140625" style="105" customWidth="1"/>
    <col min="5107" max="5107" width="9.85546875" style="105" customWidth="1"/>
    <col min="5108" max="5109" width="10" style="105" customWidth="1"/>
    <col min="5110" max="5115" width="9.28515625" style="105" customWidth="1"/>
    <col min="5116" max="5360" width="9.140625" style="105"/>
    <col min="5361" max="5361" width="0.42578125" style="105" customWidth="1"/>
    <col min="5362" max="5362" width="12.140625" style="105" customWidth="1"/>
    <col min="5363" max="5363" width="9.85546875" style="105" customWidth="1"/>
    <col min="5364" max="5365" width="10" style="105" customWidth="1"/>
    <col min="5366" max="5371" width="9.28515625" style="105" customWidth="1"/>
    <col min="5372" max="5616" width="9.140625" style="105"/>
    <col min="5617" max="5617" width="0.42578125" style="105" customWidth="1"/>
    <col min="5618" max="5618" width="12.140625" style="105" customWidth="1"/>
    <col min="5619" max="5619" width="9.85546875" style="105" customWidth="1"/>
    <col min="5620" max="5621" width="10" style="105" customWidth="1"/>
    <col min="5622" max="5627" width="9.28515625" style="105" customWidth="1"/>
    <col min="5628" max="5872" width="9.140625" style="105"/>
    <col min="5873" max="5873" width="0.42578125" style="105" customWidth="1"/>
    <col min="5874" max="5874" width="12.140625" style="105" customWidth="1"/>
    <col min="5875" max="5875" width="9.85546875" style="105" customWidth="1"/>
    <col min="5876" max="5877" width="10" style="105" customWidth="1"/>
    <col min="5878" max="5883" width="9.28515625" style="105" customWidth="1"/>
    <col min="5884" max="6128" width="9.140625" style="105"/>
    <col min="6129" max="6129" width="0.42578125" style="105" customWidth="1"/>
    <col min="6130" max="6130" width="12.140625" style="105" customWidth="1"/>
    <col min="6131" max="6131" width="9.85546875" style="105" customWidth="1"/>
    <col min="6132" max="6133" width="10" style="105" customWidth="1"/>
    <col min="6134" max="6139" width="9.28515625" style="105" customWidth="1"/>
    <col min="6140" max="6384" width="9.140625" style="105"/>
    <col min="6385" max="6385" width="0.42578125" style="105" customWidth="1"/>
    <col min="6386" max="6386" width="12.140625" style="105" customWidth="1"/>
    <col min="6387" max="6387" width="9.85546875" style="105" customWidth="1"/>
    <col min="6388" max="6389" width="10" style="105" customWidth="1"/>
    <col min="6390" max="6395" width="9.28515625" style="105" customWidth="1"/>
    <col min="6396" max="6640" width="9.140625" style="105"/>
    <col min="6641" max="6641" width="0.42578125" style="105" customWidth="1"/>
    <col min="6642" max="6642" width="12.140625" style="105" customWidth="1"/>
    <col min="6643" max="6643" width="9.85546875" style="105" customWidth="1"/>
    <col min="6644" max="6645" width="10" style="105" customWidth="1"/>
    <col min="6646" max="6651" width="9.28515625" style="105" customWidth="1"/>
    <col min="6652" max="6896" width="9.140625" style="105"/>
    <col min="6897" max="6897" width="0.42578125" style="105" customWidth="1"/>
    <col min="6898" max="6898" width="12.140625" style="105" customWidth="1"/>
    <col min="6899" max="6899" width="9.85546875" style="105" customWidth="1"/>
    <col min="6900" max="6901" width="10" style="105" customWidth="1"/>
    <col min="6902" max="6907" width="9.28515625" style="105" customWidth="1"/>
    <col min="6908" max="7152" width="9.140625" style="105"/>
    <col min="7153" max="7153" width="0.42578125" style="105" customWidth="1"/>
    <col min="7154" max="7154" width="12.140625" style="105" customWidth="1"/>
    <col min="7155" max="7155" width="9.85546875" style="105" customWidth="1"/>
    <col min="7156" max="7157" width="10" style="105" customWidth="1"/>
    <col min="7158" max="7163" width="9.28515625" style="105" customWidth="1"/>
    <col min="7164" max="7408" width="9.140625" style="105"/>
    <col min="7409" max="7409" width="0.42578125" style="105" customWidth="1"/>
    <col min="7410" max="7410" width="12.140625" style="105" customWidth="1"/>
    <col min="7411" max="7411" width="9.85546875" style="105" customWidth="1"/>
    <col min="7412" max="7413" width="10" style="105" customWidth="1"/>
    <col min="7414" max="7419" width="9.28515625" style="105" customWidth="1"/>
    <col min="7420" max="7664" width="9.140625" style="105"/>
    <col min="7665" max="7665" width="0.42578125" style="105" customWidth="1"/>
    <col min="7666" max="7666" width="12.140625" style="105" customWidth="1"/>
    <col min="7667" max="7667" width="9.85546875" style="105" customWidth="1"/>
    <col min="7668" max="7669" width="10" style="105" customWidth="1"/>
    <col min="7670" max="7675" width="9.28515625" style="105" customWidth="1"/>
    <col min="7676" max="7920" width="9.140625" style="105"/>
    <col min="7921" max="7921" width="0.42578125" style="105" customWidth="1"/>
    <col min="7922" max="7922" width="12.140625" style="105" customWidth="1"/>
    <col min="7923" max="7923" width="9.85546875" style="105" customWidth="1"/>
    <col min="7924" max="7925" width="10" style="105" customWidth="1"/>
    <col min="7926" max="7931" width="9.28515625" style="105" customWidth="1"/>
    <col min="7932" max="8176" width="9.140625" style="105"/>
    <col min="8177" max="8177" width="0.42578125" style="105" customWidth="1"/>
    <col min="8178" max="8178" width="12.140625" style="105" customWidth="1"/>
    <col min="8179" max="8179" width="9.85546875" style="105" customWidth="1"/>
    <col min="8180" max="8181" width="10" style="105" customWidth="1"/>
    <col min="8182" max="8187" width="9.28515625" style="105" customWidth="1"/>
    <col min="8188" max="8432" width="9.140625" style="105"/>
    <col min="8433" max="8433" width="0.42578125" style="105" customWidth="1"/>
    <col min="8434" max="8434" width="12.140625" style="105" customWidth="1"/>
    <col min="8435" max="8435" width="9.85546875" style="105" customWidth="1"/>
    <col min="8436" max="8437" width="10" style="105" customWidth="1"/>
    <col min="8438" max="8443" width="9.28515625" style="105" customWidth="1"/>
    <col min="8444" max="8688" width="9.140625" style="105"/>
    <col min="8689" max="8689" width="0.42578125" style="105" customWidth="1"/>
    <col min="8690" max="8690" width="12.140625" style="105" customWidth="1"/>
    <col min="8691" max="8691" width="9.85546875" style="105" customWidth="1"/>
    <col min="8692" max="8693" width="10" style="105" customWidth="1"/>
    <col min="8694" max="8699" width="9.28515625" style="105" customWidth="1"/>
    <col min="8700" max="8944" width="9.140625" style="105"/>
    <col min="8945" max="8945" width="0.42578125" style="105" customWidth="1"/>
    <col min="8946" max="8946" width="12.140625" style="105" customWidth="1"/>
    <col min="8947" max="8947" width="9.85546875" style="105" customWidth="1"/>
    <col min="8948" max="8949" width="10" style="105" customWidth="1"/>
    <col min="8950" max="8955" width="9.28515625" style="105" customWidth="1"/>
    <col min="8956" max="9200" width="9.140625" style="105"/>
    <col min="9201" max="9201" width="0.42578125" style="105" customWidth="1"/>
    <col min="9202" max="9202" width="12.140625" style="105" customWidth="1"/>
    <col min="9203" max="9203" width="9.85546875" style="105" customWidth="1"/>
    <col min="9204" max="9205" width="10" style="105" customWidth="1"/>
    <col min="9206" max="9211" width="9.28515625" style="105" customWidth="1"/>
    <col min="9212" max="9456" width="9.140625" style="105"/>
    <col min="9457" max="9457" width="0.42578125" style="105" customWidth="1"/>
    <col min="9458" max="9458" width="12.140625" style="105" customWidth="1"/>
    <col min="9459" max="9459" width="9.85546875" style="105" customWidth="1"/>
    <col min="9460" max="9461" width="10" style="105" customWidth="1"/>
    <col min="9462" max="9467" width="9.28515625" style="105" customWidth="1"/>
    <col min="9468" max="9712" width="9.140625" style="105"/>
    <col min="9713" max="9713" width="0.42578125" style="105" customWidth="1"/>
    <col min="9714" max="9714" width="12.140625" style="105" customWidth="1"/>
    <col min="9715" max="9715" width="9.85546875" style="105" customWidth="1"/>
    <col min="9716" max="9717" width="10" style="105" customWidth="1"/>
    <col min="9718" max="9723" width="9.28515625" style="105" customWidth="1"/>
    <col min="9724" max="9968" width="9.140625" style="105"/>
    <col min="9969" max="9969" width="0.42578125" style="105" customWidth="1"/>
    <col min="9970" max="9970" width="12.140625" style="105" customWidth="1"/>
    <col min="9971" max="9971" width="9.85546875" style="105" customWidth="1"/>
    <col min="9972" max="9973" width="10" style="105" customWidth="1"/>
    <col min="9974" max="9979" width="9.28515625" style="105" customWidth="1"/>
    <col min="9980" max="10224" width="9.140625" style="105"/>
    <col min="10225" max="10225" width="0.42578125" style="105" customWidth="1"/>
    <col min="10226" max="10226" width="12.140625" style="105" customWidth="1"/>
    <col min="10227" max="10227" width="9.85546875" style="105" customWidth="1"/>
    <col min="10228" max="10229" width="10" style="105" customWidth="1"/>
    <col min="10230" max="10235" width="9.28515625" style="105" customWidth="1"/>
    <col min="10236" max="10480" width="9.140625" style="105"/>
    <col min="10481" max="10481" width="0.42578125" style="105" customWidth="1"/>
    <col min="10482" max="10482" width="12.140625" style="105" customWidth="1"/>
    <col min="10483" max="10483" width="9.85546875" style="105" customWidth="1"/>
    <col min="10484" max="10485" width="10" style="105" customWidth="1"/>
    <col min="10486" max="10491" width="9.28515625" style="105" customWidth="1"/>
    <col min="10492" max="10736" width="9.140625" style="105"/>
    <col min="10737" max="10737" width="0.42578125" style="105" customWidth="1"/>
    <col min="10738" max="10738" width="12.140625" style="105" customWidth="1"/>
    <col min="10739" max="10739" width="9.85546875" style="105" customWidth="1"/>
    <col min="10740" max="10741" width="10" style="105" customWidth="1"/>
    <col min="10742" max="10747" width="9.28515625" style="105" customWidth="1"/>
    <col min="10748" max="10992" width="9.140625" style="105"/>
    <col min="10993" max="10993" width="0.42578125" style="105" customWidth="1"/>
    <col min="10994" max="10994" width="12.140625" style="105" customWidth="1"/>
    <col min="10995" max="10995" width="9.85546875" style="105" customWidth="1"/>
    <col min="10996" max="10997" width="10" style="105" customWidth="1"/>
    <col min="10998" max="11003" width="9.28515625" style="105" customWidth="1"/>
    <col min="11004" max="11248" width="9.140625" style="105"/>
    <col min="11249" max="11249" width="0.42578125" style="105" customWidth="1"/>
    <col min="11250" max="11250" width="12.140625" style="105" customWidth="1"/>
    <col min="11251" max="11251" width="9.85546875" style="105" customWidth="1"/>
    <col min="11252" max="11253" width="10" style="105" customWidth="1"/>
    <col min="11254" max="11259" width="9.28515625" style="105" customWidth="1"/>
    <col min="11260" max="11504" width="9.140625" style="105"/>
    <col min="11505" max="11505" width="0.42578125" style="105" customWidth="1"/>
    <col min="11506" max="11506" width="12.140625" style="105" customWidth="1"/>
    <col min="11507" max="11507" width="9.85546875" style="105" customWidth="1"/>
    <col min="11508" max="11509" width="10" style="105" customWidth="1"/>
    <col min="11510" max="11515" width="9.28515625" style="105" customWidth="1"/>
    <col min="11516" max="11760" width="9.140625" style="105"/>
    <col min="11761" max="11761" width="0.42578125" style="105" customWidth="1"/>
    <col min="11762" max="11762" width="12.140625" style="105" customWidth="1"/>
    <col min="11763" max="11763" width="9.85546875" style="105" customWidth="1"/>
    <col min="11764" max="11765" width="10" style="105" customWidth="1"/>
    <col min="11766" max="11771" width="9.28515625" style="105" customWidth="1"/>
    <col min="11772" max="12016" width="9.140625" style="105"/>
    <col min="12017" max="12017" width="0.42578125" style="105" customWidth="1"/>
    <col min="12018" max="12018" width="12.140625" style="105" customWidth="1"/>
    <col min="12019" max="12019" width="9.85546875" style="105" customWidth="1"/>
    <col min="12020" max="12021" width="10" style="105" customWidth="1"/>
    <col min="12022" max="12027" width="9.28515625" style="105" customWidth="1"/>
    <col min="12028" max="12272" width="9.140625" style="105"/>
    <col min="12273" max="12273" width="0.42578125" style="105" customWidth="1"/>
    <col min="12274" max="12274" width="12.140625" style="105" customWidth="1"/>
    <col min="12275" max="12275" width="9.85546875" style="105" customWidth="1"/>
    <col min="12276" max="12277" width="10" style="105" customWidth="1"/>
    <col min="12278" max="12283" width="9.28515625" style="105" customWidth="1"/>
    <col min="12284" max="12528" width="9.140625" style="105"/>
    <col min="12529" max="12529" width="0.42578125" style="105" customWidth="1"/>
    <col min="12530" max="12530" width="12.140625" style="105" customWidth="1"/>
    <col min="12531" max="12531" width="9.85546875" style="105" customWidth="1"/>
    <col min="12532" max="12533" width="10" style="105" customWidth="1"/>
    <col min="12534" max="12539" width="9.28515625" style="105" customWidth="1"/>
    <col min="12540" max="12784" width="9.140625" style="105"/>
    <col min="12785" max="12785" width="0.42578125" style="105" customWidth="1"/>
    <col min="12786" max="12786" width="12.140625" style="105" customWidth="1"/>
    <col min="12787" max="12787" width="9.85546875" style="105" customWidth="1"/>
    <col min="12788" max="12789" width="10" style="105" customWidth="1"/>
    <col min="12790" max="12795" width="9.28515625" style="105" customWidth="1"/>
    <col min="12796" max="13040" width="9.140625" style="105"/>
    <col min="13041" max="13041" width="0.42578125" style="105" customWidth="1"/>
    <col min="13042" max="13042" width="12.140625" style="105" customWidth="1"/>
    <col min="13043" max="13043" width="9.85546875" style="105" customWidth="1"/>
    <col min="13044" max="13045" width="10" style="105" customWidth="1"/>
    <col min="13046" max="13051" width="9.28515625" style="105" customWidth="1"/>
    <col min="13052" max="13296" width="9.140625" style="105"/>
    <col min="13297" max="13297" width="0.42578125" style="105" customWidth="1"/>
    <col min="13298" max="13298" width="12.140625" style="105" customWidth="1"/>
    <col min="13299" max="13299" width="9.85546875" style="105" customWidth="1"/>
    <col min="13300" max="13301" width="10" style="105" customWidth="1"/>
    <col min="13302" max="13307" width="9.28515625" style="105" customWidth="1"/>
    <col min="13308" max="13552" width="9.140625" style="105"/>
    <col min="13553" max="13553" width="0.42578125" style="105" customWidth="1"/>
    <col min="13554" max="13554" width="12.140625" style="105" customWidth="1"/>
    <col min="13555" max="13555" width="9.85546875" style="105" customWidth="1"/>
    <col min="13556" max="13557" width="10" style="105" customWidth="1"/>
    <col min="13558" max="13563" width="9.28515625" style="105" customWidth="1"/>
    <col min="13564" max="13808" width="9.140625" style="105"/>
    <col min="13809" max="13809" width="0.42578125" style="105" customWidth="1"/>
    <col min="13810" max="13810" width="12.140625" style="105" customWidth="1"/>
    <col min="13811" max="13811" width="9.85546875" style="105" customWidth="1"/>
    <col min="13812" max="13813" width="10" style="105" customWidth="1"/>
    <col min="13814" max="13819" width="9.28515625" style="105" customWidth="1"/>
    <col min="13820" max="14064" width="9.140625" style="105"/>
    <col min="14065" max="14065" width="0.42578125" style="105" customWidth="1"/>
    <col min="14066" max="14066" width="12.140625" style="105" customWidth="1"/>
    <col min="14067" max="14067" width="9.85546875" style="105" customWidth="1"/>
    <col min="14068" max="14069" width="10" style="105" customWidth="1"/>
    <col min="14070" max="14075" width="9.28515625" style="105" customWidth="1"/>
    <col min="14076" max="14320" width="9.140625" style="105"/>
    <col min="14321" max="14321" width="0.42578125" style="105" customWidth="1"/>
    <col min="14322" max="14322" width="12.140625" style="105" customWidth="1"/>
    <col min="14323" max="14323" width="9.85546875" style="105" customWidth="1"/>
    <col min="14324" max="14325" width="10" style="105" customWidth="1"/>
    <col min="14326" max="14331" width="9.28515625" style="105" customWidth="1"/>
    <col min="14332" max="14576" width="9.140625" style="105"/>
    <col min="14577" max="14577" width="0.42578125" style="105" customWidth="1"/>
    <col min="14578" max="14578" width="12.140625" style="105" customWidth="1"/>
    <col min="14579" max="14579" width="9.85546875" style="105" customWidth="1"/>
    <col min="14580" max="14581" width="10" style="105" customWidth="1"/>
    <col min="14582" max="14587" width="9.28515625" style="105" customWidth="1"/>
    <col min="14588" max="14832" width="9.140625" style="105"/>
    <col min="14833" max="14833" width="0.42578125" style="105" customWidth="1"/>
    <col min="14834" max="14834" width="12.140625" style="105" customWidth="1"/>
    <col min="14835" max="14835" width="9.85546875" style="105" customWidth="1"/>
    <col min="14836" max="14837" width="10" style="105" customWidth="1"/>
    <col min="14838" max="14843" width="9.28515625" style="105" customWidth="1"/>
    <col min="14844" max="15088" width="9.140625" style="105"/>
    <col min="15089" max="15089" width="0.42578125" style="105" customWidth="1"/>
    <col min="15090" max="15090" width="12.140625" style="105" customWidth="1"/>
    <col min="15091" max="15091" width="9.85546875" style="105" customWidth="1"/>
    <col min="15092" max="15093" width="10" style="105" customWidth="1"/>
    <col min="15094" max="15099" width="9.28515625" style="105" customWidth="1"/>
    <col min="15100" max="15344" width="9.140625" style="105"/>
    <col min="15345" max="15345" width="0.42578125" style="105" customWidth="1"/>
    <col min="15346" max="15346" width="12.140625" style="105" customWidth="1"/>
    <col min="15347" max="15347" width="9.85546875" style="105" customWidth="1"/>
    <col min="15348" max="15349" width="10" style="105" customWidth="1"/>
    <col min="15350" max="15355" width="9.28515625" style="105" customWidth="1"/>
    <col min="15356" max="15600" width="9.140625" style="105"/>
    <col min="15601" max="15601" width="0.42578125" style="105" customWidth="1"/>
    <col min="15602" max="15602" width="12.140625" style="105" customWidth="1"/>
    <col min="15603" max="15603" width="9.85546875" style="105" customWidth="1"/>
    <col min="15604" max="15605" width="10" style="105" customWidth="1"/>
    <col min="15606" max="15611" width="9.28515625" style="105" customWidth="1"/>
    <col min="15612" max="15856" width="9.140625" style="105"/>
    <col min="15857" max="15857" width="0.42578125" style="105" customWidth="1"/>
    <col min="15858" max="15858" width="12.140625" style="105" customWidth="1"/>
    <col min="15859" max="15859" width="9.85546875" style="105" customWidth="1"/>
    <col min="15860" max="15861" width="10" style="105" customWidth="1"/>
    <col min="15862" max="15867" width="9.28515625" style="105" customWidth="1"/>
    <col min="15868" max="16112" width="9.140625" style="105"/>
    <col min="16113" max="16113" width="0.42578125" style="105" customWidth="1"/>
    <col min="16114" max="16114" width="12.140625" style="105" customWidth="1"/>
    <col min="16115" max="16115" width="9.85546875" style="105" customWidth="1"/>
    <col min="16116" max="16117" width="10" style="105" customWidth="1"/>
    <col min="16118" max="16123" width="9.28515625" style="105" customWidth="1"/>
    <col min="16124" max="16384" width="9.140625" style="105"/>
  </cols>
  <sheetData>
    <row r="1" spans="1:16" s="1" customFormat="1" ht="12"/>
    <row r="2" spans="1:16" s="1" customFormat="1" ht="18" customHeight="1">
      <c r="M2" s="24" t="s">
        <v>64</v>
      </c>
    </row>
    <row r="3" spans="1:16" s="1" customFormat="1" ht="18.75" customHeight="1"/>
    <row r="4" spans="1:16" s="1" customFormat="1" ht="18">
      <c r="M4" s="25"/>
      <c r="N4" s="116"/>
      <c r="P4" s="2" t="s">
        <v>394</v>
      </c>
    </row>
    <row r="5" spans="1:16" s="26" customFormat="1" ht="42" customHeight="1">
      <c r="A5" s="273" t="s">
        <v>372</v>
      </c>
      <c r="B5" s="273"/>
      <c r="C5" s="273"/>
      <c r="D5" s="273"/>
      <c r="E5" s="273"/>
      <c r="F5" s="273"/>
      <c r="G5" s="273"/>
      <c r="H5" s="273"/>
      <c r="I5" s="273"/>
      <c r="J5" s="273"/>
      <c r="K5" s="273"/>
      <c r="L5" s="1"/>
      <c r="M5" s="1"/>
      <c r="O5" s="1"/>
      <c r="P5" s="1"/>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c r="G9" s="110"/>
      <c r="H9" s="110"/>
      <c r="I9" s="110"/>
      <c r="J9" s="110"/>
      <c r="K9" s="110"/>
      <c r="L9" s="110"/>
      <c r="M9" s="110"/>
      <c r="N9" s="110"/>
      <c r="O9" s="110"/>
      <c r="P9" s="110"/>
    </row>
    <row r="10" spans="1:16" s="26" customFormat="1" ht="15" customHeight="1">
      <c r="A10" s="280" t="s">
        <v>151</v>
      </c>
      <c r="B10" s="280"/>
      <c r="C10" s="280"/>
      <c r="D10" s="280"/>
      <c r="E10" s="280"/>
      <c r="F10" s="280"/>
      <c r="G10" s="280"/>
      <c r="H10" s="280"/>
      <c r="I10" s="280"/>
      <c r="J10" s="280"/>
      <c r="K10" s="280"/>
      <c r="L10" s="280"/>
      <c r="M10" s="280"/>
      <c r="N10" s="280"/>
      <c r="O10" s="280"/>
      <c r="P10" s="280"/>
    </row>
    <row r="11" spans="1:16" s="26" customFormat="1" ht="14.25" customHeight="1">
      <c r="A11" s="74" t="s">
        <v>65</v>
      </c>
      <c r="B11" s="62">
        <v>180482</v>
      </c>
      <c r="C11" s="62">
        <v>-11985</v>
      </c>
      <c r="D11" s="64">
        <v>-6.2270415188058212</v>
      </c>
      <c r="E11" s="62">
        <v>-2261</v>
      </c>
      <c r="F11" s="64">
        <v>-1.2372566938268497</v>
      </c>
      <c r="G11" s="62">
        <v>86791</v>
      </c>
      <c r="H11" s="62">
        <v>-5151</v>
      </c>
      <c r="I11" s="64">
        <v>-5.602445019686324</v>
      </c>
      <c r="J11" s="62">
        <v>-4311</v>
      </c>
      <c r="K11" s="64">
        <v>-4.7320585717108292</v>
      </c>
      <c r="L11" s="62">
        <v>93691</v>
      </c>
      <c r="M11" s="62">
        <v>-6834</v>
      </c>
      <c r="N11" s="64">
        <v>-6.7983088783884602</v>
      </c>
      <c r="O11" s="62">
        <v>2050</v>
      </c>
      <c r="P11" s="64">
        <v>2.2369899935618336</v>
      </c>
    </row>
    <row r="12" spans="1:16" s="26" customFormat="1" ht="21.75" customHeight="1">
      <c r="A12" s="53" t="s">
        <v>180</v>
      </c>
      <c r="B12" s="54">
        <v>58937</v>
      </c>
      <c r="C12" s="54">
        <v>-937</v>
      </c>
      <c r="D12" s="56">
        <v>-1.564953068109697</v>
      </c>
      <c r="E12" s="54">
        <v>-497</v>
      </c>
      <c r="F12" s="56">
        <v>-0.83622169128781509</v>
      </c>
      <c r="G12" s="54">
        <v>25723</v>
      </c>
      <c r="H12" s="54">
        <v>-274</v>
      </c>
      <c r="I12" s="56">
        <v>-1.0539677655114053</v>
      </c>
      <c r="J12" s="54">
        <v>-2131</v>
      </c>
      <c r="K12" s="56">
        <v>-7.650606735118834</v>
      </c>
      <c r="L12" s="54">
        <v>33214</v>
      </c>
      <c r="M12" s="54">
        <v>-663</v>
      </c>
      <c r="N12" s="56">
        <v>-1.957080024795584</v>
      </c>
      <c r="O12" s="54">
        <v>1634</v>
      </c>
      <c r="P12" s="56">
        <v>5.1741608613046228</v>
      </c>
    </row>
    <row r="13" spans="1:16" s="26" customFormat="1" ht="12.75" customHeight="1">
      <c r="A13" s="53" t="s">
        <v>181</v>
      </c>
      <c r="B13" s="54">
        <v>77744</v>
      </c>
      <c r="C13" s="54">
        <v>-7659</v>
      </c>
      <c r="D13" s="56">
        <v>-8.9680690373874459</v>
      </c>
      <c r="E13" s="54">
        <v>-2963</v>
      </c>
      <c r="F13" s="56">
        <v>-3.6713048434460456</v>
      </c>
      <c r="G13" s="54">
        <v>36904</v>
      </c>
      <c r="H13" s="54">
        <v>-3089</v>
      </c>
      <c r="I13" s="56">
        <v>-7.7238516740429572</v>
      </c>
      <c r="J13" s="54">
        <v>-2874</v>
      </c>
      <c r="K13" s="56">
        <v>-7.2250993011212232</v>
      </c>
      <c r="L13" s="54">
        <v>40840</v>
      </c>
      <c r="M13" s="54">
        <v>-4570</v>
      </c>
      <c r="N13" s="56">
        <v>-10.063862585333627</v>
      </c>
      <c r="O13" s="54">
        <v>-89</v>
      </c>
      <c r="P13" s="56">
        <v>-0.21744973002027901</v>
      </c>
    </row>
    <row r="14" spans="1:16" s="26" customFormat="1" ht="12.75" customHeight="1">
      <c r="A14" s="49" t="s">
        <v>182</v>
      </c>
      <c r="B14" s="50">
        <v>8933</v>
      </c>
      <c r="C14" s="50">
        <v>-990</v>
      </c>
      <c r="D14" s="52">
        <v>-9.976821525748262</v>
      </c>
      <c r="E14" s="50">
        <v>-391</v>
      </c>
      <c r="F14" s="52">
        <v>-4.1934791934791935</v>
      </c>
      <c r="G14" s="50">
        <v>5090</v>
      </c>
      <c r="H14" s="50">
        <v>-285</v>
      </c>
      <c r="I14" s="52">
        <v>-5.3023255813953485</v>
      </c>
      <c r="J14" s="50">
        <v>-99</v>
      </c>
      <c r="K14" s="52">
        <v>-1.9078820582000386</v>
      </c>
      <c r="L14" s="50">
        <v>3843</v>
      </c>
      <c r="M14" s="50">
        <v>-705</v>
      </c>
      <c r="N14" s="52">
        <v>-15.50131926121372</v>
      </c>
      <c r="O14" s="50">
        <v>-292</v>
      </c>
      <c r="P14" s="52">
        <v>-7.061668681983071</v>
      </c>
    </row>
    <row r="15" spans="1:16" s="26" customFormat="1" ht="12.75" customHeight="1">
      <c r="A15" s="49" t="s">
        <v>183</v>
      </c>
      <c r="B15" s="50">
        <v>68811</v>
      </c>
      <c r="C15" s="50">
        <v>-6669</v>
      </c>
      <c r="D15" s="52">
        <v>-8.8354531001589827</v>
      </c>
      <c r="E15" s="50">
        <v>-2572</v>
      </c>
      <c r="F15" s="52">
        <v>-3.6030987770197385</v>
      </c>
      <c r="G15" s="50">
        <v>31814</v>
      </c>
      <c r="H15" s="50">
        <v>-2804</v>
      </c>
      <c r="I15" s="52">
        <v>-8.0998324571032416</v>
      </c>
      <c r="J15" s="50">
        <v>-2775</v>
      </c>
      <c r="K15" s="52">
        <v>-8.0227818092457142</v>
      </c>
      <c r="L15" s="50">
        <v>36997</v>
      </c>
      <c r="M15" s="50">
        <v>-3865</v>
      </c>
      <c r="N15" s="52">
        <v>-9.4586657530223679</v>
      </c>
      <c r="O15" s="50">
        <v>203</v>
      </c>
      <c r="P15" s="52">
        <v>0.55172038919389033</v>
      </c>
    </row>
    <row r="16" spans="1:16" s="26" customFormat="1" ht="12.75" customHeight="1">
      <c r="A16" s="53" t="s">
        <v>184</v>
      </c>
      <c r="B16" s="54">
        <v>40921</v>
      </c>
      <c r="C16" s="54">
        <v>-3123</v>
      </c>
      <c r="D16" s="56">
        <v>-7.0906366360911814</v>
      </c>
      <c r="E16" s="54">
        <v>247</v>
      </c>
      <c r="F16" s="56">
        <v>0.60726754191867038</v>
      </c>
      <c r="G16" s="54">
        <v>21408</v>
      </c>
      <c r="H16" s="54">
        <v>-1550</v>
      </c>
      <c r="I16" s="56">
        <v>-6.7514591863402735</v>
      </c>
      <c r="J16" s="54">
        <v>-222</v>
      </c>
      <c r="K16" s="56">
        <v>-1.0263522884882108</v>
      </c>
      <c r="L16" s="54">
        <v>19513</v>
      </c>
      <c r="M16" s="54">
        <v>-1573</v>
      </c>
      <c r="N16" s="56">
        <v>-7.4599260172626387</v>
      </c>
      <c r="O16" s="54">
        <v>469</v>
      </c>
      <c r="P16" s="56">
        <v>2.4627179164041166</v>
      </c>
    </row>
    <row r="17" spans="1:16" s="26" customFormat="1" ht="12.75" customHeight="1">
      <c r="A17" s="49" t="s">
        <v>185</v>
      </c>
      <c r="B17" s="50">
        <v>8849</v>
      </c>
      <c r="C17" s="50">
        <v>-553</v>
      </c>
      <c r="D17" s="52">
        <v>-5.8817272920655181</v>
      </c>
      <c r="E17" s="50">
        <v>-513</v>
      </c>
      <c r="F17" s="52">
        <v>-5.4795983764152956</v>
      </c>
      <c r="G17" s="50">
        <v>4189</v>
      </c>
      <c r="H17" s="50">
        <v>-298</v>
      </c>
      <c r="I17" s="52">
        <v>-6.6414085134833964</v>
      </c>
      <c r="J17" s="50">
        <v>-333</v>
      </c>
      <c r="K17" s="52">
        <v>-7.3639982308712959</v>
      </c>
      <c r="L17" s="50">
        <v>4660</v>
      </c>
      <c r="M17" s="50">
        <v>-255</v>
      </c>
      <c r="N17" s="52">
        <v>-5.1881993896236009</v>
      </c>
      <c r="O17" s="50">
        <v>-180</v>
      </c>
      <c r="P17" s="52">
        <v>-3.71900826446281</v>
      </c>
    </row>
    <row r="18" spans="1:16" s="26" customFormat="1" ht="12.75" customHeight="1">
      <c r="A18" s="49" t="s">
        <v>186</v>
      </c>
      <c r="B18" s="50">
        <v>32072</v>
      </c>
      <c r="C18" s="50">
        <v>-2570</v>
      </c>
      <c r="D18" s="52">
        <v>-7.4187402574909074</v>
      </c>
      <c r="E18" s="50">
        <v>760</v>
      </c>
      <c r="F18" s="52">
        <v>2.4271844660194173</v>
      </c>
      <c r="G18" s="50">
        <v>17219</v>
      </c>
      <c r="H18" s="50">
        <v>-1252</v>
      </c>
      <c r="I18" s="52">
        <v>-6.7781928428347138</v>
      </c>
      <c r="J18" s="50">
        <v>111</v>
      </c>
      <c r="K18" s="52">
        <v>0.64881926584054239</v>
      </c>
      <c r="L18" s="50">
        <v>14853</v>
      </c>
      <c r="M18" s="50">
        <v>-1318</v>
      </c>
      <c r="N18" s="52">
        <v>-8.1503926782511904</v>
      </c>
      <c r="O18" s="50">
        <v>649</v>
      </c>
      <c r="P18" s="52">
        <v>4.5691354548014642</v>
      </c>
    </row>
    <row r="19" spans="1:16" s="26" customFormat="1" ht="12.75" customHeight="1">
      <c r="A19" s="53" t="s">
        <v>187</v>
      </c>
      <c r="B19" s="54">
        <v>2880</v>
      </c>
      <c r="C19" s="54">
        <v>-266</v>
      </c>
      <c r="D19" s="56">
        <v>-8.4551811824539094</v>
      </c>
      <c r="E19" s="54">
        <v>952</v>
      </c>
      <c r="F19" s="56">
        <v>49.377593360995853</v>
      </c>
      <c r="G19" s="54">
        <v>2756</v>
      </c>
      <c r="H19" s="54">
        <v>-238</v>
      </c>
      <c r="I19" s="56">
        <v>-7.9492317969271875</v>
      </c>
      <c r="J19" s="54">
        <v>916</v>
      </c>
      <c r="K19" s="56">
        <v>49.782608695652172</v>
      </c>
      <c r="L19" s="54">
        <v>124</v>
      </c>
      <c r="M19" s="54">
        <v>-28</v>
      </c>
      <c r="N19" s="56">
        <v>-18.421052631578949</v>
      </c>
      <c r="O19" s="54">
        <v>36</v>
      </c>
      <c r="P19" s="56">
        <v>40.909090909090907</v>
      </c>
    </row>
    <row r="20" spans="1:16" s="26" customFormat="1" ht="15" customHeight="1">
      <c r="A20" s="280" t="s">
        <v>145</v>
      </c>
      <c r="B20" s="280"/>
      <c r="C20" s="280"/>
      <c r="D20" s="280"/>
      <c r="E20" s="280"/>
      <c r="F20" s="280"/>
      <c r="G20" s="280"/>
      <c r="H20" s="280"/>
      <c r="I20" s="280"/>
      <c r="J20" s="280"/>
      <c r="K20" s="280"/>
      <c r="L20" s="280"/>
      <c r="M20" s="280"/>
      <c r="N20" s="280"/>
      <c r="O20" s="280"/>
      <c r="P20" s="280"/>
    </row>
    <row r="21" spans="1:16" s="26" customFormat="1" ht="15.75" customHeight="1">
      <c r="A21" s="74" t="s">
        <v>65</v>
      </c>
      <c r="B21" s="62">
        <v>10629</v>
      </c>
      <c r="C21" s="62">
        <v>113</v>
      </c>
      <c r="D21" s="64">
        <v>1.0745530620007608</v>
      </c>
      <c r="E21" s="62">
        <v>295</v>
      </c>
      <c r="F21" s="64">
        <v>2.8546545384168764</v>
      </c>
      <c r="G21" s="62">
        <v>3332</v>
      </c>
      <c r="H21" s="62">
        <v>-85</v>
      </c>
      <c r="I21" s="64">
        <v>-2.4875621890547261</v>
      </c>
      <c r="J21" s="62">
        <v>50</v>
      </c>
      <c r="K21" s="64">
        <v>1.5234613040828764</v>
      </c>
      <c r="L21" s="62">
        <v>7297</v>
      </c>
      <c r="M21" s="62">
        <v>198</v>
      </c>
      <c r="N21" s="64">
        <v>2.7891252289054798</v>
      </c>
      <c r="O21" s="62">
        <v>245</v>
      </c>
      <c r="P21" s="64">
        <v>3.4741917186613724</v>
      </c>
    </row>
    <row r="22" spans="1:16" s="26" customFormat="1" ht="21" customHeight="1">
      <c r="A22" s="53" t="s">
        <v>180</v>
      </c>
      <c r="B22" s="54">
        <v>3844</v>
      </c>
      <c r="C22" s="54">
        <v>502</v>
      </c>
      <c r="D22" s="56">
        <v>15.02094554159186</v>
      </c>
      <c r="E22" s="54">
        <v>462</v>
      </c>
      <c r="F22" s="56">
        <v>13.660555884092252</v>
      </c>
      <c r="G22" s="54">
        <v>1032</v>
      </c>
      <c r="H22" s="54">
        <v>51</v>
      </c>
      <c r="I22" s="56">
        <v>5.1987767584097861</v>
      </c>
      <c r="J22" s="54">
        <v>143</v>
      </c>
      <c r="K22" s="56">
        <v>16.085489313835769</v>
      </c>
      <c r="L22" s="54">
        <v>2812</v>
      </c>
      <c r="M22" s="54">
        <v>451</v>
      </c>
      <c r="N22" s="56">
        <v>19.102075391783142</v>
      </c>
      <c r="O22" s="54">
        <v>319</v>
      </c>
      <c r="P22" s="56">
        <v>12.795828319294023</v>
      </c>
    </row>
    <row r="23" spans="1:16" s="26" customFormat="1" ht="12.75" customHeight="1">
      <c r="A23" s="53" t="s">
        <v>181</v>
      </c>
      <c r="B23" s="54">
        <v>4557</v>
      </c>
      <c r="C23" s="54">
        <v>-236</v>
      </c>
      <c r="D23" s="56">
        <v>-4.923847277279366</v>
      </c>
      <c r="E23" s="54">
        <v>-245</v>
      </c>
      <c r="F23" s="56">
        <v>-5.1020408163265305</v>
      </c>
      <c r="G23" s="54">
        <v>1487</v>
      </c>
      <c r="H23" s="54">
        <v>-22</v>
      </c>
      <c r="I23" s="56">
        <v>-1.4579191517561298</v>
      </c>
      <c r="J23" s="54">
        <v>-94</v>
      </c>
      <c r="K23" s="56">
        <v>-5.945604048070841</v>
      </c>
      <c r="L23" s="54">
        <v>3070</v>
      </c>
      <c r="M23" s="54">
        <v>-214</v>
      </c>
      <c r="N23" s="56">
        <v>-6.516443361753959</v>
      </c>
      <c r="O23" s="54">
        <v>-151</v>
      </c>
      <c r="P23" s="56">
        <v>-4.6879850977957158</v>
      </c>
    </row>
    <row r="24" spans="1:16" s="26" customFormat="1" ht="12.75" customHeight="1">
      <c r="A24" s="49" t="s">
        <v>182</v>
      </c>
      <c r="B24" s="50">
        <v>497</v>
      </c>
      <c r="C24" s="50">
        <v>-161</v>
      </c>
      <c r="D24" s="52">
        <v>-24.468085106382979</v>
      </c>
      <c r="E24" s="50">
        <v>-76</v>
      </c>
      <c r="F24" s="52">
        <v>-13.263525305410122</v>
      </c>
      <c r="G24" s="50">
        <v>146</v>
      </c>
      <c r="H24" s="50">
        <v>-51</v>
      </c>
      <c r="I24" s="52">
        <v>-25.888324873096447</v>
      </c>
      <c r="J24" s="50">
        <v>-18</v>
      </c>
      <c r="K24" s="52">
        <v>-10.975609756097562</v>
      </c>
      <c r="L24" s="50">
        <v>351</v>
      </c>
      <c r="M24" s="50">
        <v>-110</v>
      </c>
      <c r="N24" s="52">
        <v>-23.861171366594359</v>
      </c>
      <c r="O24" s="50">
        <v>-58</v>
      </c>
      <c r="P24" s="52">
        <v>-14.180929095354523</v>
      </c>
    </row>
    <row r="25" spans="1:16" s="26" customFormat="1" ht="12.75" customHeight="1">
      <c r="A25" s="49" t="s">
        <v>183</v>
      </c>
      <c r="B25" s="50">
        <v>4060</v>
      </c>
      <c r="C25" s="50">
        <v>-75</v>
      </c>
      <c r="D25" s="52">
        <v>-1.8137847642079807</v>
      </c>
      <c r="E25" s="50">
        <v>-169</v>
      </c>
      <c r="F25" s="52">
        <v>-3.9962165996689523</v>
      </c>
      <c r="G25" s="50">
        <v>1341</v>
      </c>
      <c r="H25" s="50">
        <v>29</v>
      </c>
      <c r="I25" s="52">
        <v>2.2103658536585367</v>
      </c>
      <c r="J25" s="50">
        <v>-76</v>
      </c>
      <c r="K25" s="52">
        <v>-5.3634438955539876</v>
      </c>
      <c r="L25" s="50">
        <v>2719</v>
      </c>
      <c r="M25" s="50">
        <v>-104</v>
      </c>
      <c r="N25" s="52">
        <v>-3.6840240878498052</v>
      </c>
      <c r="O25" s="50">
        <v>-93</v>
      </c>
      <c r="P25" s="52">
        <v>-3.3072546230440967</v>
      </c>
    </row>
    <row r="26" spans="1:16" s="26" customFormat="1" ht="12.75" customHeight="1">
      <c r="A26" s="53" t="s">
        <v>184</v>
      </c>
      <c r="B26" s="54">
        <v>2228</v>
      </c>
      <c r="C26" s="54">
        <v>-153</v>
      </c>
      <c r="D26" s="56">
        <v>-6.4258714825703489</v>
      </c>
      <c r="E26" s="54">
        <v>78</v>
      </c>
      <c r="F26" s="56">
        <v>3.6279069767441858</v>
      </c>
      <c r="G26" s="54">
        <v>813</v>
      </c>
      <c r="H26" s="54">
        <v>-114</v>
      </c>
      <c r="I26" s="56">
        <v>-12.297734627831716</v>
      </c>
      <c r="J26" s="54">
        <v>1</v>
      </c>
      <c r="K26" s="56">
        <v>0.12315270935960591</v>
      </c>
      <c r="L26" s="54">
        <v>1415</v>
      </c>
      <c r="M26" s="54">
        <v>-39</v>
      </c>
      <c r="N26" s="56">
        <v>-2.6822558459422283</v>
      </c>
      <c r="O26" s="54">
        <v>77</v>
      </c>
      <c r="P26" s="56">
        <v>5.754857997010463</v>
      </c>
    </row>
    <row r="27" spans="1:16" s="26" customFormat="1" ht="12.75" customHeight="1">
      <c r="A27" s="49" t="s">
        <v>185</v>
      </c>
      <c r="B27" s="50">
        <v>771</v>
      </c>
      <c r="C27" s="50">
        <v>11</v>
      </c>
      <c r="D27" s="52">
        <v>1.4473684210526316</v>
      </c>
      <c r="E27" s="50">
        <v>29</v>
      </c>
      <c r="F27" s="52">
        <v>3.9083557951482479</v>
      </c>
      <c r="G27" s="50">
        <v>230</v>
      </c>
      <c r="H27" s="50">
        <v>-32</v>
      </c>
      <c r="I27" s="52">
        <v>-12.213740458015268</v>
      </c>
      <c r="J27" s="50">
        <v>19</v>
      </c>
      <c r="K27" s="52">
        <v>9.0047393364928912</v>
      </c>
      <c r="L27" s="50">
        <v>541</v>
      </c>
      <c r="M27" s="50">
        <v>43</v>
      </c>
      <c r="N27" s="52">
        <v>8.6345381526104426</v>
      </c>
      <c r="O27" s="50">
        <v>10</v>
      </c>
      <c r="P27" s="52">
        <v>1.8832391713747645</v>
      </c>
    </row>
    <row r="28" spans="1:16" s="26" customFormat="1" ht="12.75" customHeight="1">
      <c r="A28" s="49" t="s">
        <v>186</v>
      </c>
      <c r="B28" s="50">
        <v>1457</v>
      </c>
      <c r="C28" s="50">
        <v>-164</v>
      </c>
      <c r="D28" s="52">
        <v>-10.117211597779148</v>
      </c>
      <c r="E28" s="50">
        <v>49</v>
      </c>
      <c r="F28" s="52">
        <v>3.4801136363636362</v>
      </c>
      <c r="G28" s="50">
        <v>583</v>
      </c>
      <c r="H28" s="50">
        <v>-82</v>
      </c>
      <c r="I28" s="52">
        <v>-12.330827067669173</v>
      </c>
      <c r="J28" s="50">
        <v>-18</v>
      </c>
      <c r="K28" s="52">
        <v>-2.9950083194675541</v>
      </c>
      <c r="L28" s="50">
        <v>874</v>
      </c>
      <c r="M28" s="50">
        <v>-82</v>
      </c>
      <c r="N28" s="52">
        <v>-8.5774058577405849</v>
      </c>
      <c r="O28" s="50">
        <v>67</v>
      </c>
      <c r="P28" s="52">
        <v>8.3023543990086743</v>
      </c>
    </row>
    <row r="29" spans="1:16" s="26" customFormat="1" ht="12.75" customHeight="1">
      <c r="A29" s="53" t="s">
        <v>187</v>
      </c>
      <c r="B29" s="54">
        <v>0</v>
      </c>
      <c r="C29" s="54">
        <v>0</v>
      </c>
      <c r="D29" s="56" t="s">
        <v>395</v>
      </c>
      <c r="E29" s="54">
        <v>0</v>
      </c>
      <c r="F29" s="56" t="s">
        <v>395</v>
      </c>
      <c r="G29" s="54">
        <v>0</v>
      </c>
      <c r="H29" s="54">
        <v>0</v>
      </c>
      <c r="I29" s="56" t="s">
        <v>395</v>
      </c>
      <c r="J29" s="54">
        <v>0</v>
      </c>
      <c r="K29" s="56" t="s">
        <v>395</v>
      </c>
      <c r="L29" s="54">
        <v>0</v>
      </c>
      <c r="M29" s="54">
        <v>0</v>
      </c>
      <c r="N29" s="56" t="s">
        <v>395</v>
      </c>
      <c r="O29" s="54">
        <v>0</v>
      </c>
      <c r="P29" s="56" t="s">
        <v>395</v>
      </c>
    </row>
    <row r="30" spans="1:16" s="26" customFormat="1" ht="15" customHeight="1">
      <c r="A30" s="280" t="s">
        <v>147</v>
      </c>
      <c r="B30" s="280"/>
      <c r="C30" s="280"/>
      <c r="D30" s="280"/>
      <c r="E30" s="280"/>
      <c r="F30" s="280"/>
      <c r="G30" s="280"/>
      <c r="H30" s="280"/>
      <c r="I30" s="280"/>
      <c r="J30" s="280"/>
      <c r="K30" s="280"/>
      <c r="L30" s="280"/>
      <c r="M30" s="280"/>
      <c r="N30" s="280"/>
      <c r="O30" s="280"/>
      <c r="P30" s="280"/>
    </row>
    <row r="31" spans="1:16" s="26" customFormat="1" ht="14.25" customHeight="1">
      <c r="A31" s="74" t="s">
        <v>65</v>
      </c>
      <c r="B31" s="62">
        <v>11387</v>
      </c>
      <c r="C31" s="62">
        <v>-439</v>
      </c>
      <c r="D31" s="64">
        <v>-3.7121596482327077</v>
      </c>
      <c r="E31" s="62">
        <v>1261</v>
      </c>
      <c r="F31" s="64">
        <v>12.453091052735532</v>
      </c>
      <c r="G31" s="62">
        <v>779</v>
      </c>
      <c r="H31" s="62">
        <v>-137</v>
      </c>
      <c r="I31" s="64">
        <v>-14.956331877729257</v>
      </c>
      <c r="J31" s="62">
        <v>-83</v>
      </c>
      <c r="K31" s="64">
        <v>-9.6287703016241295</v>
      </c>
      <c r="L31" s="62">
        <v>10608</v>
      </c>
      <c r="M31" s="62">
        <v>-302</v>
      </c>
      <c r="N31" s="64">
        <v>-2.768102658111824</v>
      </c>
      <c r="O31" s="62">
        <v>1344</v>
      </c>
      <c r="P31" s="64">
        <v>14.507772020725389</v>
      </c>
    </row>
    <row r="32" spans="1:16" s="26" customFormat="1" ht="22.5" customHeight="1">
      <c r="A32" s="53" t="s">
        <v>180</v>
      </c>
      <c r="B32" s="54">
        <v>6320</v>
      </c>
      <c r="C32" s="54">
        <v>56</v>
      </c>
      <c r="D32" s="56">
        <v>0.89399744572158368</v>
      </c>
      <c r="E32" s="54">
        <v>848</v>
      </c>
      <c r="F32" s="56">
        <v>15.497076023391813</v>
      </c>
      <c r="G32" s="54">
        <v>264</v>
      </c>
      <c r="H32" s="54">
        <v>-41</v>
      </c>
      <c r="I32" s="56">
        <v>-13.442622950819672</v>
      </c>
      <c r="J32" s="54">
        <v>23</v>
      </c>
      <c r="K32" s="56">
        <v>9.5435684647302903</v>
      </c>
      <c r="L32" s="54">
        <v>6056</v>
      </c>
      <c r="M32" s="54">
        <v>97</v>
      </c>
      <c r="N32" s="56">
        <v>1.6277898976338312</v>
      </c>
      <c r="O32" s="54">
        <v>825</v>
      </c>
      <c r="P32" s="56">
        <v>15.771363028101701</v>
      </c>
    </row>
    <row r="33" spans="1:16" s="26" customFormat="1" ht="12.75" customHeight="1">
      <c r="A33" s="53" t="s">
        <v>181</v>
      </c>
      <c r="B33" s="54">
        <v>4059</v>
      </c>
      <c r="C33" s="54">
        <v>-356</v>
      </c>
      <c r="D33" s="56">
        <v>-8.0634201585503966</v>
      </c>
      <c r="E33" s="54">
        <v>443</v>
      </c>
      <c r="F33" s="56">
        <v>12.251106194690266</v>
      </c>
      <c r="G33" s="54">
        <v>271</v>
      </c>
      <c r="H33" s="54">
        <v>-75</v>
      </c>
      <c r="I33" s="56">
        <v>-21.676300578034681</v>
      </c>
      <c r="J33" s="54">
        <v>-39</v>
      </c>
      <c r="K33" s="56">
        <v>-12.580645161290322</v>
      </c>
      <c r="L33" s="54">
        <v>3788</v>
      </c>
      <c r="M33" s="54">
        <v>-281</v>
      </c>
      <c r="N33" s="56">
        <v>-6.9058736790366186</v>
      </c>
      <c r="O33" s="54">
        <v>482</v>
      </c>
      <c r="P33" s="56">
        <v>14.579552329098609</v>
      </c>
    </row>
    <row r="34" spans="1:16" s="26" customFormat="1" ht="12.75" customHeight="1">
      <c r="A34" s="49" t="s">
        <v>182</v>
      </c>
      <c r="B34" s="50">
        <v>341</v>
      </c>
      <c r="C34" s="50">
        <v>-13</v>
      </c>
      <c r="D34" s="52">
        <v>-3.6723163841807911</v>
      </c>
      <c r="E34" s="50">
        <v>39</v>
      </c>
      <c r="F34" s="52">
        <v>12.913907284768213</v>
      </c>
      <c r="G34" s="50">
        <v>29</v>
      </c>
      <c r="H34" s="50">
        <v>-19</v>
      </c>
      <c r="I34" s="52">
        <v>-39.583333333333336</v>
      </c>
      <c r="J34" s="50">
        <v>-7</v>
      </c>
      <c r="K34" s="52">
        <v>-19.444444444444443</v>
      </c>
      <c r="L34" s="50">
        <v>312</v>
      </c>
      <c r="M34" s="50">
        <v>6</v>
      </c>
      <c r="N34" s="52">
        <v>1.9607843137254901</v>
      </c>
      <c r="O34" s="50">
        <v>46</v>
      </c>
      <c r="P34" s="52">
        <v>17.293233082706767</v>
      </c>
    </row>
    <row r="35" spans="1:16" s="26" customFormat="1" ht="12.75" customHeight="1">
      <c r="A35" s="49" t="s">
        <v>183</v>
      </c>
      <c r="B35" s="50">
        <v>3718</v>
      </c>
      <c r="C35" s="50">
        <v>-343</v>
      </c>
      <c r="D35" s="52">
        <v>-8.4461955183452346</v>
      </c>
      <c r="E35" s="50">
        <v>404</v>
      </c>
      <c r="F35" s="52">
        <v>12.190706095353047</v>
      </c>
      <c r="G35" s="50">
        <v>242</v>
      </c>
      <c r="H35" s="50">
        <v>-56</v>
      </c>
      <c r="I35" s="52">
        <v>-18.791946308724832</v>
      </c>
      <c r="J35" s="50">
        <v>-32</v>
      </c>
      <c r="K35" s="52">
        <v>-11.678832116788321</v>
      </c>
      <c r="L35" s="50">
        <v>3476</v>
      </c>
      <c r="M35" s="50">
        <v>-287</v>
      </c>
      <c r="N35" s="52">
        <v>-7.6268934360882277</v>
      </c>
      <c r="O35" s="50">
        <v>436</v>
      </c>
      <c r="P35" s="52">
        <v>14.342105263157896</v>
      </c>
    </row>
    <row r="36" spans="1:16" s="26" customFormat="1" ht="12.75" customHeight="1">
      <c r="A36" s="53" t="s">
        <v>184</v>
      </c>
      <c r="B36" s="54">
        <v>1008</v>
      </c>
      <c r="C36" s="54">
        <v>-139</v>
      </c>
      <c r="D36" s="56">
        <v>-12.118570183086312</v>
      </c>
      <c r="E36" s="54">
        <v>-30</v>
      </c>
      <c r="F36" s="56">
        <v>-2.8901734104046244</v>
      </c>
      <c r="G36" s="54">
        <v>244</v>
      </c>
      <c r="H36" s="54">
        <v>-21</v>
      </c>
      <c r="I36" s="56">
        <v>-7.9245283018867925</v>
      </c>
      <c r="J36" s="54">
        <v>-67</v>
      </c>
      <c r="K36" s="56">
        <v>-21.543408360128616</v>
      </c>
      <c r="L36" s="54">
        <v>764</v>
      </c>
      <c r="M36" s="54">
        <v>-118</v>
      </c>
      <c r="N36" s="56">
        <v>-13.378684807256235</v>
      </c>
      <c r="O36" s="54">
        <v>37</v>
      </c>
      <c r="P36" s="56">
        <v>5.0894085281980743</v>
      </c>
    </row>
    <row r="37" spans="1:16" s="26" customFormat="1" ht="12.75" customHeight="1">
      <c r="A37" s="49" t="s">
        <v>185</v>
      </c>
      <c r="B37" s="50">
        <v>221</v>
      </c>
      <c r="C37" s="50">
        <v>-63</v>
      </c>
      <c r="D37" s="52">
        <v>-22.183098591549296</v>
      </c>
      <c r="E37" s="50">
        <v>-1</v>
      </c>
      <c r="F37" s="52">
        <v>-0.45045045045045046</v>
      </c>
      <c r="G37" s="50">
        <v>54</v>
      </c>
      <c r="H37" s="50">
        <v>-7</v>
      </c>
      <c r="I37" s="52">
        <v>-11.475409836065573</v>
      </c>
      <c r="J37" s="50">
        <v>-20</v>
      </c>
      <c r="K37" s="52">
        <v>-27.027027027027028</v>
      </c>
      <c r="L37" s="50">
        <v>167</v>
      </c>
      <c r="M37" s="50">
        <v>-56</v>
      </c>
      <c r="N37" s="52">
        <v>-25.112107623318387</v>
      </c>
      <c r="O37" s="50">
        <v>19</v>
      </c>
      <c r="P37" s="52">
        <v>12.837837837837839</v>
      </c>
    </row>
    <row r="38" spans="1:16" s="26" customFormat="1" ht="12.75" customHeight="1">
      <c r="A38" s="49" t="s">
        <v>186</v>
      </c>
      <c r="B38" s="50">
        <v>787</v>
      </c>
      <c r="C38" s="50">
        <v>-76</v>
      </c>
      <c r="D38" s="52">
        <v>-8.8064889918887594</v>
      </c>
      <c r="E38" s="50">
        <v>-29</v>
      </c>
      <c r="F38" s="52">
        <v>-3.5539215686274508</v>
      </c>
      <c r="G38" s="50">
        <v>190</v>
      </c>
      <c r="H38" s="50">
        <v>-14</v>
      </c>
      <c r="I38" s="52">
        <v>-6.8627450980392153</v>
      </c>
      <c r="J38" s="50">
        <v>-47</v>
      </c>
      <c r="K38" s="52">
        <v>-19.831223628691983</v>
      </c>
      <c r="L38" s="50">
        <v>597</v>
      </c>
      <c r="M38" s="50">
        <v>-62</v>
      </c>
      <c r="N38" s="52">
        <v>-9.4081942336874054</v>
      </c>
      <c r="O38" s="50">
        <v>18</v>
      </c>
      <c r="P38" s="52">
        <v>3.1088082901554404</v>
      </c>
    </row>
    <row r="39" spans="1:16" s="26" customFormat="1" ht="12.75" customHeight="1">
      <c r="A39" s="53" t="s">
        <v>187</v>
      </c>
      <c r="B39" s="54">
        <v>0</v>
      </c>
      <c r="C39" s="54">
        <v>0</v>
      </c>
      <c r="D39" s="56" t="s">
        <v>395</v>
      </c>
      <c r="E39" s="54">
        <v>0</v>
      </c>
      <c r="F39" s="56" t="s">
        <v>395</v>
      </c>
      <c r="G39" s="54">
        <v>0</v>
      </c>
      <c r="H39" s="54">
        <v>0</v>
      </c>
      <c r="I39" s="56" t="s">
        <v>395</v>
      </c>
      <c r="J39" s="54">
        <v>0</v>
      </c>
      <c r="K39" s="56" t="s">
        <v>395</v>
      </c>
      <c r="L39" s="54">
        <v>0</v>
      </c>
      <c r="M39" s="54">
        <v>0</v>
      </c>
      <c r="N39" s="56" t="s">
        <v>395</v>
      </c>
      <c r="O39" s="54">
        <v>0</v>
      </c>
      <c r="P39" s="56" t="s">
        <v>395</v>
      </c>
    </row>
    <row r="40" spans="1:16" s="26" customFormat="1" ht="15" customHeight="1">
      <c r="A40" s="280" t="s">
        <v>149</v>
      </c>
      <c r="B40" s="280"/>
      <c r="C40" s="280"/>
      <c r="D40" s="280"/>
      <c r="E40" s="280"/>
      <c r="F40" s="280"/>
      <c r="G40" s="280"/>
      <c r="H40" s="280"/>
      <c r="I40" s="280"/>
      <c r="J40" s="280"/>
      <c r="K40" s="280"/>
      <c r="L40" s="280"/>
      <c r="M40" s="280"/>
      <c r="N40" s="280"/>
      <c r="O40" s="280"/>
      <c r="P40" s="280"/>
    </row>
    <row r="41" spans="1:16" s="26" customFormat="1" ht="14.25" customHeight="1">
      <c r="A41" s="74" t="s">
        <v>65</v>
      </c>
      <c r="B41" s="62">
        <v>157964</v>
      </c>
      <c r="C41" s="62">
        <v>-11491</v>
      </c>
      <c r="D41" s="64">
        <v>-6.7811513381133635</v>
      </c>
      <c r="E41" s="62">
        <v>-3904</v>
      </c>
      <c r="F41" s="64">
        <v>-2.4118417475968075</v>
      </c>
      <c r="G41" s="62">
        <v>82598</v>
      </c>
      <c r="H41" s="62">
        <v>-4884</v>
      </c>
      <c r="I41" s="64">
        <v>-5.5828627603392702</v>
      </c>
      <c r="J41" s="62">
        <v>-4274</v>
      </c>
      <c r="K41" s="64">
        <v>-4.9198821254259144</v>
      </c>
      <c r="L41" s="62">
        <v>75366</v>
      </c>
      <c r="M41" s="62">
        <v>-6607</v>
      </c>
      <c r="N41" s="64">
        <v>-8.0599709660497965</v>
      </c>
      <c r="O41" s="62">
        <v>370</v>
      </c>
      <c r="P41" s="64">
        <v>0.49335964584777853</v>
      </c>
    </row>
    <row r="42" spans="1:16" s="26" customFormat="1" ht="21.75" customHeight="1">
      <c r="A42" s="53" t="s">
        <v>180</v>
      </c>
      <c r="B42" s="54">
        <v>48419</v>
      </c>
      <c r="C42" s="54">
        <v>-1375</v>
      </c>
      <c r="D42" s="56">
        <v>-2.7613768727155881</v>
      </c>
      <c r="E42" s="54">
        <v>-1887</v>
      </c>
      <c r="F42" s="56">
        <v>-3.7510436130879019</v>
      </c>
      <c r="G42" s="54">
        <v>24374</v>
      </c>
      <c r="H42" s="54">
        <v>-251</v>
      </c>
      <c r="I42" s="56">
        <v>-1.0192893401015228</v>
      </c>
      <c r="J42" s="54">
        <v>-2301</v>
      </c>
      <c r="K42" s="56">
        <v>-8.6260543580131213</v>
      </c>
      <c r="L42" s="54">
        <v>24045</v>
      </c>
      <c r="M42" s="54">
        <v>-1124</v>
      </c>
      <c r="N42" s="56">
        <v>-4.4658111168500936</v>
      </c>
      <c r="O42" s="54">
        <v>414</v>
      </c>
      <c r="P42" s="56">
        <v>1.7519360162498414</v>
      </c>
    </row>
    <row r="43" spans="1:16" s="26" customFormat="1" ht="12.75" customHeight="1">
      <c r="A43" s="53" t="s">
        <v>181</v>
      </c>
      <c r="B43" s="54">
        <v>68998</v>
      </c>
      <c r="C43" s="54">
        <v>-7036</v>
      </c>
      <c r="D43" s="56">
        <v>-9.2537548991240755</v>
      </c>
      <c r="E43" s="54">
        <v>-3180</v>
      </c>
      <c r="F43" s="56">
        <v>-4.4057746127628921</v>
      </c>
      <c r="G43" s="54">
        <v>35121</v>
      </c>
      <c r="H43" s="54">
        <v>-2984</v>
      </c>
      <c r="I43" s="56">
        <v>-7.8309933079648344</v>
      </c>
      <c r="J43" s="54">
        <v>-2744</v>
      </c>
      <c r="K43" s="56">
        <v>-7.2467978344117254</v>
      </c>
      <c r="L43" s="54">
        <v>33877</v>
      </c>
      <c r="M43" s="54">
        <v>-4052</v>
      </c>
      <c r="N43" s="56">
        <v>-10.683118458171847</v>
      </c>
      <c r="O43" s="54">
        <v>-436</v>
      </c>
      <c r="P43" s="56">
        <v>-1.2706554367149476</v>
      </c>
    </row>
    <row r="44" spans="1:16" s="26" customFormat="1" ht="12.75" customHeight="1">
      <c r="A44" s="49" t="s">
        <v>182</v>
      </c>
      <c r="B44" s="50">
        <v>8069</v>
      </c>
      <c r="C44" s="50">
        <v>-814</v>
      </c>
      <c r="D44" s="52">
        <v>-9.1635708656985244</v>
      </c>
      <c r="E44" s="50">
        <v>-361</v>
      </c>
      <c r="F44" s="52">
        <v>-4.2823250296559907</v>
      </c>
      <c r="G44" s="50">
        <v>4910</v>
      </c>
      <c r="H44" s="50">
        <v>-218</v>
      </c>
      <c r="I44" s="52">
        <v>-4.2511700468018718</v>
      </c>
      <c r="J44" s="50">
        <v>-70</v>
      </c>
      <c r="K44" s="52">
        <v>-1.4056224899598393</v>
      </c>
      <c r="L44" s="50">
        <v>3159</v>
      </c>
      <c r="M44" s="50">
        <v>-596</v>
      </c>
      <c r="N44" s="52">
        <v>-15.872170439414115</v>
      </c>
      <c r="O44" s="50">
        <v>-291</v>
      </c>
      <c r="P44" s="52">
        <v>-8.4347826086956523</v>
      </c>
    </row>
    <row r="45" spans="1:16" s="26" customFormat="1" ht="12.75" customHeight="1">
      <c r="A45" s="49" t="s">
        <v>183</v>
      </c>
      <c r="B45" s="50">
        <v>60929</v>
      </c>
      <c r="C45" s="50">
        <v>-6222</v>
      </c>
      <c r="D45" s="52">
        <v>-9.2656847999285201</v>
      </c>
      <c r="E45" s="50">
        <v>-2819</v>
      </c>
      <c r="F45" s="52">
        <v>-4.4220995168475872</v>
      </c>
      <c r="G45" s="50">
        <v>30211</v>
      </c>
      <c r="H45" s="50">
        <v>-2766</v>
      </c>
      <c r="I45" s="52">
        <v>-8.3876641295448344</v>
      </c>
      <c r="J45" s="50">
        <v>-2674</v>
      </c>
      <c r="K45" s="52">
        <v>-8.1313668845978402</v>
      </c>
      <c r="L45" s="50">
        <v>30718</v>
      </c>
      <c r="M45" s="50">
        <v>-3456</v>
      </c>
      <c r="N45" s="52">
        <v>-10.112951366535963</v>
      </c>
      <c r="O45" s="50">
        <v>-145</v>
      </c>
      <c r="P45" s="52">
        <v>-0.46981822894728315</v>
      </c>
    </row>
    <row r="46" spans="1:16" s="26" customFormat="1" ht="12.75" customHeight="1">
      <c r="A46" s="53" t="s">
        <v>184</v>
      </c>
      <c r="B46" s="54">
        <v>37667</v>
      </c>
      <c r="C46" s="54">
        <v>-2814</v>
      </c>
      <c r="D46" s="56">
        <v>-6.9514093031298634</v>
      </c>
      <c r="E46" s="54">
        <v>211</v>
      </c>
      <c r="F46" s="56">
        <v>0.5633276377616403</v>
      </c>
      <c r="G46" s="54">
        <v>20347</v>
      </c>
      <c r="H46" s="54">
        <v>-1411</v>
      </c>
      <c r="I46" s="56">
        <v>-6.4849710451328244</v>
      </c>
      <c r="J46" s="54">
        <v>-145</v>
      </c>
      <c r="K46" s="56">
        <v>-0.70759320710521179</v>
      </c>
      <c r="L46" s="54">
        <v>17320</v>
      </c>
      <c r="M46" s="54">
        <v>-1403</v>
      </c>
      <c r="N46" s="56">
        <v>-7.4934572450996102</v>
      </c>
      <c r="O46" s="54">
        <v>356</v>
      </c>
      <c r="P46" s="56">
        <v>2.0985616599858523</v>
      </c>
    </row>
    <row r="47" spans="1:16" s="26" customFormat="1" ht="12.75" customHeight="1">
      <c r="A47" s="49" t="s">
        <v>185</v>
      </c>
      <c r="B47" s="50">
        <v>7854</v>
      </c>
      <c r="C47" s="50">
        <v>-499</v>
      </c>
      <c r="D47" s="52">
        <v>-5.9739015922423082</v>
      </c>
      <c r="E47" s="50">
        <v>-533</v>
      </c>
      <c r="F47" s="52">
        <v>-6.3550733277691664</v>
      </c>
      <c r="G47" s="50">
        <v>3904</v>
      </c>
      <c r="H47" s="50">
        <v>-259</v>
      </c>
      <c r="I47" s="52">
        <v>-6.2214748979101611</v>
      </c>
      <c r="J47" s="50">
        <v>-330</v>
      </c>
      <c r="K47" s="52">
        <v>-7.7940481813887574</v>
      </c>
      <c r="L47" s="50">
        <v>3950</v>
      </c>
      <c r="M47" s="50">
        <v>-240</v>
      </c>
      <c r="N47" s="52">
        <v>-5.7279236276849641</v>
      </c>
      <c r="O47" s="50">
        <v>-203</v>
      </c>
      <c r="P47" s="52">
        <v>-4.8880327474115095</v>
      </c>
    </row>
    <row r="48" spans="1:16" s="26" customFormat="1" ht="12.75" customHeight="1">
      <c r="A48" s="49" t="s">
        <v>186</v>
      </c>
      <c r="B48" s="50">
        <v>29813</v>
      </c>
      <c r="C48" s="50">
        <v>-2315</v>
      </c>
      <c r="D48" s="52">
        <v>-7.2055527888446216</v>
      </c>
      <c r="E48" s="50">
        <v>744</v>
      </c>
      <c r="F48" s="52">
        <v>2.5594275688878185</v>
      </c>
      <c r="G48" s="50">
        <v>16443</v>
      </c>
      <c r="H48" s="50">
        <v>-1152</v>
      </c>
      <c r="I48" s="52">
        <v>-6.547314578005115</v>
      </c>
      <c r="J48" s="50">
        <v>185</v>
      </c>
      <c r="K48" s="52">
        <v>1.1379013408783367</v>
      </c>
      <c r="L48" s="50">
        <v>13370</v>
      </c>
      <c r="M48" s="50">
        <v>-1163</v>
      </c>
      <c r="N48" s="52">
        <v>-8.002477121034886</v>
      </c>
      <c r="O48" s="50">
        <v>559</v>
      </c>
      <c r="P48" s="52">
        <v>4.363437670751698</v>
      </c>
    </row>
    <row r="49" spans="1:16" s="26" customFormat="1" ht="12.75" customHeight="1">
      <c r="A49" s="53" t="s">
        <v>187</v>
      </c>
      <c r="B49" s="54">
        <v>2880</v>
      </c>
      <c r="C49" s="54">
        <v>-266</v>
      </c>
      <c r="D49" s="56">
        <v>-8.4551811824539094</v>
      </c>
      <c r="E49" s="54">
        <v>952</v>
      </c>
      <c r="F49" s="56">
        <v>49.377593360995853</v>
      </c>
      <c r="G49" s="54">
        <v>2756</v>
      </c>
      <c r="H49" s="54">
        <v>-238</v>
      </c>
      <c r="I49" s="56">
        <v>-7.9492317969271875</v>
      </c>
      <c r="J49" s="54">
        <v>916</v>
      </c>
      <c r="K49" s="56">
        <v>49.782608695652172</v>
      </c>
      <c r="L49" s="54">
        <v>124</v>
      </c>
      <c r="M49" s="54">
        <v>-28</v>
      </c>
      <c r="N49" s="56">
        <v>-18.421052631578949</v>
      </c>
      <c r="O49" s="54">
        <v>36</v>
      </c>
      <c r="P49" s="56">
        <v>40.909090909090907</v>
      </c>
    </row>
    <row r="50" spans="1:16">
      <c r="A50" s="104" t="s">
        <v>138</v>
      </c>
    </row>
    <row r="51" spans="1:16" s="114" customFormat="1" ht="12.75">
      <c r="A51" s="104" t="s">
        <v>139</v>
      </c>
      <c r="B51" s="104"/>
      <c r="C51" s="104"/>
      <c r="D51" s="104"/>
      <c r="E51" s="104"/>
      <c r="F51" s="104"/>
    </row>
    <row r="52" spans="1:16" s="114" customFormat="1" ht="12.75">
      <c r="A52" s="104"/>
      <c r="B52" s="104"/>
      <c r="C52" s="106"/>
      <c r="D52" s="107"/>
      <c r="E52" s="115"/>
      <c r="F52" s="107"/>
    </row>
    <row r="53" spans="1:16">
      <c r="C53" s="106" t="s">
        <v>63</v>
      </c>
    </row>
  </sheetData>
  <mergeCells count="18">
    <mergeCell ref="A5:K5"/>
    <mergeCell ref="A6:A8"/>
    <mergeCell ref="B6:F6"/>
    <mergeCell ref="G6:K6"/>
    <mergeCell ref="L6:P6"/>
    <mergeCell ref="B7:B8"/>
    <mergeCell ref="C7:D7"/>
    <mergeCell ref="E7:F7"/>
    <mergeCell ref="G7:G8"/>
    <mergeCell ref="H7:I7"/>
    <mergeCell ref="A30:P30"/>
    <mergeCell ref="A40:P40"/>
    <mergeCell ref="J7:K7"/>
    <mergeCell ref="L7:L8"/>
    <mergeCell ref="M7:N7"/>
    <mergeCell ref="O7:P7"/>
    <mergeCell ref="A10:P10"/>
    <mergeCell ref="A20:P20"/>
  </mergeCells>
  <hyperlinks>
    <hyperlink ref="M2" location="ÍNDICE!A1" display="VOLVER AL ÍNDICE" xr:uid="{976E901F-B5E3-4558-B8EA-DA8381D0ACC6}"/>
  </hyperlinks>
  <pageMargins left="0.51181102362204722" right="0.51181102362204722" top="0.74803149606299213" bottom="0.74803149606299213" header="0.31496062992125984" footer="0.31496062992125984"/>
  <pageSetup paperSize="9" scale="85"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2DBCD-351C-4597-87D2-3AFB92F4F30D}">
  <sheetPr codeName="Hoja42"/>
  <dimension ref="A1:S76"/>
  <sheetViews>
    <sheetView zoomScaleNormal="100" workbookViewId="0"/>
  </sheetViews>
  <sheetFormatPr baseColWidth="10" defaultColWidth="11.42578125" defaultRowHeight="15"/>
  <cols>
    <col min="1" max="1" width="23.85546875" style="130" customWidth="1"/>
    <col min="2" max="2" width="6.7109375" style="130" customWidth="1"/>
    <col min="3" max="3" width="6.140625" style="130" customWidth="1"/>
    <col min="4" max="4" width="5.140625" style="130" customWidth="1"/>
    <col min="5" max="5" width="7.140625" style="130" bestFit="1" customWidth="1"/>
    <col min="6" max="6" width="4.7109375" style="130" customWidth="1"/>
    <col min="7" max="7" width="6.5703125" style="130" customWidth="1"/>
    <col min="8" max="8" width="6.28515625" style="130" bestFit="1" customWidth="1"/>
    <col min="9" max="9" width="5.28515625" style="130" customWidth="1"/>
    <col min="10" max="10" width="6.28515625" style="130" bestFit="1" customWidth="1"/>
    <col min="11" max="11" width="4.7109375" style="130" customWidth="1"/>
    <col min="12" max="12" width="6.85546875" style="130" customWidth="1"/>
    <col min="13" max="13" width="6" style="130" customWidth="1"/>
    <col min="14" max="14" width="4.85546875" style="130" customWidth="1"/>
    <col min="15" max="15" width="6.28515625" style="130" bestFit="1" customWidth="1"/>
    <col min="16" max="16" width="4.85546875" style="130" customWidth="1"/>
    <col min="17" max="16384" width="11.42578125" style="130"/>
  </cols>
  <sheetData>
    <row r="1" spans="1:19" s="1" customFormat="1" ht="12"/>
    <row r="2" spans="1:19" s="1" customFormat="1" ht="18" customHeight="1">
      <c r="M2" s="24" t="s">
        <v>64</v>
      </c>
    </row>
    <row r="3" spans="1:19" s="1" customFormat="1" ht="18.75" customHeight="1"/>
    <row r="4" spans="1:19" s="1" customFormat="1" ht="18">
      <c r="M4" s="25"/>
      <c r="N4" s="116"/>
      <c r="P4" s="2" t="s">
        <v>394</v>
      </c>
    </row>
    <row r="5" spans="1:19" s="26" customFormat="1" ht="42" customHeight="1">
      <c r="A5" s="273" t="s">
        <v>42</v>
      </c>
      <c r="B5" s="273"/>
      <c r="C5" s="273"/>
      <c r="D5" s="273"/>
      <c r="E5" s="273"/>
      <c r="F5" s="273"/>
      <c r="G5" s="273"/>
      <c r="H5" s="273"/>
      <c r="I5" s="273"/>
      <c r="J5" s="273"/>
      <c r="K5" s="273"/>
      <c r="L5" s="1"/>
      <c r="M5" s="1"/>
      <c r="N5" s="1"/>
      <c r="O5" s="1"/>
      <c r="P5" s="1"/>
    </row>
    <row r="6" spans="1:19" s="26" customFormat="1" ht="15.75" customHeight="1">
      <c r="A6" s="284"/>
      <c r="B6" s="277" t="s">
        <v>65</v>
      </c>
      <c r="C6" s="278"/>
      <c r="D6" s="278"/>
      <c r="E6" s="278"/>
      <c r="F6" s="278"/>
      <c r="G6" s="277" t="s">
        <v>66</v>
      </c>
      <c r="H6" s="278"/>
      <c r="I6" s="278"/>
      <c r="J6" s="278"/>
      <c r="K6" s="278"/>
      <c r="L6" s="277" t="s">
        <v>67</v>
      </c>
      <c r="M6" s="278"/>
      <c r="N6" s="278"/>
      <c r="O6" s="278"/>
      <c r="P6" s="278"/>
    </row>
    <row r="7" spans="1:19"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9"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9" s="26" customFormat="1" ht="3" customHeight="1">
      <c r="A9" s="110"/>
      <c r="B9" s="110"/>
      <c r="C9" s="110"/>
      <c r="D9" s="110"/>
      <c r="E9" s="110"/>
      <c r="F9" s="110"/>
      <c r="G9" s="110"/>
      <c r="H9" s="110"/>
      <c r="I9" s="110"/>
      <c r="J9" s="110"/>
      <c r="K9" s="110"/>
      <c r="L9" s="110"/>
      <c r="M9" s="110"/>
      <c r="N9" s="110"/>
      <c r="O9" s="110"/>
      <c r="P9" s="110"/>
    </row>
    <row r="10" spans="1:19" ht="15.75">
      <c r="A10" s="74" t="s">
        <v>65</v>
      </c>
      <c r="B10" s="62">
        <v>180482</v>
      </c>
      <c r="C10" s="62">
        <v>-11985</v>
      </c>
      <c r="D10" s="64">
        <v>-6.2270415188058212</v>
      </c>
      <c r="E10" s="62">
        <v>-2261</v>
      </c>
      <c r="F10" s="64">
        <v>-1.2372566938268497</v>
      </c>
      <c r="G10" s="62">
        <v>86791</v>
      </c>
      <c r="H10" s="62">
        <v>-5151</v>
      </c>
      <c r="I10" s="64">
        <v>-5.602445019686324</v>
      </c>
      <c r="J10" s="62">
        <v>-4311</v>
      </c>
      <c r="K10" s="64">
        <v>-4.7320585717108292</v>
      </c>
      <c r="L10" s="62">
        <v>93691</v>
      </c>
      <c r="M10" s="62">
        <v>-6834</v>
      </c>
      <c r="N10" s="64">
        <v>-6.7983088783884602</v>
      </c>
      <c r="O10" s="62">
        <v>2050</v>
      </c>
      <c r="P10" s="64">
        <v>2.2369899935618336</v>
      </c>
      <c r="Q10" s="131"/>
      <c r="R10" s="131"/>
      <c r="S10" s="26"/>
    </row>
    <row r="11" spans="1:19" ht="22.5">
      <c r="A11" s="53" t="s">
        <v>180</v>
      </c>
      <c r="B11" s="54">
        <v>58937</v>
      </c>
      <c r="C11" s="54">
        <v>-937</v>
      </c>
      <c r="D11" s="56">
        <v>-1.564953068109697</v>
      </c>
      <c r="E11" s="54">
        <v>-497</v>
      </c>
      <c r="F11" s="56">
        <v>-0.83622169128781509</v>
      </c>
      <c r="G11" s="54">
        <v>25723</v>
      </c>
      <c r="H11" s="54">
        <v>-274</v>
      </c>
      <c r="I11" s="56">
        <v>-1.0539677655114053</v>
      </c>
      <c r="J11" s="54">
        <v>-2131</v>
      </c>
      <c r="K11" s="56">
        <v>-7.650606735118834</v>
      </c>
      <c r="L11" s="54">
        <v>33214</v>
      </c>
      <c r="M11" s="54">
        <v>-663</v>
      </c>
      <c r="N11" s="56">
        <v>-1.957080024795584</v>
      </c>
      <c r="O11" s="54">
        <v>1634</v>
      </c>
      <c r="P11" s="56">
        <v>5.1741608613046228</v>
      </c>
      <c r="Q11" s="131"/>
      <c r="R11" s="131"/>
      <c r="S11" s="26"/>
    </row>
    <row r="12" spans="1:19" ht="15.75">
      <c r="A12" s="53" t="s">
        <v>181</v>
      </c>
      <c r="B12" s="54">
        <v>77744</v>
      </c>
      <c r="C12" s="54">
        <v>-7659</v>
      </c>
      <c r="D12" s="56">
        <v>-8.9680690373874459</v>
      </c>
      <c r="E12" s="54">
        <v>-2963</v>
      </c>
      <c r="F12" s="56">
        <v>-3.6713048434460456</v>
      </c>
      <c r="G12" s="54">
        <v>36904</v>
      </c>
      <c r="H12" s="54">
        <v>-3089</v>
      </c>
      <c r="I12" s="56">
        <v>-7.7238516740429572</v>
      </c>
      <c r="J12" s="54">
        <v>-2874</v>
      </c>
      <c r="K12" s="56">
        <v>-7.2250993011212232</v>
      </c>
      <c r="L12" s="54">
        <v>40840</v>
      </c>
      <c r="M12" s="54">
        <v>-4570</v>
      </c>
      <c r="N12" s="56">
        <v>-10.063862585333627</v>
      </c>
      <c r="O12" s="54">
        <v>-89</v>
      </c>
      <c r="P12" s="56">
        <v>-0.21744973002027901</v>
      </c>
      <c r="Q12" s="131"/>
      <c r="R12" s="131"/>
      <c r="S12" s="26"/>
    </row>
    <row r="13" spans="1:19" ht="15.75">
      <c r="A13" s="49" t="s">
        <v>182</v>
      </c>
      <c r="B13" s="50">
        <v>8933</v>
      </c>
      <c r="C13" s="50">
        <v>-990</v>
      </c>
      <c r="D13" s="52">
        <v>-9.976821525748262</v>
      </c>
      <c r="E13" s="50">
        <v>-391</v>
      </c>
      <c r="F13" s="52">
        <v>-4.1934791934791935</v>
      </c>
      <c r="G13" s="50">
        <v>5090</v>
      </c>
      <c r="H13" s="50">
        <v>-285</v>
      </c>
      <c r="I13" s="52">
        <v>-5.3023255813953485</v>
      </c>
      <c r="J13" s="50">
        <v>-99</v>
      </c>
      <c r="K13" s="52">
        <v>-1.9078820582000386</v>
      </c>
      <c r="L13" s="50">
        <v>3843</v>
      </c>
      <c r="M13" s="50">
        <v>-705</v>
      </c>
      <c r="N13" s="52">
        <v>-15.50131926121372</v>
      </c>
      <c r="O13" s="50">
        <v>-292</v>
      </c>
      <c r="P13" s="52">
        <v>-7.061668681983071</v>
      </c>
      <c r="Q13" s="131"/>
      <c r="R13" s="131"/>
      <c r="S13" s="26"/>
    </row>
    <row r="14" spans="1:19" ht="15.75">
      <c r="A14" s="49" t="s">
        <v>183</v>
      </c>
      <c r="B14" s="50">
        <v>68811</v>
      </c>
      <c r="C14" s="50">
        <v>-6669</v>
      </c>
      <c r="D14" s="52">
        <v>-8.8354531001589827</v>
      </c>
      <c r="E14" s="50">
        <v>-2572</v>
      </c>
      <c r="F14" s="52">
        <v>-3.6030987770197385</v>
      </c>
      <c r="G14" s="50">
        <v>31814</v>
      </c>
      <c r="H14" s="50">
        <v>-2804</v>
      </c>
      <c r="I14" s="52">
        <v>-8.0998324571032416</v>
      </c>
      <c r="J14" s="50">
        <v>-2775</v>
      </c>
      <c r="K14" s="52">
        <v>-8.0227818092457142</v>
      </c>
      <c r="L14" s="50">
        <v>36997</v>
      </c>
      <c r="M14" s="50">
        <v>-3865</v>
      </c>
      <c r="N14" s="52">
        <v>-9.4586657530223679</v>
      </c>
      <c r="O14" s="50">
        <v>203</v>
      </c>
      <c r="P14" s="52">
        <v>0.55172038919389033</v>
      </c>
      <c r="Q14" s="131"/>
      <c r="R14" s="131"/>
      <c r="S14" s="26"/>
    </row>
    <row r="15" spans="1:19" ht="15.75">
      <c r="A15" s="53" t="s">
        <v>184</v>
      </c>
      <c r="B15" s="54">
        <v>40921</v>
      </c>
      <c r="C15" s="54">
        <v>-3123</v>
      </c>
      <c r="D15" s="56">
        <v>-7.0906366360911814</v>
      </c>
      <c r="E15" s="54">
        <v>247</v>
      </c>
      <c r="F15" s="56">
        <v>0.60726754191867038</v>
      </c>
      <c r="G15" s="54">
        <v>21408</v>
      </c>
      <c r="H15" s="54">
        <v>-1550</v>
      </c>
      <c r="I15" s="56">
        <v>-6.7514591863402735</v>
      </c>
      <c r="J15" s="54">
        <v>-222</v>
      </c>
      <c r="K15" s="56">
        <v>-1.0263522884882108</v>
      </c>
      <c r="L15" s="54">
        <v>19513</v>
      </c>
      <c r="M15" s="54">
        <v>-1573</v>
      </c>
      <c r="N15" s="56">
        <v>-7.4599260172626387</v>
      </c>
      <c r="O15" s="54">
        <v>469</v>
      </c>
      <c r="P15" s="56">
        <v>2.4627179164041166</v>
      </c>
      <c r="Q15" s="131"/>
      <c r="R15" s="131"/>
      <c r="S15" s="26"/>
    </row>
    <row r="16" spans="1:19" ht="15.75">
      <c r="A16" s="49" t="s">
        <v>185</v>
      </c>
      <c r="B16" s="50">
        <v>8849</v>
      </c>
      <c r="C16" s="50">
        <v>-553</v>
      </c>
      <c r="D16" s="52">
        <v>-5.8817272920655181</v>
      </c>
      <c r="E16" s="50">
        <v>-513</v>
      </c>
      <c r="F16" s="52">
        <v>-5.4795983764152956</v>
      </c>
      <c r="G16" s="50">
        <v>4189</v>
      </c>
      <c r="H16" s="50">
        <v>-298</v>
      </c>
      <c r="I16" s="52">
        <v>-6.6414085134833964</v>
      </c>
      <c r="J16" s="50">
        <v>-333</v>
      </c>
      <c r="K16" s="52">
        <v>-7.3639982308712959</v>
      </c>
      <c r="L16" s="50">
        <v>4660</v>
      </c>
      <c r="M16" s="50">
        <v>-255</v>
      </c>
      <c r="N16" s="52">
        <v>-5.1881993896236009</v>
      </c>
      <c r="O16" s="50">
        <v>-180</v>
      </c>
      <c r="P16" s="52">
        <v>-3.71900826446281</v>
      </c>
      <c r="Q16" s="131"/>
      <c r="R16" s="131"/>
      <c r="S16" s="26"/>
    </row>
    <row r="17" spans="1:19" ht="15.75">
      <c r="A17" s="49" t="s">
        <v>186</v>
      </c>
      <c r="B17" s="50">
        <v>32072</v>
      </c>
      <c r="C17" s="50">
        <v>-2570</v>
      </c>
      <c r="D17" s="52">
        <v>-7.4187402574909074</v>
      </c>
      <c r="E17" s="50">
        <v>760</v>
      </c>
      <c r="F17" s="52">
        <v>2.4271844660194173</v>
      </c>
      <c r="G17" s="50">
        <v>17219</v>
      </c>
      <c r="H17" s="50">
        <v>-1252</v>
      </c>
      <c r="I17" s="52">
        <v>-6.7781928428347138</v>
      </c>
      <c r="J17" s="50">
        <v>111</v>
      </c>
      <c r="K17" s="52">
        <v>0.64881926584054239</v>
      </c>
      <c r="L17" s="50">
        <v>14853</v>
      </c>
      <c r="M17" s="50">
        <v>-1318</v>
      </c>
      <c r="N17" s="52">
        <v>-8.1503926782511904</v>
      </c>
      <c r="O17" s="50">
        <v>649</v>
      </c>
      <c r="P17" s="52">
        <v>4.5691354548014642</v>
      </c>
      <c r="Q17" s="131"/>
      <c r="R17" s="131"/>
      <c r="S17" s="26"/>
    </row>
    <row r="18" spans="1:19" ht="15.75">
      <c r="A18" s="66" t="s">
        <v>187</v>
      </c>
      <c r="B18" s="67">
        <v>2880</v>
      </c>
      <c r="C18" s="67">
        <v>-266</v>
      </c>
      <c r="D18" s="69">
        <v>-8.4551811824539094</v>
      </c>
      <c r="E18" s="67">
        <v>952</v>
      </c>
      <c r="F18" s="69">
        <v>49.377593360995853</v>
      </c>
      <c r="G18" s="67">
        <v>2756</v>
      </c>
      <c r="H18" s="67">
        <v>-238</v>
      </c>
      <c r="I18" s="69">
        <v>-7.9492317969271875</v>
      </c>
      <c r="J18" s="67">
        <v>916</v>
      </c>
      <c r="K18" s="69">
        <v>49.782608695652172</v>
      </c>
      <c r="L18" s="67">
        <v>124</v>
      </c>
      <c r="M18" s="67">
        <v>-28</v>
      </c>
      <c r="N18" s="69">
        <v>-18.421052631578949</v>
      </c>
      <c r="O18" s="67">
        <v>36</v>
      </c>
      <c r="P18" s="69">
        <v>40.909090909090907</v>
      </c>
      <c r="S18" s="26"/>
    </row>
    <row r="19" spans="1:19">
      <c r="A19" s="74" t="s">
        <v>189</v>
      </c>
      <c r="B19" s="62">
        <v>53749</v>
      </c>
      <c r="C19" s="62">
        <v>-8077</v>
      </c>
      <c r="D19" s="64">
        <v>-13.064083071846795</v>
      </c>
      <c r="E19" s="62">
        <v>-740</v>
      </c>
      <c r="F19" s="64">
        <v>-1.3580722714676356</v>
      </c>
      <c r="G19" s="62">
        <v>25416</v>
      </c>
      <c r="H19" s="62">
        <v>-3442</v>
      </c>
      <c r="I19" s="64">
        <v>-11.927368494005128</v>
      </c>
      <c r="J19" s="62">
        <v>-201</v>
      </c>
      <c r="K19" s="64">
        <v>-0.78463520318538471</v>
      </c>
      <c r="L19" s="62">
        <v>28333</v>
      </c>
      <c r="M19" s="62">
        <v>-4635</v>
      </c>
      <c r="N19" s="64">
        <v>-14.059087600097063</v>
      </c>
      <c r="O19" s="62">
        <v>-539</v>
      </c>
      <c r="P19" s="64">
        <v>-1.8668606262122471</v>
      </c>
    </row>
    <row r="20" spans="1:19" ht="22.5">
      <c r="A20" s="53" t="s">
        <v>180</v>
      </c>
      <c r="B20" s="54">
        <v>16028</v>
      </c>
      <c r="C20" s="54">
        <v>-1798</v>
      </c>
      <c r="D20" s="56">
        <v>-10.086390665320319</v>
      </c>
      <c r="E20" s="54">
        <v>-282</v>
      </c>
      <c r="F20" s="56">
        <v>-1.7290006131207849</v>
      </c>
      <c r="G20" s="54">
        <v>6545</v>
      </c>
      <c r="H20" s="54">
        <v>-722</v>
      </c>
      <c r="I20" s="56">
        <v>-9.9353240677033163</v>
      </c>
      <c r="J20" s="54">
        <v>-27</v>
      </c>
      <c r="K20" s="56">
        <v>-0.41083384053560562</v>
      </c>
      <c r="L20" s="54">
        <v>9483</v>
      </c>
      <c r="M20" s="54">
        <v>-1076</v>
      </c>
      <c r="N20" s="56">
        <v>-10.190358935505257</v>
      </c>
      <c r="O20" s="54">
        <v>-255</v>
      </c>
      <c r="P20" s="56">
        <v>-2.6186075169439311</v>
      </c>
    </row>
    <row r="21" spans="1:19">
      <c r="A21" s="53" t="s">
        <v>181</v>
      </c>
      <c r="B21" s="54">
        <v>27296</v>
      </c>
      <c r="C21" s="54">
        <v>-5161</v>
      </c>
      <c r="D21" s="56">
        <v>-15.90103829682349</v>
      </c>
      <c r="E21" s="54">
        <v>-741</v>
      </c>
      <c r="F21" s="56">
        <v>-2.6429361201269752</v>
      </c>
      <c r="G21" s="54">
        <v>13025</v>
      </c>
      <c r="H21" s="54">
        <v>-2152</v>
      </c>
      <c r="I21" s="56">
        <v>-14.179350332740331</v>
      </c>
      <c r="J21" s="54">
        <v>-388</v>
      </c>
      <c r="K21" s="56">
        <v>-2.8927160217699246</v>
      </c>
      <c r="L21" s="54">
        <v>14271</v>
      </c>
      <c r="M21" s="54">
        <v>-3009</v>
      </c>
      <c r="N21" s="56">
        <v>-17.413194444444443</v>
      </c>
      <c r="O21" s="54">
        <v>-353</v>
      </c>
      <c r="P21" s="56">
        <v>-2.413840262582057</v>
      </c>
    </row>
    <row r="22" spans="1:19">
      <c r="A22" s="49" t="s">
        <v>182</v>
      </c>
      <c r="B22" s="50">
        <v>3246</v>
      </c>
      <c r="C22" s="50">
        <v>-768</v>
      </c>
      <c r="D22" s="52">
        <v>-19.133034379671152</v>
      </c>
      <c r="E22" s="50">
        <v>10</v>
      </c>
      <c r="F22" s="52">
        <v>0.30902348578491967</v>
      </c>
      <c r="G22" s="50">
        <v>1713</v>
      </c>
      <c r="H22" s="50">
        <v>-328</v>
      </c>
      <c r="I22" s="52">
        <v>-16.070553650171483</v>
      </c>
      <c r="J22" s="50">
        <v>34</v>
      </c>
      <c r="K22" s="52">
        <v>2.0250148898153664</v>
      </c>
      <c r="L22" s="50">
        <v>1533</v>
      </c>
      <c r="M22" s="50">
        <v>-440</v>
      </c>
      <c r="N22" s="52">
        <v>-22.301064368981248</v>
      </c>
      <c r="O22" s="50">
        <v>-24</v>
      </c>
      <c r="P22" s="52">
        <v>-1.5414258188824663</v>
      </c>
    </row>
    <row r="23" spans="1:19">
      <c r="A23" s="49" t="s">
        <v>183</v>
      </c>
      <c r="B23" s="50">
        <v>24050</v>
      </c>
      <c r="C23" s="50">
        <v>-4393</v>
      </c>
      <c r="D23" s="52">
        <v>-15.444924937594488</v>
      </c>
      <c r="E23" s="50">
        <v>-751</v>
      </c>
      <c r="F23" s="52">
        <v>-3.028103705495746</v>
      </c>
      <c r="G23" s="50">
        <v>11312</v>
      </c>
      <c r="H23" s="50">
        <v>-1824</v>
      </c>
      <c r="I23" s="52">
        <v>-13.885505481120585</v>
      </c>
      <c r="J23" s="50">
        <v>-422</v>
      </c>
      <c r="K23" s="52">
        <v>-3.5963865689449461</v>
      </c>
      <c r="L23" s="50">
        <v>12738</v>
      </c>
      <c r="M23" s="50">
        <v>-2569</v>
      </c>
      <c r="N23" s="52">
        <v>-16.783171098190369</v>
      </c>
      <c r="O23" s="50">
        <v>-329</v>
      </c>
      <c r="P23" s="52">
        <v>-2.5177929134460855</v>
      </c>
    </row>
    <row r="24" spans="1:19">
      <c r="A24" s="53" t="s">
        <v>184</v>
      </c>
      <c r="B24" s="54">
        <v>10184</v>
      </c>
      <c r="C24" s="54">
        <v>-1097</v>
      </c>
      <c r="D24" s="56">
        <v>-9.7243152202818894</v>
      </c>
      <c r="E24" s="54">
        <v>144</v>
      </c>
      <c r="F24" s="56">
        <v>1.4342629482071714</v>
      </c>
      <c r="G24" s="54">
        <v>5618</v>
      </c>
      <c r="H24" s="54">
        <v>-547</v>
      </c>
      <c r="I24" s="56">
        <v>-8.8726682887266826</v>
      </c>
      <c r="J24" s="54">
        <v>77</v>
      </c>
      <c r="K24" s="56">
        <v>1.3896408590507128</v>
      </c>
      <c r="L24" s="54">
        <v>4566</v>
      </c>
      <c r="M24" s="54">
        <v>-550</v>
      </c>
      <c r="N24" s="56">
        <v>-10.75058639562158</v>
      </c>
      <c r="O24" s="54">
        <v>67</v>
      </c>
      <c r="P24" s="56">
        <v>1.4892198266281396</v>
      </c>
    </row>
    <row r="25" spans="1:19">
      <c r="A25" s="49" t="s">
        <v>185</v>
      </c>
      <c r="B25" s="50">
        <v>3261</v>
      </c>
      <c r="C25" s="50">
        <v>-266</v>
      </c>
      <c r="D25" s="52">
        <v>-7.5418202438332864</v>
      </c>
      <c r="E25" s="50">
        <v>-179</v>
      </c>
      <c r="F25" s="52">
        <v>-5.2034883720930232</v>
      </c>
      <c r="G25" s="50">
        <v>1619</v>
      </c>
      <c r="H25" s="50">
        <v>-102</v>
      </c>
      <c r="I25" s="52">
        <v>-5.9267867518884367</v>
      </c>
      <c r="J25" s="50">
        <v>-87</v>
      </c>
      <c r="K25" s="52">
        <v>-5.0996483001172335</v>
      </c>
      <c r="L25" s="50">
        <v>1642</v>
      </c>
      <c r="M25" s="50">
        <v>-164</v>
      </c>
      <c r="N25" s="52">
        <v>-9.0808416389811732</v>
      </c>
      <c r="O25" s="50">
        <v>-92</v>
      </c>
      <c r="P25" s="52">
        <v>-5.3056516724336795</v>
      </c>
    </row>
    <row r="26" spans="1:19">
      <c r="A26" s="49" t="s">
        <v>186</v>
      </c>
      <c r="B26" s="50">
        <v>6923</v>
      </c>
      <c r="C26" s="50">
        <v>-831</v>
      </c>
      <c r="D26" s="52">
        <v>-10.717049264895538</v>
      </c>
      <c r="E26" s="50">
        <v>323</v>
      </c>
      <c r="F26" s="52">
        <v>4.8939393939393936</v>
      </c>
      <c r="G26" s="50">
        <v>3999</v>
      </c>
      <c r="H26" s="50">
        <v>-445</v>
      </c>
      <c r="I26" s="52">
        <v>-10.013501350135014</v>
      </c>
      <c r="J26" s="50">
        <v>164</v>
      </c>
      <c r="K26" s="52">
        <v>4.2764015645371574</v>
      </c>
      <c r="L26" s="50">
        <v>2924</v>
      </c>
      <c r="M26" s="50">
        <v>-386</v>
      </c>
      <c r="N26" s="52">
        <v>-11.661631419939576</v>
      </c>
      <c r="O26" s="50">
        <v>159</v>
      </c>
      <c r="P26" s="52">
        <v>5.7504520795660037</v>
      </c>
    </row>
    <row r="27" spans="1:19">
      <c r="A27" s="66" t="s">
        <v>187</v>
      </c>
      <c r="B27" s="67">
        <v>241</v>
      </c>
      <c r="C27" s="67">
        <v>-21</v>
      </c>
      <c r="D27" s="69">
        <v>-8.0152671755725198</v>
      </c>
      <c r="E27" s="67">
        <v>139</v>
      </c>
      <c r="F27" s="69">
        <v>136.27450980392157</v>
      </c>
      <c r="G27" s="67">
        <v>228</v>
      </c>
      <c r="H27" s="67">
        <v>-21</v>
      </c>
      <c r="I27" s="69">
        <v>-8.4337349397590362</v>
      </c>
      <c r="J27" s="67">
        <v>137</v>
      </c>
      <c r="K27" s="69">
        <v>150.54945054945054</v>
      </c>
      <c r="L27" s="67">
        <v>13</v>
      </c>
      <c r="M27" s="67">
        <v>0</v>
      </c>
      <c r="N27" s="69">
        <v>0</v>
      </c>
      <c r="O27" s="67">
        <v>2</v>
      </c>
      <c r="P27" s="69">
        <v>18.181818181818183</v>
      </c>
    </row>
    <row r="28" spans="1:19">
      <c r="A28" s="74" t="s">
        <v>190</v>
      </c>
      <c r="B28" s="62">
        <v>83558</v>
      </c>
      <c r="C28" s="62">
        <v>-9612</v>
      </c>
      <c r="D28" s="64">
        <v>-10.316625523237093</v>
      </c>
      <c r="E28" s="62">
        <v>644</v>
      </c>
      <c r="F28" s="64">
        <v>0.77670839665195257</v>
      </c>
      <c r="G28" s="62">
        <v>39557</v>
      </c>
      <c r="H28" s="62">
        <v>-4338</v>
      </c>
      <c r="I28" s="64">
        <v>-9.8826745643011726</v>
      </c>
      <c r="J28" s="62">
        <v>208</v>
      </c>
      <c r="K28" s="64">
        <v>0.52860301405372434</v>
      </c>
      <c r="L28" s="62">
        <v>44001</v>
      </c>
      <c r="M28" s="62">
        <v>-5274</v>
      </c>
      <c r="N28" s="64">
        <v>-10.703196347031964</v>
      </c>
      <c r="O28" s="62">
        <v>436</v>
      </c>
      <c r="P28" s="64">
        <v>1.000803397222541</v>
      </c>
    </row>
    <row r="29" spans="1:19" ht="22.5">
      <c r="A29" s="53" t="s">
        <v>180</v>
      </c>
      <c r="B29" s="54">
        <v>24377</v>
      </c>
      <c r="C29" s="54">
        <v>-1689</v>
      </c>
      <c r="D29" s="56">
        <v>-6.4797053633085246</v>
      </c>
      <c r="E29" s="54">
        <v>714</v>
      </c>
      <c r="F29" s="56">
        <v>3.0173688881375988</v>
      </c>
      <c r="G29" s="54">
        <v>9900</v>
      </c>
      <c r="H29" s="54">
        <v>-830</v>
      </c>
      <c r="I29" s="56">
        <v>-7.7353215284249766</v>
      </c>
      <c r="J29" s="54">
        <v>178</v>
      </c>
      <c r="K29" s="56">
        <v>1.8308989919769594</v>
      </c>
      <c r="L29" s="54">
        <v>14477</v>
      </c>
      <c r="M29" s="54">
        <v>-859</v>
      </c>
      <c r="N29" s="56">
        <v>-5.6011997913406368</v>
      </c>
      <c r="O29" s="54">
        <v>536</v>
      </c>
      <c r="P29" s="56">
        <v>3.8447744064270855</v>
      </c>
    </row>
    <row r="30" spans="1:19">
      <c r="A30" s="53" t="s">
        <v>181</v>
      </c>
      <c r="B30" s="54">
        <v>39162</v>
      </c>
      <c r="C30" s="54">
        <v>-5992</v>
      </c>
      <c r="D30" s="56">
        <v>-13.270142180094787</v>
      </c>
      <c r="E30" s="54">
        <v>-518</v>
      </c>
      <c r="F30" s="56">
        <v>-1.3054435483870968</v>
      </c>
      <c r="G30" s="54">
        <v>18429</v>
      </c>
      <c r="H30" s="54">
        <v>-2532</v>
      </c>
      <c r="I30" s="56">
        <v>-12.079576356089881</v>
      </c>
      <c r="J30" s="54">
        <v>-374</v>
      </c>
      <c r="K30" s="56">
        <v>-1.9890443014412593</v>
      </c>
      <c r="L30" s="54">
        <v>20733</v>
      </c>
      <c r="M30" s="54">
        <v>-3460</v>
      </c>
      <c r="N30" s="56">
        <v>-14.301657504236763</v>
      </c>
      <c r="O30" s="54">
        <v>-144</v>
      </c>
      <c r="P30" s="56">
        <v>-0.68975427503951714</v>
      </c>
    </row>
    <row r="31" spans="1:19">
      <c r="A31" s="49" t="s">
        <v>182</v>
      </c>
      <c r="B31" s="50">
        <v>4538</v>
      </c>
      <c r="C31" s="50">
        <v>-919</v>
      </c>
      <c r="D31" s="52">
        <v>-16.84075499358622</v>
      </c>
      <c r="E31" s="50">
        <v>-34</v>
      </c>
      <c r="F31" s="52">
        <v>-0.74365704286964129</v>
      </c>
      <c r="G31" s="50">
        <v>2439</v>
      </c>
      <c r="H31" s="50">
        <v>-373</v>
      </c>
      <c r="I31" s="52">
        <v>-13.264580369843527</v>
      </c>
      <c r="J31" s="50">
        <v>44</v>
      </c>
      <c r="K31" s="52">
        <v>1.837160751565762</v>
      </c>
      <c r="L31" s="50">
        <v>2099</v>
      </c>
      <c r="M31" s="50">
        <v>-546</v>
      </c>
      <c r="N31" s="52">
        <v>-20.642722117202268</v>
      </c>
      <c r="O31" s="50">
        <v>-78</v>
      </c>
      <c r="P31" s="52">
        <v>-3.5829122645842904</v>
      </c>
    </row>
    <row r="32" spans="1:19">
      <c r="A32" s="49" t="s">
        <v>183</v>
      </c>
      <c r="B32" s="50">
        <v>34624</v>
      </c>
      <c r="C32" s="50">
        <v>-5073</v>
      </c>
      <c r="D32" s="52">
        <v>-12.779303221905938</v>
      </c>
      <c r="E32" s="50">
        <v>-484</v>
      </c>
      <c r="F32" s="52">
        <v>-1.3786031673692605</v>
      </c>
      <c r="G32" s="50">
        <v>15990</v>
      </c>
      <c r="H32" s="50">
        <v>-2159</v>
      </c>
      <c r="I32" s="52">
        <v>-11.895972229874925</v>
      </c>
      <c r="J32" s="50">
        <v>-418</v>
      </c>
      <c r="K32" s="52">
        <v>-2.5475377864456363</v>
      </c>
      <c r="L32" s="50">
        <v>18634</v>
      </c>
      <c r="M32" s="50">
        <v>-2914</v>
      </c>
      <c r="N32" s="52">
        <v>-13.52329682569148</v>
      </c>
      <c r="O32" s="50">
        <v>-66</v>
      </c>
      <c r="P32" s="52">
        <v>-0.35294117647058826</v>
      </c>
    </row>
    <row r="33" spans="1:16">
      <c r="A33" s="53" t="s">
        <v>184</v>
      </c>
      <c r="B33" s="54">
        <v>19356</v>
      </c>
      <c r="C33" s="54">
        <v>-1810</v>
      </c>
      <c r="D33" s="56">
        <v>-8.5514504393839168</v>
      </c>
      <c r="E33" s="54">
        <v>126</v>
      </c>
      <c r="F33" s="56">
        <v>0.65522620904836193</v>
      </c>
      <c r="G33" s="54">
        <v>10598</v>
      </c>
      <c r="H33" s="54">
        <v>-859</v>
      </c>
      <c r="I33" s="56">
        <v>-7.4975997206947715</v>
      </c>
      <c r="J33" s="54">
        <v>94</v>
      </c>
      <c r="K33" s="56">
        <v>0.89489718202589486</v>
      </c>
      <c r="L33" s="54">
        <v>8758</v>
      </c>
      <c r="M33" s="54">
        <v>-951</v>
      </c>
      <c r="N33" s="56">
        <v>-9.795035534040581</v>
      </c>
      <c r="O33" s="54">
        <v>32</v>
      </c>
      <c r="P33" s="56">
        <v>0.36672014668805869</v>
      </c>
    </row>
    <row r="34" spans="1:16">
      <c r="A34" s="49" t="s">
        <v>185</v>
      </c>
      <c r="B34" s="50">
        <v>4990</v>
      </c>
      <c r="C34" s="50">
        <v>-427</v>
      </c>
      <c r="D34" s="52">
        <v>-7.8825918405021227</v>
      </c>
      <c r="E34" s="50">
        <v>-288</v>
      </c>
      <c r="F34" s="52">
        <v>-5.4566123531640773</v>
      </c>
      <c r="G34" s="50">
        <v>2427</v>
      </c>
      <c r="H34" s="50">
        <v>-203</v>
      </c>
      <c r="I34" s="52">
        <v>-7.7186311787072244</v>
      </c>
      <c r="J34" s="50">
        <v>-165</v>
      </c>
      <c r="K34" s="52">
        <v>-6.3657407407407405</v>
      </c>
      <c r="L34" s="50">
        <v>2563</v>
      </c>
      <c r="M34" s="50">
        <v>-224</v>
      </c>
      <c r="N34" s="52">
        <v>-8.0373161105130961</v>
      </c>
      <c r="O34" s="50">
        <v>-123</v>
      </c>
      <c r="P34" s="52">
        <v>-4.5793000744601642</v>
      </c>
    </row>
    <row r="35" spans="1:16">
      <c r="A35" s="49" t="s">
        <v>186</v>
      </c>
      <c r="B35" s="50">
        <v>14366</v>
      </c>
      <c r="C35" s="50">
        <v>-1383</v>
      </c>
      <c r="D35" s="52">
        <v>-8.7815099371388659</v>
      </c>
      <c r="E35" s="50">
        <v>414</v>
      </c>
      <c r="F35" s="52">
        <v>2.9673165137614679</v>
      </c>
      <c r="G35" s="50">
        <v>8171</v>
      </c>
      <c r="H35" s="50">
        <v>-656</v>
      </c>
      <c r="I35" s="52">
        <v>-7.4317435142177413</v>
      </c>
      <c r="J35" s="50">
        <v>259</v>
      </c>
      <c r="K35" s="52">
        <v>3.2735085945399391</v>
      </c>
      <c r="L35" s="50">
        <v>6195</v>
      </c>
      <c r="M35" s="50">
        <v>-727</v>
      </c>
      <c r="N35" s="52">
        <v>-10.502744871424444</v>
      </c>
      <c r="O35" s="50">
        <v>155</v>
      </c>
      <c r="P35" s="52">
        <v>2.5662251655629138</v>
      </c>
    </row>
    <row r="36" spans="1:16">
      <c r="A36" s="66" t="s">
        <v>187</v>
      </c>
      <c r="B36" s="67">
        <v>663</v>
      </c>
      <c r="C36" s="67">
        <v>-121</v>
      </c>
      <c r="D36" s="69">
        <v>-15.433673469387756</v>
      </c>
      <c r="E36" s="67">
        <v>322</v>
      </c>
      <c r="F36" s="69">
        <v>94.428152492668616</v>
      </c>
      <c r="G36" s="67">
        <v>630</v>
      </c>
      <c r="H36" s="67">
        <v>-117</v>
      </c>
      <c r="I36" s="69">
        <v>-15.662650602409638</v>
      </c>
      <c r="J36" s="67">
        <v>310</v>
      </c>
      <c r="K36" s="69">
        <v>96.875</v>
      </c>
      <c r="L36" s="67">
        <v>33</v>
      </c>
      <c r="M36" s="67">
        <v>-4</v>
      </c>
      <c r="N36" s="69">
        <v>-10.810810810810811</v>
      </c>
      <c r="O36" s="67">
        <v>12</v>
      </c>
      <c r="P36" s="69">
        <v>57.142857142857146</v>
      </c>
    </row>
    <row r="37" spans="1:16">
      <c r="A37" s="74" t="s">
        <v>191</v>
      </c>
      <c r="B37" s="62">
        <v>81908</v>
      </c>
      <c r="C37" s="62">
        <v>-2660</v>
      </c>
      <c r="D37" s="64">
        <v>-3.1453977863967459</v>
      </c>
      <c r="E37" s="62">
        <v>-1289</v>
      </c>
      <c r="F37" s="64">
        <v>-1.5493347115881582</v>
      </c>
      <c r="G37" s="62">
        <v>39512</v>
      </c>
      <c r="H37" s="62">
        <v>-1174</v>
      </c>
      <c r="I37" s="64">
        <v>-2.8855134444280588</v>
      </c>
      <c r="J37" s="62">
        <v>-3036</v>
      </c>
      <c r="K37" s="64">
        <v>-7.1354705274043431</v>
      </c>
      <c r="L37" s="62">
        <v>42396</v>
      </c>
      <c r="M37" s="62">
        <v>-1486</v>
      </c>
      <c r="N37" s="64">
        <v>-3.3863543138416663</v>
      </c>
      <c r="O37" s="62">
        <v>1747</v>
      </c>
      <c r="P37" s="64">
        <v>4.297768702797117</v>
      </c>
    </row>
    <row r="38" spans="1:16" ht="22.5">
      <c r="A38" s="53" t="s">
        <v>180</v>
      </c>
      <c r="B38" s="54">
        <v>28167</v>
      </c>
      <c r="C38" s="54">
        <v>431</v>
      </c>
      <c r="D38" s="56">
        <v>1.5539371214306317</v>
      </c>
      <c r="E38" s="54">
        <v>-219</v>
      </c>
      <c r="F38" s="56">
        <v>-0.77150708095540055</v>
      </c>
      <c r="G38" s="54">
        <v>12531</v>
      </c>
      <c r="H38" s="54">
        <v>277</v>
      </c>
      <c r="I38" s="56">
        <v>2.2604863717969641</v>
      </c>
      <c r="J38" s="54">
        <v>-1449</v>
      </c>
      <c r="K38" s="56">
        <v>-10.36480686695279</v>
      </c>
      <c r="L38" s="54">
        <v>15636</v>
      </c>
      <c r="M38" s="54">
        <v>154</v>
      </c>
      <c r="N38" s="56">
        <v>0.99470352667614004</v>
      </c>
      <c r="O38" s="54">
        <v>1230</v>
      </c>
      <c r="P38" s="56">
        <v>8.5381091211995006</v>
      </c>
    </row>
    <row r="39" spans="1:16">
      <c r="A39" s="53" t="s">
        <v>181</v>
      </c>
      <c r="B39" s="54">
        <v>32770</v>
      </c>
      <c r="C39" s="54">
        <v>-1669</v>
      </c>
      <c r="D39" s="56">
        <v>-4.846249891111821</v>
      </c>
      <c r="E39" s="54">
        <v>-1648</v>
      </c>
      <c r="F39" s="56">
        <v>-4.7881922249985474</v>
      </c>
      <c r="G39" s="54">
        <v>15551</v>
      </c>
      <c r="H39" s="54">
        <v>-682</v>
      </c>
      <c r="I39" s="56">
        <v>-4.2013183022238652</v>
      </c>
      <c r="J39" s="54">
        <v>-1807</v>
      </c>
      <c r="K39" s="56">
        <v>-10.41018550524254</v>
      </c>
      <c r="L39" s="54">
        <v>17219</v>
      </c>
      <c r="M39" s="54">
        <v>-987</v>
      </c>
      <c r="N39" s="56">
        <v>-5.4212896847193237</v>
      </c>
      <c r="O39" s="54">
        <v>159</v>
      </c>
      <c r="P39" s="56">
        <v>0.93200468933177028</v>
      </c>
    </row>
    <row r="40" spans="1:16">
      <c r="A40" s="49" t="s">
        <v>182</v>
      </c>
      <c r="B40" s="50">
        <v>3780</v>
      </c>
      <c r="C40" s="50">
        <v>-63</v>
      </c>
      <c r="D40" s="52">
        <v>-1.639344262295082</v>
      </c>
      <c r="E40" s="50">
        <v>-279</v>
      </c>
      <c r="F40" s="52">
        <v>-6.8736141906873618</v>
      </c>
      <c r="G40" s="50">
        <v>2262</v>
      </c>
      <c r="H40" s="50">
        <v>61</v>
      </c>
      <c r="I40" s="52">
        <v>2.7714675147660155</v>
      </c>
      <c r="J40" s="50">
        <v>-63</v>
      </c>
      <c r="K40" s="52">
        <v>-2.7096774193548385</v>
      </c>
      <c r="L40" s="50">
        <v>1518</v>
      </c>
      <c r="M40" s="50">
        <v>-124</v>
      </c>
      <c r="N40" s="52">
        <v>-7.5517661388550552</v>
      </c>
      <c r="O40" s="50">
        <v>-216</v>
      </c>
      <c r="P40" s="52">
        <v>-12.456747404844291</v>
      </c>
    </row>
    <row r="41" spans="1:16">
      <c r="A41" s="49" t="s">
        <v>183</v>
      </c>
      <c r="B41" s="50">
        <v>28990</v>
      </c>
      <c r="C41" s="50">
        <v>-1606</v>
      </c>
      <c r="D41" s="52">
        <v>-5.2490521636815268</v>
      </c>
      <c r="E41" s="50">
        <v>-1369</v>
      </c>
      <c r="F41" s="52">
        <v>-4.5093711914094667</v>
      </c>
      <c r="G41" s="50">
        <v>13289</v>
      </c>
      <c r="H41" s="50">
        <v>-743</v>
      </c>
      <c r="I41" s="52">
        <v>-5.2950399087799314</v>
      </c>
      <c r="J41" s="50">
        <v>-1744</v>
      </c>
      <c r="K41" s="52">
        <v>-11.601144149537683</v>
      </c>
      <c r="L41" s="50">
        <v>15701</v>
      </c>
      <c r="M41" s="50">
        <v>-863</v>
      </c>
      <c r="N41" s="52">
        <v>-5.2100941801497225</v>
      </c>
      <c r="O41" s="50">
        <v>375</v>
      </c>
      <c r="P41" s="52">
        <v>2.4468223933185436</v>
      </c>
    </row>
    <row r="42" spans="1:16">
      <c r="A42" s="53" t="s">
        <v>184</v>
      </c>
      <c r="B42" s="54">
        <v>19108</v>
      </c>
      <c r="C42" s="54">
        <v>-1275</v>
      </c>
      <c r="D42" s="56">
        <v>-6.2552126772310261</v>
      </c>
      <c r="E42" s="54">
        <v>4</v>
      </c>
      <c r="F42" s="56">
        <v>2.0938023450586266E-2</v>
      </c>
      <c r="G42" s="54">
        <v>9647</v>
      </c>
      <c r="H42" s="54">
        <v>-636</v>
      </c>
      <c r="I42" s="56">
        <v>-6.1849654770008753</v>
      </c>
      <c r="J42" s="54">
        <v>-324</v>
      </c>
      <c r="K42" s="56">
        <v>-3.2494233276501854</v>
      </c>
      <c r="L42" s="54">
        <v>9461</v>
      </c>
      <c r="M42" s="54">
        <v>-639</v>
      </c>
      <c r="N42" s="56">
        <v>-6.326732673267327</v>
      </c>
      <c r="O42" s="54">
        <v>328</v>
      </c>
      <c r="P42" s="56">
        <v>3.5913719478813095</v>
      </c>
    </row>
    <row r="43" spans="1:16">
      <c r="A43" s="49" t="s">
        <v>185</v>
      </c>
      <c r="B43" s="50">
        <v>3473</v>
      </c>
      <c r="C43" s="50">
        <v>-122</v>
      </c>
      <c r="D43" s="52">
        <v>-3.3936022253129345</v>
      </c>
      <c r="E43" s="50">
        <v>-218</v>
      </c>
      <c r="F43" s="52">
        <v>-5.9062584665402333</v>
      </c>
      <c r="G43" s="50">
        <v>1572</v>
      </c>
      <c r="H43" s="50">
        <v>-100</v>
      </c>
      <c r="I43" s="52">
        <v>-5.9808612440191391</v>
      </c>
      <c r="J43" s="50">
        <v>-159</v>
      </c>
      <c r="K43" s="52">
        <v>-9.1854419410745241</v>
      </c>
      <c r="L43" s="50">
        <v>1901</v>
      </c>
      <c r="M43" s="50">
        <v>-22</v>
      </c>
      <c r="N43" s="52">
        <v>-1.1440457618304731</v>
      </c>
      <c r="O43" s="50">
        <v>-59</v>
      </c>
      <c r="P43" s="52">
        <v>-3.010204081632653</v>
      </c>
    </row>
    <row r="44" spans="1:16">
      <c r="A44" s="49" t="s">
        <v>186</v>
      </c>
      <c r="B44" s="50">
        <v>15635</v>
      </c>
      <c r="C44" s="50">
        <v>-1153</v>
      </c>
      <c r="D44" s="52">
        <v>-6.8680009530617108</v>
      </c>
      <c r="E44" s="50">
        <v>222</v>
      </c>
      <c r="F44" s="52">
        <v>1.4403425679621098</v>
      </c>
      <c r="G44" s="50">
        <v>8075</v>
      </c>
      <c r="H44" s="50">
        <v>-536</v>
      </c>
      <c r="I44" s="52">
        <v>-6.2245964464057604</v>
      </c>
      <c r="J44" s="50">
        <v>-165</v>
      </c>
      <c r="K44" s="52">
        <v>-2.0024271844660193</v>
      </c>
      <c r="L44" s="50">
        <v>7560</v>
      </c>
      <c r="M44" s="50">
        <v>-617</v>
      </c>
      <c r="N44" s="52">
        <v>-7.5455546043781334</v>
      </c>
      <c r="O44" s="50">
        <v>387</v>
      </c>
      <c r="P44" s="52">
        <v>5.395232120451694</v>
      </c>
    </row>
    <row r="45" spans="1:16">
      <c r="A45" s="66" t="s">
        <v>187</v>
      </c>
      <c r="B45" s="67">
        <v>1863</v>
      </c>
      <c r="C45" s="67">
        <v>-147</v>
      </c>
      <c r="D45" s="69">
        <v>-7.3134328358208958</v>
      </c>
      <c r="E45" s="67">
        <v>574</v>
      </c>
      <c r="F45" s="69">
        <v>44.530643910007761</v>
      </c>
      <c r="G45" s="67">
        <v>1783</v>
      </c>
      <c r="H45" s="67">
        <v>-133</v>
      </c>
      <c r="I45" s="69">
        <v>-6.9415448851774526</v>
      </c>
      <c r="J45" s="67">
        <v>544</v>
      </c>
      <c r="K45" s="69">
        <v>43.906376109765944</v>
      </c>
      <c r="L45" s="67">
        <v>80</v>
      </c>
      <c r="M45" s="67">
        <v>-14</v>
      </c>
      <c r="N45" s="69">
        <v>-14.893617021276595</v>
      </c>
      <c r="O45" s="67">
        <v>30</v>
      </c>
      <c r="P45" s="69">
        <v>60</v>
      </c>
    </row>
    <row r="46" spans="1:16">
      <c r="A46" s="74" t="s">
        <v>192</v>
      </c>
      <c r="B46" s="62">
        <v>13313</v>
      </c>
      <c r="C46" s="62">
        <v>244</v>
      </c>
      <c r="D46" s="64">
        <v>1.8670135434998851</v>
      </c>
      <c r="E46" s="62">
        <v>-1596</v>
      </c>
      <c r="F46" s="64">
        <v>-10.704943322825139</v>
      </c>
      <c r="G46" s="62">
        <v>6923</v>
      </c>
      <c r="H46" s="62">
        <v>361</v>
      </c>
      <c r="I46" s="64">
        <v>5.5013715330691859</v>
      </c>
      <c r="J46" s="62">
        <v>-1339</v>
      </c>
      <c r="K46" s="64">
        <v>-16.206729605422417</v>
      </c>
      <c r="L46" s="62">
        <v>6390</v>
      </c>
      <c r="M46" s="62">
        <v>-117</v>
      </c>
      <c r="N46" s="64">
        <v>-1.7980636237897649</v>
      </c>
      <c r="O46" s="62">
        <v>-257</v>
      </c>
      <c r="P46" s="64">
        <v>-3.8664058973973221</v>
      </c>
    </row>
    <row r="47" spans="1:16" ht="22.5">
      <c r="A47" s="53" t="s">
        <v>180</v>
      </c>
      <c r="B47" s="54">
        <v>5658</v>
      </c>
      <c r="C47" s="54">
        <v>328</v>
      </c>
      <c r="D47" s="56">
        <v>6.1538461538461542</v>
      </c>
      <c r="E47" s="54">
        <v>-952</v>
      </c>
      <c r="F47" s="56">
        <v>-14.402420574886536</v>
      </c>
      <c r="G47" s="54">
        <v>2945</v>
      </c>
      <c r="H47" s="54">
        <v>276</v>
      </c>
      <c r="I47" s="56">
        <v>10.340951667291121</v>
      </c>
      <c r="J47" s="54">
        <v>-790</v>
      </c>
      <c r="K47" s="56">
        <v>-21.151271753681392</v>
      </c>
      <c r="L47" s="54">
        <v>2713</v>
      </c>
      <c r="M47" s="54">
        <v>52</v>
      </c>
      <c r="N47" s="56">
        <v>1.9541525742202179</v>
      </c>
      <c r="O47" s="54">
        <v>-162</v>
      </c>
      <c r="P47" s="56">
        <v>-5.6347826086956525</v>
      </c>
    </row>
    <row r="48" spans="1:16">
      <c r="A48" s="53" t="s">
        <v>181</v>
      </c>
      <c r="B48" s="54">
        <v>5168</v>
      </c>
      <c r="C48" s="54">
        <v>-47</v>
      </c>
      <c r="D48" s="56">
        <v>-0.90124640460210925</v>
      </c>
      <c r="E48" s="54">
        <v>-810</v>
      </c>
      <c r="F48" s="56">
        <v>-13.549682167949147</v>
      </c>
      <c r="G48" s="54">
        <v>2626</v>
      </c>
      <c r="H48" s="54">
        <v>125</v>
      </c>
      <c r="I48" s="56">
        <v>4.9980007996801277</v>
      </c>
      <c r="J48" s="54">
        <v>-639</v>
      </c>
      <c r="K48" s="56">
        <v>-19.571209800918837</v>
      </c>
      <c r="L48" s="54">
        <v>2542</v>
      </c>
      <c r="M48" s="54">
        <v>-172</v>
      </c>
      <c r="N48" s="56">
        <v>-6.3375092114959468</v>
      </c>
      <c r="O48" s="54">
        <v>-171</v>
      </c>
      <c r="P48" s="56">
        <v>-6.3029856247696276</v>
      </c>
    </row>
    <row r="49" spans="1:16">
      <c r="A49" s="49" t="s">
        <v>182</v>
      </c>
      <c r="B49" s="50">
        <v>564</v>
      </c>
      <c r="C49" s="50">
        <v>-15</v>
      </c>
      <c r="D49" s="52">
        <v>-2.5906735751295336</v>
      </c>
      <c r="E49" s="50">
        <v>-91</v>
      </c>
      <c r="F49" s="52">
        <v>-13.893129770992367</v>
      </c>
      <c r="G49" s="50">
        <v>361</v>
      </c>
      <c r="H49" s="50">
        <v>27</v>
      </c>
      <c r="I49" s="52">
        <v>8.0838323353293422</v>
      </c>
      <c r="J49" s="50">
        <v>-84</v>
      </c>
      <c r="K49" s="52">
        <v>-18.876404494382022</v>
      </c>
      <c r="L49" s="50">
        <v>203</v>
      </c>
      <c r="M49" s="50">
        <v>-42</v>
      </c>
      <c r="N49" s="52">
        <v>-17.142857142857142</v>
      </c>
      <c r="O49" s="50">
        <v>-7</v>
      </c>
      <c r="P49" s="52">
        <v>-3.3333333333333335</v>
      </c>
    </row>
    <row r="50" spans="1:16">
      <c r="A50" s="49" t="s">
        <v>183</v>
      </c>
      <c r="B50" s="50">
        <v>4604</v>
      </c>
      <c r="C50" s="50">
        <v>-32</v>
      </c>
      <c r="D50" s="52">
        <v>-0.69025021570319245</v>
      </c>
      <c r="E50" s="50">
        <v>-719</v>
      </c>
      <c r="F50" s="52">
        <v>-13.507420627465715</v>
      </c>
      <c r="G50" s="50">
        <v>2265</v>
      </c>
      <c r="H50" s="50">
        <v>98</v>
      </c>
      <c r="I50" s="52">
        <v>4.522381172127365</v>
      </c>
      <c r="J50" s="50">
        <v>-555</v>
      </c>
      <c r="K50" s="52">
        <v>-19.680851063829788</v>
      </c>
      <c r="L50" s="50">
        <v>2339</v>
      </c>
      <c r="M50" s="50">
        <v>-130</v>
      </c>
      <c r="N50" s="52">
        <v>-5.2652895909275008</v>
      </c>
      <c r="O50" s="50">
        <v>-164</v>
      </c>
      <c r="P50" s="52">
        <v>-6.5521374350779062</v>
      </c>
    </row>
    <row r="51" spans="1:16">
      <c r="A51" s="53" t="s">
        <v>184</v>
      </c>
      <c r="B51" s="54">
        <v>2173</v>
      </c>
      <c r="C51" s="54">
        <v>-38</v>
      </c>
      <c r="D51" s="56">
        <v>-1.7186793306196291</v>
      </c>
      <c r="E51" s="54">
        <v>68</v>
      </c>
      <c r="F51" s="56">
        <v>3.2304038004750595</v>
      </c>
      <c r="G51" s="54">
        <v>1046</v>
      </c>
      <c r="H51" s="54">
        <v>-51</v>
      </c>
      <c r="I51" s="56">
        <v>-4.649042844120328</v>
      </c>
      <c r="J51" s="54">
        <v>-6</v>
      </c>
      <c r="K51" s="56">
        <v>-0.57034220532319391</v>
      </c>
      <c r="L51" s="54">
        <v>1127</v>
      </c>
      <c r="M51" s="54">
        <v>13</v>
      </c>
      <c r="N51" s="56">
        <v>1.1669658886894076</v>
      </c>
      <c r="O51" s="54">
        <v>74</v>
      </c>
      <c r="P51" s="56">
        <v>7.0275403608736946</v>
      </c>
    </row>
    <row r="52" spans="1:16">
      <c r="A52" s="49" t="s">
        <v>185</v>
      </c>
      <c r="B52" s="50">
        <v>349</v>
      </c>
      <c r="C52" s="50">
        <v>-10</v>
      </c>
      <c r="D52" s="52">
        <v>-2.785515320334262</v>
      </c>
      <c r="E52" s="50">
        <v>-19</v>
      </c>
      <c r="F52" s="52">
        <v>-5.1630434782608692</v>
      </c>
      <c r="G52" s="50">
        <v>171</v>
      </c>
      <c r="H52" s="50">
        <v>-3</v>
      </c>
      <c r="I52" s="52">
        <v>-1.7241379310344827</v>
      </c>
      <c r="J52" s="50">
        <v>-15</v>
      </c>
      <c r="K52" s="52">
        <v>-8.064516129032258</v>
      </c>
      <c r="L52" s="50">
        <v>178</v>
      </c>
      <c r="M52" s="50">
        <v>-7</v>
      </c>
      <c r="N52" s="52">
        <v>-3.7837837837837838</v>
      </c>
      <c r="O52" s="50">
        <v>-4</v>
      </c>
      <c r="P52" s="52">
        <v>-2.197802197802198</v>
      </c>
    </row>
    <row r="53" spans="1:16">
      <c r="A53" s="49" t="s">
        <v>186</v>
      </c>
      <c r="B53" s="50">
        <v>1824</v>
      </c>
      <c r="C53" s="50">
        <v>-28</v>
      </c>
      <c r="D53" s="52">
        <v>-1.5118790496760259</v>
      </c>
      <c r="E53" s="50">
        <v>87</v>
      </c>
      <c r="F53" s="52">
        <v>5.0086355785837648</v>
      </c>
      <c r="G53" s="50">
        <v>875</v>
      </c>
      <c r="H53" s="50">
        <v>-48</v>
      </c>
      <c r="I53" s="52">
        <v>-5.2004333694474543</v>
      </c>
      <c r="J53" s="50">
        <v>9</v>
      </c>
      <c r="K53" s="52">
        <v>1.0392609699769053</v>
      </c>
      <c r="L53" s="50">
        <v>949</v>
      </c>
      <c r="M53" s="50">
        <v>20</v>
      </c>
      <c r="N53" s="52">
        <v>2.1528525296017222</v>
      </c>
      <c r="O53" s="50">
        <v>78</v>
      </c>
      <c r="P53" s="52">
        <v>8.9552238805970141</v>
      </c>
    </row>
    <row r="54" spans="1:16">
      <c r="A54" s="66" t="s">
        <v>187</v>
      </c>
      <c r="B54" s="67">
        <v>314</v>
      </c>
      <c r="C54" s="67">
        <v>1</v>
      </c>
      <c r="D54" s="69">
        <v>0.31948881789137379</v>
      </c>
      <c r="E54" s="67">
        <v>98</v>
      </c>
      <c r="F54" s="69">
        <v>45.370370370370374</v>
      </c>
      <c r="G54" s="67">
        <v>306</v>
      </c>
      <c r="H54" s="67">
        <v>11</v>
      </c>
      <c r="I54" s="69">
        <v>3.7288135593220337</v>
      </c>
      <c r="J54" s="67">
        <v>96</v>
      </c>
      <c r="K54" s="69">
        <v>45.714285714285715</v>
      </c>
      <c r="L54" s="67">
        <v>8</v>
      </c>
      <c r="M54" s="67">
        <v>-10</v>
      </c>
      <c r="N54" s="69">
        <v>-55.555555555555557</v>
      </c>
      <c r="O54" s="67">
        <v>2</v>
      </c>
      <c r="P54" s="69">
        <v>33.333333333333336</v>
      </c>
    </row>
    <row r="55" spans="1:16">
      <c r="A55" s="74" t="s">
        <v>193</v>
      </c>
      <c r="B55" s="62">
        <v>178779</v>
      </c>
      <c r="C55" s="62">
        <v>-12028</v>
      </c>
      <c r="D55" s="64">
        <v>-6.303751958785579</v>
      </c>
      <c r="E55" s="62">
        <v>-2241</v>
      </c>
      <c r="F55" s="64">
        <v>-1.2379847530659596</v>
      </c>
      <c r="G55" s="62">
        <v>85992</v>
      </c>
      <c r="H55" s="62">
        <v>-5151</v>
      </c>
      <c r="I55" s="64">
        <v>-5.6515585398768966</v>
      </c>
      <c r="J55" s="62">
        <v>-4167</v>
      </c>
      <c r="K55" s="64">
        <v>-4.6218347585931525</v>
      </c>
      <c r="L55" s="62">
        <v>92787</v>
      </c>
      <c r="M55" s="62">
        <v>-6877</v>
      </c>
      <c r="N55" s="64">
        <v>-6.90018462032429</v>
      </c>
      <c r="O55" s="62">
        <v>1926</v>
      </c>
      <c r="P55" s="64">
        <v>2.1197213325849376</v>
      </c>
    </row>
    <row r="56" spans="1:16" ht="22.5">
      <c r="A56" s="53" t="s">
        <v>180</v>
      </c>
      <c r="B56" s="54">
        <v>58202</v>
      </c>
      <c r="C56" s="54">
        <v>-930</v>
      </c>
      <c r="D56" s="56">
        <v>-1.5727524859636068</v>
      </c>
      <c r="E56" s="54">
        <v>-457</v>
      </c>
      <c r="F56" s="56">
        <v>-0.77907908419850325</v>
      </c>
      <c r="G56" s="54">
        <v>25376</v>
      </c>
      <c r="H56" s="54">
        <v>-277</v>
      </c>
      <c r="I56" s="56">
        <v>-1.0797957353915721</v>
      </c>
      <c r="J56" s="54">
        <v>-2061</v>
      </c>
      <c r="K56" s="56">
        <v>-7.5117542005321285</v>
      </c>
      <c r="L56" s="54">
        <v>32826</v>
      </c>
      <c r="M56" s="54">
        <v>-653</v>
      </c>
      <c r="N56" s="56">
        <v>-1.950476418053108</v>
      </c>
      <c r="O56" s="54">
        <v>1604</v>
      </c>
      <c r="P56" s="56">
        <v>5.1374031131894178</v>
      </c>
    </row>
    <row r="57" spans="1:16">
      <c r="A57" s="53" t="s">
        <v>181</v>
      </c>
      <c r="B57" s="54">
        <v>77100</v>
      </c>
      <c r="C57" s="54">
        <v>-7708</v>
      </c>
      <c r="D57" s="56">
        <v>-9.0887652108291679</v>
      </c>
      <c r="E57" s="54">
        <v>-2976</v>
      </c>
      <c r="F57" s="56">
        <v>-3.7164693541135922</v>
      </c>
      <c r="G57" s="54">
        <v>36606</v>
      </c>
      <c r="H57" s="54">
        <v>-3089</v>
      </c>
      <c r="I57" s="56">
        <v>-7.781836503337952</v>
      </c>
      <c r="J57" s="54">
        <v>-2820</v>
      </c>
      <c r="K57" s="56">
        <v>-7.1526403895906254</v>
      </c>
      <c r="L57" s="54">
        <v>40494</v>
      </c>
      <c r="M57" s="54">
        <v>-4619</v>
      </c>
      <c r="N57" s="56">
        <v>-10.238733846119743</v>
      </c>
      <c r="O57" s="54">
        <v>-156</v>
      </c>
      <c r="P57" s="56">
        <v>-0.3837638376383764</v>
      </c>
    </row>
    <row r="58" spans="1:16">
      <c r="A58" s="49" t="s">
        <v>182</v>
      </c>
      <c r="B58" s="50">
        <v>8882</v>
      </c>
      <c r="C58" s="50">
        <v>-997</v>
      </c>
      <c r="D58" s="52">
        <v>-10.092114586496608</v>
      </c>
      <c r="E58" s="50">
        <v>-404</v>
      </c>
      <c r="F58" s="52">
        <v>-4.3506353650656902</v>
      </c>
      <c r="G58" s="50">
        <v>5062</v>
      </c>
      <c r="H58" s="50">
        <v>-285</v>
      </c>
      <c r="I58" s="52">
        <v>-5.3300916401720588</v>
      </c>
      <c r="J58" s="50">
        <v>-103</v>
      </c>
      <c r="K58" s="52">
        <v>-1.9941916747337851</v>
      </c>
      <c r="L58" s="50">
        <v>3820</v>
      </c>
      <c r="M58" s="50">
        <v>-712</v>
      </c>
      <c r="N58" s="52">
        <v>-15.710503089143867</v>
      </c>
      <c r="O58" s="50">
        <v>-301</v>
      </c>
      <c r="P58" s="52">
        <v>-7.3040524144625092</v>
      </c>
    </row>
    <row r="59" spans="1:16">
      <c r="A59" s="49" t="s">
        <v>183</v>
      </c>
      <c r="B59" s="50">
        <v>68218</v>
      </c>
      <c r="C59" s="50">
        <v>-6711</v>
      </c>
      <c r="D59" s="52">
        <v>-8.9564787999306006</v>
      </c>
      <c r="E59" s="50">
        <v>-2572</v>
      </c>
      <c r="F59" s="52">
        <v>-3.6332815369402458</v>
      </c>
      <c r="G59" s="50">
        <v>31544</v>
      </c>
      <c r="H59" s="50">
        <v>-2804</v>
      </c>
      <c r="I59" s="52">
        <v>-8.1635029696052168</v>
      </c>
      <c r="J59" s="50">
        <v>-2717</v>
      </c>
      <c r="K59" s="52">
        <v>-7.9302997577420387</v>
      </c>
      <c r="L59" s="50">
        <v>36674</v>
      </c>
      <c r="M59" s="50">
        <v>-3907</v>
      </c>
      <c r="N59" s="52">
        <v>-9.627658263719475</v>
      </c>
      <c r="O59" s="50">
        <v>145</v>
      </c>
      <c r="P59" s="52">
        <v>0.39694489309863396</v>
      </c>
    </row>
    <row r="60" spans="1:16">
      <c r="A60" s="53" t="s">
        <v>184</v>
      </c>
      <c r="B60" s="54">
        <v>40637</v>
      </c>
      <c r="C60" s="54">
        <v>-3123</v>
      </c>
      <c r="D60" s="56">
        <v>-7.1366544789762338</v>
      </c>
      <c r="E60" s="54">
        <v>198</v>
      </c>
      <c r="F60" s="56">
        <v>0.4896263507999703</v>
      </c>
      <c r="G60" s="54">
        <v>21291</v>
      </c>
      <c r="H60" s="54">
        <v>-1546</v>
      </c>
      <c r="I60" s="56">
        <v>-6.7697158120593777</v>
      </c>
      <c r="J60" s="54">
        <v>-236</v>
      </c>
      <c r="K60" s="56">
        <v>-1.0962976726901101</v>
      </c>
      <c r="L60" s="54">
        <v>19346</v>
      </c>
      <c r="M60" s="54">
        <v>-1577</v>
      </c>
      <c r="N60" s="56">
        <v>-7.537160063088467</v>
      </c>
      <c r="O60" s="54">
        <v>434</v>
      </c>
      <c r="P60" s="56">
        <v>2.2948392554991539</v>
      </c>
    </row>
    <row r="61" spans="1:16">
      <c r="A61" s="49" t="s">
        <v>185</v>
      </c>
      <c r="B61" s="50">
        <v>8812</v>
      </c>
      <c r="C61" s="50">
        <v>-559</v>
      </c>
      <c r="D61" s="52">
        <v>-5.9652118237114502</v>
      </c>
      <c r="E61" s="50">
        <v>-525</v>
      </c>
      <c r="F61" s="52">
        <v>-5.6227910463746387</v>
      </c>
      <c r="G61" s="50">
        <v>4170</v>
      </c>
      <c r="H61" s="50">
        <v>-306</v>
      </c>
      <c r="I61" s="52">
        <v>-6.8364611260053616</v>
      </c>
      <c r="J61" s="50">
        <v>-339</v>
      </c>
      <c r="K61" s="52">
        <v>-7.5182967398536258</v>
      </c>
      <c r="L61" s="50">
        <v>4642</v>
      </c>
      <c r="M61" s="50">
        <v>-253</v>
      </c>
      <c r="N61" s="52">
        <v>-5.1685393258426968</v>
      </c>
      <c r="O61" s="50">
        <v>-186</v>
      </c>
      <c r="P61" s="52">
        <v>-3.8525269262634629</v>
      </c>
    </row>
    <row r="62" spans="1:16">
      <c r="A62" s="49" t="s">
        <v>186</v>
      </c>
      <c r="B62" s="50">
        <v>31825</v>
      </c>
      <c r="C62" s="50">
        <v>-2564</v>
      </c>
      <c r="D62" s="52">
        <v>-7.4558725173747415</v>
      </c>
      <c r="E62" s="50">
        <v>723</v>
      </c>
      <c r="F62" s="52">
        <v>2.3246093498810367</v>
      </c>
      <c r="G62" s="50">
        <v>17121</v>
      </c>
      <c r="H62" s="50">
        <v>-1240</v>
      </c>
      <c r="I62" s="52">
        <v>-6.7534448014814004</v>
      </c>
      <c r="J62" s="50">
        <v>103</v>
      </c>
      <c r="K62" s="52">
        <v>0.60524150899048068</v>
      </c>
      <c r="L62" s="50">
        <v>14704</v>
      </c>
      <c r="M62" s="50">
        <v>-1324</v>
      </c>
      <c r="N62" s="52">
        <v>-8.2605440479161469</v>
      </c>
      <c r="O62" s="50">
        <v>620</v>
      </c>
      <c r="P62" s="52">
        <v>4.4021584777051972</v>
      </c>
    </row>
    <row r="63" spans="1:16">
      <c r="A63" s="66" t="s">
        <v>187</v>
      </c>
      <c r="B63" s="67">
        <v>2840</v>
      </c>
      <c r="C63" s="67">
        <v>-267</v>
      </c>
      <c r="D63" s="69">
        <v>-8.5934985516575466</v>
      </c>
      <c r="E63" s="67">
        <v>994</v>
      </c>
      <c r="F63" s="69">
        <v>53.846153846153847</v>
      </c>
      <c r="G63" s="67">
        <v>2719</v>
      </c>
      <c r="H63" s="67">
        <v>-239</v>
      </c>
      <c r="I63" s="69">
        <v>-8.0797836375929677</v>
      </c>
      <c r="J63" s="67">
        <v>950</v>
      </c>
      <c r="K63" s="69">
        <v>53.702656868287171</v>
      </c>
      <c r="L63" s="67">
        <v>121</v>
      </c>
      <c r="M63" s="67">
        <v>-28</v>
      </c>
      <c r="N63" s="69">
        <v>-18.791946308724832</v>
      </c>
      <c r="O63" s="67">
        <v>44</v>
      </c>
      <c r="P63" s="69">
        <v>57.142857142857146</v>
      </c>
    </row>
    <row r="64" spans="1:16">
      <c r="A64" s="74" t="s">
        <v>194</v>
      </c>
      <c r="B64" s="62">
        <v>180482</v>
      </c>
      <c r="C64" s="62">
        <v>-11985</v>
      </c>
      <c r="D64" s="64">
        <v>-6.2270415188058212</v>
      </c>
      <c r="E64" s="62">
        <v>-2261</v>
      </c>
      <c r="F64" s="64">
        <v>-1.2372566938268497</v>
      </c>
      <c r="G64" s="62">
        <v>86791</v>
      </c>
      <c r="H64" s="62">
        <v>-5151</v>
      </c>
      <c r="I64" s="64">
        <v>-5.602445019686324</v>
      </c>
      <c r="J64" s="62">
        <v>-4311</v>
      </c>
      <c r="K64" s="64">
        <v>-4.7320585717108292</v>
      </c>
      <c r="L64" s="62">
        <v>93691</v>
      </c>
      <c r="M64" s="62">
        <v>-6834</v>
      </c>
      <c r="N64" s="64">
        <v>-6.7983088783884602</v>
      </c>
      <c r="O64" s="62">
        <v>2050</v>
      </c>
      <c r="P64" s="64">
        <v>2.2369899935618336</v>
      </c>
    </row>
    <row r="65" spans="1:16" ht="22.5">
      <c r="A65" s="53" t="s">
        <v>180</v>
      </c>
      <c r="B65" s="54">
        <v>58937</v>
      </c>
      <c r="C65" s="54">
        <v>-937</v>
      </c>
      <c r="D65" s="56">
        <v>-1.564953068109697</v>
      </c>
      <c r="E65" s="54">
        <v>-497</v>
      </c>
      <c r="F65" s="56">
        <v>-0.83622169128781509</v>
      </c>
      <c r="G65" s="54">
        <v>25723</v>
      </c>
      <c r="H65" s="54">
        <v>-274</v>
      </c>
      <c r="I65" s="56">
        <v>-1.0539677655114053</v>
      </c>
      <c r="J65" s="54">
        <v>-2131</v>
      </c>
      <c r="K65" s="56">
        <v>-7.650606735118834</v>
      </c>
      <c r="L65" s="54">
        <v>33214</v>
      </c>
      <c r="M65" s="54">
        <v>-663</v>
      </c>
      <c r="N65" s="56">
        <v>-1.957080024795584</v>
      </c>
      <c r="O65" s="54">
        <v>1634</v>
      </c>
      <c r="P65" s="56">
        <v>5.1741608613046228</v>
      </c>
    </row>
    <row r="66" spans="1:16">
      <c r="A66" s="53" t="s">
        <v>181</v>
      </c>
      <c r="B66" s="54">
        <v>77744</v>
      </c>
      <c r="C66" s="54">
        <v>-7659</v>
      </c>
      <c r="D66" s="56">
        <v>-8.9680690373874459</v>
      </c>
      <c r="E66" s="54">
        <v>-2963</v>
      </c>
      <c r="F66" s="56">
        <v>-3.6713048434460456</v>
      </c>
      <c r="G66" s="54">
        <v>36904</v>
      </c>
      <c r="H66" s="54">
        <v>-3089</v>
      </c>
      <c r="I66" s="56">
        <v>-7.7238516740429572</v>
      </c>
      <c r="J66" s="54">
        <v>-2874</v>
      </c>
      <c r="K66" s="56">
        <v>-7.2250993011212232</v>
      </c>
      <c r="L66" s="54">
        <v>40840</v>
      </c>
      <c r="M66" s="54">
        <v>-4570</v>
      </c>
      <c r="N66" s="56">
        <v>-10.063862585333627</v>
      </c>
      <c r="O66" s="54">
        <v>-89</v>
      </c>
      <c r="P66" s="56">
        <v>-0.21744973002027901</v>
      </c>
    </row>
    <row r="67" spans="1:16">
      <c r="A67" s="49" t="s">
        <v>182</v>
      </c>
      <c r="B67" s="50">
        <v>8933</v>
      </c>
      <c r="C67" s="50">
        <v>-990</v>
      </c>
      <c r="D67" s="52">
        <v>-9.976821525748262</v>
      </c>
      <c r="E67" s="50">
        <v>-391</v>
      </c>
      <c r="F67" s="52">
        <v>-4.1934791934791935</v>
      </c>
      <c r="G67" s="50">
        <v>5090</v>
      </c>
      <c r="H67" s="50">
        <v>-285</v>
      </c>
      <c r="I67" s="52">
        <v>-5.3023255813953485</v>
      </c>
      <c r="J67" s="50">
        <v>-99</v>
      </c>
      <c r="K67" s="52">
        <v>-1.9078820582000386</v>
      </c>
      <c r="L67" s="50">
        <v>3843</v>
      </c>
      <c r="M67" s="50">
        <v>-705</v>
      </c>
      <c r="N67" s="52">
        <v>-15.50131926121372</v>
      </c>
      <c r="O67" s="50">
        <v>-292</v>
      </c>
      <c r="P67" s="52">
        <v>-7.061668681983071</v>
      </c>
    </row>
    <row r="68" spans="1:16">
      <c r="A68" s="49" t="s">
        <v>183</v>
      </c>
      <c r="B68" s="50">
        <v>68811</v>
      </c>
      <c r="C68" s="50">
        <v>-6669</v>
      </c>
      <c r="D68" s="52">
        <v>-8.8354531001589827</v>
      </c>
      <c r="E68" s="50">
        <v>-2572</v>
      </c>
      <c r="F68" s="52">
        <v>-3.6030987770197385</v>
      </c>
      <c r="G68" s="50">
        <v>31814</v>
      </c>
      <c r="H68" s="50">
        <v>-2804</v>
      </c>
      <c r="I68" s="52">
        <v>-8.0998324571032416</v>
      </c>
      <c r="J68" s="50">
        <v>-2775</v>
      </c>
      <c r="K68" s="52">
        <v>-8.0227818092457142</v>
      </c>
      <c r="L68" s="50">
        <v>36997</v>
      </c>
      <c r="M68" s="50">
        <v>-3865</v>
      </c>
      <c r="N68" s="52">
        <v>-9.4586657530223679</v>
      </c>
      <c r="O68" s="50">
        <v>203</v>
      </c>
      <c r="P68" s="52">
        <v>0.55172038919389033</v>
      </c>
    </row>
    <row r="69" spans="1:16">
      <c r="A69" s="53" t="s">
        <v>184</v>
      </c>
      <c r="B69" s="54">
        <v>40921</v>
      </c>
      <c r="C69" s="54">
        <v>-3123</v>
      </c>
      <c r="D69" s="56">
        <v>-7.0906366360911814</v>
      </c>
      <c r="E69" s="54">
        <v>247</v>
      </c>
      <c r="F69" s="56">
        <v>0.60726754191867038</v>
      </c>
      <c r="G69" s="54">
        <v>21408</v>
      </c>
      <c r="H69" s="54">
        <v>-1550</v>
      </c>
      <c r="I69" s="56">
        <v>-6.7514591863402735</v>
      </c>
      <c r="J69" s="54">
        <v>-222</v>
      </c>
      <c r="K69" s="56">
        <v>-1.0263522884882108</v>
      </c>
      <c r="L69" s="54">
        <v>19513</v>
      </c>
      <c r="M69" s="54">
        <v>-1573</v>
      </c>
      <c r="N69" s="56">
        <v>-7.4599260172626387</v>
      </c>
      <c r="O69" s="54">
        <v>469</v>
      </c>
      <c r="P69" s="56">
        <v>2.4627179164041166</v>
      </c>
    </row>
    <row r="70" spans="1:16">
      <c r="A70" s="49" t="s">
        <v>185</v>
      </c>
      <c r="B70" s="50">
        <v>8849</v>
      </c>
      <c r="C70" s="50">
        <v>-553</v>
      </c>
      <c r="D70" s="52">
        <v>-5.8817272920655181</v>
      </c>
      <c r="E70" s="50">
        <v>-513</v>
      </c>
      <c r="F70" s="52">
        <v>-5.4795983764152956</v>
      </c>
      <c r="G70" s="50">
        <v>4189</v>
      </c>
      <c r="H70" s="50">
        <v>-298</v>
      </c>
      <c r="I70" s="52">
        <v>-6.6414085134833964</v>
      </c>
      <c r="J70" s="50">
        <v>-333</v>
      </c>
      <c r="K70" s="52">
        <v>-7.3639982308712959</v>
      </c>
      <c r="L70" s="50">
        <v>4660</v>
      </c>
      <c r="M70" s="50">
        <v>-255</v>
      </c>
      <c r="N70" s="52">
        <v>-5.1881993896236009</v>
      </c>
      <c r="O70" s="50">
        <v>-180</v>
      </c>
      <c r="P70" s="52">
        <v>-3.71900826446281</v>
      </c>
    </row>
    <row r="71" spans="1:16">
      <c r="A71" s="49" t="s">
        <v>186</v>
      </c>
      <c r="B71" s="50">
        <v>32072</v>
      </c>
      <c r="C71" s="50">
        <v>-2570</v>
      </c>
      <c r="D71" s="52">
        <v>-7.4187402574909074</v>
      </c>
      <c r="E71" s="50">
        <v>760</v>
      </c>
      <c r="F71" s="52">
        <v>2.4271844660194173</v>
      </c>
      <c r="G71" s="50">
        <v>17219</v>
      </c>
      <c r="H71" s="50">
        <v>-1252</v>
      </c>
      <c r="I71" s="52">
        <v>-6.7781928428347138</v>
      </c>
      <c r="J71" s="50">
        <v>111</v>
      </c>
      <c r="K71" s="52">
        <v>0.64881926584054239</v>
      </c>
      <c r="L71" s="50">
        <v>14853</v>
      </c>
      <c r="M71" s="50">
        <v>-1318</v>
      </c>
      <c r="N71" s="52">
        <v>-8.1503926782511904</v>
      </c>
      <c r="O71" s="50">
        <v>649</v>
      </c>
      <c r="P71" s="52">
        <v>4.5691354548014642</v>
      </c>
    </row>
    <row r="72" spans="1:16">
      <c r="A72" s="66" t="s">
        <v>187</v>
      </c>
      <c r="B72" s="67">
        <v>2880</v>
      </c>
      <c r="C72" s="67">
        <v>-266</v>
      </c>
      <c r="D72" s="69">
        <v>-8.4551811824539094</v>
      </c>
      <c r="E72" s="67">
        <v>952</v>
      </c>
      <c r="F72" s="69">
        <v>49.377593360995853</v>
      </c>
      <c r="G72" s="67">
        <v>2756</v>
      </c>
      <c r="H72" s="67">
        <v>-238</v>
      </c>
      <c r="I72" s="69">
        <v>-7.9492317969271875</v>
      </c>
      <c r="J72" s="67">
        <v>916</v>
      </c>
      <c r="K72" s="69">
        <v>49.782608695652172</v>
      </c>
      <c r="L72" s="67">
        <v>124</v>
      </c>
      <c r="M72" s="67">
        <v>-28</v>
      </c>
      <c r="N72" s="69">
        <v>-18.421052631578949</v>
      </c>
      <c r="O72" s="67">
        <v>36</v>
      </c>
      <c r="P72" s="69">
        <v>40.909090909090907</v>
      </c>
    </row>
    <row r="74" spans="1:16" s="114" customFormat="1" ht="12.75">
      <c r="A74" s="104" t="s">
        <v>139</v>
      </c>
      <c r="B74" s="104"/>
      <c r="C74" s="104"/>
      <c r="D74" s="104"/>
      <c r="E74" s="104"/>
      <c r="F74" s="104"/>
    </row>
    <row r="75" spans="1:16" s="114" customFormat="1" ht="12.75">
      <c r="A75" s="104"/>
      <c r="B75" s="104"/>
      <c r="C75" s="106"/>
      <c r="D75" s="107"/>
      <c r="E75" s="115"/>
      <c r="F75" s="107"/>
    </row>
    <row r="76" spans="1:16" s="105" customFormat="1">
      <c r="C76"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0EB3C529-D862-433C-B229-AA9093516214}"/>
  </hyperlinks>
  <pageMargins left="0.51181102362204722" right="0.51181102362204722" top="0.74803149606299213" bottom="0.74803149606299213" header="0.31496062992125984" footer="0.31496062992125984"/>
  <pageSetup paperSize="9" scale="83" orientation="portrait" r:id="rId1"/>
  <rowBreaks count="1" manualBreakCount="1">
    <brk id="54" max="15"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9EE92-925A-4CA6-8C26-5AFDF87B47FE}">
  <sheetPr codeName="Hoja43"/>
  <dimension ref="A1:P48"/>
  <sheetViews>
    <sheetView workbookViewId="0"/>
  </sheetViews>
  <sheetFormatPr baseColWidth="10" defaultColWidth="9.140625" defaultRowHeight="15"/>
  <cols>
    <col min="1" max="1" width="21.140625" style="105" customWidth="1"/>
    <col min="2" max="2" width="6.5703125" style="105" customWidth="1"/>
    <col min="3" max="6" width="5.42578125" style="105" customWidth="1"/>
    <col min="7" max="7" width="6.5703125" style="105" customWidth="1"/>
    <col min="8" max="11" width="5.42578125" style="105" customWidth="1"/>
    <col min="12" max="12" width="6.5703125" style="105" customWidth="1"/>
    <col min="13" max="16" width="5.42578125" style="105" customWidth="1"/>
    <col min="17" max="245" width="9.140625" style="105"/>
    <col min="246" max="246" width="0.42578125" style="105" customWidth="1"/>
    <col min="247" max="247" width="12.140625" style="105" customWidth="1"/>
    <col min="248" max="248" width="9.85546875" style="105" customWidth="1"/>
    <col min="249" max="250" width="10" style="105" customWidth="1"/>
    <col min="251" max="256" width="9.28515625" style="105" customWidth="1"/>
    <col min="257" max="501" width="9.140625" style="105"/>
    <col min="502" max="502" width="0.42578125" style="105" customWidth="1"/>
    <col min="503" max="503" width="12.140625" style="105" customWidth="1"/>
    <col min="504" max="504" width="9.85546875" style="105" customWidth="1"/>
    <col min="505" max="506" width="10" style="105" customWidth="1"/>
    <col min="507" max="512" width="9.28515625" style="105" customWidth="1"/>
    <col min="513" max="757" width="9.140625" style="105"/>
    <col min="758" max="758" width="0.42578125" style="105" customWidth="1"/>
    <col min="759" max="759" width="12.140625" style="105" customWidth="1"/>
    <col min="760" max="760" width="9.85546875" style="105" customWidth="1"/>
    <col min="761" max="762" width="10" style="105" customWidth="1"/>
    <col min="763" max="768" width="9.28515625" style="105" customWidth="1"/>
    <col min="769" max="1013" width="9.140625" style="105"/>
    <col min="1014" max="1014" width="0.42578125" style="105" customWidth="1"/>
    <col min="1015" max="1015" width="12.140625" style="105" customWidth="1"/>
    <col min="1016" max="1016" width="9.85546875" style="105" customWidth="1"/>
    <col min="1017" max="1018" width="10" style="105" customWidth="1"/>
    <col min="1019" max="1024" width="9.28515625" style="105" customWidth="1"/>
    <col min="1025" max="1269" width="9.140625" style="105"/>
    <col min="1270" max="1270" width="0.42578125" style="105" customWidth="1"/>
    <col min="1271" max="1271" width="12.140625" style="105" customWidth="1"/>
    <col min="1272" max="1272" width="9.85546875" style="105" customWidth="1"/>
    <col min="1273" max="1274" width="10" style="105" customWidth="1"/>
    <col min="1275" max="1280" width="9.28515625" style="105" customWidth="1"/>
    <col min="1281" max="1525" width="9.140625" style="105"/>
    <col min="1526" max="1526" width="0.42578125" style="105" customWidth="1"/>
    <col min="1527" max="1527" width="12.140625" style="105" customWidth="1"/>
    <col min="1528" max="1528" width="9.85546875" style="105" customWidth="1"/>
    <col min="1529" max="1530" width="10" style="105" customWidth="1"/>
    <col min="1531" max="1536" width="9.28515625" style="105" customWidth="1"/>
    <col min="1537" max="1781" width="9.140625" style="105"/>
    <col min="1782" max="1782" width="0.42578125" style="105" customWidth="1"/>
    <col min="1783" max="1783" width="12.140625" style="105" customWidth="1"/>
    <col min="1784" max="1784" width="9.85546875" style="105" customWidth="1"/>
    <col min="1785" max="1786" width="10" style="105" customWidth="1"/>
    <col min="1787" max="1792" width="9.28515625" style="105" customWidth="1"/>
    <col min="1793" max="2037" width="9.140625" style="105"/>
    <col min="2038" max="2038" width="0.42578125" style="105" customWidth="1"/>
    <col min="2039" max="2039" width="12.140625" style="105" customWidth="1"/>
    <col min="2040" max="2040" width="9.85546875" style="105" customWidth="1"/>
    <col min="2041" max="2042" width="10" style="105" customWidth="1"/>
    <col min="2043" max="2048" width="9.28515625" style="105" customWidth="1"/>
    <col min="2049" max="2293" width="9.140625" style="105"/>
    <col min="2294" max="2294" width="0.42578125" style="105" customWidth="1"/>
    <col min="2295" max="2295" width="12.140625" style="105" customWidth="1"/>
    <col min="2296" max="2296" width="9.85546875" style="105" customWidth="1"/>
    <col min="2297" max="2298" width="10" style="105" customWidth="1"/>
    <col min="2299" max="2304" width="9.28515625" style="105" customWidth="1"/>
    <col min="2305" max="2549" width="9.140625" style="105"/>
    <col min="2550" max="2550" width="0.42578125" style="105" customWidth="1"/>
    <col min="2551" max="2551" width="12.140625" style="105" customWidth="1"/>
    <col min="2552" max="2552" width="9.85546875" style="105" customWidth="1"/>
    <col min="2553" max="2554" width="10" style="105" customWidth="1"/>
    <col min="2555" max="2560" width="9.28515625" style="105" customWidth="1"/>
    <col min="2561" max="2805" width="9.140625" style="105"/>
    <col min="2806" max="2806" width="0.42578125" style="105" customWidth="1"/>
    <col min="2807" max="2807" width="12.140625" style="105" customWidth="1"/>
    <col min="2808" max="2808" width="9.85546875" style="105" customWidth="1"/>
    <col min="2809" max="2810" width="10" style="105" customWidth="1"/>
    <col min="2811" max="2816" width="9.28515625" style="105" customWidth="1"/>
    <col min="2817" max="3061" width="9.140625" style="105"/>
    <col min="3062" max="3062" width="0.42578125" style="105" customWidth="1"/>
    <col min="3063" max="3063" width="12.140625" style="105" customWidth="1"/>
    <col min="3064" max="3064" width="9.85546875" style="105" customWidth="1"/>
    <col min="3065" max="3066" width="10" style="105" customWidth="1"/>
    <col min="3067" max="3072" width="9.28515625" style="105" customWidth="1"/>
    <col min="3073" max="3317" width="9.140625" style="105"/>
    <col min="3318" max="3318" width="0.42578125" style="105" customWidth="1"/>
    <col min="3319" max="3319" width="12.140625" style="105" customWidth="1"/>
    <col min="3320" max="3320" width="9.85546875" style="105" customWidth="1"/>
    <col min="3321" max="3322" width="10" style="105" customWidth="1"/>
    <col min="3323" max="3328" width="9.28515625" style="105" customWidth="1"/>
    <col min="3329" max="3573" width="9.140625" style="105"/>
    <col min="3574" max="3574" width="0.42578125" style="105" customWidth="1"/>
    <col min="3575" max="3575" width="12.140625" style="105" customWidth="1"/>
    <col min="3576" max="3576" width="9.85546875" style="105" customWidth="1"/>
    <col min="3577" max="3578" width="10" style="105" customWidth="1"/>
    <col min="3579" max="3584" width="9.28515625" style="105" customWidth="1"/>
    <col min="3585" max="3829" width="9.140625" style="105"/>
    <col min="3830" max="3830" width="0.42578125" style="105" customWidth="1"/>
    <col min="3831" max="3831" width="12.140625" style="105" customWidth="1"/>
    <col min="3832" max="3832" width="9.85546875" style="105" customWidth="1"/>
    <col min="3833" max="3834" width="10" style="105" customWidth="1"/>
    <col min="3835" max="3840" width="9.28515625" style="105" customWidth="1"/>
    <col min="3841" max="4085" width="9.140625" style="105"/>
    <col min="4086" max="4086" width="0.42578125" style="105" customWidth="1"/>
    <col min="4087" max="4087" width="12.140625" style="105" customWidth="1"/>
    <col min="4088" max="4088" width="9.85546875" style="105" customWidth="1"/>
    <col min="4089" max="4090" width="10" style="105" customWidth="1"/>
    <col min="4091" max="4096" width="9.28515625" style="105" customWidth="1"/>
    <col min="4097" max="4341" width="9.140625" style="105"/>
    <col min="4342" max="4342" width="0.42578125" style="105" customWidth="1"/>
    <col min="4343" max="4343" width="12.140625" style="105" customWidth="1"/>
    <col min="4344" max="4344" width="9.85546875" style="105" customWidth="1"/>
    <col min="4345" max="4346" width="10" style="105" customWidth="1"/>
    <col min="4347" max="4352" width="9.28515625" style="105" customWidth="1"/>
    <col min="4353" max="4597" width="9.140625" style="105"/>
    <col min="4598" max="4598" width="0.42578125" style="105" customWidth="1"/>
    <col min="4599" max="4599" width="12.140625" style="105" customWidth="1"/>
    <col min="4600" max="4600" width="9.85546875" style="105" customWidth="1"/>
    <col min="4601" max="4602" width="10" style="105" customWidth="1"/>
    <col min="4603" max="4608" width="9.28515625" style="105" customWidth="1"/>
    <col min="4609" max="4853" width="9.140625" style="105"/>
    <col min="4854" max="4854" width="0.42578125" style="105" customWidth="1"/>
    <col min="4855" max="4855" width="12.140625" style="105" customWidth="1"/>
    <col min="4856" max="4856" width="9.85546875" style="105" customWidth="1"/>
    <col min="4857" max="4858" width="10" style="105" customWidth="1"/>
    <col min="4859" max="4864" width="9.28515625" style="105" customWidth="1"/>
    <col min="4865" max="5109" width="9.140625" style="105"/>
    <col min="5110" max="5110" width="0.42578125" style="105" customWidth="1"/>
    <col min="5111" max="5111" width="12.140625" style="105" customWidth="1"/>
    <col min="5112" max="5112" width="9.85546875" style="105" customWidth="1"/>
    <col min="5113" max="5114" width="10" style="105" customWidth="1"/>
    <col min="5115" max="5120" width="9.28515625" style="105" customWidth="1"/>
    <col min="5121" max="5365" width="9.140625" style="105"/>
    <col min="5366" max="5366" width="0.42578125" style="105" customWidth="1"/>
    <col min="5367" max="5367" width="12.140625" style="105" customWidth="1"/>
    <col min="5368" max="5368" width="9.85546875" style="105" customWidth="1"/>
    <col min="5369" max="5370" width="10" style="105" customWidth="1"/>
    <col min="5371" max="5376" width="9.28515625" style="105" customWidth="1"/>
    <col min="5377" max="5621" width="9.140625" style="105"/>
    <col min="5622" max="5622" width="0.42578125" style="105" customWidth="1"/>
    <col min="5623" max="5623" width="12.140625" style="105" customWidth="1"/>
    <col min="5624" max="5624" width="9.85546875" style="105" customWidth="1"/>
    <col min="5625" max="5626" width="10" style="105" customWidth="1"/>
    <col min="5627" max="5632" width="9.28515625" style="105" customWidth="1"/>
    <col min="5633" max="5877" width="9.140625" style="105"/>
    <col min="5878" max="5878" width="0.42578125" style="105" customWidth="1"/>
    <col min="5879" max="5879" width="12.140625" style="105" customWidth="1"/>
    <col min="5880" max="5880" width="9.85546875" style="105" customWidth="1"/>
    <col min="5881" max="5882" width="10" style="105" customWidth="1"/>
    <col min="5883" max="5888" width="9.28515625" style="105" customWidth="1"/>
    <col min="5889" max="6133" width="9.140625" style="105"/>
    <col min="6134" max="6134" width="0.42578125" style="105" customWidth="1"/>
    <col min="6135" max="6135" width="12.140625" style="105" customWidth="1"/>
    <col min="6136" max="6136" width="9.85546875" style="105" customWidth="1"/>
    <col min="6137" max="6138" width="10" style="105" customWidth="1"/>
    <col min="6139" max="6144" width="9.28515625" style="105" customWidth="1"/>
    <col min="6145" max="6389" width="9.140625" style="105"/>
    <col min="6390" max="6390" width="0.42578125" style="105" customWidth="1"/>
    <col min="6391" max="6391" width="12.140625" style="105" customWidth="1"/>
    <col min="6392" max="6392" width="9.85546875" style="105" customWidth="1"/>
    <col min="6393" max="6394" width="10" style="105" customWidth="1"/>
    <col min="6395" max="6400" width="9.28515625" style="105" customWidth="1"/>
    <col min="6401" max="6645" width="9.140625" style="105"/>
    <col min="6646" max="6646" width="0.42578125" style="105" customWidth="1"/>
    <col min="6647" max="6647" width="12.140625" style="105" customWidth="1"/>
    <col min="6648" max="6648" width="9.85546875" style="105" customWidth="1"/>
    <col min="6649" max="6650" width="10" style="105" customWidth="1"/>
    <col min="6651" max="6656" width="9.28515625" style="105" customWidth="1"/>
    <col min="6657" max="6901" width="9.140625" style="105"/>
    <col min="6902" max="6902" width="0.42578125" style="105" customWidth="1"/>
    <col min="6903" max="6903" width="12.140625" style="105" customWidth="1"/>
    <col min="6904" max="6904" width="9.85546875" style="105" customWidth="1"/>
    <col min="6905" max="6906" width="10" style="105" customWidth="1"/>
    <col min="6907" max="6912" width="9.28515625" style="105" customWidth="1"/>
    <col min="6913" max="7157" width="9.140625" style="105"/>
    <col min="7158" max="7158" width="0.42578125" style="105" customWidth="1"/>
    <col min="7159" max="7159" width="12.140625" style="105" customWidth="1"/>
    <col min="7160" max="7160" width="9.85546875" style="105" customWidth="1"/>
    <col min="7161" max="7162" width="10" style="105" customWidth="1"/>
    <col min="7163" max="7168" width="9.28515625" style="105" customWidth="1"/>
    <col min="7169" max="7413" width="9.140625" style="105"/>
    <col min="7414" max="7414" width="0.42578125" style="105" customWidth="1"/>
    <col min="7415" max="7415" width="12.140625" style="105" customWidth="1"/>
    <col min="7416" max="7416" width="9.85546875" style="105" customWidth="1"/>
    <col min="7417" max="7418" width="10" style="105" customWidth="1"/>
    <col min="7419" max="7424" width="9.28515625" style="105" customWidth="1"/>
    <col min="7425" max="7669" width="9.140625" style="105"/>
    <col min="7670" max="7670" width="0.42578125" style="105" customWidth="1"/>
    <col min="7671" max="7671" width="12.140625" style="105" customWidth="1"/>
    <col min="7672" max="7672" width="9.85546875" style="105" customWidth="1"/>
    <col min="7673" max="7674" width="10" style="105" customWidth="1"/>
    <col min="7675" max="7680" width="9.28515625" style="105" customWidth="1"/>
    <col min="7681" max="7925" width="9.140625" style="105"/>
    <col min="7926" max="7926" width="0.42578125" style="105" customWidth="1"/>
    <col min="7927" max="7927" width="12.140625" style="105" customWidth="1"/>
    <col min="7928" max="7928" width="9.85546875" style="105" customWidth="1"/>
    <col min="7929" max="7930" width="10" style="105" customWidth="1"/>
    <col min="7931" max="7936" width="9.28515625" style="105" customWidth="1"/>
    <col min="7937" max="8181" width="9.140625" style="105"/>
    <col min="8182" max="8182" width="0.42578125" style="105" customWidth="1"/>
    <col min="8183" max="8183" width="12.140625" style="105" customWidth="1"/>
    <col min="8184" max="8184" width="9.85546875" style="105" customWidth="1"/>
    <col min="8185" max="8186" width="10" style="105" customWidth="1"/>
    <col min="8187" max="8192" width="9.28515625" style="105" customWidth="1"/>
    <col min="8193" max="8437" width="9.140625" style="105"/>
    <col min="8438" max="8438" width="0.42578125" style="105" customWidth="1"/>
    <col min="8439" max="8439" width="12.140625" style="105" customWidth="1"/>
    <col min="8440" max="8440" width="9.85546875" style="105" customWidth="1"/>
    <col min="8441" max="8442" width="10" style="105" customWidth="1"/>
    <col min="8443" max="8448" width="9.28515625" style="105" customWidth="1"/>
    <col min="8449" max="8693" width="9.140625" style="105"/>
    <col min="8694" max="8694" width="0.42578125" style="105" customWidth="1"/>
    <col min="8695" max="8695" width="12.140625" style="105" customWidth="1"/>
    <col min="8696" max="8696" width="9.85546875" style="105" customWidth="1"/>
    <col min="8697" max="8698" width="10" style="105" customWidth="1"/>
    <col min="8699" max="8704" width="9.28515625" style="105" customWidth="1"/>
    <col min="8705" max="8949" width="9.140625" style="105"/>
    <col min="8950" max="8950" width="0.42578125" style="105" customWidth="1"/>
    <col min="8951" max="8951" width="12.140625" style="105" customWidth="1"/>
    <col min="8952" max="8952" width="9.85546875" style="105" customWidth="1"/>
    <col min="8953" max="8954" width="10" style="105" customWidth="1"/>
    <col min="8955" max="8960" width="9.28515625" style="105" customWidth="1"/>
    <col min="8961" max="9205" width="9.140625" style="105"/>
    <col min="9206" max="9206" width="0.42578125" style="105" customWidth="1"/>
    <col min="9207" max="9207" width="12.140625" style="105" customWidth="1"/>
    <col min="9208" max="9208" width="9.85546875" style="105" customWidth="1"/>
    <col min="9209" max="9210" width="10" style="105" customWidth="1"/>
    <col min="9211" max="9216" width="9.28515625" style="105" customWidth="1"/>
    <col min="9217" max="9461" width="9.140625" style="105"/>
    <col min="9462" max="9462" width="0.42578125" style="105" customWidth="1"/>
    <col min="9463" max="9463" width="12.140625" style="105" customWidth="1"/>
    <col min="9464" max="9464" width="9.85546875" style="105" customWidth="1"/>
    <col min="9465" max="9466" width="10" style="105" customWidth="1"/>
    <col min="9467" max="9472" width="9.28515625" style="105" customWidth="1"/>
    <col min="9473" max="9717" width="9.140625" style="105"/>
    <col min="9718" max="9718" width="0.42578125" style="105" customWidth="1"/>
    <col min="9719" max="9719" width="12.140625" style="105" customWidth="1"/>
    <col min="9720" max="9720" width="9.85546875" style="105" customWidth="1"/>
    <col min="9721" max="9722" width="10" style="105" customWidth="1"/>
    <col min="9723" max="9728" width="9.28515625" style="105" customWidth="1"/>
    <col min="9729" max="9973" width="9.140625" style="105"/>
    <col min="9974" max="9974" width="0.42578125" style="105" customWidth="1"/>
    <col min="9975" max="9975" width="12.140625" style="105" customWidth="1"/>
    <col min="9976" max="9976" width="9.85546875" style="105" customWidth="1"/>
    <col min="9977" max="9978" width="10" style="105" customWidth="1"/>
    <col min="9979" max="9984" width="9.28515625" style="105" customWidth="1"/>
    <col min="9985" max="10229" width="9.140625" style="105"/>
    <col min="10230" max="10230" width="0.42578125" style="105" customWidth="1"/>
    <col min="10231" max="10231" width="12.140625" style="105" customWidth="1"/>
    <col min="10232" max="10232" width="9.85546875" style="105" customWidth="1"/>
    <col min="10233" max="10234" width="10" style="105" customWidth="1"/>
    <col min="10235" max="10240" width="9.28515625" style="105" customWidth="1"/>
    <col min="10241" max="10485" width="9.140625" style="105"/>
    <col min="10486" max="10486" width="0.42578125" style="105" customWidth="1"/>
    <col min="10487" max="10487" width="12.140625" style="105" customWidth="1"/>
    <col min="10488" max="10488" width="9.85546875" style="105" customWidth="1"/>
    <col min="10489" max="10490" width="10" style="105" customWidth="1"/>
    <col min="10491" max="10496" width="9.28515625" style="105" customWidth="1"/>
    <col min="10497" max="10741" width="9.140625" style="105"/>
    <col min="10742" max="10742" width="0.42578125" style="105" customWidth="1"/>
    <col min="10743" max="10743" width="12.140625" style="105" customWidth="1"/>
    <col min="10744" max="10744" width="9.85546875" style="105" customWidth="1"/>
    <col min="10745" max="10746" width="10" style="105" customWidth="1"/>
    <col min="10747" max="10752" width="9.28515625" style="105" customWidth="1"/>
    <col min="10753" max="10997" width="9.140625" style="105"/>
    <col min="10998" max="10998" width="0.42578125" style="105" customWidth="1"/>
    <col min="10999" max="10999" width="12.140625" style="105" customWidth="1"/>
    <col min="11000" max="11000" width="9.85546875" style="105" customWidth="1"/>
    <col min="11001" max="11002" width="10" style="105" customWidth="1"/>
    <col min="11003" max="11008" width="9.28515625" style="105" customWidth="1"/>
    <col min="11009" max="11253" width="9.140625" style="105"/>
    <col min="11254" max="11254" width="0.42578125" style="105" customWidth="1"/>
    <col min="11255" max="11255" width="12.140625" style="105" customWidth="1"/>
    <col min="11256" max="11256" width="9.85546875" style="105" customWidth="1"/>
    <col min="11257" max="11258" width="10" style="105" customWidth="1"/>
    <col min="11259" max="11264" width="9.28515625" style="105" customWidth="1"/>
    <col min="11265" max="11509" width="9.140625" style="105"/>
    <col min="11510" max="11510" width="0.42578125" style="105" customWidth="1"/>
    <col min="11511" max="11511" width="12.140625" style="105" customWidth="1"/>
    <col min="11512" max="11512" width="9.85546875" style="105" customWidth="1"/>
    <col min="11513" max="11514" width="10" style="105" customWidth="1"/>
    <col min="11515" max="11520" width="9.28515625" style="105" customWidth="1"/>
    <col min="11521" max="11765" width="9.140625" style="105"/>
    <col min="11766" max="11766" width="0.42578125" style="105" customWidth="1"/>
    <col min="11767" max="11767" width="12.140625" style="105" customWidth="1"/>
    <col min="11768" max="11768" width="9.85546875" style="105" customWidth="1"/>
    <col min="11769" max="11770" width="10" style="105" customWidth="1"/>
    <col min="11771" max="11776" width="9.28515625" style="105" customWidth="1"/>
    <col min="11777" max="12021" width="9.140625" style="105"/>
    <col min="12022" max="12022" width="0.42578125" style="105" customWidth="1"/>
    <col min="12023" max="12023" width="12.140625" style="105" customWidth="1"/>
    <col min="12024" max="12024" width="9.85546875" style="105" customWidth="1"/>
    <col min="12025" max="12026" width="10" style="105" customWidth="1"/>
    <col min="12027" max="12032" width="9.28515625" style="105" customWidth="1"/>
    <col min="12033" max="12277" width="9.140625" style="105"/>
    <col min="12278" max="12278" width="0.42578125" style="105" customWidth="1"/>
    <col min="12279" max="12279" width="12.140625" style="105" customWidth="1"/>
    <col min="12280" max="12280" width="9.85546875" style="105" customWidth="1"/>
    <col min="12281" max="12282" width="10" style="105" customWidth="1"/>
    <col min="12283" max="12288" width="9.28515625" style="105" customWidth="1"/>
    <col min="12289" max="12533" width="9.140625" style="105"/>
    <col min="12534" max="12534" width="0.42578125" style="105" customWidth="1"/>
    <col min="12535" max="12535" width="12.140625" style="105" customWidth="1"/>
    <col min="12536" max="12536" width="9.85546875" style="105" customWidth="1"/>
    <col min="12537" max="12538" width="10" style="105" customWidth="1"/>
    <col min="12539" max="12544" width="9.28515625" style="105" customWidth="1"/>
    <col min="12545" max="12789" width="9.140625" style="105"/>
    <col min="12790" max="12790" width="0.42578125" style="105" customWidth="1"/>
    <col min="12791" max="12791" width="12.140625" style="105" customWidth="1"/>
    <col min="12792" max="12792" width="9.85546875" style="105" customWidth="1"/>
    <col min="12793" max="12794" width="10" style="105" customWidth="1"/>
    <col min="12795" max="12800" width="9.28515625" style="105" customWidth="1"/>
    <col min="12801" max="13045" width="9.140625" style="105"/>
    <col min="13046" max="13046" width="0.42578125" style="105" customWidth="1"/>
    <col min="13047" max="13047" width="12.140625" style="105" customWidth="1"/>
    <col min="13048" max="13048" width="9.85546875" style="105" customWidth="1"/>
    <col min="13049" max="13050" width="10" style="105" customWidth="1"/>
    <col min="13051" max="13056" width="9.28515625" style="105" customWidth="1"/>
    <col min="13057" max="13301" width="9.140625" style="105"/>
    <col min="13302" max="13302" width="0.42578125" style="105" customWidth="1"/>
    <col min="13303" max="13303" width="12.140625" style="105" customWidth="1"/>
    <col min="13304" max="13304" width="9.85546875" style="105" customWidth="1"/>
    <col min="13305" max="13306" width="10" style="105" customWidth="1"/>
    <col min="13307" max="13312" width="9.28515625" style="105" customWidth="1"/>
    <col min="13313" max="13557" width="9.140625" style="105"/>
    <col min="13558" max="13558" width="0.42578125" style="105" customWidth="1"/>
    <col min="13559" max="13559" width="12.140625" style="105" customWidth="1"/>
    <col min="13560" max="13560" width="9.85546875" style="105" customWidth="1"/>
    <col min="13561" max="13562" width="10" style="105" customWidth="1"/>
    <col min="13563" max="13568" width="9.28515625" style="105" customWidth="1"/>
    <col min="13569" max="13813" width="9.140625" style="105"/>
    <col min="13814" max="13814" width="0.42578125" style="105" customWidth="1"/>
    <col min="13815" max="13815" width="12.140625" style="105" customWidth="1"/>
    <col min="13816" max="13816" width="9.85546875" style="105" customWidth="1"/>
    <col min="13817" max="13818" width="10" style="105" customWidth="1"/>
    <col min="13819" max="13824" width="9.28515625" style="105" customWidth="1"/>
    <col min="13825" max="14069" width="9.140625" style="105"/>
    <col min="14070" max="14070" width="0.42578125" style="105" customWidth="1"/>
    <col min="14071" max="14071" width="12.140625" style="105" customWidth="1"/>
    <col min="14072" max="14072" width="9.85546875" style="105" customWidth="1"/>
    <col min="14073" max="14074" width="10" style="105" customWidth="1"/>
    <col min="14075" max="14080" width="9.28515625" style="105" customWidth="1"/>
    <col min="14081" max="14325" width="9.140625" style="105"/>
    <col min="14326" max="14326" width="0.42578125" style="105" customWidth="1"/>
    <col min="14327" max="14327" width="12.140625" style="105" customWidth="1"/>
    <col min="14328" max="14328" width="9.85546875" style="105" customWidth="1"/>
    <col min="14329" max="14330" width="10" style="105" customWidth="1"/>
    <col min="14331" max="14336" width="9.28515625" style="105" customWidth="1"/>
    <col min="14337" max="14581" width="9.140625" style="105"/>
    <col min="14582" max="14582" width="0.42578125" style="105" customWidth="1"/>
    <col min="14583" max="14583" width="12.140625" style="105" customWidth="1"/>
    <col min="14584" max="14584" width="9.85546875" style="105" customWidth="1"/>
    <col min="14585" max="14586" width="10" style="105" customWidth="1"/>
    <col min="14587" max="14592" width="9.28515625" style="105" customWidth="1"/>
    <col min="14593" max="14837" width="9.140625" style="105"/>
    <col min="14838" max="14838" width="0.42578125" style="105" customWidth="1"/>
    <col min="14839" max="14839" width="12.140625" style="105" customWidth="1"/>
    <col min="14840" max="14840" width="9.85546875" style="105" customWidth="1"/>
    <col min="14841" max="14842" width="10" style="105" customWidth="1"/>
    <col min="14843" max="14848" width="9.28515625" style="105" customWidth="1"/>
    <col min="14849" max="15093" width="9.140625" style="105"/>
    <col min="15094" max="15094" width="0.42578125" style="105" customWidth="1"/>
    <col min="15095" max="15095" width="12.140625" style="105" customWidth="1"/>
    <col min="15096" max="15096" width="9.85546875" style="105" customWidth="1"/>
    <col min="15097" max="15098" width="10" style="105" customWidth="1"/>
    <col min="15099" max="15104" width="9.28515625" style="105" customWidth="1"/>
    <col min="15105" max="15349" width="9.140625" style="105"/>
    <col min="15350" max="15350" width="0.42578125" style="105" customWidth="1"/>
    <col min="15351" max="15351" width="12.140625" style="105" customWidth="1"/>
    <col min="15352" max="15352" width="9.85546875" style="105" customWidth="1"/>
    <col min="15353" max="15354" width="10" style="105" customWidth="1"/>
    <col min="15355" max="15360" width="9.28515625" style="105" customWidth="1"/>
    <col min="15361" max="15605" width="9.140625" style="105"/>
    <col min="15606" max="15606" width="0.42578125" style="105" customWidth="1"/>
    <col min="15607" max="15607" width="12.140625" style="105" customWidth="1"/>
    <col min="15608" max="15608" width="9.85546875" style="105" customWidth="1"/>
    <col min="15609" max="15610" width="10" style="105" customWidth="1"/>
    <col min="15611" max="15616" width="9.28515625" style="105" customWidth="1"/>
    <col min="15617" max="15861" width="9.140625" style="105"/>
    <col min="15862" max="15862" width="0.42578125" style="105" customWidth="1"/>
    <col min="15863" max="15863" width="12.140625" style="105" customWidth="1"/>
    <col min="15864" max="15864" width="9.85546875" style="105" customWidth="1"/>
    <col min="15865" max="15866" width="10" style="105" customWidth="1"/>
    <col min="15867" max="15872" width="9.28515625" style="105" customWidth="1"/>
    <col min="15873" max="16117" width="9.140625" style="105"/>
    <col min="16118" max="16118" width="0.42578125" style="105" customWidth="1"/>
    <col min="16119" max="16119" width="12.140625" style="105" customWidth="1"/>
    <col min="16120" max="16120" width="9.85546875" style="105" customWidth="1"/>
    <col min="16121" max="16122" width="10" style="105" customWidth="1"/>
    <col min="16123" max="16128" width="9.28515625" style="105" customWidth="1"/>
    <col min="16129" max="16384" width="9.140625" style="105"/>
  </cols>
  <sheetData>
    <row r="1" spans="1:16" s="1" customFormat="1" ht="12"/>
    <row r="2" spans="1:16" s="1" customFormat="1" ht="18" customHeight="1">
      <c r="M2" s="24" t="s">
        <v>64</v>
      </c>
    </row>
    <row r="3" spans="1:16" s="1" customFormat="1" ht="18.75" customHeight="1"/>
    <row r="4" spans="1:16" s="1" customFormat="1" ht="18">
      <c r="M4" s="25"/>
      <c r="N4" s="116"/>
      <c r="P4" s="2" t="s">
        <v>394</v>
      </c>
    </row>
    <row r="5" spans="1:16" s="26" customFormat="1" ht="41.25" customHeight="1">
      <c r="A5" s="273" t="s">
        <v>373</v>
      </c>
      <c r="B5" s="273"/>
      <c r="C5" s="273"/>
      <c r="D5" s="273"/>
      <c r="E5" s="273"/>
      <c r="F5" s="273"/>
      <c r="G5" s="273"/>
      <c r="H5" s="273"/>
      <c r="I5" s="273"/>
      <c r="J5" s="273"/>
      <c r="K5" s="273"/>
      <c r="L5" s="1"/>
      <c r="M5" s="1"/>
      <c r="O5" s="1"/>
      <c r="P5" s="1"/>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c r="G9" s="110"/>
      <c r="H9" s="110"/>
      <c r="I9" s="110"/>
      <c r="J9" s="110"/>
      <c r="K9" s="110"/>
    </row>
    <row r="10" spans="1:16" s="26" customFormat="1" ht="14.25" customHeight="1">
      <c r="A10" s="74" t="s">
        <v>65</v>
      </c>
      <c r="B10" s="62">
        <v>180482</v>
      </c>
      <c r="C10" s="62">
        <v>-11985</v>
      </c>
      <c r="D10" s="64">
        <v>-6.2270415188058212</v>
      </c>
      <c r="E10" s="62">
        <v>-2261</v>
      </c>
      <c r="F10" s="64">
        <v>-1.2372566938268497</v>
      </c>
      <c r="G10" s="62">
        <v>86791</v>
      </c>
      <c r="H10" s="62">
        <v>-5151</v>
      </c>
      <c r="I10" s="64">
        <v>-5.602445019686324</v>
      </c>
      <c r="J10" s="62">
        <v>-4311</v>
      </c>
      <c r="K10" s="64">
        <v>-4.7320585717108292</v>
      </c>
      <c r="L10" s="62">
        <v>93691</v>
      </c>
      <c r="M10" s="62">
        <v>-6834</v>
      </c>
      <c r="N10" s="64">
        <v>-6.7983088783884602</v>
      </c>
      <c r="O10" s="62">
        <v>2050</v>
      </c>
      <c r="P10" s="64">
        <v>2.2369899935618336</v>
      </c>
    </row>
    <row r="11" spans="1:16" s="26" customFormat="1" ht="12.75" customHeight="1">
      <c r="A11" s="53" t="s">
        <v>196</v>
      </c>
      <c r="B11" s="54">
        <v>502</v>
      </c>
      <c r="C11" s="54">
        <v>-168</v>
      </c>
      <c r="D11" s="56">
        <v>-25.074626865671643</v>
      </c>
      <c r="E11" s="54">
        <v>87</v>
      </c>
      <c r="F11" s="56">
        <v>20.963855421686748</v>
      </c>
      <c r="G11" s="54">
        <v>82</v>
      </c>
      <c r="H11" s="54">
        <v>-45</v>
      </c>
      <c r="I11" s="56">
        <v>-35.433070866141733</v>
      </c>
      <c r="J11" s="54">
        <v>-4</v>
      </c>
      <c r="K11" s="56">
        <v>-4.6511627906976747</v>
      </c>
      <c r="L11" s="54">
        <v>420</v>
      </c>
      <c r="M11" s="54">
        <v>-123</v>
      </c>
      <c r="N11" s="56">
        <v>-22.651933701657459</v>
      </c>
      <c r="O11" s="54">
        <v>91</v>
      </c>
      <c r="P11" s="56">
        <v>27.659574468085108</v>
      </c>
    </row>
    <row r="12" spans="1:16" s="26" customFormat="1" ht="12.75" customHeight="1">
      <c r="A12" s="65" t="s">
        <v>145</v>
      </c>
      <c r="B12" s="50">
        <v>10629</v>
      </c>
      <c r="C12" s="50">
        <v>113</v>
      </c>
      <c r="D12" s="52">
        <v>1.0745530620007608</v>
      </c>
      <c r="E12" s="50">
        <v>295</v>
      </c>
      <c r="F12" s="52">
        <v>2.8546545384168764</v>
      </c>
      <c r="G12" s="50">
        <v>3332</v>
      </c>
      <c r="H12" s="50">
        <v>-85</v>
      </c>
      <c r="I12" s="52">
        <v>-2.4875621890547261</v>
      </c>
      <c r="J12" s="50">
        <v>50</v>
      </c>
      <c r="K12" s="52">
        <v>1.5234613040828764</v>
      </c>
      <c r="L12" s="50">
        <v>7297</v>
      </c>
      <c r="M12" s="50">
        <v>198</v>
      </c>
      <c r="N12" s="52">
        <v>2.7891252289054798</v>
      </c>
      <c r="O12" s="50">
        <v>245</v>
      </c>
      <c r="P12" s="52">
        <v>3.4741917186613724</v>
      </c>
    </row>
    <row r="13" spans="1:16" s="26" customFormat="1" ht="12.75" customHeight="1">
      <c r="A13" s="53" t="s">
        <v>147</v>
      </c>
      <c r="B13" s="54">
        <v>11387</v>
      </c>
      <c r="C13" s="54">
        <v>-439</v>
      </c>
      <c r="D13" s="56">
        <v>-3.7121596482327077</v>
      </c>
      <c r="E13" s="54">
        <v>1261</v>
      </c>
      <c r="F13" s="56">
        <v>12.453091052735532</v>
      </c>
      <c r="G13" s="54">
        <v>779</v>
      </c>
      <c r="H13" s="54">
        <v>-137</v>
      </c>
      <c r="I13" s="56">
        <v>-14.956331877729257</v>
      </c>
      <c r="J13" s="54">
        <v>-83</v>
      </c>
      <c r="K13" s="56">
        <v>-9.6287703016241295</v>
      </c>
      <c r="L13" s="54">
        <v>10608</v>
      </c>
      <c r="M13" s="54">
        <v>-302</v>
      </c>
      <c r="N13" s="56">
        <v>-2.768102658111824</v>
      </c>
      <c r="O13" s="54">
        <v>1344</v>
      </c>
      <c r="P13" s="56">
        <v>14.507772020725389</v>
      </c>
    </row>
    <row r="14" spans="1:16" s="26" customFormat="1" ht="12.75" customHeight="1">
      <c r="A14" s="83" t="s">
        <v>149</v>
      </c>
      <c r="B14" s="84">
        <v>157964</v>
      </c>
      <c r="C14" s="84">
        <v>-11491</v>
      </c>
      <c r="D14" s="86">
        <v>-6.7811513381133635</v>
      </c>
      <c r="E14" s="84">
        <v>-3904</v>
      </c>
      <c r="F14" s="86">
        <v>-2.4118417475968075</v>
      </c>
      <c r="G14" s="84">
        <v>82598</v>
      </c>
      <c r="H14" s="84">
        <v>-4884</v>
      </c>
      <c r="I14" s="86">
        <v>-5.5828627603392702</v>
      </c>
      <c r="J14" s="84">
        <v>-4274</v>
      </c>
      <c r="K14" s="86">
        <v>-4.9198821254259144</v>
      </c>
      <c r="L14" s="84">
        <v>75366</v>
      </c>
      <c r="M14" s="84">
        <v>-6607</v>
      </c>
      <c r="N14" s="86">
        <v>-8.0599709660497965</v>
      </c>
      <c r="O14" s="84">
        <v>370</v>
      </c>
      <c r="P14" s="86">
        <v>0.49335964584777853</v>
      </c>
    </row>
    <row r="15" spans="1:16" s="26" customFormat="1" ht="15.75" customHeight="1">
      <c r="A15" s="74" t="s">
        <v>197</v>
      </c>
      <c r="B15" s="62">
        <v>53749</v>
      </c>
      <c r="C15" s="62">
        <v>-8077</v>
      </c>
      <c r="D15" s="64">
        <v>-13.064083071846795</v>
      </c>
      <c r="E15" s="62">
        <v>-740</v>
      </c>
      <c r="F15" s="64">
        <v>-1.3580722714676356</v>
      </c>
      <c r="G15" s="62">
        <v>25416</v>
      </c>
      <c r="H15" s="62">
        <v>-3442</v>
      </c>
      <c r="I15" s="64">
        <v>-11.927368494005128</v>
      </c>
      <c r="J15" s="62">
        <v>-201</v>
      </c>
      <c r="K15" s="64">
        <v>-0.78463520318538471</v>
      </c>
      <c r="L15" s="62">
        <v>28333</v>
      </c>
      <c r="M15" s="62">
        <v>-4635</v>
      </c>
      <c r="N15" s="64">
        <v>-14.059087600097063</v>
      </c>
      <c r="O15" s="62">
        <v>-539</v>
      </c>
      <c r="P15" s="64">
        <v>-1.8668606262122471</v>
      </c>
    </row>
    <row r="16" spans="1:16" s="26" customFormat="1" ht="12.75" customHeight="1">
      <c r="A16" s="53" t="s">
        <v>196</v>
      </c>
      <c r="B16" s="54">
        <v>115</v>
      </c>
      <c r="C16" s="54">
        <v>-7</v>
      </c>
      <c r="D16" s="56">
        <v>-5.7377049180327866</v>
      </c>
      <c r="E16" s="54">
        <v>35</v>
      </c>
      <c r="F16" s="56">
        <v>43.75</v>
      </c>
      <c r="G16" s="54">
        <v>19</v>
      </c>
      <c r="H16" s="54">
        <v>-2</v>
      </c>
      <c r="I16" s="56">
        <v>-9.5238095238095237</v>
      </c>
      <c r="J16" s="54">
        <v>4</v>
      </c>
      <c r="K16" s="56">
        <v>26.666666666666668</v>
      </c>
      <c r="L16" s="54">
        <v>96</v>
      </c>
      <c r="M16" s="54">
        <v>-5</v>
      </c>
      <c r="N16" s="56">
        <v>-4.9504950495049505</v>
      </c>
      <c r="O16" s="54">
        <v>31</v>
      </c>
      <c r="P16" s="56">
        <v>47.692307692307693</v>
      </c>
    </row>
    <row r="17" spans="1:16" s="26" customFormat="1" ht="12.75" customHeight="1">
      <c r="A17" s="65" t="s">
        <v>145</v>
      </c>
      <c r="B17" s="50">
        <v>2924</v>
      </c>
      <c r="C17" s="50">
        <v>19</v>
      </c>
      <c r="D17" s="52">
        <v>0.65404475043029264</v>
      </c>
      <c r="E17" s="50">
        <v>53</v>
      </c>
      <c r="F17" s="52">
        <v>1.8460466736328804</v>
      </c>
      <c r="G17" s="50">
        <v>751</v>
      </c>
      <c r="H17" s="50">
        <v>-32</v>
      </c>
      <c r="I17" s="52">
        <v>-4.0868454661558111</v>
      </c>
      <c r="J17" s="50">
        <v>-14</v>
      </c>
      <c r="K17" s="52">
        <v>-1.8300653594771241</v>
      </c>
      <c r="L17" s="50">
        <v>2173</v>
      </c>
      <c r="M17" s="50">
        <v>51</v>
      </c>
      <c r="N17" s="52">
        <v>2.403393025447691</v>
      </c>
      <c r="O17" s="50">
        <v>67</v>
      </c>
      <c r="P17" s="52">
        <v>3.1813865147198479</v>
      </c>
    </row>
    <row r="18" spans="1:16" s="26" customFormat="1" ht="12.75" customHeight="1">
      <c r="A18" s="53" t="s">
        <v>147</v>
      </c>
      <c r="B18" s="54">
        <v>2000</v>
      </c>
      <c r="C18" s="54">
        <v>-284</v>
      </c>
      <c r="D18" s="56">
        <v>-12.43432574430823</v>
      </c>
      <c r="E18" s="54">
        <v>176</v>
      </c>
      <c r="F18" s="56">
        <v>9.6491228070175445</v>
      </c>
      <c r="G18" s="54">
        <v>139</v>
      </c>
      <c r="H18" s="54">
        <v>-80</v>
      </c>
      <c r="I18" s="56">
        <v>-36.529680365296805</v>
      </c>
      <c r="J18" s="54">
        <v>-17</v>
      </c>
      <c r="K18" s="56">
        <v>-10.897435897435898</v>
      </c>
      <c r="L18" s="54">
        <v>1861</v>
      </c>
      <c r="M18" s="54">
        <v>-204</v>
      </c>
      <c r="N18" s="56">
        <v>-9.8789346246973366</v>
      </c>
      <c r="O18" s="54">
        <v>193</v>
      </c>
      <c r="P18" s="56">
        <v>11.570743405275779</v>
      </c>
    </row>
    <row r="19" spans="1:16" s="26" customFormat="1" ht="12.75" customHeight="1">
      <c r="A19" s="83" t="s">
        <v>149</v>
      </c>
      <c r="B19" s="84">
        <v>48710</v>
      </c>
      <c r="C19" s="84">
        <v>-7805</v>
      </c>
      <c r="D19" s="86">
        <v>-13.810492789524904</v>
      </c>
      <c r="E19" s="84">
        <v>-1004</v>
      </c>
      <c r="F19" s="86">
        <v>-2.0195518365048075</v>
      </c>
      <c r="G19" s="84">
        <v>24507</v>
      </c>
      <c r="H19" s="84">
        <v>-3328</v>
      </c>
      <c r="I19" s="86">
        <v>-11.956170289204239</v>
      </c>
      <c r="J19" s="84">
        <v>-174</v>
      </c>
      <c r="K19" s="86">
        <v>-0.70499574571532753</v>
      </c>
      <c r="L19" s="84">
        <v>24203</v>
      </c>
      <c r="M19" s="84">
        <v>-4477</v>
      </c>
      <c r="N19" s="86">
        <v>-15.610181311018131</v>
      </c>
      <c r="O19" s="84">
        <v>-830</v>
      </c>
      <c r="P19" s="86">
        <v>-3.3156233771421721</v>
      </c>
    </row>
    <row r="20" spans="1:16" s="26" customFormat="1" ht="14.25" customHeight="1">
      <c r="A20" s="74" t="s">
        <v>198</v>
      </c>
      <c r="B20" s="62">
        <v>83558</v>
      </c>
      <c r="C20" s="62">
        <v>-9612</v>
      </c>
      <c r="D20" s="64">
        <v>-10.316625523237093</v>
      </c>
      <c r="E20" s="62">
        <v>644</v>
      </c>
      <c r="F20" s="64">
        <v>0.77670839665195257</v>
      </c>
      <c r="G20" s="62">
        <v>39557</v>
      </c>
      <c r="H20" s="62">
        <v>-4338</v>
      </c>
      <c r="I20" s="64">
        <v>-9.8826745643011726</v>
      </c>
      <c r="J20" s="62">
        <v>208</v>
      </c>
      <c r="K20" s="64">
        <v>0.52860301405372434</v>
      </c>
      <c r="L20" s="62">
        <v>44001</v>
      </c>
      <c r="M20" s="62">
        <v>-5274</v>
      </c>
      <c r="N20" s="64">
        <v>-10.703196347031964</v>
      </c>
      <c r="O20" s="62">
        <v>436</v>
      </c>
      <c r="P20" s="64">
        <v>1.000803397222541</v>
      </c>
    </row>
    <row r="21" spans="1:16" s="26" customFormat="1" ht="12.75" customHeight="1">
      <c r="A21" s="53" t="s">
        <v>196</v>
      </c>
      <c r="B21" s="54">
        <v>183</v>
      </c>
      <c r="C21" s="54">
        <v>-44</v>
      </c>
      <c r="D21" s="56">
        <v>-19.383259911894275</v>
      </c>
      <c r="E21" s="54">
        <v>40</v>
      </c>
      <c r="F21" s="56">
        <v>27.972027972027973</v>
      </c>
      <c r="G21" s="54">
        <v>28</v>
      </c>
      <c r="H21" s="54">
        <v>-6</v>
      </c>
      <c r="I21" s="56">
        <v>-17.647058823529413</v>
      </c>
      <c r="J21" s="54">
        <v>8</v>
      </c>
      <c r="K21" s="56">
        <v>40</v>
      </c>
      <c r="L21" s="54">
        <v>155</v>
      </c>
      <c r="M21" s="54">
        <v>-38</v>
      </c>
      <c r="N21" s="56">
        <v>-19.689119170984455</v>
      </c>
      <c r="O21" s="54">
        <v>32</v>
      </c>
      <c r="P21" s="56">
        <v>26.016260162601625</v>
      </c>
    </row>
    <row r="22" spans="1:16" s="26" customFormat="1" ht="12.75" customHeight="1">
      <c r="A22" s="65" t="s">
        <v>145</v>
      </c>
      <c r="B22" s="50">
        <v>4601</v>
      </c>
      <c r="C22" s="50">
        <v>-3</v>
      </c>
      <c r="D22" s="52">
        <v>-6.5160729800173761E-2</v>
      </c>
      <c r="E22" s="50">
        <v>221</v>
      </c>
      <c r="F22" s="52">
        <v>5.0456621004566209</v>
      </c>
      <c r="G22" s="50">
        <v>1287</v>
      </c>
      <c r="H22" s="50">
        <v>-79</v>
      </c>
      <c r="I22" s="52">
        <v>-5.7833089311859442</v>
      </c>
      <c r="J22" s="50">
        <v>27</v>
      </c>
      <c r="K22" s="52">
        <v>2.1428571428571428</v>
      </c>
      <c r="L22" s="50">
        <v>3314</v>
      </c>
      <c r="M22" s="50">
        <v>76</v>
      </c>
      <c r="N22" s="52">
        <v>2.3471278567016678</v>
      </c>
      <c r="O22" s="50">
        <v>194</v>
      </c>
      <c r="P22" s="52">
        <v>6.2179487179487181</v>
      </c>
    </row>
    <row r="23" spans="1:16" s="26" customFormat="1" ht="12.75" customHeight="1">
      <c r="A23" s="53" t="s">
        <v>147</v>
      </c>
      <c r="B23" s="54">
        <v>3722</v>
      </c>
      <c r="C23" s="54">
        <v>-200</v>
      </c>
      <c r="D23" s="56">
        <v>-5.0994390617032126</v>
      </c>
      <c r="E23" s="54">
        <v>600</v>
      </c>
      <c r="F23" s="56">
        <v>19.218449711723256</v>
      </c>
      <c r="G23" s="54">
        <v>280</v>
      </c>
      <c r="H23" s="54">
        <v>-83</v>
      </c>
      <c r="I23" s="56">
        <v>-22.865013774104682</v>
      </c>
      <c r="J23" s="54">
        <v>-36</v>
      </c>
      <c r="K23" s="56">
        <v>-11.39240506329114</v>
      </c>
      <c r="L23" s="54">
        <v>3442</v>
      </c>
      <c r="M23" s="54">
        <v>-117</v>
      </c>
      <c r="N23" s="56">
        <v>-3.2874402922169148</v>
      </c>
      <c r="O23" s="54">
        <v>636</v>
      </c>
      <c r="P23" s="56">
        <v>22.665716322166787</v>
      </c>
    </row>
    <row r="24" spans="1:16" s="26" customFormat="1" ht="12.75" customHeight="1">
      <c r="A24" s="83" t="s">
        <v>149</v>
      </c>
      <c r="B24" s="84">
        <v>75052</v>
      </c>
      <c r="C24" s="84">
        <v>-9365</v>
      </c>
      <c r="D24" s="86">
        <v>-11.093737043486502</v>
      </c>
      <c r="E24" s="84">
        <v>-217</v>
      </c>
      <c r="F24" s="86">
        <v>-0.28829929984455754</v>
      </c>
      <c r="G24" s="84">
        <v>37962</v>
      </c>
      <c r="H24" s="84">
        <v>-4170</v>
      </c>
      <c r="I24" s="86">
        <v>-9.8974651096553696</v>
      </c>
      <c r="J24" s="84">
        <v>209</v>
      </c>
      <c r="K24" s="86">
        <v>0.55359838953195772</v>
      </c>
      <c r="L24" s="84">
        <v>37090</v>
      </c>
      <c r="M24" s="84">
        <v>-5195</v>
      </c>
      <c r="N24" s="86">
        <v>-12.28568050135982</v>
      </c>
      <c r="O24" s="84">
        <v>-426</v>
      </c>
      <c r="P24" s="86">
        <v>-1.1355155133809574</v>
      </c>
    </row>
    <row r="25" spans="1:16" s="26" customFormat="1" ht="14.25" customHeight="1">
      <c r="A25" s="74" t="s">
        <v>199</v>
      </c>
      <c r="B25" s="62">
        <v>81908</v>
      </c>
      <c r="C25" s="62">
        <v>-2660</v>
      </c>
      <c r="D25" s="64">
        <v>-3.1453977863967459</v>
      </c>
      <c r="E25" s="62">
        <v>-1289</v>
      </c>
      <c r="F25" s="64">
        <v>-1.5493347115881582</v>
      </c>
      <c r="G25" s="62">
        <v>39512</v>
      </c>
      <c r="H25" s="62">
        <v>-1174</v>
      </c>
      <c r="I25" s="64">
        <v>-2.8855134444280588</v>
      </c>
      <c r="J25" s="62">
        <v>-3036</v>
      </c>
      <c r="K25" s="64">
        <v>-7.1354705274043431</v>
      </c>
      <c r="L25" s="62">
        <v>42396</v>
      </c>
      <c r="M25" s="62">
        <v>-1486</v>
      </c>
      <c r="N25" s="64">
        <v>-3.3863543138416663</v>
      </c>
      <c r="O25" s="62">
        <v>1747</v>
      </c>
      <c r="P25" s="64">
        <v>4.297768702797117</v>
      </c>
    </row>
    <row r="26" spans="1:16" s="26" customFormat="1" ht="12.75" customHeight="1">
      <c r="A26" s="53" t="s">
        <v>196</v>
      </c>
      <c r="B26" s="54">
        <v>274</v>
      </c>
      <c r="C26" s="54">
        <v>-105</v>
      </c>
      <c r="D26" s="56">
        <v>-27.70448548812665</v>
      </c>
      <c r="E26" s="54">
        <v>40</v>
      </c>
      <c r="F26" s="56">
        <v>17.094017094017094</v>
      </c>
      <c r="G26" s="54">
        <v>49</v>
      </c>
      <c r="H26" s="54">
        <v>-33</v>
      </c>
      <c r="I26" s="56">
        <v>-40.243902439024389</v>
      </c>
      <c r="J26" s="54">
        <v>-10</v>
      </c>
      <c r="K26" s="56">
        <v>-16.949152542372882</v>
      </c>
      <c r="L26" s="54">
        <v>225</v>
      </c>
      <c r="M26" s="54">
        <v>-72</v>
      </c>
      <c r="N26" s="56">
        <v>-24.242424242424242</v>
      </c>
      <c r="O26" s="54">
        <v>50</v>
      </c>
      <c r="P26" s="56">
        <v>28.571428571428573</v>
      </c>
    </row>
    <row r="27" spans="1:16" s="26" customFormat="1" ht="12.75" customHeight="1">
      <c r="A27" s="65" t="s">
        <v>145</v>
      </c>
      <c r="B27" s="50">
        <v>5316</v>
      </c>
      <c r="C27" s="50">
        <v>93</v>
      </c>
      <c r="D27" s="52">
        <v>1.7805858701895463</v>
      </c>
      <c r="E27" s="50">
        <v>104</v>
      </c>
      <c r="F27" s="52">
        <v>1.9953952417498082</v>
      </c>
      <c r="G27" s="50">
        <v>1837</v>
      </c>
      <c r="H27" s="50">
        <v>-5</v>
      </c>
      <c r="I27" s="52">
        <v>-0.2714440825190011</v>
      </c>
      <c r="J27" s="50">
        <v>45</v>
      </c>
      <c r="K27" s="52">
        <v>2.5111607142857144</v>
      </c>
      <c r="L27" s="50">
        <v>3479</v>
      </c>
      <c r="M27" s="50">
        <v>98</v>
      </c>
      <c r="N27" s="52">
        <v>2.8985507246376812</v>
      </c>
      <c r="O27" s="50">
        <v>59</v>
      </c>
      <c r="P27" s="52">
        <v>1.7251461988304093</v>
      </c>
    </row>
    <row r="28" spans="1:16" s="26" customFormat="1" ht="12.75" customHeight="1">
      <c r="A28" s="53" t="s">
        <v>147</v>
      </c>
      <c r="B28" s="54">
        <v>6582</v>
      </c>
      <c r="C28" s="54">
        <v>-168</v>
      </c>
      <c r="D28" s="56">
        <v>-2.4888888888888889</v>
      </c>
      <c r="E28" s="54">
        <v>840</v>
      </c>
      <c r="F28" s="56">
        <v>14.629049111807733</v>
      </c>
      <c r="G28" s="54">
        <v>439</v>
      </c>
      <c r="H28" s="54">
        <v>-49</v>
      </c>
      <c r="I28" s="56">
        <v>-10.040983606557377</v>
      </c>
      <c r="J28" s="54">
        <v>-33</v>
      </c>
      <c r="K28" s="56">
        <v>-6.9915254237288131</v>
      </c>
      <c r="L28" s="54">
        <v>6143</v>
      </c>
      <c r="M28" s="54">
        <v>-119</v>
      </c>
      <c r="N28" s="56">
        <v>-1.9003513254551261</v>
      </c>
      <c r="O28" s="54">
        <v>873</v>
      </c>
      <c r="P28" s="56">
        <v>16.565464895635674</v>
      </c>
    </row>
    <row r="29" spans="1:16" s="26" customFormat="1" ht="12.75" customHeight="1">
      <c r="A29" s="83" t="s">
        <v>149</v>
      </c>
      <c r="B29" s="84">
        <v>69736</v>
      </c>
      <c r="C29" s="84">
        <v>-2480</v>
      </c>
      <c r="D29" s="86">
        <v>-3.4341420183892768</v>
      </c>
      <c r="E29" s="84">
        <v>-2273</v>
      </c>
      <c r="F29" s="86">
        <v>-3.1565498757099806</v>
      </c>
      <c r="G29" s="84">
        <v>37187</v>
      </c>
      <c r="H29" s="84">
        <v>-1087</v>
      </c>
      <c r="I29" s="86">
        <v>-2.8400480744108272</v>
      </c>
      <c r="J29" s="84">
        <v>-3038</v>
      </c>
      <c r="K29" s="86">
        <v>-7.5525170913610937</v>
      </c>
      <c r="L29" s="84">
        <v>32549</v>
      </c>
      <c r="M29" s="84">
        <v>-1393</v>
      </c>
      <c r="N29" s="86">
        <v>-4.1040598668316539</v>
      </c>
      <c r="O29" s="84">
        <v>765</v>
      </c>
      <c r="P29" s="86">
        <v>2.4068713818273344</v>
      </c>
    </row>
    <row r="30" spans="1:16" s="26" customFormat="1" ht="14.25" customHeight="1">
      <c r="A30" s="74" t="s">
        <v>200</v>
      </c>
      <c r="B30" s="62">
        <v>13313</v>
      </c>
      <c r="C30" s="62">
        <v>244</v>
      </c>
      <c r="D30" s="64">
        <v>1.8670135434998851</v>
      </c>
      <c r="E30" s="62">
        <v>-1596</v>
      </c>
      <c r="F30" s="64">
        <v>-10.704943322825139</v>
      </c>
      <c r="G30" s="62">
        <v>6923</v>
      </c>
      <c r="H30" s="62">
        <v>361</v>
      </c>
      <c r="I30" s="64">
        <v>5.5013715330691859</v>
      </c>
      <c r="J30" s="62">
        <v>-1339</v>
      </c>
      <c r="K30" s="64">
        <v>-16.206729605422417</v>
      </c>
      <c r="L30" s="62">
        <v>6390</v>
      </c>
      <c r="M30" s="62">
        <v>-117</v>
      </c>
      <c r="N30" s="64">
        <v>-1.7980636237897649</v>
      </c>
      <c r="O30" s="62">
        <v>-257</v>
      </c>
      <c r="P30" s="64">
        <v>-3.8664058973973221</v>
      </c>
    </row>
    <row r="31" spans="1:16" s="26" customFormat="1" ht="12.75" customHeight="1">
      <c r="A31" s="53" t="s">
        <v>196</v>
      </c>
      <c r="B31" s="54">
        <v>42</v>
      </c>
      <c r="C31" s="54">
        <v>-13</v>
      </c>
      <c r="D31" s="56">
        <v>-23.636363636363637</v>
      </c>
      <c r="E31" s="54">
        <v>4</v>
      </c>
      <c r="F31" s="56">
        <v>10.526315789473685</v>
      </c>
      <c r="G31" s="54">
        <v>3</v>
      </c>
      <c r="H31" s="54">
        <v>-7</v>
      </c>
      <c r="I31" s="56">
        <v>-70</v>
      </c>
      <c r="J31" s="54">
        <v>-4</v>
      </c>
      <c r="K31" s="56">
        <v>-57.142857142857146</v>
      </c>
      <c r="L31" s="54">
        <v>39</v>
      </c>
      <c r="M31" s="54">
        <v>-6</v>
      </c>
      <c r="N31" s="56">
        <v>-13.333333333333334</v>
      </c>
      <c r="O31" s="54">
        <v>8</v>
      </c>
      <c r="P31" s="56">
        <v>25.806451612903224</v>
      </c>
    </row>
    <row r="32" spans="1:16" s="26" customFormat="1" ht="12.75" customHeight="1">
      <c r="A32" s="65" t="s">
        <v>145</v>
      </c>
      <c r="B32" s="50">
        <v>675</v>
      </c>
      <c r="C32" s="50">
        <v>16</v>
      </c>
      <c r="D32" s="52">
        <v>2.4279210925644916</v>
      </c>
      <c r="E32" s="50">
        <v>-35</v>
      </c>
      <c r="F32" s="52">
        <v>-4.929577464788732</v>
      </c>
      <c r="G32" s="50">
        <v>199</v>
      </c>
      <c r="H32" s="50">
        <v>-1</v>
      </c>
      <c r="I32" s="52">
        <v>-0.5</v>
      </c>
      <c r="J32" s="50">
        <v>-17</v>
      </c>
      <c r="K32" s="52">
        <v>-7.8703703703703702</v>
      </c>
      <c r="L32" s="50">
        <v>476</v>
      </c>
      <c r="M32" s="50">
        <v>17</v>
      </c>
      <c r="N32" s="52">
        <v>3.7037037037037037</v>
      </c>
      <c r="O32" s="50">
        <v>-18</v>
      </c>
      <c r="P32" s="52">
        <v>-3.6437246963562755</v>
      </c>
    </row>
    <row r="33" spans="1:16" s="26" customFormat="1" ht="12.75" customHeight="1">
      <c r="A33" s="53" t="s">
        <v>147</v>
      </c>
      <c r="B33" s="54">
        <v>998</v>
      </c>
      <c r="C33" s="54">
        <v>-65</v>
      </c>
      <c r="D33" s="56">
        <v>-6.1147695202257761</v>
      </c>
      <c r="E33" s="54">
        <v>-165</v>
      </c>
      <c r="F33" s="56">
        <v>-14.187446259673258</v>
      </c>
      <c r="G33" s="54">
        <v>49</v>
      </c>
      <c r="H33" s="54">
        <v>-14</v>
      </c>
      <c r="I33" s="56">
        <v>-22.222222222222221</v>
      </c>
      <c r="J33" s="54">
        <v>-17</v>
      </c>
      <c r="K33" s="56">
        <v>-25.757575757575758</v>
      </c>
      <c r="L33" s="54">
        <v>949</v>
      </c>
      <c r="M33" s="54">
        <v>-51</v>
      </c>
      <c r="N33" s="56">
        <v>-5.0999999999999996</v>
      </c>
      <c r="O33" s="54">
        <v>-148</v>
      </c>
      <c r="P33" s="56">
        <v>-13.49134001823154</v>
      </c>
    </row>
    <row r="34" spans="1:16" s="26" customFormat="1" ht="12.75" customHeight="1">
      <c r="A34" s="83" t="s">
        <v>149</v>
      </c>
      <c r="B34" s="84">
        <v>11598</v>
      </c>
      <c r="C34" s="84">
        <v>306</v>
      </c>
      <c r="D34" s="86">
        <v>2.709883103081828</v>
      </c>
      <c r="E34" s="84">
        <v>-1400</v>
      </c>
      <c r="F34" s="86">
        <v>-10.770887828896754</v>
      </c>
      <c r="G34" s="84">
        <v>6672</v>
      </c>
      <c r="H34" s="84">
        <v>383</v>
      </c>
      <c r="I34" s="86">
        <v>6.0899984099220861</v>
      </c>
      <c r="J34" s="84">
        <v>-1301</v>
      </c>
      <c r="K34" s="86">
        <v>-16.317571804841339</v>
      </c>
      <c r="L34" s="84">
        <v>4926</v>
      </c>
      <c r="M34" s="84">
        <v>-77</v>
      </c>
      <c r="N34" s="86">
        <v>-1.5390765540675595</v>
      </c>
      <c r="O34" s="84">
        <v>-99</v>
      </c>
      <c r="P34" s="86">
        <v>-1.9701492537313432</v>
      </c>
    </row>
    <row r="35" spans="1:16" s="26" customFormat="1" ht="14.25" customHeight="1">
      <c r="A35" s="74" t="s">
        <v>201</v>
      </c>
      <c r="B35" s="62">
        <v>178779</v>
      </c>
      <c r="C35" s="62">
        <v>-12028</v>
      </c>
      <c r="D35" s="64">
        <v>-6.303751958785579</v>
      </c>
      <c r="E35" s="62">
        <v>-2241</v>
      </c>
      <c r="F35" s="64">
        <v>-1.2379847530659596</v>
      </c>
      <c r="G35" s="62">
        <v>85992</v>
      </c>
      <c r="H35" s="62">
        <v>-5151</v>
      </c>
      <c r="I35" s="64">
        <v>-5.6515585398768966</v>
      </c>
      <c r="J35" s="62">
        <v>-4167</v>
      </c>
      <c r="K35" s="64">
        <v>-4.6218347585931525</v>
      </c>
      <c r="L35" s="62">
        <v>92787</v>
      </c>
      <c r="M35" s="62">
        <v>-6877</v>
      </c>
      <c r="N35" s="64">
        <v>-6.90018462032429</v>
      </c>
      <c r="O35" s="62">
        <v>1926</v>
      </c>
      <c r="P35" s="64">
        <v>2.1197213325849376</v>
      </c>
    </row>
    <row r="36" spans="1:16" s="26" customFormat="1" ht="12.75" customHeight="1">
      <c r="A36" s="53" t="s">
        <v>196</v>
      </c>
      <c r="B36" s="54">
        <v>499</v>
      </c>
      <c r="C36" s="54">
        <v>-162</v>
      </c>
      <c r="D36" s="56">
        <v>-24.508320726172467</v>
      </c>
      <c r="E36" s="54">
        <v>84</v>
      </c>
      <c r="F36" s="56">
        <v>20.240963855421686</v>
      </c>
      <c r="G36" s="54">
        <v>80</v>
      </c>
      <c r="H36" s="54">
        <v>-46</v>
      </c>
      <c r="I36" s="56">
        <v>-36.507936507936506</v>
      </c>
      <c r="J36" s="54">
        <v>-6</v>
      </c>
      <c r="K36" s="56">
        <v>-6.9767441860465116</v>
      </c>
      <c r="L36" s="54">
        <v>419</v>
      </c>
      <c r="M36" s="54">
        <v>-116</v>
      </c>
      <c r="N36" s="56">
        <v>-21.682242990654206</v>
      </c>
      <c r="O36" s="54">
        <v>90</v>
      </c>
      <c r="P36" s="56">
        <v>27.355623100303951</v>
      </c>
    </row>
    <row r="37" spans="1:16" s="26" customFormat="1" ht="12.75" customHeight="1">
      <c r="A37" s="65" t="s">
        <v>145</v>
      </c>
      <c r="B37" s="50">
        <v>10592</v>
      </c>
      <c r="C37" s="50">
        <v>106</v>
      </c>
      <c r="D37" s="52">
        <v>1.0108716383749761</v>
      </c>
      <c r="E37" s="50">
        <v>290</v>
      </c>
      <c r="F37" s="52">
        <v>2.8149873810910502</v>
      </c>
      <c r="G37" s="50">
        <v>3323</v>
      </c>
      <c r="H37" s="50">
        <v>-85</v>
      </c>
      <c r="I37" s="52">
        <v>-2.494131455399061</v>
      </c>
      <c r="J37" s="50">
        <v>55</v>
      </c>
      <c r="K37" s="52">
        <v>1.6829865361077112</v>
      </c>
      <c r="L37" s="50">
        <v>7269</v>
      </c>
      <c r="M37" s="50">
        <v>191</v>
      </c>
      <c r="N37" s="52">
        <v>2.6985024018084203</v>
      </c>
      <c r="O37" s="50">
        <v>235</v>
      </c>
      <c r="P37" s="52">
        <v>3.3409155530281489</v>
      </c>
    </row>
    <row r="38" spans="1:16" s="26" customFormat="1" ht="12.75" customHeight="1">
      <c r="A38" s="53" t="s">
        <v>147</v>
      </c>
      <c r="B38" s="54">
        <v>11302</v>
      </c>
      <c r="C38" s="54">
        <v>-433</v>
      </c>
      <c r="D38" s="56">
        <v>-3.6898167873881551</v>
      </c>
      <c r="E38" s="54">
        <v>1275</v>
      </c>
      <c r="F38" s="56">
        <v>12.715667697217512</v>
      </c>
      <c r="G38" s="54">
        <v>768</v>
      </c>
      <c r="H38" s="54">
        <v>-146</v>
      </c>
      <c r="I38" s="56">
        <v>-15.973741794310722</v>
      </c>
      <c r="J38" s="54">
        <v>-86</v>
      </c>
      <c r="K38" s="56">
        <v>-10.070257611241217</v>
      </c>
      <c r="L38" s="54">
        <v>10534</v>
      </c>
      <c r="M38" s="54">
        <v>-287</v>
      </c>
      <c r="N38" s="56">
        <v>-2.6522502541354771</v>
      </c>
      <c r="O38" s="54">
        <v>1361</v>
      </c>
      <c r="P38" s="56">
        <v>14.837021694102257</v>
      </c>
    </row>
    <row r="39" spans="1:16" s="26" customFormat="1" ht="12.75" customHeight="1">
      <c r="A39" s="83" t="s">
        <v>149</v>
      </c>
      <c r="B39" s="84">
        <v>156386</v>
      </c>
      <c r="C39" s="84">
        <v>-11539</v>
      </c>
      <c r="D39" s="86">
        <v>-6.8715200238201577</v>
      </c>
      <c r="E39" s="84">
        <v>-3890</v>
      </c>
      <c r="F39" s="86">
        <v>-2.4270633157802792</v>
      </c>
      <c r="G39" s="84">
        <v>81821</v>
      </c>
      <c r="H39" s="84">
        <v>-4874</v>
      </c>
      <c r="I39" s="86">
        <v>-5.6220081896303133</v>
      </c>
      <c r="J39" s="84">
        <v>-4130</v>
      </c>
      <c r="K39" s="86">
        <v>-4.8050633500482833</v>
      </c>
      <c r="L39" s="84">
        <v>74565</v>
      </c>
      <c r="M39" s="84">
        <v>-6665</v>
      </c>
      <c r="N39" s="86">
        <v>-8.2050966391727194</v>
      </c>
      <c r="O39" s="84">
        <v>240</v>
      </c>
      <c r="P39" s="86">
        <v>0.3229061553985873</v>
      </c>
    </row>
    <row r="40" spans="1:16" s="26" customFormat="1" ht="14.25" customHeight="1">
      <c r="A40" s="74" t="s">
        <v>202</v>
      </c>
      <c r="B40" s="62">
        <v>180482</v>
      </c>
      <c r="C40" s="62">
        <v>-11985</v>
      </c>
      <c r="D40" s="64">
        <v>-6.2270415188058212</v>
      </c>
      <c r="E40" s="62">
        <v>-2261</v>
      </c>
      <c r="F40" s="64">
        <v>-1.2372566938268497</v>
      </c>
      <c r="G40" s="62">
        <v>86791</v>
      </c>
      <c r="H40" s="62">
        <v>-5151</v>
      </c>
      <c r="I40" s="64">
        <v>-5.602445019686324</v>
      </c>
      <c r="J40" s="62">
        <v>-4311</v>
      </c>
      <c r="K40" s="64">
        <v>-4.7320585717108292</v>
      </c>
      <c r="L40" s="62">
        <v>93691</v>
      </c>
      <c r="M40" s="62">
        <v>-6834</v>
      </c>
      <c r="N40" s="64">
        <v>-6.7983088783884602</v>
      </c>
      <c r="O40" s="62">
        <v>2050</v>
      </c>
      <c r="P40" s="64">
        <v>2.2369899935618336</v>
      </c>
    </row>
    <row r="41" spans="1:16" s="26" customFormat="1" ht="12.75" customHeight="1">
      <c r="A41" s="53" t="s">
        <v>196</v>
      </c>
      <c r="B41" s="54">
        <v>502</v>
      </c>
      <c r="C41" s="54">
        <v>-168</v>
      </c>
      <c r="D41" s="56">
        <v>-25.074626865671643</v>
      </c>
      <c r="E41" s="54">
        <v>87</v>
      </c>
      <c r="F41" s="56">
        <v>20.963855421686748</v>
      </c>
      <c r="G41" s="54">
        <v>82</v>
      </c>
      <c r="H41" s="54">
        <v>-45</v>
      </c>
      <c r="I41" s="56">
        <v>-35.433070866141733</v>
      </c>
      <c r="J41" s="54">
        <v>-4</v>
      </c>
      <c r="K41" s="56">
        <v>-4.6511627906976747</v>
      </c>
      <c r="L41" s="54">
        <v>420</v>
      </c>
      <c r="M41" s="54">
        <v>-123</v>
      </c>
      <c r="N41" s="56">
        <v>-22.651933701657459</v>
      </c>
      <c r="O41" s="54">
        <v>91</v>
      </c>
      <c r="P41" s="56">
        <v>27.659574468085108</v>
      </c>
    </row>
    <row r="42" spans="1:16" s="26" customFormat="1" ht="12.75" customHeight="1">
      <c r="A42" s="65" t="s">
        <v>145</v>
      </c>
      <c r="B42" s="50">
        <v>10629</v>
      </c>
      <c r="C42" s="50">
        <v>113</v>
      </c>
      <c r="D42" s="52">
        <v>1.0745530620007608</v>
      </c>
      <c r="E42" s="50">
        <v>295</v>
      </c>
      <c r="F42" s="52">
        <v>2.8546545384168764</v>
      </c>
      <c r="G42" s="50">
        <v>3332</v>
      </c>
      <c r="H42" s="50">
        <v>-85</v>
      </c>
      <c r="I42" s="52">
        <v>-2.4875621890547261</v>
      </c>
      <c r="J42" s="50">
        <v>50</v>
      </c>
      <c r="K42" s="52">
        <v>1.5234613040828764</v>
      </c>
      <c r="L42" s="50">
        <v>7297</v>
      </c>
      <c r="M42" s="50">
        <v>198</v>
      </c>
      <c r="N42" s="52">
        <v>2.7891252289054798</v>
      </c>
      <c r="O42" s="50">
        <v>245</v>
      </c>
      <c r="P42" s="52">
        <v>3.4741917186613724</v>
      </c>
    </row>
    <row r="43" spans="1:16" s="26" customFormat="1" ht="12.75" customHeight="1">
      <c r="A43" s="53" t="s">
        <v>147</v>
      </c>
      <c r="B43" s="54">
        <v>11387</v>
      </c>
      <c r="C43" s="54">
        <v>-439</v>
      </c>
      <c r="D43" s="56">
        <v>-3.7121596482327077</v>
      </c>
      <c r="E43" s="54">
        <v>1261</v>
      </c>
      <c r="F43" s="56">
        <v>12.453091052735532</v>
      </c>
      <c r="G43" s="54">
        <v>779</v>
      </c>
      <c r="H43" s="54">
        <v>-137</v>
      </c>
      <c r="I43" s="56">
        <v>-14.956331877729257</v>
      </c>
      <c r="J43" s="54">
        <v>-83</v>
      </c>
      <c r="K43" s="56">
        <v>-9.6287703016241295</v>
      </c>
      <c r="L43" s="54">
        <v>10608</v>
      </c>
      <c r="M43" s="54">
        <v>-302</v>
      </c>
      <c r="N43" s="56">
        <v>-2.768102658111824</v>
      </c>
      <c r="O43" s="54">
        <v>1344</v>
      </c>
      <c r="P43" s="56">
        <v>14.507772020725389</v>
      </c>
    </row>
    <row r="44" spans="1:16" s="26" customFormat="1" ht="12.75" customHeight="1">
      <c r="A44" s="83" t="s">
        <v>149</v>
      </c>
      <c r="B44" s="84">
        <v>157964</v>
      </c>
      <c r="C44" s="84">
        <v>-11491</v>
      </c>
      <c r="D44" s="86">
        <v>-6.7811513381133635</v>
      </c>
      <c r="E44" s="84">
        <v>-3904</v>
      </c>
      <c r="F44" s="86">
        <v>-2.4118417475968075</v>
      </c>
      <c r="G44" s="84">
        <v>82598</v>
      </c>
      <c r="H44" s="84">
        <v>-4884</v>
      </c>
      <c r="I44" s="86">
        <v>-5.5828627603392702</v>
      </c>
      <c r="J44" s="84">
        <v>-4274</v>
      </c>
      <c r="K44" s="86">
        <v>-4.9198821254259144</v>
      </c>
      <c r="L44" s="84">
        <v>75366</v>
      </c>
      <c r="M44" s="84">
        <v>-6607</v>
      </c>
      <c r="N44" s="86">
        <v>-8.0599709660497965</v>
      </c>
      <c r="O44" s="84">
        <v>370</v>
      </c>
      <c r="P44" s="86">
        <v>0.49335964584777853</v>
      </c>
    </row>
    <row r="45" spans="1:16">
      <c r="A45" s="104" t="s">
        <v>138</v>
      </c>
    </row>
    <row r="46" spans="1:16" s="114" customFormat="1" ht="12.75">
      <c r="A46" s="104" t="s">
        <v>139</v>
      </c>
      <c r="B46" s="104"/>
      <c r="C46" s="104"/>
      <c r="D46" s="104"/>
      <c r="E46" s="104"/>
      <c r="F46" s="104"/>
      <c r="G46" s="104"/>
      <c r="H46" s="104"/>
      <c r="I46" s="104"/>
      <c r="J46" s="104"/>
      <c r="K46" s="104"/>
    </row>
    <row r="47" spans="1:16" s="114" customFormat="1" ht="12.75">
      <c r="A47" s="104"/>
      <c r="B47" s="104"/>
      <c r="C47" s="106"/>
      <c r="D47" s="107"/>
      <c r="E47" s="115"/>
      <c r="F47" s="107"/>
      <c r="G47" s="104"/>
      <c r="H47" s="106"/>
      <c r="I47" s="107"/>
      <c r="J47" s="115"/>
      <c r="K47" s="107"/>
    </row>
    <row r="48" spans="1:16">
      <c r="C48"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6082A8F7-DCE7-4CDD-8591-67CC3C78EC74}"/>
  </hyperlinks>
  <pageMargins left="0.51181102362204722" right="0.51181102362204722" top="0.74803149606299213" bottom="0.74803149606299213" header="0.31496062992125984" footer="0.31496062992125984"/>
  <pageSetup paperSize="9" scale="85"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AA0DB-C4F4-4EC5-B05F-892876356AC6}">
  <sheetPr codeName="Hoja44"/>
  <dimension ref="A1:Q90"/>
  <sheetViews>
    <sheetView zoomScaleNormal="100" workbookViewId="0"/>
  </sheetViews>
  <sheetFormatPr baseColWidth="10" defaultColWidth="11.42578125" defaultRowHeight="15"/>
  <cols>
    <col min="1" max="1" width="25.42578125" style="9" customWidth="1"/>
    <col min="2" max="2" width="6.28515625" style="9" customWidth="1"/>
    <col min="3" max="3" width="5.7109375" style="9" customWidth="1"/>
    <col min="4" max="4" width="5.140625" style="9" customWidth="1"/>
    <col min="5" max="5" width="5.85546875" style="9" customWidth="1"/>
    <col min="6" max="6" width="4.85546875" style="9" customWidth="1"/>
    <col min="7" max="7" width="6.42578125" style="9" customWidth="1"/>
    <col min="8" max="8" width="5.7109375" style="9" customWidth="1"/>
    <col min="9" max="9" width="5.85546875" style="9" customWidth="1"/>
    <col min="10" max="11" width="5.42578125" style="9" customWidth="1"/>
    <col min="12" max="12" width="6.42578125" style="9" customWidth="1"/>
    <col min="13" max="13" width="5.42578125" style="9" customWidth="1"/>
    <col min="14" max="14" width="5.28515625" style="9" customWidth="1"/>
    <col min="15" max="16" width="5.140625" style="9" customWidth="1"/>
    <col min="17" max="16384" width="11.42578125" style="9"/>
  </cols>
  <sheetData>
    <row r="1" spans="1:17" s="1" customFormat="1" ht="12"/>
    <row r="2" spans="1:17" s="1" customFormat="1" ht="18" customHeight="1">
      <c r="M2" s="24" t="s">
        <v>64</v>
      </c>
    </row>
    <row r="3" spans="1:17" s="1" customFormat="1" ht="18.75" customHeight="1">
      <c r="L3" s="26"/>
      <c r="O3" s="26"/>
      <c r="P3" s="26"/>
      <c r="Q3" s="26"/>
    </row>
    <row r="4" spans="1:17" s="1" customFormat="1" ht="18">
      <c r="L4" s="26"/>
      <c r="M4" s="25"/>
      <c r="N4" s="116"/>
      <c r="O4" s="26"/>
      <c r="P4" s="2" t="s">
        <v>394</v>
      </c>
      <c r="Q4" s="26"/>
    </row>
    <row r="5" spans="1:17" s="26" customFormat="1" ht="41.25" customHeight="1">
      <c r="A5" s="273" t="s">
        <v>44</v>
      </c>
      <c r="B5" s="273"/>
      <c r="C5" s="273"/>
      <c r="D5" s="273"/>
      <c r="E5" s="273"/>
      <c r="F5" s="273"/>
      <c r="G5" s="273"/>
      <c r="H5" s="273"/>
      <c r="I5" s="273"/>
      <c r="J5" s="273"/>
      <c r="K5" s="273"/>
    </row>
    <row r="6" spans="1:17" s="26" customFormat="1" ht="15.75" customHeight="1">
      <c r="A6" s="284"/>
      <c r="B6" s="277" t="s">
        <v>65</v>
      </c>
      <c r="C6" s="278"/>
      <c r="D6" s="278"/>
      <c r="E6" s="278"/>
      <c r="F6" s="278"/>
      <c r="G6" s="277" t="s">
        <v>66</v>
      </c>
      <c r="H6" s="278"/>
      <c r="I6" s="278"/>
      <c r="J6" s="278"/>
      <c r="K6" s="278"/>
      <c r="L6" s="277" t="s">
        <v>67</v>
      </c>
      <c r="M6" s="278"/>
      <c r="N6" s="278"/>
      <c r="O6" s="278"/>
      <c r="P6" s="278"/>
    </row>
    <row r="7" spans="1:17"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7"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7" ht="6.75" customHeight="1"/>
    <row r="10" spans="1:17" s="26" customFormat="1" ht="14.25" customHeight="1">
      <c r="A10" s="74" t="s">
        <v>65</v>
      </c>
      <c r="B10" s="62">
        <v>180482</v>
      </c>
      <c r="C10" s="62">
        <v>-11985</v>
      </c>
      <c r="D10" s="64">
        <v>-6.2270415188058212</v>
      </c>
      <c r="E10" s="62">
        <v>-2261</v>
      </c>
      <c r="F10" s="64">
        <v>-1.2372566938268497</v>
      </c>
      <c r="G10" s="62">
        <v>86791</v>
      </c>
      <c r="H10" s="62">
        <v>-5151</v>
      </c>
      <c r="I10" s="64">
        <v>-5.602445019686324</v>
      </c>
      <c r="J10" s="62">
        <v>-4311</v>
      </c>
      <c r="K10" s="64">
        <v>-4.7320585717108292</v>
      </c>
      <c r="L10" s="62">
        <v>93691</v>
      </c>
      <c r="M10" s="62">
        <v>-6834</v>
      </c>
      <c r="N10" s="64">
        <v>-6.7983088783884602</v>
      </c>
      <c r="O10" s="62">
        <v>2050</v>
      </c>
      <c r="P10" s="64">
        <v>2.2369899935618336</v>
      </c>
    </row>
    <row r="11" spans="1:17" s="26" customFormat="1" ht="22.5" customHeight="1">
      <c r="A11" s="53" t="s">
        <v>113</v>
      </c>
      <c r="B11" s="54">
        <v>4</v>
      </c>
      <c r="C11" s="54">
        <v>0</v>
      </c>
      <c r="D11" s="56">
        <v>0</v>
      </c>
      <c r="E11" s="54">
        <v>1</v>
      </c>
      <c r="F11" s="56">
        <v>33.333333333333336</v>
      </c>
      <c r="G11" s="54">
        <v>1</v>
      </c>
      <c r="H11" s="54">
        <v>-1</v>
      </c>
      <c r="I11" s="56">
        <v>-50</v>
      </c>
      <c r="J11" s="54">
        <v>0</v>
      </c>
      <c r="K11" s="56">
        <v>0</v>
      </c>
      <c r="L11" s="54">
        <v>3</v>
      </c>
      <c r="M11" s="54">
        <v>1</v>
      </c>
      <c r="N11" s="56">
        <v>50</v>
      </c>
      <c r="O11" s="54">
        <v>1</v>
      </c>
      <c r="P11" s="56">
        <v>50</v>
      </c>
    </row>
    <row r="12" spans="1:17" s="26" customFormat="1" ht="23.25" customHeight="1">
      <c r="A12" s="65" t="s">
        <v>114</v>
      </c>
      <c r="B12" s="50">
        <v>1159</v>
      </c>
      <c r="C12" s="50">
        <v>-132</v>
      </c>
      <c r="D12" s="52">
        <v>-10.224632068164214</v>
      </c>
      <c r="E12" s="50">
        <v>97</v>
      </c>
      <c r="F12" s="52">
        <v>9.133709981167609</v>
      </c>
      <c r="G12" s="50">
        <v>461</v>
      </c>
      <c r="H12" s="50">
        <v>-11</v>
      </c>
      <c r="I12" s="52">
        <v>-2.3305084745762712</v>
      </c>
      <c r="J12" s="50">
        <v>57</v>
      </c>
      <c r="K12" s="52">
        <v>14.108910891089108</v>
      </c>
      <c r="L12" s="50">
        <v>698</v>
      </c>
      <c r="M12" s="50">
        <v>-121</v>
      </c>
      <c r="N12" s="52">
        <v>-14.774114774114775</v>
      </c>
      <c r="O12" s="50">
        <v>40</v>
      </c>
      <c r="P12" s="52">
        <v>6.0790273556231007</v>
      </c>
    </row>
    <row r="13" spans="1:17" s="26" customFormat="1" ht="24" customHeight="1">
      <c r="A13" s="53" t="s">
        <v>115</v>
      </c>
      <c r="B13" s="54">
        <v>22219</v>
      </c>
      <c r="C13" s="54">
        <v>-898</v>
      </c>
      <c r="D13" s="56">
        <v>-3.8845871004023014</v>
      </c>
      <c r="E13" s="54">
        <v>-242</v>
      </c>
      <c r="F13" s="56">
        <v>-1.0774230889096656</v>
      </c>
      <c r="G13" s="54">
        <v>11500</v>
      </c>
      <c r="H13" s="54">
        <v>-544</v>
      </c>
      <c r="I13" s="56">
        <v>-4.5167718365991361</v>
      </c>
      <c r="J13" s="54">
        <v>-74</v>
      </c>
      <c r="K13" s="56">
        <v>-0.63936409193018839</v>
      </c>
      <c r="L13" s="54">
        <v>10719</v>
      </c>
      <c r="M13" s="54">
        <v>-354</v>
      </c>
      <c r="N13" s="56">
        <v>-3.1969655919804931</v>
      </c>
      <c r="O13" s="54">
        <v>-168</v>
      </c>
      <c r="P13" s="56">
        <v>-1.5431248277762468</v>
      </c>
    </row>
    <row r="14" spans="1:17" s="26" customFormat="1" ht="22.5" customHeight="1">
      <c r="A14" s="65" t="s">
        <v>116</v>
      </c>
      <c r="B14" s="50">
        <v>20023</v>
      </c>
      <c r="C14" s="50">
        <v>-1951</v>
      </c>
      <c r="D14" s="52">
        <v>-8.8786747974879408</v>
      </c>
      <c r="E14" s="50">
        <v>-690</v>
      </c>
      <c r="F14" s="52">
        <v>-3.3312412494568626</v>
      </c>
      <c r="G14" s="50">
        <v>8935</v>
      </c>
      <c r="H14" s="50">
        <v>-1277</v>
      </c>
      <c r="I14" s="52">
        <v>-12.504896200548375</v>
      </c>
      <c r="J14" s="50">
        <v>-891</v>
      </c>
      <c r="K14" s="52">
        <v>-9.0677793608792996</v>
      </c>
      <c r="L14" s="50">
        <v>11088</v>
      </c>
      <c r="M14" s="50">
        <v>-674</v>
      </c>
      <c r="N14" s="52">
        <v>-5.730317973133821</v>
      </c>
      <c r="O14" s="50">
        <v>201</v>
      </c>
      <c r="P14" s="52">
        <v>1.8462386332322953</v>
      </c>
    </row>
    <row r="15" spans="1:17" s="26" customFormat="1" ht="36" customHeight="1">
      <c r="A15" s="53" t="s">
        <v>117</v>
      </c>
      <c r="B15" s="54">
        <v>16197</v>
      </c>
      <c r="C15" s="54">
        <v>-1982</v>
      </c>
      <c r="D15" s="56">
        <v>-10.902689916937126</v>
      </c>
      <c r="E15" s="54">
        <v>-1256</v>
      </c>
      <c r="F15" s="56">
        <v>-7.1964705208273649</v>
      </c>
      <c r="G15" s="54">
        <v>9675</v>
      </c>
      <c r="H15" s="54">
        <v>-1334</v>
      </c>
      <c r="I15" s="56">
        <v>-12.11735852484331</v>
      </c>
      <c r="J15" s="54">
        <v>-992</v>
      </c>
      <c r="K15" s="56">
        <v>-9.2997093840817477</v>
      </c>
      <c r="L15" s="54">
        <v>6522</v>
      </c>
      <c r="M15" s="54">
        <v>-648</v>
      </c>
      <c r="N15" s="56">
        <v>-9.03765690376569</v>
      </c>
      <c r="O15" s="54">
        <v>-264</v>
      </c>
      <c r="P15" s="56">
        <v>-3.890362511052166</v>
      </c>
    </row>
    <row r="16" spans="1:17" s="26" customFormat="1" ht="33.75" customHeight="1">
      <c r="A16" s="65" t="s">
        <v>118</v>
      </c>
      <c r="B16" s="50">
        <v>48502</v>
      </c>
      <c r="C16" s="50">
        <v>-8680</v>
      </c>
      <c r="D16" s="52">
        <v>-15.179601972648735</v>
      </c>
      <c r="E16" s="50">
        <v>-419</v>
      </c>
      <c r="F16" s="52">
        <v>-0.85648290100365898</v>
      </c>
      <c r="G16" s="50">
        <v>27846</v>
      </c>
      <c r="H16" s="50">
        <v>-4064</v>
      </c>
      <c r="I16" s="52">
        <v>-12.735819492322156</v>
      </c>
      <c r="J16" s="50">
        <v>355</v>
      </c>
      <c r="K16" s="52">
        <v>1.2913317085591649</v>
      </c>
      <c r="L16" s="50">
        <v>20656</v>
      </c>
      <c r="M16" s="50">
        <v>-4616</v>
      </c>
      <c r="N16" s="52">
        <v>-18.265273820829375</v>
      </c>
      <c r="O16" s="50">
        <v>-774</v>
      </c>
      <c r="P16" s="52">
        <v>-3.6117592160522634</v>
      </c>
    </row>
    <row r="17" spans="1:16" s="26" customFormat="1" ht="38.25" customHeight="1">
      <c r="A17" s="53" t="s">
        <v>119</v>
      </c>
      <c r="B17" s="54">
        <v>652</v>
      </c>
      <c r="C17" s="54">
        <v>196</v>
      </c>
      <c r="D17" s="56">
        <v>42.982456140350877</v>
      </c>
      <c r="E17" s="54">
        <v>27</v>
      </c>
      <c r="F17" s="56">
        <v>4.32</v>
      </c>
      <c r="G17" s="54">
        <v>170</v>
      </c>
      <c r="H17" s="54">
        <v>79</v>
      </c>
      <c r="I17" s="56">
        <v>86.813186813186817</v>
      </c>
      <c r="J17" s="54">
        <v>9</v>
      </c>
      <c r="K17" s="56">
        <v>5.5900621118012426</v>
      </c>
      <c r="L17" s="54">
        <v>482</v>
      </c>
      <c r="M17" s="54">
        <v>117</v>
      </c>
      <c r="N17" s="56">
        <v>32.054794520547944</v>
      </c>
      <c r="O17" s="54">
        <v>18</v>
      </c>
      <c r="P17" s="56">
        <v>3.8793103448275863</v>
      </c>
    </row>
    <row r="18" spans="1:16" s="26" customFormat="1" ht="35.25" customHeight="1">
      <c r="A18" s="65" t="s">
        <v>120</v>
      </c>
      <c r="B18" s="50">
        <v>12554</v>
      </c>
      <c r="C18" s="50">
        <v>-855</v>
      </c>
      <c r="D18" s="52">
        <v>-6.3763144156909535</v>
      </c>
      <c r="E18" s="50">
        <v>723</v>
      </c>
      <c r="F18" s="52">
        <v>6.1110641534950556</v>
      </c>
      <c r="G18" s="50">
        <v>1146</v>
      </c>
      <c r="H18" s="50">
        <v>-78</v>
      </c>
      <c r="I18" s="52">
        <v>-6.3725490196078427</v>
      </c>
      <c r="J18" s="50">
        <v>32</v>
      </c>
      <c r="K18" s="52">
        <v>2.8725314183123878</v>
      </c>
      <c r="L18" s="50">
        <v>11408</v>
      </c>
      <c r="M18" s="50">
        <v>-777</v>
      </c>
      <c r="N18" s="52">
        <v>-6.3766926549035698</v>
      </c>
      <c r="O18" s="50">
        <v>691</v>
      </c>
      <c r="P18" s="52">
        <v>6.4476999160212749</v>
      </c>
    </row>
    <row r="19" spans="1:16" s="26" customFormat="1" ht="24" customHeight="1">
      <c r="A19" s="53" t="s">
        <v>121</v>
      </c>
      <c r="B19" s="54">
        <v>9730</v>
      </c>
      <c r="C19" s="54">
        <v>-726</v>
      </c>
      <c r="D19" s="56">
        <v>-6.9433817903596022</v>
      </c>
      <c r="E19" s="54">
        <v>556</v>
      </c>
      <c r="F19" s="56">
        <v>6.0606060606060606</v>
      </c>
      <c r="G19" s="54">
        <v>1270</v>
      </c>
      <c r="H19" s="54">
        <v>-108</v>
      </c>
      <c r="I19" s="56">
        <v>-7.8374455732946302</v>
      </c>
      <c r="J19" s="54">
        <v>-47</v>
      </c>
      <c r="K19" s="56">
        <v>-3.5687167805618829</v>
      </c>
      <c r="L19" s="54">
        <v>8460</v>
      </c>
      <c r="M19" s="54">
        <v>-618</v>
      </c>
      <c r="N19" s="56">
        <v>-6.8076668869795105</v>
      </c>
      <c r="O19" s="54">
        <v>603</v>
      </c>
      <c r="P19" s="56">
        <v>7.6746849942726234</v>
      </c>
    </row>
    <row r="20" spans="1:16" s="26" customFormat="1" ht="20.100000000000001" customHeight="1">
      <c r="A20" s="83" t="s">
        <v>122</v>
      </c>
      <c r="B20" s="84">
        <v>49442</v>
      </c>
      <c r="C20" s="84">
        <v>3043</v>
      </c>
      <c r="D20" s="86">
        <v>6.5583309985128988</v>
      </c>
      <c r="E20" s="84">
        <v>-1058</v>
      </c>
      <c r="F20" s="86">
        <v>-2.0950495049504951</v>
      </c>
      <c r="G20" s="84">
        <v>25787</v>
      </c>
      <c r="H20" s="84">
        <v>2187</v>
      </c>
      <c r="I20" s="86">
        <v>9.2669491525423737</v>
      </c>
      <c r="J20" s="84">
        <v>-2760</v>
      </c>
      <c r="K20" s="86">
        <v>-9.6682663677444207</v>
      </c>
      <c r="L20" s="84">
        <v>23655</v>
      </c>
      <c r="M20" s="84">
        <v>856</v>
      </c>
      <c r="N20" s="86">
        <v>3.7545506381858855</v>
      </c>
      <c r="O20" s="84">
        <v>1702</v>
      </c>
      <c r="P20" s="86">
        <v>7.7529267070559831</v>
      </c>
    </row>
    <row r="21" spans="1:16" s="26" customFormat="1" ht="24" customHeight="1">
      <c r="A21" s="74" t="s">
        <v>204</v>
      </c>
      <c r="B21" s="62">
        <v>53749</v>
      </c>
      <c r="C21" s="62">
        <v>-8077</v>
      </c>
      <c r="D21" s="64">
        <v>-13.064083071846795</v>
      </c>
      <c r="E21" s="62">
        <v>-740</v>
      </c>
      <c r="F21" s="64">
        <v>-1.3580722714676356</v>
      </c>
      <c r="G21" s="62">
        <v>25416</v>
      </c>
      <c r="H21" s="62">
        <v>-3442</v>
      </c>
      <c r="I21" s="64">
        <v>-11.927368494005128</v>
      </c>
      <c r="J21" s="62">
        <v>-201</v>
      </c>
      <c r="K21" s="64">
        <v>-0.78463520318538471</v>
      </c>
      <c r="L21" s="62">
        <v>28333</v>
      </c>
      <c r="M21" s="62">
        <v>-4635</v>
      </c>
      <c r="N21" s="64">
        <v>-14.059087600097063</v>
      </c>
      <c r="O21" s="62">
        <v>-539</v>
      </c>
      <c r="P21" s="64">
        <v>-1.8668606262122471</v>
      </c>
    </row>
    <row r="22" spans="1:16" s="26" customFormat="1" ht="22.5" customHeight="1">
      <c r="A22" s="53" t="s">
        <v>113</v>
      </c>
      <c r="B22" s="54">
        <v>1</v>
      </c>
      <c r="C22" s="54">
        <v>-2</v>
      </c>
      <c r="D22" s="56">
        <v>-66.666666666666671</v>
      </c>
      <c r="E22" s="54">
        <v>1</v>
      </c>
      <c r="F22" s="56">
        <v>0</v>
      </c>
      <c r="G22" s="54">
        <v>1</v>
      </c>
      <c r="H22" s="54">
        <v>-1</v>
      </c>
      <c r="I22" s="56">
        <v>-50</v>
      </c>
      <c r="J22" s="54">
        <v>1</v>
      </c>
      <c r="K22" s="56">
        <v>0</v>
      </c>
      <c r="L22" s="54">
        <v>0</v>
      </c>
      <c r="M22" s="54">
        <v>-1</v>
      </c>
      <c r="N22" s="56">
        <v>-100</v>
      </c>
      <c r="O22" s="54">
        <v>0</v>
      </c>
      <c r="P22" s="56" t="s">
        <v>395</v>
      </c>
    </row>
    <row r="23" spans="1:16" s="26" customFormat="1" ht="23.25" customHeight="1">
      <c r="A23" s="65" t="s">
        <v>114</v>
      </c>
      <c r="B23" s="50">
        <v>36</v>
      </c>
      <c r="C23" s="50">
        <v>3</v>
      </c>
      <c r="D23" s="52">
        <v>9.0909090909090917</v>
      </c>
      <c r="E23" s="50">
        <v>-15</v>
      </c>
      <c r="F23" s="52">
        <v>-29.411764705882351</v>
      </c>
      <c r="G23" s="50">
        <v>22</v>
      </c>
      <c r="H23" s="50">
        <v>7</v>
      </c>
      <c r="I23" s="52">
        <v>46.666666666666664</v>
      </c>
      <c r="J23" s="50">
        <v>-3</v>
      </c>
      <c r="K23" s="52">
        <v>-12</v>
      </c>
      <c r="L23" s="50">
        <v>14</v>
      </c>
      <c r="M23" s="50">
        <v>-4</v>
      </c>
      <c r="N23" s="52">
        <v>-22.222222222222221</v>
      </c>
      <c r="O23" s="50">
        <v>-12</v>
      </c>
      <c r="P23" s="52">
        <v>-46.153846153846153</v>
      </c>
    </row>
    <row r="24" spans="1:16" s="26" customFormat="1" ht="24" customHeight="1">
      <c r="A24" s="53" t="s">
        <v>115</v>
      </c>
      <c r="B24" s="54">
        <v>4325</v>
      </c>
      <c r="C24" s="54">
        <v>-79</v>
      </c>
      <c r="D24" s="56">
        <v>-1.7938237965485921</v>
      </c>
      <c r="E24" s="54">
        <v>85</v>
      </c>
      <c r="F24" s="56">
        <v>2.0047169811320753</v>
      </c>
      <c r="G24" s="54">
        <v>2499</v>
      </c>
      <c r="H24" s="54">
        <v>-106</v>
      </c>
      <c r="I24" s="56">
        <v>-4.0690978886756239</v>
      </c>
      <c r="J24" s="54">
        <v>60</v>
      </c>
      <c r="K24" s="56">
        <v>2.4600246002460024</v>
      </c>
      <c r="L24" s="54">
        <v>1826</v>
      </c>
      <c r="M24" s="54">
        <v>27</v>
      </c>
      <c r="N24" s="56">
        <v>1.5008337965536409</v>
      </c>
      <c r="O24" s="54">
        <v>25</v>
      </c>
      <c r="P24" s="56">
        <v>1.3881177123820101</v>
      </c>
    </row>
    <row r="25" spans="1:16" s="26" customFormat="1" ht="22.5" customHeight="1">
      <c r="A25" s="65" t="s">
        <v>116</v>
      </c>
      <c r="B25" s="50">
        <v>7081</v>
      </c>
      <c r="C25" s="50">
        <v>-1143</v>
      </c>
      <c r="D25" s="52">
        <v>-13.898346303501945</v>
      </c>
      <c r="E25" s="50">
        <v>-161</v>
      </c>
      <c r="F25" s="52">
        <v>-2.2231427782380559</v>
      </c>
      <c r="G25" s="50">
        <v>3526</v>
      </c>
      <c r="H25" s="50">
        <v>-687</v>
      </c>
      <c r="I25" s="52">
        <v>-16.306669831474007</v>
      </c>
      <c r="J25" s="50">
        <v>-287</v>
      </c>
      <c r="K25" s="52">
        <v>-7.5268817204301079</v>
      </c>
      <c r="L25" s="50">
        <v>3555</v>
      </c>
      <c r="M25" s="50">
        <v>-456</v>
      </c>
      <c r="N25" s="52">
        <v>-11.368735976065819</v>
      </c>
      <c r="O25" s="50">
        <v>126</v>
      </c>
      <c r="P25" s="52">
        <v>3.674540682414698</v>
      </c>
    </row>
    <row r="26" spans="1:16" s="26" customFormat="1" ht="35.25" customHeight="1">
      <c r="A26" s="53" t="s">
        <v>117</v>
      </c>
      <c r="B26" s="54">
        <v>5019</v>
      </c>
      <c r="C26" s="54">
        <v>-602</v>
      </c>
      <c r="D26" s="56">
        <v>-10.709838107098381</v>
      </c>
      <c r="E26" s="54">
        <v>-71</v>
      </c>
      <c r="F26" s="56">
        <v>-1.3948919449901769</v>
      </c>
      <c r="G26" s="54">
        <v>2783</v>
      </c>
      <c r="H26" s="54">
        <v>-313</v>
      </c>
      <c r="I26" s="56">
        <v>-10.109819121447028</v>
      </c>
      <c r="J26" s="54">
        <v>-6</v>
      </c>
      <c r="K26" s="56">
        <v>-0.2151308712800287</v>
      </c>
      <c r="L26" s="54">
        <v>2236</v>
      </c>
      <c r="M26" s="54">
        <v>-289</v>
      </c>
      <c r="N26" s="56">
        <v>-11.445544554455445</v>
      </c>
      <c r="O26" s="54">
        <v>-65</v>
      </c>
      <c r="P26" s="56">
        <v>-2.8248587570621471</v>
      </c>
    </row>
    <row r="27" spans="1:16" s="26" customFormat="1" ht="34.5" customHeight="1">
      <c r="A27" s="65" t="s">
        <v>118</v>
      </c>
      <c r="B27" s="50">
        <v>20314</v>
      </c>
      <c r="C27" s="50">
        <v>-6340</v>
      </c>
      <c r="D27" s="52">
        <v>-23.786298491783597</v>
      </c>
      <c r="E27" s="50">
        <v>-1290</v>
      </c>
      <c r="F27" s="52">
        <v>-5.971116459914831</v>
      </c>
      <c r="G27" s="50">
        <v>11683</v>
      </c>
      <c r="H27" s="50">
        <v>-2711</v>
      </c>
      <c r="I27" s="52">
        <v>-18.834236487425315</v>
      </c>
      <c r="J27" s="50">
        <v>-247</v>
      </c>
      <c r="K27" s="52">
        <v>-2.0704107292539815</v>
      </c>
      <c r="L27" s="50">
        <v>8631</v>
      </c>
      <c r="M27" s="50">
        <v>-3629</v>
      </c>
      <c r="N27" s="52">
        <v>-29.600326264274063</v>
      </c>
      <c r="O27" s="50">
        <v>-1043</v>
      </c>
      <c r="P27" s="52">
        <v>-10.781476121562953</v>
      </c>
    </row>
    <row r="28" spans="1:16" s="26" customFormat="1" ht="36" customHeight="1">
      <c r="A28" s="53" t="s">
        <v>119</v>
      </c>
      <c r="B28" s="54">
        <v>153</v>
      </c>
      <c r="C28" s="54">
        <v>94</v>
      </c>
      <c r="D28" s="56">
        <v>159.32203389830508</v>
      </c>
      <c r="E28" s="54">
        <v>6</v>
      </c>
      <c r="F28" s="56">
        <v>4.0816326530612246</v>
      </c>
      <c r="G28" s="54">
        <v>32</v>
      </c>
      <c r="H28" s="54">
        <v>22</v>
      </c>
      <c r="I28" s="56">
        <v>220</v>
      </c>
      <c r="J28" s="54">
        <v>0</v>
      </c>
      <c r="K28" s="56">
        <v>0</v>
      </c>
      <c r="L28" s="54">
        <v>121</v>
      </c>
      <c r="M28" s="54">
        <v>72</v>
      </c>
      <c r="N28" s="56">
        <v>146.9387755102041</v>
      </c>
      <c r="O28" s="54">
        <v>6</v>
      </c>
      <c r="P28" s="56">
        <v>5.2173913043478262</v>
      </c>
    </row>
    <row r="29" spans="1:16" s="26" customFormat="1" ht="35.25" customHeight="1">
      <c r="A29" s="65" t="s">
        <v>120</v>
      </c>
      <c r="B29" s="50">
        <v>2676</v>
      </c>
      <c r="C29" s="50">
        <v>-422</v>
      </c>
      <c r="D29" s="52">
        <v>-13.621691413815364</v>
      </c>
      <c r="E29" s="50">
        <v>90</v>
      </c>
      <c r="F29" s="52">
        <v>3.4802784222737819</v>
      </c>
      <c r="G29" s="50">
        <v>302</v>
      </c>
      <c r="H29" s="50">
        <v>-2</v>
      </c>
      <c r="I29" s="52">
        <v>-0.65789473684210531</v>
      </c>
      <c r="J29" s="50">
        <v>29</v>
      </c>
      <c r="K29" s="52">
        <v>10.622710622710622</v>
      </c>
      <c r="L29" s="50">
        <v>2374</v>
      </c>
      <c r="M29" s="50">
        <v>-420</v>
      </c>
      <c r="N29" s="52">
        <v>-15.032211882605583</v>
      </c>
      <c r="O29" s="50">
        <v>61</v>
      </c>
      <c r="P29" s="52">
        <v>2.6372676178123649</v>
      </c>
    </row>
    <row r="30" spans="1:16" s="26" customFormat="1" ht="24" customHeight="1">
      <c r="A30" s="53" t="s">
        <v>121</v>
      </c>
      <c r="B30" s="54">
        <v>1809</v>
      </c>
      <c r="C30" s="54">
        <v>-219</v>
      </c>
      <c r="D30" s="56">
        <v>-10.798816568047338</v>
      </c>
      <c r="E30" s="54">
        <v>10</v>
      </c>
      <c r="F30" s="56">
        <v>0.5558643690939411</v>
      </c>
      <c r="G30" s="54">
        <v>286</v>
      </c>
      <c r="H30" s="54">
        <v>-21</v>
      </c>
      <c r="I30" s="56">
        <v>-6.8403908794788277</v>
      </c>
      <c r="J30" s="54">
        <v>-9</v>
      </c>
      <c r="K30" s="56">
        <v>-3.0508474576271185</v>
      </c>
      <c r="L30" s="54">
        <v>1523</v>
      </c>
      <c r="M30" s="54">
        <v>-198</v>
      </c>
      <c r="N30" s="56">
        <v>-11.504938988959907</v>
      </c>
      <c r="O30" s="54">
        <v>19</v>
      </c>
      <c r="P30" s="56">
        <v>1.2632978723404256</v>
      </c>
    </row>
    <row r="31" spans="1:16" s="26" customFormat="1" ht="20.100000000000001" customHeight="1">
      <c r="A31" s="83" t="s">
        <v>122</v>
      </c>
      <c r="B31" s="84">
        <v>12335</v>
      </c>
      <c r="C31" s="84">
        <v>633</v>
      </c>
      <c r="D31" s="86">
        <v>5.4093317381644166</v>
      </c>
      <c r="E31" s="84">
        <v>605</v>
      </c>
      <c r="F31" s="86">
        <v>5.1577152600170502</v>
      </c>
      <c r="G31" s="84">
        <v>4282</v>
      </c>
      <c r="H31" s="84">
        <v>370</v>
      </c>
      <c r="I31" s="86">
        <v>9.4580777096114517</v>
      </c>
      <c r="J31" s="84">
        <v>261</v>
      </c>
      <c r="K31" s="86">
        <v>6.4909226560557078</v>
      </c>
      <c r="L31" s="84">
        <v>8053</v>
      </c>
      <c r="M31" s="84">
        <v>263</v>
      </c>
      <c r="N31" s="86">
        <v>3.3761232349165597</v>
      </c>
      <c r="O31" s="84">
        <v>344</v>
      </c>
      <c r="P31" s="86">
        <v>4.4623167726034509</v>
      </c>
    </row>
    <row r="32" spans="1:16" s="26" customFormat="1" ht="24" customHeight="1">
      <c r="A32" s="74" t="s">
        <v>205</v>
      </c>
      <c r="B32" s="62">
        <v>83558</v>
      </c>
      <c r="C32" s="62">
        <v>-9612</v>
      </c>
      <c r="D32" s="64">
        <v>-10.316625523237093</v>
      </c>
      <c r="E32" s="62">
        <v>644</v>
      </c>
      <c r="F32" s="64">
        <v>0.77670839665195257</v>
      </c>
      <c r="G32" s="62">
        <v>39557</v>
      </c>
      <c r="H32" s="62">
        <v>-4338</v>
      </c>
      <c r="I32" s="64">
        <v>-9.8826745643011726</v>
      </c>
      <c r="J32" s="62">
        <v>208</v>
      </c>
      <c r="K32" s="64">
        <v>0.52860301405372434</v>
      </c>
      <c r="L32" s="62">
        <v>44001</v>
      </c>
      <c r="M32" s="62">
        <v>-5274</v>
      </c>
      <c r="N32" s="64">
        <v>-10.703196347031964</v>
      </c>
      <c r="O32" s="62">
        <v>436</v>
      </c>
      <c r="P32" s="64">
        <v>1.000803397222541</v>
      </c>
    </row>
    <row r="33" spans="1:16" s="26" customFormat="1" ht="22.5" customHeight="1">
      <c r="A33" s="53" t="s">
        <v>113</v>
      </c>
      <c r="B33" s="54">
        <v>1</v>
      </c>
      <c r="C33" s="54">
        <v>-2</v>
      </c>
      <c r="D33" s="56">
        <v>-66.666666666666671</v>
      </c>
      <c r="E33" s="54">
        <v>1</v>
      </c>
      <c r="F33" s="56">
        <v>0</v>
      </c>
      <c r="G33" s="54">
        <v>1</v>
      </c>
      <c r="H33" s="54">
        <v>-1</v>
      </c>
      <c r="I33" s="56">
        <v>-50</v>
      </c>
      <c r="J33" s="54">
        <v>1</v>
      </c>
      <c r="K33" s="56">
        <v>0</v>
      </c>
      <c r="L33" s="54">
        <v>0</v>
      </c>
      <c r="M33" s="54">
        <v>-1</v>
      </c>
      <c r="N33" s="56">
        <v>-100</v>
      </c>
      <c r="O33" s="54">
        <v>0</v>
      </c>
      <c r="P33" s="56" t="s">
        <v>395</v>
      </c>
    </row>
    <row r="34" spans="1:16" s="26" customFormat="1" ht="23.25" customHeight="1">
      <c r="A34" s="65" t="s">
        <v>114</v>
      </c>
      <c r="B34" s="50">
        <v>140</v>
      </c>
      <c r="C34" s="50">
        <v>-1</v>
      </c>
      <c r="D34" s="52">
        <v>-0.70921985815602839</v>
      </c>
      <c r="E34" s="50">
        <v>-35</v>
      </c>
      <c r="F34" s="52">
        <v>-20</v>
      </c>
      <c r="G34" s="50">
        <v>80</v>
      </c>
      <c r="H34" s="50">
        <v>19</v>
      </c>
      <c r="I34" s="52">
        <v>31.147540983606557</v>
      </c>
      <c r="J34" s="50">
        <v>-3</v>
      </c>
      <c r="K34" s="52">
        <v>-3.6144578313253013</v>
      </c>
      <c r="L34" s="50">
        <v>60</v>
      </c>
      <c r="M34" s="50">
        <v>-20</v>
      </c>
      <c r="N34" s="52">
        <v>-25</v>
      </c>
      <c r="O34" s="50">
        <v>-32</v>
      </c>
      <c r="P34" s="52">
        <v>-34.782608695652172</v>
      </c>
    </row>
    <row r="35" spans="1:16" s="26" customFormat="1" ht="24" customHeight="1">
      <c r="A35" s="53" t="s">
        <v>115</v>
      </c>
      <c r="B35" s="54">
        <v>9282</v>
      </c>
      <c r="C35" s="54">
        <v>-304</v>
      </c>
      <c r="D35" s="56">
        <v>-3.1712914667223036</v>
      </c>
      <c r="E35" s="54">
        <v>71</v>
      </c>
      <c r="F35" s="56">
        <v>0.77081750081424383</v>
      </c>
      <c r="G35" s="54">
        <v>5253</v>
      </c>
      <c r="H35" s="54">
        <v>-209</v>
      </c>
      <c r="I35" s="56">
        <v>-3.8264372024899305</v>
      </c>
      <c r="J35" s="54">
        <v>74</v>
      </c>
      <c r="K35" s="56">
        <v>1.428847267812319</v>
      </c>
      <c r="L35" s="54">
        <v>4029</v>
      </c>
      <c r="M35" s="54">
        <v>-95</v>
      </c>
      <c r="N35" s="56">
        <v>-2.3035887487875848</v>
      </c>
      <c r="O35" s="54">
        <v>-3</v>
      </c>
      <c r="P35" s="56">
        <v>-7.4404761904761904E-2</v>
      </c>
    </row>
    <row r="36" spans="1:16" s="26" customFormat="1" ht="22.5" customHeight="1">
      <c r="A36" s="65" t="s">
        <v>116</v>
      </c>
      <c r="B36" s="50">
        <v>11004</v>
      </c>
      <c r="C36" s="50">
        <v>-1319</v>
      </c>
      <c r="D36" s="52">
        <v>-10.703562444210014</v>
      </c>
      <c r="E36" s="50">
        <v>-277</v>
      </c>
      <c r="F36" s="52">
        <v>-2.455456076588955</v>
      </c>
      <c r="G36" s="50">
        <v>5400</v>
      </c>
      <c r="H36" s="50">
        <v>-837</v>
      </c>
      <c r="I36" s="52">
        <v>-13.419913419913421</v>
      </c>
      <c r="J36" s="50">
        <v>-418</v>
      </c>
      <c r="K36" s="52">
        <v>-7.1845995187349603</v>
      </c>
      <c r="L36" s="50">
        <v>5604</v>
      </c>
      <c r="M36" s="50">
        <v>-482</v>
      </c>
      <c r="N36" s="52">
        <v>-7.91981597108117</v>
      </c>
      <c r="O36" s="50">
        <v>141</v>
      </c>
      <c r="P36" s="52">
        <v>2.5809994508511807</v>
      </c>
    </row>
    <row r="37" spans="1:16" s="26" customFormat="1" ht="38.25" customHeight="1">
      <c r="A37" s="53" t="s">
        <v>117</v>
      </c>
      <c r="B37" s="54">
        <v>8138</v>
      </c>
      <c r="C37" s="54">
        <v>-920</v>
      </c>
      <c r="D37" s="56">
        <v>-10.156767498344005</v>
      </c>
      <c r="E37" s="54">
        <v>-251</v>
      </c>
      <c r="F37" s="56">
        <v>-2.9920133508165456</v>
      </c>
      <c r="G37" s="54">
        <v>4575</v>
      </c>
      <c r="H37" s="54">
        <v>-496</v>
      </c>
      <c r="I37" s="56">
        <v>-9.7811082626700845</v>
      </c>
      <c r="J37" s="54">
        <v>-120</v>
      </c>
      <c r="K37" s="56">
        <v>-2.5559105431309903</v>
      </c>
      <c r="L37" s="54">
        <v>3563</v>
      </c>
      <c r="M37" s="54">
        <v>-424</v>
      </c>
      <c r="N37" s="56">
        <v>-10.634562327564584</v>
      </c>
      <c r="O37" s="54">
        <v>-131</v>
      </c>
      <c r="P37" s="56">
        <v>-3.5462912831618842</v>
      </c>
    </row>
    <row r="38" spans="1:16" s="26" customFormat="1" ht="40.5" customHeight="1">
      <c r="A38" s="65" t="s">
        <v>118</v>
      </c>
      <c r="B38" s="50">
        <v>27846</v>
      </c>
      <c r="C38" s="50">
        <v>-7287</v>
      </c>
      <c r="D38" s="52">
        <v>-20.741183502689779</v>
      </c>
      <c r="E38" s="50">
        <v>-835</v>
      </c>
      <c r="F38" s="52">
        <v>-2.9113350301593388</v>
      </c>
      <c r="G38" s="50">
        <v>15927</v>
      </c>
      <c r="H38" s="50">
        <v>-3320</v>
      </c>
      <c r="I38" s="52">
        <v>-17.249441471398139</v>
      </c>
      <c r="J38" s="50">
        <v>93</v>
      </c>
      <c r="K38" s="52">
        <v>0.58734369079196669</v>
      </c>
      <c r="L38" s="50">
        <v>11919</v>
      </c>
      <c r="M38" s="50">
        <v>-3967</v>
      </c>
      <c r="N38" s="52">
        <v>-24.971673171345838</v>
      </c>
      <c r="O38" s="50">
        <v>-928</v>
      </c>
      <c r="P38" s="52">
        <v>-7.2234762979683973</v>
      </c>
    </row>
    <row r="39" spans="1:16" s="26" customFormat="1" ht="37.5" customHeight="1">
      <c r="A39" s="53" t="s">
        <v>119</v>
      </c>
      <c r="B39" s="54">
        <v>215</v>
      </c>
      <c r="C39" s="54">
        <v>93</v>
      </c>
      <c r="D39" s="56">
        <v>76.229508196721312</v>
      </c>
      <c r="E39" s="54">
        <v>4</v>
      </c>
      <c r="F39" s="56">
        <v>1.8957345971563981</v>
      </c>
      <c r="G39" s="54">
        <v>47</v>
      </c>
      <c r="H39" s="54">
        <v>27</v>
      </c>
      <c r="I39" s="56">
        <v>135</v>
      </c>
      <c r="J39" s="54">
        <v>2</v>
      </c>
      <c r="K39" s="56">
        <v>4.4444444444444446</v>
      </c>
      <c r="L39" s="54">
        <v>168</v>
      </c>
      <c r="M39" s="54">
        <v>66</v>
      </c>
      <c r="N39" s="56">
        <v>64.705882352941174</v>
      </c>
      <c r="O39" s="54">
        <v>2</v>
      </c>
      <c r="P39" s="56">
        <v>1.2048192771084338</v>
      </c>
    </row>
    <row r="40" spans="1:16" s="26" customFormat="1" ht="35.25" customHeight="1">
      <c r="A40" s="65" t="s">
        <v>120</v>
      </c>
      <c r="B40" s="50">
        <v>4482</v>
      </c>
      <c r="C40" s="50">
        <v>-468</v>
      </c>
      <c r="D40" s="52">
        <v>-9.454545454545455</v>
      </c>
      <c r="E40" s="50">
        <v>402</v>
      </c>
      <c r="F40" s="52">
        <v>9.8529411764705888</v>
      </c>
      <c r="G40" s="50">
        <v>485</v>
      </c>
      <c r="H40" s="50">
        <v>-32</v>
      </c>
      <c r="I40" s="52">
        <v>-6.1895551257253381</v>
      </c>
      <c r="J40" s="50">
        <v>51</v>
      </c>
      <c r="K40" s="52">
        <v>11.751152073732719</v>
      </c>
      <c r="L40" s="50">
        <v>3997</v>
      </c>
      <c r="M40" s="50">
        <v>-436</v>
      </c>
      <c r="N40" s="52">
        <v>-9.8353259643582227</v>
      </c>
      <c r="O40" s="50">
        <v>351</v>
      </c>
      <c r="P40" s="52">
        <v>9.6269884805266042</v>
      </c>
    </row>
    <row r="41" spans="1:16" s="26" customFormat="1" ht="24" customHeight="1">
      <c r="A41" s="53" t="s">
        <v>121</v>
      </c>
      <c r="B41" s="54">
        <v>3304</v>
      </c>
      <c r="C41" s="54">
        <v>-297</v>
      </c>
      <c r="D41" s="56">
        <v>-8.2477089697306312</v>
      </c>
      <c r="E41" s="54">
        <v>164</v>
      </c>
      <c r="F41" s="56">
        <v>5.2229299363057322</v>
      </c>
      <c r="G41" s="54">
        <v>486</v>
      </c>
      <c r="H41" s="54">
        <v>-26</v>
      </c>
      <c r="I41" s="56">
        <v>-5.078125</v>
      </c>
      <c r="J41" s="54">
        <v>-27</v>
      </c>
      <c r="K41" s="56">
        <v>-5.2631578947368425</v>
      </c>
      <c r="L41" s="54">
        <v>2818</v>
      </c>
      <c r="M41" s="54">
        <v>-271</v>
      </c>
      <c r="N41" s="56">
        <v>-8.7730657170605379</v>
      </c>
      <c r="O41" s="54">
        <v>191</v>
      </c>
      <c r="P41" s="56">
        <v>7.2706509326227637</v>
      </c>
    </row>
    <row r="42" spans="1:16" s="26" customFormat="1" ht="20.100000000000001" customHeight="1">
      <c r="A42" s="83" t="s">
        <v>122</v>
      </c>
      <c r="B42" s="84">
        <v>19146</v>
      </c>
      <c r="C42" s="84">
        <v>893</v>
      </c>
      <c r="D42" s="86">
        <v>4.8923464635950253</v>
      </c>
      <c r="E42" s="84">
        <v>1400</v>
      </c>
      <c r="F42" s="86">
        <v>7.8891017694128251</v>
      </c>
      <c r="G42" s="84">
        <v>7303</v>
      </c>
      <c r="H42" s="84">
        <v>537</v>
      </c>
      <c r="I42" s="86">
        <v>7.9367425362104642</v>
      </c>
      <c r="J42" s="84">
        <v>555</v>
      </c>
      <c r="K42" s="86">
        <v>8.224659158269116</v>
      </c>
      <c r="L42" s="84">
        <v>11843</v>
      </c>
      <c r="M42" s="84">
        <v>356</v>
      </c>
      <c r="N42" s="86">
        <v>3.0991555671628799</v>
      </c>
      <c r="O42" s="84">
        <v>845</v>
      </c>
      <c r="P42" s="86">
        <v>7.6832151300236404</v>
      </c>
    </row>
    <row r="43" spans="1:16" s="26" customFormat="1" ht="24" customHeight="1">
      <c r="A43" s="74" t="s">
        <v>206</v>
      </c>
      <c r="B43" s="62">
        <v>81908</v>
      </c>
      <c r="C43" s="62">
        <v>-2660</v>
      </c>
      <c r="D43" s="64">
        <v>-3.1453977863967459</v>
      </c>
      <c r="E43" s="62">
        <v>-1289</v>
      </c>
      <c r="F43" s="64">
        <v>-1.5493347115881582</v>
      </c>
      <c r="G43" s="62">
        <v>39512</v>
      </c>
      <c r="H43" s="62">
        <v>-1174</v>
      </c>
      <c r="I43" s="64">
        <v>-2.8855134444280588</v>
      </c>
      <c r="J43" s="62">
        <v>-3036</v>
      </c>
      <c r="K43" s="64">
        <v>-7.1354705274043431</v>
      </c>
      <c r="L43" s="62">
        <v>42396</v>
      </c>
      <c r="M43" s="62">
        <v>-1486</v>
      </c>
      <c r="N43" s="64">
        <v>-3.3863543138416663</v>
      </c>
      <c r="O43" s="62">
        <v>1747</v>
      </c>
      <c r="P43" s="64">
        <v>4.297768702797117</v>
      </c>
    </row>
    <row r="44" spans="1:16" s="26" customFormat="1" ht="22.5" customHeight="1">
      <c r="A44" s="53" t="s">
        <v>113</v>
      </c>
      <c r="B44" s="54">
        <v>2</v>
      </c>
      <c r="C44" s="54">
        <v>1</v>
      </c>
      <c r="D44" s="56">
        <v>100</v>
      </c>
      <c r="E44" s="54">
        <v>1</v>
      </c>
      <c r="F44" s="56">
        <v>100</v>
      </c>
      <c r="G44" s="54">
        <v>0</v>
      </c>
      <c r="H44" s="54">
        <v>0</v>
      </c>
      <c r="I44" s="56" t="s">
        <v>395</v>
      </c>
      <c r="J44" s="54">
        <v>0</v>
      </c>
      <c r="K44" s="56" t="s">
        <v>395</v>
      </c>
      <c r="L44" s="54">
        <v>2</v>
      </c>
      <c r="M44" s="54">
        <v>1</v>
      </c>
      <c r="N44" s="56">
        <v>100</v>
      </c>
      <c r="O44" s="54">
        <v>1</v>
      </c>
      <c r="P44" s="56">
        <v>100</v>
      </c>
    </row>
    <row r="45" spans="1:16" s="26" customFormat="1" ht="23.25" customHeight="1">
      <c r="A45" s="65" t="s">
        <v>114</v>
      </c>
      <c r="B45" s="50">
        <v>877</v>
      </c>
      <c r="C45" s="50">
        <v>-101</v>
      </c>
      <c r="D45" s="52">
        <v>-10.327198364008179</v>
      </c>
      <c r="E45" s="50">
        <v>141</v>
      </c>
      <c r="F45" s="52">
        <v>19.157608695652176</v>
      </c>
      <c r="G45" s="50">
        <v>341</v>
      </c>
      <c r="H45" s="50">
        <v>-11</v>
      </c>
      <c r="I45" s="52">
        <v>-3.125</v>
      </c>
      <c r="J45" s="50">
        <v>60</v>
      </c>
      <c r="K45" s="52">
        <v>21.352313167259787</v>
      </c>
      <c r="L45" s="50">
        <v>536</v>
      </c>
      <c r="M45" s="50">
        <v>-90</v>
      </c>
      <c r="N45" s="52">
        <v>-14.376996805111821</v>
      </c>
      <c r="O45" s="50">
        <v>81</v>
      </c>
      <c r="P45" s="52">
        <v>17.802197802197803</v>
      </c>
    </row>
    <row r="46" spans="1:16" s="26" customFormat="1" ht="24" customHeight="1">
      <c r="A46" s="53" t="s">
        <v>115</v>
      </c>
      <c r="B46" s="54">
        <v>10917</v>
      </c>
      <c r="C46" s="54">
        <v>-387</v>
      </c>
      <c r="D46" s="56">
        <v>-3.4235668789808917</v>
      </c>
      <c r="E46" s="54">
        <v>-284</v>
      </c>
      <c r="F46" s="56">
        <v>-2.5354879028658157</v>
      </c>
      <c r="G46" s="54">
        <v>5374</v>
      </c>
      <c r="H46" s="54">
        <v>-180</v>
      </c>
      <c r="I46" s="56">
        <v>-3.2409074540871443</v>
      </c>
      <c r="J46" s="54">
        <v>-126</v>
      </c>
      <c r="K46" s="56">
        <v>-2.290909090909091</v>
      </c>
      <c r="L46" s="54">
        <v>5543</v>
      </c>
      <c r="M46" s="54">
        <v>-207</v>
      </c>
      <c r="N46" s="56">
        <v>-3.6</v>
      </c>
      <c r="O46" s="54">
        <v>-158</v>
      </c>
      <c r="P46" s="56">
        <v>-2.7714436063848447</v>
      </c>
    </row>
    <row r="47" spans="1:16" s="26" customFormat="1" ht="22.5" customHeight="1">
      <c r="A47" s="65" t="s">
        <v>116</v>
      </c>
      <c r="B47" s="50">
        <v>7927</v>
      </c>
      <c r="C47" s="50">
        <v>-493</v>
      </c>
      <c r="D47" s="52">
        <v>-5.8551068883610453</v>
      </c>
      <c r="E47" s="50">
        <v>-521</v>
      </c>
      <c r="F47" s="52">
        <v>-6.1671401515151514</v>
      </c>
      <c r="G47" s="50">
        <v>3143</v>
      </c>
      <c r="H47" s="50">
        <v>-374</v>
      </c>
      <c r="I47" s="52">
        <v>-10.63406312197896</v>
      </c>
      <c r="J47" s="50">
        <v>-504</v>
      </c>
      <c r="K47" s="52">
        <v>-13.81957773512476</v>
      </c>
      <c r="L47" s="50">
        <v>4784</v>
      </c>
      <c r="M47" s="50">
        <v>-119</v>
      </c>
      <c r="N47" s="52">
        <v>-2.4270854578829288</v>
      </c>
      <c r="O47" s="50">
        <v>-17</v>
      </c>
      <c r="P47" s="52">
        <v>-0.35409289731305976</v>
      </c>
    </row>
    <row r="48" spans="1:16" s="26" customFormat="1" ht="36" customHeight="1">
      <c r="A48" s="53" t="s">
        <v>117</v>
      </c>
      <c r="B48" s="54">
        <v>7042</v>
      </c>
      <c r="C48" s="54">
        <v>-1058</v>
      </c>
      <c r="D48" s="56">
        <v>-13.061728395061728</v>
      </c>
      <c r="E48" s="54">
        <v>-785</v>
      </c>
      <c r="F48" s="56">
        <v>-10.029385460585154</v>
      </c>
      <c r="G48" s="54">
        <v>4445</v>
      </c>
      <c r="H48" s="54">
        <v>-826</v>
      </c>
      <c r="I48" s="56">
        <v>-15.670650730411687</v>
      </c>
      <c r="J48" s="54">
        <v>-672</v>
      </c>
      <c r="K48" s="56">
        <v>-13.132694938440492</v>
      </c>
      <c r="L48" s="54">
        <v>2597</v>
      </c>
      <c r="M48" s="54">
        <v>-232</v>
      </c>
      <c r="N48" s="56">
        <v>-8.2007776599505124</v>
      </c>
      <c r="O48" s="54">
        <v>-113</v>
      </c>
      <c r="P48" s="56">
        <v>-4.1697416974169741</v>
      </c>
    </row>
    <row r="49" spans="1:16" s="26" customFormat="1" ht="37.5" customHeight="1">
      <c r="A49" s="65" t="s">
        <v>118</v>
      </c>
      <c r="B49" s="50">
        <v>17529</v>
      </c>
      <c r="C49" s="50">
        <v>-1373</v>
      </c>
      <c r="D49" s="52">
        <v>-7.2637816104115966</v>
      </c>
      <c r="E49" s="50">
        <v>527</v>
      </c>
      <c r="F49" s="52">
        <v>3.099635337019174</v>
      </c>
      <c r="G49" s="50">
        <v>10175</v>
      </c>
      <c r="H49" s="50">
        <v>-770</v>
      </c>
      <c r="I49" s="52">
        <v>-7.0351758793969852</v>
      </c>
      <c r="J49" s="50">
        <v>308</v>
      </c>
      <c r="K49" s="52">
        <v>3.1215161649944259</v>
      </c>
      <c r="L49" s="50">
        <v>7354</v>
      </c>
      <c r="M49" s="50">
        <v>-603</v>
      </c>
      <c r="N49" s="52">
        <v>-7.5782330023878348</v>
      </c>
      <c r="O49" s="50">
        <v>219</v>
      </c>
      <c r="P49" s="52">
        <v>3.0693763139453401</v>
      </c>
    </row>
    <row r="50" spans="1:16" s="26" customFormat="1" ht="41.25" customHeight="1">
      <c r="A50" s="53" t="s">
        <v>119</v>
      </c>
      <c r="B50" s="54">
        <v>341</v>
      </c>
      <c r="C50" s="54">
        <v>85</v>
      </c>
      <c r="D50" s="56">
        <v>33.203125</v>
      </c>
      <c r="E50" s="54">
        <v>33</v>
      </c>
      <c r="F50" s="56">
        <v>10.714285714285714</v>
      </c>
      <c r="G50" s="54">
        <v>90</v>
      </c>
      <c r="H50" s="54">
        <v>35</v>
      </c>
      <c r="I50" s="56">
        <v>63.636363636363633</v>
      </c>
      <c r="J50" s="54">
        <v>-1</v>
      </c>
      <c r="K50" s="56">
        <v>-1.098901098901099</v>
      </c>
      <c r="L50" s="54">
        <v>251</v>
      </c>
      <c r="M50" s="54">
        <v>50</v>
      </c>
      <c r="N50" s="56">
        <v>24.875621890547265</v>
      </c>
      <c r="O50" s="54">
        <v>34</v>
      </c>
      <c r="P50" s="56">
        <v>15.668202764976959</v>
      </c>
    </row>
    <row r="51" spans="1:16" s="26" customFormat="1" ht="35.25" customHeight="1">
      <c r="A51" s="65" t="s">
        <v>120</v>
      </c>
      <c r="B51" s="50">
        <v>6921</v>
      </c>
      <c r="C51" s="50">
        <v>-259</v>
      </c>
      <c r="D51" s="52">
        <v>-3.6072423398328692</v>
      </c>
      <c r="E51" s="50">
        <v>485</v>
      </c>
      <c r="F51" s="52">
        <v>7.5357364822871347</v>
      </c>
      <c r="G51" s="50">
        <v>579</v>
      </c>
      <c r="H51" s="50">
        <v>-36</v>
      </c>
      <c r="I51" s="52">
        <v>-5.8536585365853657</v>
      </c>
      <c r="J51" s="50">
        <v>-5</v>
      </c>
      <c r="K51" s="52">
        <v>-0.85616438356164382</v>
      </c>
      <c r="L51" s="50">
        <v>6342</v>
      </c>
      <c r="M51" s="50">
        <v>-223</v>
      </c>
      <c r="N51" s="52">
        <v>-3.3968012185833967</v>
      </c>
      <c r="O51" s="50">
        <v>490</v>
      </c>
      <c r="P51" s="52">
        <v>8.3732057416267942</v>
      </c>
    </row>
    <row r="52" spans="1:16" s="26" customFormat="1" ht="24" customHeight="1">
      <c r="A52" s="53" t="s">
        <v>121</v>
      </c>
      <c r="B52" s="54">
        <v>5514</v>
      </c>
      <c r="C52" s="54">
        <v>-418</v>
      </c>
      <c r="D52" s="56">
        <v>-7.0465273095077547</v>
      </c>
      <c r="E52" s="54">
        <v>315</v>
      </c>
      <c r="F52" s="56">
        <v>6.0588574725908826</v>
      </c>
      <c r="G52" s="54">
        <v>711</v>
      </c>
      <c r="H52" s="54">
        <v>-85</v>
      </c>
      <c r="I52" s="56">
        <v>-10.678391959798995</v>
      </c>
      <c r="J52" s="54">
        <v>-24</v>
      </c>
      <c r="K52" s="56">
        <v>-3.2653061224489797</v>
      </c>
      <c r="L52" s="54">
        <v>4803</v>
      </c>
      <c r="M52" s="54">
        <v>-333</v>
      </c>
      <c r="N52" s="56">
        <v>-6.4836448598130838</v>
      </c>
      <c r="O52" s="54">
        <v>339</v>
      </c>
      <c r="P52" s="56">
        <v>7.594086021505376</v>
      </c>
    </row>
    <row r="53" spans="1:16" s="26" customFormat="1" ht="20.100000000000001" customHeight="1">
      <c r="A53" s="83" t="s">
        <v>122</v>
      </c>
      <c r="B53" s="84">
        <v>24838</v>
      </c>
      <c r="C53" s="84">
        <v>1343</v>
      </c>
      <c r="D53" s="86">
        <v>5.7161098105979997</v>
      </c>
      <c r="E53" s="84">
        <v>-1201</v>
      </c>
      <c r="F53" s="86">
        <v>-4.6123123007795996</v>
      </c>
      <c r="G53" s="84">
        <v>14654</v>
      </c>
      <c r="H53" s="84">
        <v>1073</v>
      </c>
      <c r="I53" s="86">
        <v>7.900743686031956</v>
      </c>
      <c r="J53" s="84">
        <v>-2072</v>
      </c>
      <c r="K53" s="86">
        <v>-12.387899079277771</v>
      </c>
      <c r="L53" s="84">
        <v>10184</v>
      </c>
      <c r="M53" s="84">
        <v>270</v>
      </c>
      <c r="N53" s="86">
        <v>2.7234214242485373</v>
      </c>
      <c r="O53" s="84">
        <v>871</v>
      </c>
      <c r="P53" s="86">
        <v>9.3525179856115113</v>
      </c>
    </row>
    <row r="54" spans="1:16" s="26" customFormat="1" ht="24" customHeight="1">
      <c r="A54" s="74" t="s">
        <v>208</v>
      </c>
      <c r="B54" s="62">
        <v>13313</v>
      </c>
      <c r="C54" s="62">
        <v>244</v>
      </c>
      <c r="D54" s="64">
        <v>1.8670135434998851</v>
      </c>
      <c r="E54" s="62">
        <v>-1596</v>
      </c>
      <c r="F54" s="64">
        <v>-10.704943322825139</v>
      </c>
      <c r="G54" s="62">
        <v>6923</v>
      </c>
      <c r="H54" s="62">
        <v>361</v>
      </c>
      <c r="I54" s="64">
        <v>5.5013715330691859</v>
      </c>
      <c r="J54" s="62">
        <v>-1339</v>
      </c>
      <c r="K54" s="64">
        <v>-16.206729605422417</v>
      </c>
      <c r="L54" s="62">
        <v>6390</v>
      </c>
      <c r="M54" s="62">
        <v>-117</v>
      </c>
      <c r="N54" s="64">
        <v>-1.7980636237897649</v>
      </c>
      <c r="O54" s="62">
        <v>-257</v>
      </c>
      <c r="P54" s="64">
        <v>-3.8664058973973221</v>
      </c>
    </row>
    <row r="55" spans="1:16" s="26" customFormat="1" ht="22.5" customHeight="1">
      <c r="A55" s="53" t="s">
        <v>113</v>
      </c>
      <c r="B55" s="54">
        <v>1</v>
      </c>
      <c r="C55" s="54">
        <v>1</v>
      </c>
      <c r="D55" s="56">
        <v>0</v>
      </c>
      <c r="E55" s="54">
        <v>0</v>
      </c>
      <c r="F55" s="56">
        <v>0</v>
      </c>
      <c r="G55" s="54">
        <v>0</v>
      </c>
      <c r="H55" s="54">
        <v>0</v>
      </c>
      <c r="I55" s="56" t="s">
        <v>395</v>
      </c>
      <c r="J55" s="54">
        <v>0</v>
      </c>
      <c r="K55" s="56" t="s">
        <v>395</v>
      </c>
      <c r="L55" s="54">
        <v>1</v>
      </c>
      <c r="M55" s="54">
        <v>1</v>
      </c>
      <c r="N55" s="56">
        <v>0</v>
      </c>
      <c r="O55" s="54">
        <v>0</v>
      </c>
      <c r="P55" s="56">
        <v>0</v>
      </c>
    </row>
    <row r="56" spans="1:16" s="26" customFormat="1" ht="23.25" customHeight="1">
      <c r="A56" s="65" t="s">
        <v>114</v>
      </c>
      <c r="B56" s="50">
        <v>128</v>
      </c>
      <c r="C56" s="50">
        <v>-30</v>
      </c>
      <c r="D56" s="52">
        <v>-18.9873417721519</v>
      </c>
      <c r="E56" s="50">
        <v>-9</v>
      </c>
      <c r="F56" s="52">
        <v>-6.5693430656934311</v>
      </c>
      <c r="G56" s="50">
        <v>36</v>
      </c>
      <c r="H56" s="50">
        <v>-21</v>
      </c>
      <c r="I56" s="52">
        <v>-36.842105263157897</v>
      </c>
      <c r="J56" s="50">
        <v>-1</v>
      </c>
      <c r="K56" s="52">
        <v>-2.7027027027027026</v>
      </c>
      <c r="L56" s="50">
        <v>92</v>
      </c>
      <c r="M56" s="50">
        <v>-9</v>
      </c>
      <c r="N56" s="52">
        <v>-8.9108910891089117</v>
      </c>
      <c r="O56" s="50">
        <v>-8</v>
      </c>
      <c r="P56" s="52">
        <v>-8</v>
      </c>
    </row>
    <row r="57" spans="1:16" s="26" customFormat="1" ht="27" customHeight="1">
      <c r="A57" s="53" t="s">
        <v>115</v>
      </c>
      <c r="B57" s="54">
        <v>1574</v>
      </c>
      <c r="C57" s="54">
        <v>-128</v>
      </c>
      <c r="D57" s="56">
        <v>-7.5205640423031728</v>
      </c>
      <c r="E57" s="54">
        <v>-42</v>
      </c>
      <c r="F57" s="56">
        <v>-2.5990099009900991</v>
      </c>
      <c r="G57" s="54">
        <v>714</v>
      </c>
      <c r="H57" s="54">
        <v>-77</v>
      </c>
      <c r="I57" s="56">
        <v>-9.7345132743362832</v>
      </c>
      <c r="J57" s="54">
        <v>-13</v>
      </c>
      <c r="K57" s="56">
        <v>-1.7881705639614855</v>
      </c>
      <c r="L57" s="54">
        <v>860</v>
      </c>
      <c r="M57" s="54">
        <v>-51</v>
      </c>
      <c r="N57" s="56">
        <v>-5.5982436882546649</v>
      </c>
      <c r="O57" s="54">
        <v>-29</v>
      </c>
      <c r="P57" s="56">
        <v>-3.2620922384701911</v>
      </c>
    </row>
    <row r="58" spans="1:16" s="26" customFormat="1" ht="25.5" customHeight="1">
      <c r="A58" s="65" t="s">
        <v>116</v>
      </c>
      <c r="B58" s="50">
        <v>961</v>
      </c>
      <c r="C58" s="50">
        <v>-125</v>
      </c>
      <c r="D58" s="52">
        <v>-11.510128913443831</v>
      </c>
      <c r="E58" s="50">
        <v>59</v>
      </c>
      <c r="F58" s="52">
        <v>6.541019955654102</v>
      </c>
      <c r="G58" s="50">
        <v>342</v>
      </c>
      <c r="H58" s="50">
        <v>-67</v>
      </c>
      <c r="I58" s="52">
        <v>-16.381418092909534</v>
      </c>
      <c r="J58" s="50">
        <v>13</v>
      </c>
      <c r="K58" s="52">
        <v>3.9513677811550152</v>
      </c>
      <c r="L58" s="50">
        <v>619</v>
      </c>
      <c r="M58" s="50">
        <v>-58</v>
      </c>
      <c r="N58" s="52">
        <v>-8.5672082717872975</v>
      </c>
      <c r="O58" s="50">
        <v>46</v>
      </c>
      <c r="P58" s="52">
        <v>8.0279232111692842</v>
      </c>
    </row>
    <row r="59" spans="1:16" s="26" customFormat="1" ht="36.75" customHeight="1">
      <c r="A59" s="53" t="s">
        <v>117</v>
      </c>
      <c r="B59" s="54">
        <v>945</v>
      </c>
      <c r="C59" s="54">
        <v>-5</v>
      </c>
      <c r="D59" s="56">
        <v>-0.52631578947368418</v>
      </c>
      <c r="E59" s="54">
        <v>-218</v>
      </c>
      <c r="F59" s="56">
        <v>-18.744625967325881</v>
      </c>
      <c r="G59" s="54">
        <v>616</v>
      </c>
      <c r="H59" s="54">
        <v>-9</v>
      </c>
      <c r="I59" s="56">
        <v>-1.44</v>
      </c>
      <c r="J59" s="54">
        <v>-191</v>
      </c>
      <c r="K59" s="56">
        <v>-23.667905824039654</v>
      </c>
      <c r="L59" s="54">
        <v>329</v>
      </c>
      <c r="M59" s="54">
        <v>4</v>
      </c>
      <c r="N59" s="56">
        <v>1.2307692307692308</v>
      </c>
      <c r="O59" s="54">
        <v>-27</v>
      </c>
      <c r="P59" s="56">
        <v>-7.584269662921348</v>
      </c>
    </row>
    <row r="60" spans="1:16" s="26" customFormat="1" ht="36.75" customHeight="1">
      <c r="A60" s="65" t="s">
        <v>118</v>
      </c>
      <c r="B60" s="50">
        <v>2779</v>
      </c>
      <c r="C60" s="50">
        <v>-67</v>
      </c>
      <c r="D60" s="52">
        <v>-2.3541813070976811</v>
      </c>
      <c r="E60" s="50">
        <v>-199</v>
      </c>
      <c r="F60" s="52">
        <v>-6.6823371390194763</v>
      </c>
      <c r="G60" s="50">
        <v>1595</v>
      </c>
      <c r="H60" s="50">
        <v>15</v>
      </c>
      <c r="I60" s="52">
        <v>0.94936708860759489</v>
      </c>
      <c r="J60" s="50">
        <v>-80</v>
      </c>
      <c r="K60" s="52">
        <v>-4.7761194029850742</v>
      </c>
      <c r="L60" s="50">
        <v>1184</v>
      </c>
      <c r="M60" s="50">
        <v>-82</v>
      </c>
      <c r="N60" s="52">
        <v>-6.477093206951027</v>
      </c>
      <c r="O60" s="50">
        <v>-119</v>
      </c>
      <c r="P60" s="52">
        <v>-9.1327705295471979</v>
      </c>
    </row>
    <row r="61" spans="1:16" s="26" customFormat="1" ht="37.5" customHeight="1">
      <c r="A61" s="53" t="s">
        <v>119</v>
      </c>
      <c r="B61" s="54">
        <v>91</v>
      </c>
      <c r="C61" s="54">
        <v>17</v>
      </c>
      <c r="D61" s="56">
        <v>22.972972972972972</v>
      </c>
      <c r="E61" s="54">
        <v>-13</v>
      </c>
      <c r="F61" s="56">
        <v>-12.5</v>
      </c>
      <c r="G61" s="54">
        <v>33</v>
      </c>
      <c r="H61" s="54">
        <v>18</v>
      </c>
      <c r="I61" s="56">
        <v>120</v>
      </c>
      <c r="J61" s="54">
        <v>8</v>
      </c>
      <c r="K61" s="56">
        <v>32</v>
      </c>
      <c r="L61" s="54">
        <v>58</v>
      </c>
      <c r="M61" s="54">
        <v>-1</v>
      </c>
      <c r="N61" s="56">
        <v>-1.6949152542372881</v>
      </c>
      <c r="O61" s="54">
        <v>-21</v>
      </c>
      <c r="P61" s="56">
        <v>-26.582278481012658</v>
      </c>
    </row>
    <row r="62" spans="1:16" s="26" customFormat="1" ht="35.25" customHeight="1">
      <c r="A62" s="65" t="s">
        <v>120</v>
      </c>
      <c r="B62" s="50">
        <v>1062</v>
      </c>
      <c r="C62" s="50">
        <v>-125</v>
      </c>
      <c r="D62" s="52">
        <v>-10.530749789385004</v>
      </c>
      <c r="E62" s="50">
        <v>-163</v>
      </c>
      <c r="F62" s="52">
        <v>-13.306122448979592</v>
      </c>
      <c r="G62" s="50">
        <v>71</v>
      </c>
      <c r="H62" s="50">
        <v>-13</v>
      </c>
      <c r="I62" s="52">
        <v>-15.476190476190476</v>
      </c>
      <c r="J62" s="50">
        <v>-17</v>
      </c>
      <c r="K62" s="52">
        <v>-19.318181818181817</v>
      </c>
      <c r="L62" s="50">
        <v>991</v>
      </c>
      <c r="M62" s="50">
        <v>-112</v>
      </c>
      <c r="N62" s="52">
        <v>-10.154125113327289</v>
      </c>
      <c r="O62" s="50">
        <v>-146</v>
      </c>
      <c r="P62" s="52">
        <v>-12.840809146877749</v>
      </c>
    </row>
    <row r="63" spans="1:16" s="26" customFormat="1" ht="24" customHeight="1">
      <c r="A63" s="53" t="s">
        <v>121</v>
      </c>
      <c r="B63" s="54">
        <v>856</v>
      </c>
      <c r="C63" s="54">
        <v>-12</v>
      </c>
      <c r="D63" s="56">
        <v>-1.3824884792626728</v>
      </c>
      <c r="E63" s="54">
        <v>69</v>
      </c>
      <c r="F63" s="56">
        <v>8.7674714104193132</v>
      </c>
      <c r="G63" s="54">
        <v>70</v>
      </c>
      <c r="H63" s="54">
        <v>4</v>
      </c>
      <c r="I63" s="56">
        <v>6.0606060606060606</v>
      </c>
      <c r="J63" s="54">
        <v>5</v>
      </c>
      <c r="K63" s="56">
        <v>7.6923076923076925</v>
      </c>
      <c r="L63" s="54">
        <v>786</v>
      </c>
      <c r="M63" s="54">
        <v>-16</v>
      </c>
      <c r="N63" s="56">
        <v>-1.9950124688279303</v>
      </c>
      <c r="O63" s="54">
        <v>64</v>
      </c>
      <c r="P63" s="56">
        <v>8.86426592797784</v>
      </c>
    </row>
    <row r="64" spans="1:16" s="26" customFormat="1" ht="20.100000000000001" customHeight="1">
      <c r="A64" s="83" t="s">
        <v>122</v>
      </c>
      <c r="B64" s="84">
        <v>4916</v>
      </c>
      <c r="C64" s="84">
        <v>718</v>
      </c>
      <c r="D64" s="86">
        <v>17.103382563125297</v>
      </c>
      <c r="E64" s="84">
        <v>-1080</v>
      </c>
      <c r="F64" s="86">
        <v>-18.012008005336892</v>
      </c>
      <c r="G64" s="84">
        <v>3446</v>
      </c>
      <c r="H64" s="84">
        <v>511</v>
      </c>
      <c r="I64" s="86">
        <v>17.410562180579216</v>
      </c>
      <c r="J64" s="84">
        <v>-1063</v>
      </c>
      <c r="K64" s="86">
        <v>-23.575072078066089</v>
      </c>
      <c r="L64" s="84">
        <v>1470</v>
      </c>
      <c r="M64" s="84">
        <v>207</v>
      </c>
      <c r="N64" s="86">
        <v>16.389548693586697</v>
      </c>
      <c r="O64" s="84">
        <v>-17</v>
      </c>
      <c r="P64" s="86">
        <v>-1.1432414256893073</v>
      </c>
    </row>
    <row r="65" spans="1:16" s="26" customFormat="1" ht="24" customHeight="1">
      <c r="A65" s="74" t="s">
        <v>209</v>
      </c>
      <c r="B65" s="62">
        <v>178779</v>
      </c>
      <c r="C65" s="62">
        <v>-12028</v>
      </c>
      <c r="D65" s="64">
        <v>-6.303751958785579</v>
      </c>
      <c r="E65" s="62">
        <v>-2241</v>
      </c>
      <c r="F65" s="64">
        <v>-1.2379847530659596</v>
      </c>
      <c r="G65" s="62">
        <v>85992</v>
      </c>
      <c r="H65" s="62">
        <v>-5151</v>
      </c>
      <c r="I65" s="64">
        <v>-5.6515585398768966</v>
      </c>
      <c r="J65" s="62">
        <v>-4167</v>
      </c>
      <c r="K65" s="64">
        <v>-4.6218347585931525</v>
      </c>
      <c r="L65" s="62">
        <v>92787</v>
      </c>
      <c r="M65" s="62">
        <v>-6877</v>
      </c>
      <c r="N65" s="64">
        <v>-6.90018462032429</v>
      </c>
      <c r="O65" s="62">
        <v>1926</v>
      </c>
      <c r="P65" s="64">
        <v>2.1197213325849376</v>
      </c>
    </row>
    <row r="66" spans="1:16" s="26" customFormat="1" ht="22.5" customHeight="1">
      <c r="A66" s="53" t="s">
        <v>113</v>
      </c>
      <c r="B66" s="54">
        <v>4</v>
      </c>
      <c r="C66" s="54">
        <v>0</v>
      </c>
      <c r="D66" s="56">
        <v>0</v>
      </c>
      <c r="E66" s="54">
        <v>2</v>
      </c>
      <c r="F66" s="56">
        <v>100</v>
      </c>
      <c r="G66" s="54">
        <v>1</v>
      </c>
      <c r="H66" s="54">
        <v>-1</v>
      </c>
      <c r="I66" s="56">
        <v>-50</v>
      </c>
      <c r="J66" s="54">
        <v>1</v>
      </c>
      <c r="K66" s="56">
        <v>0</v>
      </c>
      <c r="L66" s="54">
        <v>3</v>
      </c>
      <c r="M66" s="54">
        <v>1</v>
      </c>
      <c r="N66" s="56">
        <v>50</v>
      </c>
      <c r="O66" s="54">
        <v>1</v>
      </c>
      <c r="P66" s="56">
        <v>50</v>
      </c>
    </row>
    <row r="67" spans="1:16" s="26" customFormat="1" ht="23.25" customHeight="1">
      <c r="A67" s="65" t="s">
        <v>114</v>
      </c>
      <c r="B67" s="50">
        <v>1145</v>
      </c>
      <c r="C67" s="50">
        <v>-132</v>
      </c>
      <c r="D67" s="52">
        <v>-10.336726703210649</v>
      </c>
      <c r="E67" s="50">
        <v>97</v>
      </c>
      <c r="F67" s="52">
        <v>9.2557251908396942</v>
      </c>
      <c r="G67" s="50">
        <v>457</v>
      </c>
      <c r="H67" s="50">
        <v>-13</v>
      </c>
      <c r="I67" s="52">
        <v>-2.7659574468085109</v>
      </c>
      <c r="J67" s="50">
        <v>56</v>
      </c>
      <c r="K67" s="52">
        <v>13.965087281795512</v>
      </c>
      <c r="L67" s="50">
        <v>688</v>
      </c>
      <c r="M67" s="50">
        <v>-119</v>
      </c>
      <c r="N67" s="52">
        <v>-14.745972738537795</v>
      </c>
      <c r="O67" s="50">
        <v>41</v>
      </c>
      <c r="P67" s="52">
        <v>6.3369397217928904</v>
      </c>
    </row>
    <row r="68" spans="1:16" s="26" customFormat="1" ht="27.75" customHeight="1">
      <c r="A68" s="53" t="s">
        <v>115</v>
      </c>
      <c r="B68" s="54">
        <v>21773</v>
      </c>
      <c r="C68" s="54">
        <v>-819</v>
      </c>
      <c r="D68" s="56">
        <v>-3.6251770538243626</v>
      </c>
      <c r="E68" s="54">
        <v>-255</v>
      </c>
      <c r="F68" s="56">
        <v>-1.1576175776284729</v>
      </c>
      <c r="G68" s="54">
        <v>11341</v>
      </c>
      <c r="H68" s="54">
        <v>-466</v>
      </c>
      <c r="I68" s="56">
        <v>-3.9468112136867961</v>
      </c>
      <c r="J68" s="54">
        <v>-65</v>
      </c>
      <c r="K68" s="56">
        <v>-0.56987550412063825</v>
      </c>
      <c r="L68" s="54">
        <v>10432</v>
      </c>
      <c r="M68" s="54">
        <v>-353</v>
      </c>
      <c r="N68" s="56">
        <v>-3.273064441353732</v>
      </c>
      <c r="O68" s="54">
        <v>-190</v>
      </c>
      <c r="P68" s="56">
        <v>-1.7887403502165318</v>
      </c>
    </row>
    <row r="69" spans="1:16" s="26" customFormat="1" ht="25.5" customHeight="1">
      <c r="A69" s="65" t="s">
        <v>116</v>
      </c>
      <c r="B69" s="50">
        <v>19892</v>
      </c>
      <c r="C69" s="50">
        <v>-1937</v>
      </c>
      <c r="D69" s="52">
        <v>-8.8735168812130656</v>
      </c>
      <c r="E69" s="50">
        <v>-739</v>
      </c>
      <c r="F69" s="52">
        <v>-3.5819882700790071</v>
      </c>
      <c r="G69" s="50">
        <v>8885</v>
      </c>
      <c r="H69" s="50">
        <v>-1278</v>
      </c>
      <c r="I69" s="52">
        <v>-12.575027058939289</v>
      </c>
      <c r="J69" s="50">
        <v>-909</v>
      </c>
      <c r="K69" s="52">
        <v>-9.2811925668776798</v>
      </c>
      <c r="L69" s="50">
        <v>11007</v>
      </c>
      <c r="M69" s="50">
        <v>-659</v>
      </c>
      <c r="N69" s="52">
        <v>-5.6488942225270016</v>
      </c>
      <c r="O69" s="50">
        <v>170</v>
      </c>
      <c r="P69" s="52">
        <v>1.5686998246747255</v>
      </c>
    </row>
    <row r="70" spans="1:16" s="26" customFormat="1" ht="27.75" customHeight="1">
      <c r="A70" s="53" t="s">
        <v>117</v>
      </c>
      <c r="B70" s="54">
        <v>16125</v>
      </c>
      <c r="C70" s="54">
        <v>-1983</v>
      </c>
      <c r="D70" s="56">
        <v>-10.950960901259112</v>
      </c>
      <c r="E70" s="54">
        <v>-1254</v>
      </c>
      <c r="F70" s="56">
        <v>-7.2156050405662002</v>
      </c>
      <c r="G70" s="54">
        <v>9636</v>
      </c>
      <c r="H70" s="54">
        <v>-1331</v>
      </c>
      <c r="I70" s="56">
        <v>-12.13640922768305</v>
      </c>
      <c r="J70" s="54">
        <v>-983</v>
      </c>
      <c r="K70" s="56">
        <v>-9.2569921838214526</v>
      </c>
      <c r="L70" s="54">
        <v>6489</v>
      </c>
      <c r="M70" s="54">
        <v>-652</v>
      </c>
      <c r="N70" s="56">
        <v>-9.1303738972132749</v>
      </c>
      <c r="O70" s="54">
        <v>-271</v>
      </c>
      <c r="P70" s="56">
        <v>-4.0088757396449708</v>
      </c>
    </row>
    <row r="71" spans="1:16" s="26" customFormat="1" ht="39" customHeight="1">
      <c r="A71" s="65" t="s">
        <v>118</v>
      </c>
      <c r="B71" s="50">
        <v>48154</v>
      </c>
      <c r="C71" s="50">
        <v>-8727</v>
      </c>
      <c r="D71" s="52">
        <v>-15.342557268683743</v>
      </c>
      <c r="E71" s="50">
        <v>-507</v>
      </c>
      <c r="F71" s="52">
        <v>-1.0419021392901913</v>
      </c>
      <c r="G71" s="50">
        <v>27697</v>
      </c>
      <c r="H71" s="50">
        <v>-4075</v>
      </c>
      <c r="I71" s="52">
        <v>-12.825758529522851</v>
      </c>
      <c r="J71" s="50">
        <v>321</v>
      </c>
      <c r="K71" s="52">
        <v>1.1725599064874344</v>
      </c>
      <c r="L71" s="50">
        <v>20457</v>
      </c>
      <c r="M71" s="50">
        <v>-4652</v>
      </c>
      <c r="N71" s="52">
        <v>-18.52722131506631</v>
      </c>
      <c r="O71" s="50">
        <v>-828</v>
      </c>
      <c r="P71" s="52">
        <v>-3.890063424947146</v>
      </c>
    </row>
    <row r="72" spans="1:16" s="26" customFormat="1" ht="38.25" customHeight="1">
      <c r="A72" s="53" t="s">
        <v>119</v>
      </c>
      <c r="B72" s="54">
        <v>647</v>
      </c>
      <c r="C72" s="54">
        <v>195</v>
      </c>
      <c r="D72" s="56">
        <v>43.141592920353979</v>
      </c>
      <c r="E72" s="54">
        <v>24</v>
      </c>
      <c r="F72" s="56">
        <v>3.852327447833066</v>
      </c>
      <c r="G72" s="54">
        <v>170</v>
      </c>
      <c r="H72" s="54">
        <v>80</v>
      </c>
      <c r="I72" s="56">
        <v>88.888888888888886</v>
      </c>
      <c r="J72" s="54">
        <v>9</v>
      </c>
      <c r="K72" s="56">
        <v>5.5900621118012426</v>
      </c>
      <c r="L72" s="54">
        <v>477</v>
      </c>
      <c r="M72" s="54">
        <v>115</v>
      </c>
      <c r="N72" s="56">
        <v>31.767955801104971</v>
      </c>
      <c r="O72" s="54">
        <v>15</v>
      </c>
      <c r="P72" s="56">
        <v>3.2467532467532467</v>
      </c>
    </row>
    <row r="73" spans="1:16" s="26" customFormat="1" ht="40.5" customHeight="1">
      <c r="A73" s="65" t="s">
        <v>120</v>
      </c>
      <c r="B73" s="50">
        <v>12465</v>
      </c>
      <c r="C73" s="50">
        <v>-852</v>
      </c>
      <c r="D73" s="52">
        <v>-6.3978373507546742</v>
      </c>
      <c r="E73" s="50">
        <v>724</v>
      </c>
      <c r="F73" s="52">
        <v>6.1664253470743544</v>
      </c>
      <c r="G73" s="50">
        <v>1135</v>
      </c>
      <c r="H73" s="50">
        <v>-81</v>
      </c>
      <c r="I73" s="52">
        <v>-6.6611842105263159</v>
      </c>
      <c r="J73" s="50">
        <v>29</v>
      </c>
      <c r="K73" s="52">
        <v>2.6220614828209765</v>
      </c>
      <c r="L73" s="50">
        <v>11330</v>
      </c>
      <c r="M73" s="50">
        <v>-771</v>
      </c>
      <c r="N73" s="52">
        <v>-6.3713742665895383</v>
      </c>
      <c r="O73" s="50">
        <v>695</v>
      </c>
      <c r="P73" s="52">
        <v>6.5350258580159846</v>
      </c>
    </row>
    <row r="74" spans="1:16" s="26" customFormat="1" ht="27.75" customHeight="1">
      <c r="A74" s="53" t="s">
        <v>121</v>
      </c>
      <c r="B74" s="54">
        <v>9674</v>
      </c>
      <c r="C74" s="54">
        <v>-727</v>
      </c>
      <c r="D74" s="56">
        <v>-6.989712527641573</v>
      </c>
      <c r="E74" s="54">
        <v>548</v>
      </c>
      <c r="F74" s="56">
        <v>6.0048213894367741</v>
      </c>
      <c r="G74" s="54">
        <v>1267</v>
      </c>
      <c r="H74" s="54">
        <v>-107</v>
      </c>
      <c r="I74" s="56">
        <v>-7.7874818049490537</v>
      </c>
      <c r="J74" s="54">
        <v>-46</v>
      </c>
      <c r="K74" s="56">
        <v>-3.5034272658035035</v>
      </c>
      <c r="L74" s="54">
        <v>8407</v>
      </c>
      <c r="M74" s="54">
        <v>-620</v>
      </c>
      <c r="N74" s="56">
        <v>-6.8682840367785536</v>
      </c>
      <c r="O74" s="54">
        <v>594</v>
      </c>
      <c r="P74" s="56">
        <v>7.6027134263407143</v>
      </c>
    </row>
    <row r="75" spans="1:16" s="26" customFormat="1" ht="20.100000000000001" customHeight="1">
      <c r="A75" s="83" t="s">
        <v>122</v>
      </c>
      <c r="B75" s="84">
        <v>48900</v>
      </c>
      <c r="C75" s="84">
        <v>2954</v>
      </c>
      <c r="D75" s="86">
        <v>6.4292865537805248</v>
      </c>
      <c r="E75" s="84">
        <v>-881</v>
      </c>
      <c r="F75" s="86">
        <v>-1.7697515116208995</v>
      </c>
      <c r="G75" s="84">
        <v>25403</v>
      </c>
      <c r="H75" s="84">
        <v>2121</v>
      </c>
      <c r="I75" s="86">
        <v>9.1100420926037273</v>
      </c>
      <c r="J75" s="84">
        <v>-2580</v>
      </c>
      <c r="K75" s="86">
        <v>-9.2198835006968523</v>
      </c>
      <c r="L75" s="84">
        <v>23497</v>
      </c>
      <c r="M75" s="84">
        <v>833</v>
      </c>
      <c r="N75" s="86">
        <v>3.6754324038122133</v>
      </c>
      <c r="O75" s="84">
        <v>1699</v>
      </c>
      <c r="P75" s="86">
        <v>7.7942930544086613</v>
      </c>
    </row>
    <row r="76" spans="1:16" s="26" customFormat="1" ht="24" customHeight="1">
      <c r="A76" s="74" t="s">
        <v>210</v>
      </c>
      <c r="B76" s="62">
        <v>180482</v>
      </c>
      <c r="C76" s="62">
        <v>-11985</v>
      </c>
      <c r="D76" s="64">
        <v>-6.2270415188058212</v>
      </c>
      <c r="E76" s="62">
        <v>-2261</v>
      </c>
      <c r="F76" s="64">
        <v>-1.2372566938268497</v>
      </c>
      <c r="G76" s="62">
        <v>86791</v>
      </c>
      <c r="H76" s="62">
        <v>-5151</v>
      </c>
      <c r="I76" s="64">
        <v>-5.602445019686324</v>
      </c>
      <c r="J76" s="62">
        <v>-4311</v>
      </c>
      <c r="K76" s="64">
        <v>-4.7320585717108292</v>
      </c>
      <c r="L76" s="62">
        <v>93691</v>
      </c>
      <c r="M76" s="62">
        <v>-6834</v>
      </c>
      <c r="N76" s="64">
        <v>-6.7983088783884602</v>
      </c>
      <c r="O76" s="62">
        <v>2050</v>
      </c>
      <c r="P76" s="64">
        <v>2.2369899935618336</v>
      </c>
    </row>
    <row r="77" spans="1:16" s="26" customFormat="1" ht="22.5" customHeight="1">
      <c r="A77" s="53" t="s">
        <v>113</v>
      </c>
      <c r="B77" s="54">
        <v>4</v>
      </c>
      <c r="C77" s="54">
        <v>0</v>
      </c>
      <c r="D77" s="56">
        <v>0</v>
      </c>
      <c r="E77" s="54">
        <v>1</v>
      </c>
      <c r="F77" s="56">
        <v>33.333333333333336</v>
      </c>
      <c r="G77" s="54">
        <v>1</v>
      </c>
      <c r="H77" s="54">
        <v>-1</v>
      </c>
      <c r="I77" s="56">
        <v>-50</v>
      </c>
      <c r="J77" s="54">
        <v>0</v>
      </c>
      <c r="K77" s="56">
        <v>0</v>
      </c>
      <c r="L77" s="54">
        <v>3</v>
      </c>
      <c r="M77" s="54">
        <v>1</v>
      </c>
      <c r="N77" s="56">
        <v>50</v>
      </c>
      <c r="O77" s="54">
        <v>1</v>
      </c>
      <c r="P77" s="56">
        <v>50</v>
      </c>
    </row>
    <row r="78" spans="1:16" s="26" customFormat="1" ht="23.25" customHeight="1">
      <c r="A78" s="65" t="s">
        <v>114</v>
      </c>
      <c r="B78" s="50">
        <v>1159</v>
      </c>
      <c r="C78" s="50">
        <v>-132</v>
      </c>
      <c r="D78" s="52">
        <v>-10.224632068164214</v>
      </c>
      <c r="E78" s="50">
        <v>97</v>
      </c>
      <c r="F78" s="52">
        <v>9.133709981167609</v>
      </c>
      <c r="G78" s="50">
        <v>461</v>
      </c>
      <c r="H78" s="50">
        <v>-11</v>
      </c>
      <c r="I78" s="52">
        <v>-2.3305084745762712</v>
      </c>
      <c r="J78" s="50">
        <v>57</v>
      </c>
      <c r="K78" s="52">
        <v>14.108910891089108</v>
      </c>
      <c r="L78" s="50">
        <v>698</v>
      </c>
      <c r="M78" s="50">
        <v>-121</v>
      </c>
      <c r="N78" s="52">
        <v>-14.774114774114775</v>
      </c>
      <c r="O78" s="50">
        <v>40</v>
      </c>
      <c r="P78" s="52">
        <v>6.0790273556231007</v>
      </c>
    </row>
    <row r="79" spans="1:16" s="26" customFormat="1" ht="24" customHeight="1">
      <c r="A79" s="53" t="s">
        <v>115</v>
      </c>
      <c r="B79" s="54">
        <v>22219</v>
      </c>
      <c r="C79" s="54">
        <v>-898</v>
      </c>
      <c r="D79" s="56">
        <v>-3.8845871004023014</v>
      </c>
      <c r="E79" s="54">
        <v>-242</v>
      </c>
      <c r="F79" s="56">
        <v>-1.0774230889096656</v>
      </c>
      <c r="G79" s="54">
        <v>11500</v>
      </c>
      <c r="H79" s="54">
        <v>-544</v>
      </c>
      <c r="I79" s="56">
        <v>-4.5167718365991361</v>
      </c>
      <c r="J79" s="54">
        <v>-74</v>
      </c>
      <c r="K79" s="56">
        <v>-0.63936409193018839</v>
      </c>
      <c r="L79" s="54">
        <v>10719</v>
      </c>
      <c r="M79" s="54">
        <v>-354</v>
      </c>
      <c r="N79" s="56">
        <v>-3.1969655919804931</v>
      </c>
      <c r="O79" s="54">
        <v>-168</v>
      </c>
      <c r="P79" s="56">
        <v>-1.5431248277762468</v>
      </c>
    </row>
    <row r="80" spans="1:16" s="26" customFormat="1" ht="29.25" customHeight="1">
      <c r="A80" s="65" t="s">
        <v>116</v>
      </c>
      <c r="B80" s="50">
        <v>20023</v>
      </c>
      <c r="C80" s="50">
        <v>-1951</v>
      </c>
      <c r="D80" s="52">
        <v>-8.8786747974879408</v>
      </c>
      <c r="E80" s="50">
        <v>-690</v>
      </c>
      <c r="F80" s="52">
        <v>-3.3312412494568626</v>
      </c>
      <c r="G80" s="50">
        <v>8935</v>
      </c>
      <c r="H80" s="50">
        <v>-1277</v>
      </c>
      <c r="I80" s="52">
        <v>-12.504896200548375</v>
      </c>
      <c r="J80" s="50">
        <v>-891</v>
      </c>
      <c r="K80" s="52">
        <v>-9.0677793608792996</v>
      </c>
      <c r="L80" s="50">
        <v>11088</v>
      </c>
      <c r="M80" s="50">
        <v>-674</v>
      </c>
      <c r="N80" s="52">
        <v>-5.730317973133821</v>
      </c>
      <c r="O80" s="50">
        <v>201</v>
      </c>
      <c r="P80" s="52">
        <v>1.8462386332322953</v>
      </c>
    </row>
    <row r="81" spans="1:16" s="26" customFormat="1" ht="35.25" customHeight="1">
      <c r="A81" s="53" t="s">
        <v>117</v>
      </c>
      <c r="B81" s="54">
        <v>16197</v>
      </c>
      <c r="C81" s="54">
        <v>-1982</v>
      </c>
      <c r="D81" s="56">
        <v>-10.902689916937126</v>
      </c>
      <c r="E81" s="54">
        <v>-1256</v>
      </c>
      <c r="F81" s="56">
        <v>-7.1964705208273649</v>
      </c>
      <c r="G81" s="54">
        <v>9675</v>
      </c>
      <c r="H81" s="54">
        <v>-1334</v>
      </c>
      <c r="I81" s="56">
        <v>-12.11735852484331</v>
      </c>
      <c r="J81" s="54">
        <v>-992</v>
      </c>
      <c r="K81" s="56">
        <v>-9.2997093840817477</v>
      </c>
      <c r="L81" s="54">
        <v>6522</v>
      </c>
      <c r="M81" s="54">
        <v>-648</v>
      </c>
      <c r="N81" s="56">
        <v>-9.03765690376569</v>
      </c>
      <c r="O81" s="54">
        <v>-264</v>
      </c>
      <c r="P81" s="56">
        <v>-3.890362511052166</v>
      </c>
    </row>
    <row r="82" spans="1:16" s="26" customFormat="1" ht="34.5" customHeight="1">
      <c r="A82" s="65" t="s">
        <v>118</v>
      </c>
      <c r="B82" s="50">
        <v>48502</v>
      </c>
      <c r="C82" s="50">
        <v>-8680</v>
      </c>
      <c r="D82" s="52">
        <v>-15.179601972648735</v>
      </c>
      <c r="E82" s="50">
        <v>-419</v>
      </c>
      <c r="F82" s="52">
        <v>-0.85648290100365898</v>
      </c>
      <c r="G82" s="50">
        <v>27846</v>
      </c>
      <c r="H82" s="50">
        <v>-4064</v>
      </c>
      <c r="I82" s="52">
        <v>-12.735819492322156</v>
      </c>
      <c r="J82" s="50">
        <v>355</v>
      </c>
      <c r="K82" s="52">
        <v>1.2913317085591649</v>
      </c>
      <c r="L82" s="50">
        <v>20656</v>
      </c>
      <c r="M82" s="50">
        <v>-4616</v>
      </c>
      <c r="N82" s="52">
        <v>-18.265273820829375</v>
      </c>
      <c r="O82" s="50">
        <v>-774</v>
      </c>
      <c r="P82" s="52">
        <v>-3.6117592160522634</v>
      </c>
    </row>
    <row r="83" spans="1:16" s="26" customFormat="1" ht="34.5" customHeight="1">
      <c r="A83" s="53" t="s">
        <v>119</v>
      </c>
      <c r="B83" s="54">
        <v>652</v>
      </c>
      <c r="C83" s="54">
        <v>196</v>
      </c>
      <c r="D83" s="56">
        <v>42.982456140350877</v>
      </c>
      <c r="E83" s="54">
        <v>27</v>
      </c>
      <c r="F83" s="56">
        <v>4.32</v>
      </c>
      <c r="G83" s="54">
        <v>170</v>
      </c>
      <c r="H83" s="54">
        <v>79</v>
      </c>
      <c r="I83" s="56">
        <v>86.813186813186817</v>
      </c>
      <c r="J83" s="54">
        <v>9</v>
      </c>
      <c r="K83" s="56">
        <v>5.5900621118012426</v>
      </c>
      <c r="L83" s="54">
        <v>482</v>
      </c>
      <c r="M83" s="54">
        <v>117</v>
      </c>
      <c r="N83" s="56">
        <v>32.054794520547944</v>
      </c>
      <c r="O83" s="54">
        <v>18</v>
      </c>
      <c r="P83" s="56">
        <v>3.8793103448275863</v>
      </c>
    </row>
    <row r="84" spans="1:16" s="26" customFormat="1" ht="35.25" customHeight="1">
      <c r="A84" s="65" t="s">
        <v>120</v>
      </c>
      <c r="B84" s="50">
        <v>12554</v>
      </c>
      <c r="C84" s="50">
        <v>-855</v>
      </c>
      <c r="D84" s="52">
        <v>-6.3763144156909535</v>
      </c>
      <c r="E84" s="50">
        <v>723</v>
      </c>
      <c r="F84" s="52">
        <v>6.1110641534950556</v>
      </c>
      <c r="G84" s="50">
        <v>1146</v>
      </c>
      <c r="H84" s="50">
        <v>-78</v>
      </c>
      <c r="I84" s="52">
        <v>-6.3725490196078427</v>
      </c>
      <c r="J84" s="50">
        <v>32</v>
      </c>
      <c r="K84" s="52">
        <v>2.8725314183123878</v>
      </c>
      <c r="L84" s="50">
        <v>11408</v>
      </c>
      <c r="M84" s="50">
        <v>-777</v>
      </c>
      <c r="N84" s="52">
        <v>-6.3766926549035698</v>
      </c>
      <c r="O84" s="50">
        <v>691</v>
      </c>
      <c r="P84" s="52">
        <v>6.4476999160212749</v>
      </c>
    </row>
    <row r="85" spans="1:16" s="26" customFormat="1" ht="24" customHeight="1">
      <c r="A85" s="53" t="s">
        <v>121</v>
      </c>
      <c r="B85" s="54">
        <v>9730</v>
      </c>
      <c r="C85" s="54">
        <v>-726</v>
      </c>
      <c r="D85" s="56">
        <v>-6.9433817903596022</v>
      </c>
      <c r="E85" s="54">
        <v>556</v>
      </c>
      <c r="F85" s="56">
        <v>6.0606060606060606</v>
      </c>
      <c r="G85" s="54">
        <v>1270</v>
      </c>
      <c r="H85" s="54">
        <v>-108</v>
      </c>
      <c r="I85" s="56">
        <v>-7.8374455732946302</v>
      </c>
      <c r="J85" s="54">
        <v>-47</v>
      </c>
      <c r="K85" s="56">
        <v>-3.5687167805618829</v>
      </c>
      <c r="L85" s="54">
        <v>8460</v>
      </c>
      <c r="M85" s="54">
        <v>-618</v>
      </c>
      <c r="N85" s="56">
        <v>-6.8076668869795105</v>
      </c>
      <c r="O85" s="54">
        <v>603</v>
      </c>
      <c r="P85" s="56">
        <v>7.6746849942726234</v>
      </c>
    </row>
    <row r="86" spans="1:16" s="26" customFormat="1" ht="20.100000000000001" customHeight="1">
      <c r="A86" s="83" t="s">
        <v>122</v>
      </c>
      <c r="B86" s="84">
        <v>49442</v>
      </c>
      <c r="C86" s="84">
        <v>3043</v>
      </c>
      <c r="D86" s="86">
        <v>6.5583309985128988</v>
      </c>
      <c r="E86" s="84">
        <v>-1058</v>
      </c>
      <c r="F86" s="86">
        <v>-2.0950495049504951</v>
      </c>
      <c r="G86" s="84">
        <v>25787</v>
      </c>
      <c r="H86" s="84">
        <v>2187</v>
      </c>
      <c r="I86" s="86">
        <v>9.2669491525423737</v>
      </c>
      <c r="J86" s="84">
        <v>-2760</v>
      </c>
      <c r="K86" s="86">
        <v>-9.6682663677444207</v>
      </c>
      <c r="L86" s="84">
        <v>23655</v>
      </c>
      <c r="M86" s="84">
        <v>856</v>
      </c>
      <c r="N86" s="86">
        <v>3.7545506381858855</v>
      </c>
      <c r="O86" s="84">
        <v>1702</v>
      </c>
      <c r="P86" s="86">
        <v>7.7529267070559831</v>
      </c>
    </row>
    <row r="88" spans="1:16" s="114" customFormat="1" ht="12.75">
      <c r="A88" s="104" t="s">
        <v>139</v>
      </c>
      <c r="B88" s="104"/>
      <c r="C88" s="104"/>
      <c r="D88" s="104"/>
      <c r="E88" s="104"/>
      <c r="F88" s="104"/>
      <c r="G88" s="104"/>
      <c r="H88" s="104"/>
      <c r="I88" s="104"/>
      <c r="J88" s="104"/>
      <c r="K88" s="104"/>
    </row>
    <row r="89" spans="1:16" s="114" customFormat="1" ht="12.75">
      <c r="A89" s="104"/>
      <c r="B89" s="104"/>
      <c r="C89" s="106"/>
      <c r="D89" s="107"/>
      <c r="E89" s="115"/>
      <c r="F89" s="107"/>
      <c r="G89" s="104"/>
      <c r="H89" s="106"/>
      <c r="I89" s="107"/>
      <c r="J89" s="115"/>
      <c r="K89" s="107"/>
    </row>
    <row r="90" spans="1:16" s="105" customFormat="1">
      <c r="C90"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AECCE176-12C6-40EA-B533-A76C277987BA}"/>
  </hyperlinks>
  <pageMargins left="0.51181102362204722" right="0.51181102362204722" top="0.74803149606299213" bottom="0.74803149606299213" header="0.31496062992125984" footer="0.31496062992125984"/>
  <pageSetup paperSize="9" scale="85" orientation="portrait" r:id="rId1"/>
  <rowBreaks count="3" manualBreakCount="3">
    <brk id="31" max="15" man="1"/>
    <brk id="53" max="15" man="1"/>
    <brk id="75" max="15"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F8B2E-B94D-4898-BA63-333165A0DFE6}">
  <sheetPr codeName="Hoja45"/>
  <dimension ref="A1:Q95"/>
  <sheetViews>
    <sheetView zoomScaleNormal="100" workbookViewId="0"/>
  </sheetViews>
  <sheetFormatPr baseColWidth="10" defaultColWidth="11.42578125" defaultRowHeight="14.25"/>
  <cols>
    <col min="1" max="1" width="28.5703125" style="21" customWidth="1"/>
    <col min="2" max="2" width="6.42578125" style="21" customWidth="1"/>
    <col min="3" max="3" width="5.5703125" style="21" customWidth="1"/>
    <col min="4" max="4" width="4.85546875" style="21" customWidth="1"/>
    <col min="5" max="5" width="6.5703125" style="21" customWidth="1"/>
    <col min="6" max="6" width="5.140625" style="21" customWidth="1"/>
    <col min="7" max="7" width="6.7109375" style="21" customWidth="1"/>
    <col min="8" max="8" width="5.85546875" style="21" customWidth="1"/>
    <col min="9" max="9" width="5.140625" style="21" customWidth="1"/>
    <col min="10" max="10" width="5.5703125" style="21" customWidth="1"/>
    <col min="11" max="11" width="5.140625" style="21" customWidth="1"/>
    <col min="12" max="12" width="6.5703125" style="21" customWidth="1"/>
    <col min="13" max="13" width="5.85546875" style="21" customWidth="1"/>
    <col min="14" max="15" width="5.42578125" style="21" customWidth="1"/>
    <col min="16" max="16" width="5.140625" style="21" customWidth="1"/>
    <col min="17" max="16384" width="11.42578125" style="21"/>
  </cols>
  <sheetData>
    <row r="1" spans="1:17" s="4" customFormat="1" ht="12"/>
    <row r="2" spans="1:17" s="4" customFormat="1" ht="18" customHeight="1">
      <c r="M2" s="24" t="s">
        <v>64</v>
      </c>
    </row>
    <row r="3" spans="1:17" s="4" customFormat="1" ht="18.75" customHeight="1">
      <c r="L3" s="26"/>
      <c r="O3" s="26"/>
      <c r="P3" s="26"/>
      <c r="Q3" s="26"/>
    </row>
    <row r="4" spans="1:17" s="4" customFormat="1" ht="18">
      <c r="L4" s="26"/>
      <c r="M4" s="25"/>
      <c r="N4" s="116"/>
      <c r="O4" s="26"/>
      <c r="P4" s="2" t="s">
        <v>394</v>
      </c>
      <c r="Q4" s="26"/>
    </row>
    <row r="5" spans="1:17" s="26" customFormat="1" ht="35.25" customHeight="1">
      <c r="A5" s="273" t="s">
        <v>45</v>
      </c>
      <c r="B5" s="273"/>
      <c r="C5" s="273"/>
      <c r="D5" s="273"/>
      <c r="E5" s="273"/>
      <c r="F5" s="273"/>
      <c r="G5" s="273"/>
      <c r="H5" s="273"/>
      <c r="I5" s="273"/>
      <c r="J5" s="273"/>
      <c r="K5" s="273"/>
    </row>
    <row r="6" spans="1:17" s="26" customFormat="1" ht="15.75" customHeight="1">
      <c r="A6" s="284"/>
      <c r="B6" s="277" t="s">
        <v>65</v>
      </c>
      <c r="C6" s="278"/>
      <c r="D6" s="278"/>
      <c r="E6" s="278"/>
      <c r="F6" s="278"/>
      <c r="G6" s="277" t="s">
        <v>66</v>
      </c>
      <c r="H6" s="278"/>
      <c r="I6" s="278"/>
      <c r="J6" s="278"/>
      <c r="K6" s="278"/>
      <c r="L6" s="277" t="s">
        <v>67</v>
      </c>
      <c r="M6" s="278"/>
      <c r="N6" s="278"/>
      <c r="O6" s="278"/>
      <c r="P6" s="278"/>
    </row>
    <row r="7" spans="1:17"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7"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10" spans="1:17" ht="15">
      <c r="A10" s="139" t="s">
        <v>211</v>
      </c>
      <c r="B10" s="128">
        <v>180482</v>
      </c>
      <c r="C10" s="128">
        <v>-11985</v>
      </c>
      <c r="D10" s="129">
        <v>-6.2270415188058212</v>
      </c>
      <c r="E10" s="128">
        <v>-2261</v>
      </c>
      <c r="F10" s="129">
        <v>-1.2372566938268497</v>
      </c>
      <c r="G10" s="128">
        <v>86791</v>
      </c>
      <c r="H10" s="128">
        <v>-5151</v>
      </c>
      <c r="I10" s="129">
        <v>-5.602445019686324</v>
      </c>
      <c r="J10" s="128">
        <v>-4311</v>
      </c>
      <c r="K10" s="129">
        <v>-4.7320585717108292</v>
      </c>
      <c r="L10" s="128">
        <v>93691</v>
      </c>
      <c r="M10" s="128">
        <v>-6834</v>
      </c>
      <c r="N10" s="129">
        <v>-6.7983088783884602</v>
      </c>
      <c r="O10" s="128">
        <v>2050</v>
      </c>
      <c r="P10" s="129">
        <v>2.2369899935618336</v>
      </c>
    </row>
    <row r="11" spans="1:17" ht="19.5" customHeight="1">
      <c r="A11" s="140" t="s">
        <v>153</v>
      </c>
      <c r="B11" s="141">
        <v>84991</v>
      </c>
      <c r="C11" s="141">
        <v>-14963</v>
      </c>
      <c r="D11" s="142">
        <v>-14.969886147627909</v>
      </c>
      <c r="E11" s="141">
        <v>-2971</v>
      </c>
      <c r="F11" s="142">
        <v>-3.3775948705122665</v>
      </c>
      <c r="G11" s="141">
        <v>36937</v>
      </c>
      <c r="H11" s="141">
        <v>-6997</v>
      </c>
      <c r="I11" s="142">
        <v>-15.926161970228069</v>
      </c>
      <c r="J11" s="141">
        <v>-4449</v>
      </c>
      <c r="K11" s="142">
        <v>-10.750012081380177</v>
      </c>
      <c r="L11" s="141">
        <v>48054</v>
      </c>
      <c r="M11" s="141">
        <v>-7966</v>
      </c>
      <c r="N11" s="142">
        <v>-14.219921456622634</v>
      </c>
      <c r="O11" s="141">
        <v>1478</v>
      </c>
      <c r="P11" s="142">
        <v>3.1733081415321194</v>
      </c>
    </row>
    <row r="12" spans="1:17">
      <c r="A12" s="53" t="s">
        <v>113</v>
      </c>
      <c r="B12" s="54">
        <v>2</v>
      </c>
      <c r="C12" s="54">
        <v>2</v>
      </c>
      <c r="D12" s="56">
        <v>0</v>
      </c>
      <c r="E12" s="54">
        <v>-1</v>
      </c>
      <c r="F12" s="56">
        <v>-33.333333333333336</v>
      </c>
      <c r="G12" s="54">
        <v>0</v>
      </c>
      <c r="H12" s="54">
        <v>0</v>
      </c>
      <c r="I12" s="56" t="s">
        <v>395</v>
      </c>
      <c r="J12" s="54">
        <v>-1</v>
      </c>
      <c r="K12" s="56">
        <v>-100</v>
      </c>
      <c r="L12" s="54">
        <v>2</v>
      </c>
      <c r="M12" s="54">
        <v>2</v>
      </c>
      <c r="N12" s="56">
        <v>0</v>
      </c>
      <c r="O12" s="54">
        <v>0</v>
      </c>
      <c r="P12" s="56">
        <v>0</v>
      </c>
    </row>
    <row r="13" spans="1:17">
      <c r="A13" s="65" t="s">
        <v>114</v>
      </c>
      <c r="B13" s="50">
        <v>1046</v>
      </c>
      <c r="C13" s="50">
        <v>-146</v>
      </c>
      <c r="D13" s="52">
        <v>-12.248322147651006</v>
      </c>
      <c r="E13" s="50">
        <v>98</v>
      </c>
      <c r="F13" s="52">
        <v>10.337552742616033</v>
      </c>
      <c r="G13" s="50">
        <v>405</v>
      </c>
      <c r="H13" s="50">
        <v>-12</v>
      </c>
      <c r="I13" s="52">
        <v>-2.8776978417266186</v>
      </c>
      <c r="J13" s="50">
        <v>52</v>
      </c>
      <c r="K13" s="52">
        <v>14.730878186968839</v>
      </c>
      <c r="L13" s="50">
        <v>641</v>
      </c>
      <c r="M13" s="50">
        <v>-134</v>
      </c>
      <c r="N13" s="52">
        <v>-17.29032258064516</v>
      </c>
      <c r="O13" s="50">
        <v>46</v>
      </c>
      <c r="P13" s="52">
        <v>7.73109243697479</v>
      </c>
    </row>
    <row r="14" spans="1:17" ht="22.5" customHeight="1">
      <c r="A14" s="53" t="s">
        <v>115</v>
      </c>
      <c r="B14" s="54">
        <v>8581</v>
      </c>
      <c r="C14" s="54">
        <v>-617</v>
      </c>
      <c r="D14" s="56">
        <v>-6.7079799956512289</v>
      </c>
      <c r="E14" s="54">
        <v>-72</v>
      </c>
      <c r="F14" s="56">
        <v>-0.83208135906621983</v>
      </c>
      <c r="G14" s="54">
        <v>4069</v>
      </c>
      <c r="H14" s="54">
        <v>-261</v>
      </c>
      <c r="I14" s="56">
        <v>-6.0277136258660509</v>
      </c>
      <c r="J14" s="54">
        <v>-10</v>
      </c>
      <c r="K14" s="56">
        <v>-0.24515812699190978</v>
      </c>
      <c r="L14" s="54">
        <v>4512</v>
      </c>
      <c r="M14" s="54">
        <v>-356</v>
      </c>
      <c r="N14" s="56">
        <v>-7.3130649137222683</v>
      </c>
      <c r="O14" s="54">
        <v>-62</v>
      </c>
      <c r="P14" s="56">
        <v>-1.3554875382597289</v>
      </c>
    </row>
    <row r="15" spans="1:17">
      <c r="A15" s="65" t="s">
        <v>116</v>
      </c>
      <c r="B15" s="50">
        <v>8649</v>
      </c>
      <c r="C15" s="50">
        <v>-1241</v>
      </c>
      <c r="D15" s="52">
        <v>-12.548028311425682</v>
      </c>
      <c r="E15" s="50">
        <v>-1561</v>
      </c>
      <c r="F15" s="52">
        <v>-15.288932419196867</v>
      </c>
      <c r="G15" s="50">
        <v>3696</v>
      </c>
      <c r="H15" s="50">
        <v>-710</v>
      </c>
      <c r="I15" s="52">
        <v>-16.114389468906037</v>
      </c>
      <c r="J15" s="50">
        <v>-1268</v>
      </c>
      <c r="K15" s="52">
        <v>-25.543916196615633</v>
      </c>
      <c r="L15" s="50">
        <v>4953</v>
      </c>
      <c r="M15" s="50">
        <v>-531</v>
      </c>
      <c r="N15" s="52">
        <v>-9.6827133479212257</v>
      </c>
      <c r="O15" s="50">
        <v>-293</v>
      </c>
      <c r="P15" s="52">
        <v>-5.5852077773541744</v>
      </c>
    </row>
    <row r="16" spans="1:17" ht="38.25" customHeight="1">
      <c r="A16" s="53" t="s">
        <v>117</v>
      </c>
      <c r="B16" s="54">
        <v>8358</v>
      </c>
      <c r="C16" s="54">
        <v>-1719</v>
      </c>
      <c r="D16" s="56">
        <v>-17.058648407264066</v>
      </c>
      <c r="E16" s="54">
        <v>-925</v>
      </c>
      <c r="F16" s="56">
        <v>-9.9644511472584298</v>
      </c>
      <c r="G16" s="54">
        <v>4938</v>
      </c>
      <c r="H16" s="54">
        <v>-1138</v>
      </c>
      <c r="I16" s="56">
        <v>-18.729427254772876</v>
      </c>
      <c r="J16" s="54">
        <v>-747</v>
      </c>
      <c r="K16" s="56">
        <v>-13.139841688654354</v>
      </c>
      <c r="L16" s="54">
        <v>3420</v>
      </c>
      <c r="M16" s="54">
        <v>-581</v>
      </c>
      <c r="N16" s="56">
        <v>-14.521369657585604</v>
      </c>
      <c r="O16" s="54">
        <v>-178</v>
      </c>
      <c r="P16" s="56">
        <v>-4.9471928849360758</v>
      </c>
    </row>
    <row r="17" spans="1:16" ht="34.5" customHeight="1">
      <c r="A17" s="65" t="s">
        <v>118</v>
      </c>
      <c r="B17" s="50">
        <v>23658</v>
      </c>
      <c r="C17" s="50">
        <v>-8184</v>
      </c>
      <c r="D17" s="52">
        <v>-25.701903146787263</v>
      </c>
      <c r="E17" s="50">
        <v>-1041</v>
      </c>
      <c r="F17" s="52">
        <v>-4.2147455362565287</v>
      </c>
      <c r="G17" s="50">
        <v>12467</v>
      </c>
      <c r="H17" s="50">
        <v>-3678</v>
      </c>
      <c r="I17" s="52">
        <v>-22.781046763703934</v>
      </c>
      <c r="J17" s="50">
        <v>-237</v>
      </c>
      <c r="K17" s="52">
        <v>-1.8655541561712847</v>
      </c>
      <c r="L17" s="50">
        <v>11191</v>
      </c>
      <c r="M17" s="50">
        <v>-4506</v>
      </c>
      <c r="N17" s="52">
        <v>-28.706122188953302</v>
      </c>
      <c r="O17" s="50">
        <v>-804</v>
      </c>
      <c r="P17" s="52">
        <v>-6.7027928303459774</v>
      </c>
    </row>
    <row r="18" spans="1:16" ht="36" customHeight="1">
      <c r="A18" s="53" t="s">
        <v>119</v>
      </c>
      <c r="B18" s="54">
        <v>180</v>
      </c>
      <c r="C18" s="54">
        <v>9</v>
      </c>
      <c r="D18" s="56">
        <v>5.2631578947368425</v>
      </c>
      <c r="E18" s="54">
        <v>44</v>
      </c>
      <c r="F18" s="56">
        <v>32.352941176470587</v>
      </c>
      <c r="G18" s="54">
        <v>29</v>
      </c>
      <c r="H18" s="54">
        <v>6</v>
      </c>
      <c r="I18" s="56">
        <v>26.086956521739129</v>
      </c>
      <c r="J18" s="54">
        <v>11</v>
      </c>
      <c r="K18" s="56">
        <v>61.111111111111114</v>
      </c>
      <c r="L18" s="54">
        <v>151</v>
      </c>
      <c r="M18" s="54">
        <v>3</v>
      </c>
      <c r="N18" s="56">
        <v>2.0270270270270272</v>
      </c>
      <c r="O18" s="54">
        <v>33</v>
      </c>
      <c r="P18" s="56">
        <v>27.966101694915253</v>
      </c>
    </row>
    <row r="19" spans="1:16" ht="39" customHeight="1">
      <c r="A19" s="65" t="s">
        <v>207</v>
      </c>
      <c r="B19" s="50">
        <v>9018</v>
      </c>
      <c r="C19" s="50">
        <v>-669</v>
      </c>
      <c r="D19" s="52">
        <v>-6.9061628987302575</v>
      </c>
      <c r="E19" s="50">
        <v>654</v>
      </c>
      <c r="F19" s="52">
        <v>7.8192252510760403</v>
      </c>
      <c r="G19" s="50">
        <v>534</v>
      </c>
      <c r="H19" s="50">
        <v>-78</v>
      </c>
      <c r="I19" s="52">
        <v>-12.745098039215685</v>
      </c>
      <c r="J19" s="50">
        <v>-25</v>
      </c>
      <c r="K19" s="52">
        <v>-4.4722719141323797</v>
      </c>
      <c r="L19" s="50">
        <v>8484</v>
      </c>
      <c r="M19" s="50">
        <v>-591</v>
      </c>
      <c r="N19" s="52">
        <v>-6.5123966942148757</v>
      </c>
      <c r="O19" s="50">
        <v>679</v>
      </c>
      <c r="P19" s="52">
        <v>8.6995515695067258</v>
      </c>
    </row>
    <row r="20" spans="1:16" ht="24" customHeight="1">
      <c r="A20" s="53" t="s">
        <v>121</v>
      </c>
      <c r="B20" s="54">
        <v>6158</v>
      </c>
      <c r="C20" s="54">
        <v>-690</v>
      </c>
      <c r="D20" s="56">
        <v>-10.075934579439252</v>
      </c>
      <c r="E20" s="54">
        <v>561</v>
      </c>
      <c r="F20" s="56">
        <v>10.023226728604609</v>
      </c>
      <c r="G20" s="54">
        <v>702</v>
      </c>
      <c r="H20" s="54">
        <v>-116</v>
      </c>
      <c r="I20" s="56">
        <v>-14.180929095354523</v>
      </c>
      <c r="J20" s="54">
        <v>-19</v>
      </c>
      <c r="K20" s="56">
        <v>-2.635228848821082</v>
      </c>
      <c r="L20" s="54">
        <v>5456</v>
      </c>
      <c r="M20" s="54">
        <v>-574</v>
      </c>
      <c r="N20" s="56">
        <v>-9.519071310116086</v>
      </c>
      <c r="O20" s="54">
        <v>580</v>
      </c>
      <c r="P20" s="56">
        <v>11.894995898277276</v>
      </c>
    </row>
    <row r="21" spans="1:16">
      <c r="A21" s="83" t="s">
        <v>122</v>
      </c>
      <c r="B21" s="84">
        <v>19341</v>
      </c>
      <c r="C21" s="84">
        <v>-1708</v>
      </c>
      <c r="D21" s="86">
        <v>-8.114399733954107</v>
      </c>
      <c r="E21" s="84">
        <v>-728</v>
      </c>
      <c r="F21" s="86">
        <v>-3.6274851761423093</v>
      </c>
      <c r="G21" s="84">
        <v>10097</v>
      </c>
      <c r="H21" s="84">
        <v>-1010</v>
      </c>
      <c r="I21" s="86">
        <v>-9.0933645448816058</v>
      </c>
      <c r="J21" s="84">
        <v>-2205</v>
      </c>
      <c r="K21" s="86">
        <v>-17.923914810599904</v>
      </c>
      <c r="L21" s="84">
        <v>9244</v>
      </c>
      <c r="M21" s="84">
        <v>-698</v>
      </c>
      <c r="N21" s="86">
        <v>-7.0207201770267549</v>
      </c>
      <c r="O21" s="84">
        <v>1477</v>
      </c>
      <c r="P21" s="86">
        <v>19.016351229560964</v>
      </c>
    </row>
    <row r="22" spans="1:16" ht="25.5">
      <c r="A22" s="143" t="s">
        <v>212</v>
      </c>
      <c r="B22" s="144">
        <v>47181</v>
      </c>
      <c r="C22" s="144">
        <v>-4814</v>
      </c>
      <c r="D22" s="145">
        <v>-9.2585825560150017</v>
      </c>
      <c r="E22" s="144">
        <v>3434</v>
      </c>
      <c r="F22" s="145">
        <v>7.8496811209911534</v>
      </c>
      <c r="G22" s="144">
        <v>16511</v>
      </c>
      <c r="H22" s="144">
        <v>-1939</v>
      </c>
      <c r="I22" s="145">
        <v>-10.509485094850948</v>
      </c>
      <c r="J22" s="144">
        <v>878</v>
      </c>
      <c r="K22" s="145">
        <v>5.6163244418857543</v>
      </c>
      <c r="L22" s="144">
        <v>30670</v>
      </c>
      <c r="M22" s="144">
        <v>-2875</v>
      </c>
      <c r="N22" s="145">
        <v>-8.5705768370845128</v>
      </c>
      <c r="O22" s="144">
        <v>2556</v>
      </c>
      <c r="P22" s="145">
        <v>9.0915558084939896</v>
      </c>
    </row>
    <row r="23" spans="1:16">
      <c r="A23" s="53" t="s">
        <v>113</v>
      </c>
      <c r="B23" s="54">
        <v>2</v>
      </c>
      <c r="C23" s="54">
        <v>2</v>
      </c>
      <c r="D23" s="56">
        <v>0</v>
      </c>
      <c r="E23" s="54">
        <v>-1</v>
      </c>
      <c r="F23" s="56">
        <v>-33.333333333333336</v>
      </c>
      <c r="G23" s="54">
        <v>0</v>
      </c>
      <c r="H23" s="54">
        <v>0</v>
      </c>
      <c r="I23" s="56" t="s">
        <v>395</v>
      </c>
      <c r="J23" s="54">
        <v>-1</v>
      </c>
      <c r="K23" s="56">
        <v>-100</v>
      </c>
      <c r="L23" s="54">
        <v>2</v>
      </c>
      <c r="M23" s="54">
        <v>2</v>
      </c>
      <c r="N23" s="56">
        <v>0</v>
      </c>
      <c r="O23" s="54">
        <v>0</v>
      </c>
      <c r="P23" s="56">
        <v>0</v>
      </c>
    </row>
    <row r="24" spans="1:16">
      <c r="A24" s="65" t="s">
        <v>114</v>
      </c>
      <c r="B24" s="50">
        <v>1001</v>
      </c>
      <c r="C24" s="50">
        <v>-135</v>
      </c>
      <c r="D24" s="52">
        <v>-11.883802816901408</v>
      </c>
      <c r="E24" s="50">
        <v>101</v>
      </c>
      <c r="F24" s="52">
        <v>11.222222222222221</v>
      </c>
      <c r="G24" s="50">
        <v>387</v>
      </c>
      <c r="H24" s="50">
        <v>-3</v>
      </c>
      <c r="I24" s="52">
        <v>-0.76923076923076927</v>
      </c>
      <c r="J24" s="50">
        <v>55</v>
      </c>
      <c r="K24" s="52">
        <v>16.566265060240966</v>
      </c>
      <c r="L24" s="50">
        <v>614</v>
      </c>
      <c r="M24" s="50">
        <v>-132</v>
      </c>
      <c r="N24" s="52">
        <v>-17.694369973190348</v>
      </c>
      <c r="O24" s="50">
        <v>46</v>
      </c>
      <c r="P24" s="52">
        <v>8.0985915492957741</v>
      </c>
    </row>
    <row r="25" spans="1:16" ht="24" customHeight="1">
      <c r="A25" s="53" t="s">
        <v>115</v>
      </c>
      <c r="B25" s="54">
        <v>7053</v>
      </c>
      <c r="C25" s="54">
        <v>-305</v>
      </c>
      <c r="D25" s="56">
        <v>-4.1451481380810007</v>
      </c>
      <c r="E25" s="54">
        <v>35</v>
      </c>
      <c r="F25" s="56">
        <v>0.49871758335708177</v>
      </c>
      <c r="G25" s="54">
        <v>3095</v>
      </c>
      <c r="H25" s="54">
        <v>-87</v>
      </c>
      <c r="I25" s="56">
        <v>-2.7341294783155248</v>
      </c>
      <c r="J25" s="54">
        <v>32</v>
      </c>
      <c r="K25" s="56">
        <v>1.0447273914462945</v>
      </c>
      <c r="L25" s="54">
        <v>3958</v>
      </c>
      <c r="M25" s="54">
        <v>-218</v>
      </c>
      <c r="N25" s="56">
        <v>-5.2203065134099615</v>
      </c>
      <c r="O25" s="54">
        <v>3</v>
      </c>
      <c r="P25" s="56">
        <v>7.5853350189633378E-2</v>
      </c>
    </row>
    <row r="26" spans="1:16">
      <c r="A26" s="65" t="s">
        <v>116</v>
      </c>
      <c r="B26" s="50">
        <v>5609</v>
      </c>
      <c r="C26" s="50">
        <v>-547</v>
      </c>
      <c r="D26" s="52">
        <v>-8.8856400259909023</v>
      </c>
      <c r="E26" s="50">
        <v>-105</v>
      </c>
      <c r="F26" s="52">
        <v>-1.8375918795939796</v>
      </c>
      <c r="G26" s="50">
        <v>1973</v>
      </c>
      <c r="H26" s="50">
        <v>-240</v>
      </c>
      <c r="I26" s="52">
        <v>-10.845006778129237</v>
      </c>
      <c r="J26" s="50">
        <v>-203</v>
      </c>
      <c r="K26" s="52">
        <v>-9.329044117647058</v>
      </c>
      <c r="L26" s="50">
        <v>3636</v>
      </c>
      <c r="M26" s="50">
        <v>-307</v>
      </c>
      <c r="N26" s="52">
        <v>-7.7859497844281007</v>
      </c>
      <c r="O26" s="50">
        <v>98</v>
      </c>
      <c r="P26" s="52">
        <v>2.7699265121537593</v>
      </c>
    </row>
    <row r="27" spans="1:16" ht="41.25" customHeight="1">
      <c r="A27" s="53" t="s">
        <v>117</v>
      </c>
      <c r="B27" s="54">
        <v>5586</v>
      </c>
      <c r="C27" s="54">
        <v>-969</v>
      </c>
      <c r="D27" s="56">
        <v>-14.782608695652174</v>
      </c>
      <c r="E27" s="54">
        <v>-444</v>
      </c>
      <c r="F27" s="56">
        <v>-7.3631840796019903</v>
      </c>
      <c r="G27" s="54">
        <v>3184</v>
      </c>
      <c r="H27" s="54">
        <v>-697</v>
      </c>
      <c r="I27" s="56">
        <v>-17.95928884308168</v>
      </c>
      <c r="J27" s="54">
        <v>-417</v>
      </c>
      <c r="K27" s="56">
        <v>-11.58011663426826</v>
      </c>
      <c r="L27" s="54">
        <v>2402</v>
      </c>
      <c r="M27" s="54">
        <v>-272</v>
      </c>
      <c r="N27" s="56">
        <v>-10.172026925953627</v>
      </c>
      <c r="O27" s="54">
        <v>-27</v>
      </c>
      <c r="P27" s="56">
        <v>-1.1115685467270482</v>
      </c>
    </row>
    <row r="28" spans="1:16" ht="38.1" customHeight="1">
      <c r="A28" s="65" t="s">
        <v>118</v>
      </c>
      <c r="B28" s="50">
        <v>8753</v>
      </c>
      <c r="C28" s="50">
        <v>-1142</v>
      </c>
      <c r="D28" s="52">
        <v>-11.541182415361293</v>
      </c>
      <c r="E28" s="50">
        <v>692</v>
      </c>
      <c r="F28" s="52">
        <v>8.5845428606872591</v>
      </c>
      <c r="G28" s="50">
        <v>4004</v>
      </c>
      <c r="H28" s="50">
        <v>-513</v>
      </c>
      <c r="I28" s="52">
        <v>-11.357095417312376</v>
      </c>
      <c r="J28" s="50">
        <v>331</v>
      </c>
      <c r="K28" s="52">
        <v>9.0117070514565754</v>
      </c>
      <c r="L28" s="50">
        <v>4749</v>
      </c>
      <c r="M28" s="50">
        <v>-629</v>
      </c>
      <c r="N28" s="52">
        <v>-11.695797694310153</v>
      </c>
      <c r="O28" s="50">
        <v>361</v>
      </c>
      <c r="P28" s="52">
        <v>8.2269826800364623</v>
      </c>
    </row>
    <row r="29" spans="1:16" ht="35.25" customHeight="1">
      <c r="A29" s="53" t="s">
        <v>119</v>
      </c>
      <c r="B29" s="54">
        <v>142</v>
      </c>
      <c r="C29" s="54">
        <v>15</v>
      </c>
      <c r="D29" s="56">
        <v>11.811023622047244</v>
      </c>
      <c r="E29" s="54">
        <v>80</v>
      </c>
      <c r="F29" s="56">
        <v>129.03225806451613</v>
      </c>
      <c r="G29" s="54">
        <v>24</v>
      </c>
      <c r="H29" s="54">
        <v>5</v>
      </c>
      <c r="I29" s="56">
        <v>26.315789473684209</v>
      </c>
      <c r="J29" s="54">
        <v>14</v>
      </c>
      <c r="K29" s="56">
        <v>140</v>
      </c>
      <c r="L29" s="54">
        <v>118</v>
      </c>
      <c r="M29" s="54">
        <v>10</v>
      </c>
      <c r="N29" s="56">
        <v>9.2592592592592595</v>
      </c>
      <c r="O29" s="54">
        <v>66</v>
      </c>
      <c r="P29" s="56">
        <v>126.92307692307692</v>
      </c>
    </row>
    <row r="30" spans="1:16" ht="33.75">
      <c r="A30" s="65" t="s">
        <v>120</v>
      </c>
      <c r="B30" s="50">
        <v>7453</v>
      </c>
      <c r="C30" s="50">
        <v>-417</v>
      </c>
      <c r="D30" s="52">
        <v>-5.2986022871664549</v>
      </c>
      <c r="E30" s="50">
        <v>671</v>
      </c>
      <c r="F30" s="52">
        <v>9.893836626363905</v>
      </c>
      <c r="G30" s="50">
        <v>294</v>
      </c>
      <c r="H30" s="50">
        <v>-25</v>
      </c>
      <c r="I30" s="52">
        <v>-7.8369905956112849</v>
      </c>
      <c r="J30" s="50">
        <v>6</v>
      </c>
      <c r="K30" s="52">
        <v>2.0833333333333335</v>
      </c>
      <c r="L30" s="50">
        <v>7159</v>
      </c>
      <c r="M30" s="50">
        <v>-392</v>
      </c>
      <c r="N30" s="52">
        <v>-5.1913653820686001</v>
      </c>
      <c r="O30" s="50">
        <v>665</v>
      </c>
      <c r="P30" s="52">
        <v>10.24022174314752</v>
      </c>
    </row>
    <row r="31" spans="1:16" ht="24" customHeight="1">
      <c r="A31" s="53" t="s">
        <v>121</v>
      </c>
      <c r="B31" s="54">
        <v>4068</v>
      </c>
      <c r="C31" s="54">
        <v>-571</v>
      </c>
      <c r="D31" s="56">
        <v>-12.308687217072645</v>
      </c>
      <c r="E31" s="54">
        <v>341</v>
      </c>
      <c r="F31" s="56">
        <v>9.1494499597531522</v>
      </c>
      <c r="G31" s="54">
        <v>349</v>
      </c>
      <c r="H31" s="54">
        <v>-100</v>
      </c>
      <c r="I31" s="56">
        <v>-22.271714922048996</v>
      </c>
      <c r="J31" s="54">
        <v>-45</v>
      </c>
      <c r="K31" s="56">
        <v>-11.421319796954315</v>
      </c>
      <c r="L31" s="54">
        <v>3719</v>
      </c>
      <c r="M31" s="54">
        <v>-471</v>
      </c>
      <c r="N31" s="56">
        <v>-11.241050119331742</v>
      </c>
      <c r="O31" s="54">
        <v>386</v>
      </c>
      <c r="P31" s="56">
        <v>11.581158115811581</v>
      </c>
    </row>
    <row r="32" spans="1:16">
      <c r="A32" s="83" t="s">
        <v>122</v>
      </c>
      <c r="B32" s="84">
        <v>7514</v>
      </c>
      <c r="C32" s="84">
        <v>-745</v>
      </c>
      <c r="D32" s="86">
        <v>-9.0204625257295064</v>
      </c>
      <c r="E32" s="84">
        <v>2064</v>
      </c>
      <c r="F32" s="86">
        <v>37.871559633027523</v>
      </c>
      <c r="G32" s="84">
        <v>3201</v>
      </c>
      <c r="H32" s="84">
        <v>-279</v>
      </c>
      <c r="I32" s="86">
        <v>-8.0172413793103452</v>
      </c>
      <c r="J32" s="84">
        <v>1106</v>
      </c>
      <c r="K32" s="86">
        <v>52.792362768496417</v>
      </c>
      <c r="L32" s="84">
        <v>4313</v>
      </c>
      <c r="M32" s="84">
        <v>-466</v>
      </c>
      <c r="N32" s="86">
        <v>-9.7509939317848922</v>
      </c>
      <c r="O32" s="84">
        <v>958</v>
      </c>
      <c r="P32" s="86">
        <v>28.554396423248882</v>
      </c>
    </row>
    <row r="33" spans="1:16" ht="25.5">
      <c r="A33" s="143" t="s">
        <v>213</v>
      </c>
      <c r="B33" s="144">
        <v>23759</v>
      </c>
      <c r="C33" s="144">
        <v>-3240</v>
      </c>
      <c r="D33" s="145">
        <v>-12.000444460905959</v>
      </c>
      <c r="E33" s="144">
        <v>-2994</v>
      </c>
      <c r="F33" s="145">
        <v>-11.191268268979179</v>
      </c>
      <c r="G33" s="144">
        <v>13814</v>
      </c>
      <c r="H33" s="144">
        <v>-2038</v>
      </c>
      <c r="I33" s="145">
        <v>-12.856421902599042</v>
      </c>
      <c r="J33" s="144">
        <v>-3600</v>
      </c>
      <c r="K33" s="145">
        <v>-20.673021706672792</v>
      </c>
      <c r="L33" s="144">
        <v>9945</v>
      </c>
      <c r="M33" s="144">
        <v>-1202</v>
      </c>
      <c r="N33" s="145">
        <v>-10.783170359738046</v>
      </c>
      <c r="O33" s="144">
        <v>606</v>
      </c>
      <c r="P33" s="145">
        <v>6.4889174429810472</v>
      </c>
    </row>
    <row r="34" spans="1:16">
      <c r="A34" s="53" t="s">
        <v>113</v>
      </c>
      <c r="B34" s="54">
        <v>0</v>
      </c>
      <c r="C34" s="54">
        <v>0</v>
      </c>
      <c r="D34" s="56" t="s">
        <v>395</v>
      </c>
      <c r="E34" s="54">
        <v>0</v>
      </c>
      <c r="F34" s="56" t="s">
        <v>395</v>
      </c>
      <c r="G34" s="54">
        <v>0</v>
      </c>
      <c r="H34" s="54">
        <v>0</v>
      </c>
      <c r="I34" s="56" t="s">
        <v>395</v>
      </c>
      <c r="J34" s="54">
        <v>0</v>
      </c>
      <c r="K34" s="56" t="s">
        <v>395</v>
      </c>
      <c r="L34" s="54">
        <v>0</v>
      </c>
      <c r="M34" s="54">
        <v>0</v>
      </c>
      <c r="N34" s="56" t="s">
        <v>395</v>
      </c>
      <c r="O34" s="54">
        <v>0</v>
      </c>
      <c r="P34" s="56" t="s">
        <v>395</v>
      </c>
    </row>
    <row r="35" spans="1:16">
      <c r="A35" s="65" t="s">
        <v>114</v>
      </c>
      <c r="B35" s="50">
        <v>43</v>
      </c>
      <c r="C35" s="50">
        <v>-9</v>
      </c>
      <c r="D35" s="52">
        <v>-17.307692307692307</v>
      </c>
      <c r="E35" s="50">
        <v>4</v>
      </c>
      <c r="F35" s="52">
        <v>10.256410256410257</v>
      </c>
      <c r="G35" s="50">
        <v>18</v>
      </c>
      <c r="H35" s="50">
        <v>-7</v>
      </c>
      <c r="I35" s="52">
        <v>-28</v>
      </c>
      <c r="J35" s="50">
        <v>-2</v>
      </c>
      <c r="K35" s="52">
        <v>-10</v>
      </c>
      <c r="L35" s="50">
        <v>25</v>
      </c>
      <c r="M35" s="50">
        <v>-2</v>
      </c>
      <c r="N35" s="52">
        <v>-7.4074074074074074</v>
      </c>
      <c r="O35" s="50">
        <v>6</v>
      </c>
      <c r="P35" s="52">
        <v>31.578947368421051</v>
      </c>
    </row>
    <row r="36" spans="1:16" ht="24" customHeight="1">
      <c r="A36" s="53" t="s">
        <v>115</v>
      </c>
      <c r="B36" s="54">
        <v>1104</v>
      </c>
      <c r="C36" s="54">
        <v>39</v>
      </c>
      <c r="D36" s="56">
        <v>3.6619718309859155</v>
      </c>
      <c r="E36" s="54">
        <v>117</v>
      </c>
      <c r="F36" s="56">
        <v>11.854103343465045</v>
      </c>
      <c r="G36" s="54">
        <v>713</v>
      </c>
      <c r="H36" s="54">
        <v>61</v>
      </c>
      <c r="I36" s="56">
        <v>9.3558282208588963</v>
      </c>
      <c r="J36" s="54">
        <v>114</v>
      </c>
      <c r="K36" s="56">
        <v>19.031719532554256</v>
      </c>
      <c r="L36" s="54">
        <v>391</v>
      </c>
      <c r="M36" s="54">
        <v>-22</v>
      </c>
      <c r="N36" s="56">
        <v>-5.3268765133171909</v>
      </c>
      <c r="O36" s="54">
        <v>3</v>
      </c>
      <c r="P36" s="56">
        <v>0.77319587628865982</v>
      </c>
    </row>
    <row r="37" spans="1:16">
      <c r="A37" s="65" t="s">
        <v>116</v>
      </c>
      <c r="B37" s="50">
        <v>908</v>
      </c>
      <c r="C37" s="50">
        <v>-363</v>
      </c>
      <c r="D37" s="52">
        <v>-28.560188827694727</v>
      </c>
      <c r="E37" s="50">
        <v>-207</v>
      </c>
      <c r="F37" s="52">
        <v>-18.565022421524663</v>
      </c>
      <c r="G37" s="50">
        <v>462</v>
      </c>
      <c r="H37" s="50">
        <v>-190</v>
      </c>
      <c r="I37" s="52">
        <v>-29.141104294478527</v>
      </c>
      <c r="J37" s="50">
        <v>-148</v>
      </c>
      <c r="K37" s="52">
        <v>-24.262295081967213</v>
      </c>
      <c r="L37" s="50">
        <v>446</v>
      </c>
      <c r="M37" s="50">
        <v>-173</v>
      </c>
      <c r="N37" s="52">
        <v>-27.948303715670438</v>
      </c>
      <c r="O37" s="50">
        <v>-59</v>
      </c>
      <c r="P37" s="52">
        <v>-11.683168316831683</v>
      </c>
    </row>
    <row r="38" spans="1:16" ht="36" customHeight="1">
      <c r="A38" s="53" t="s">
        <v>117</v>
      </c>
      <c r="B38" s="54">
        <v>2003</v>
      </c>
      <c r="C38" s="54">
        <v>-583</v>
      </c>
      <c r="D38" s="56">
        <v>-22.544470224284609</v>
      </c>
      <c r="E38" s="54">
        <v>-386</v>
      </c>
      <c r="F38" s="56">
        <v>-16.157388028463792</v>
      </c>
      <c r="G38" s="54">
        <v>1350</v>
      </c>
      <c r="H38" s="54">
        <v>-334</v>
      </c>
      <c r="I38" s="56">
        <v>-19.833729216152019</v>
      </c>
      <c r="J38" s="54">
        <v>-275</v>
      </c>
      <c r="K38" s="56">
        <v>-16.923076923076923</v>
      </c>
      <c r="L38" s="54">
        <v>653</v>
      </c>
      <c r="M38" s="54">
        <v>-249</v>
      </c>
      <c r="N38" s="56">
        <v>-27.605321507760532</v>
      </c>
      <c r="O38" s="54">
        <v>-111</v>
      </c>
      <c r="P38" s="56">
        <v>-14.528795811518325</v>
      </c>
    </row>
    <row r="39" spans="1:16" ht="38.1" customHeight="1">
      <c r="A39" s="65" t="s">
        <v>118</v>
      </c>
      <c r="B39" s="50">
        <v>9880</v>
      </c>
      <c r="C39" s="50">
        <v>-1590</v>
      </c>
      <c r="D39" s="52">
        <v>-13.862249346120313</v>
      </c>
      <c r="E39" s="50">
        <v>105</v>
      </c>
      <c r="F39" s="52">
        <v>1.0741687979539642</v>
      </c>
      <c r="G39" s="50">
        <v>5935</v>
      </c>
      <c r="H39" s="50">
        <v>-1019</v>
      </c>
      <c r="I39" s="52">
        <v>-14.653436870865688</v>
      </c>
      <c r="J39" s="50">
        <v>187</v>
      </c>
      <c r="K39" s="52">
        <v>3.2533054975643703</v>
      </c>
      <c r="L39" s="50">
        <v>3945</v>
      </c>
      <c r="M39" s="50">
        <v>-571</v>
      </c>
      <c r="N39" s="52">
        <v>-12.643932683790965</v>
      </c>
      <c r="O39" s="50">
        <v>-82</v>
      </c>
      <c r="P39" s="52">
        <v>-2.0362552768810529</v>
      </c>
    </row>
    <row r="40" spans="1:16" ht="34.5" customHeight="1">
      <c r="A40" s="53" t="s">
        <v>119</v>
      </c>
      <c r="B40" s="54">
        <v>22</v>
      </c>
      <c r="C40" s="54">
        <v>-5</v>
      </c>
      <c r="D40" s="56">
        <v>-18.518518518518519</v>
      </c>
      <c r="E40" s="54">
        <v>1</v>
      </c>
      <c r="F40" s="56">
        <v>4.7619047619047619</v>
      </c>
      <c r="G40" s="54">
        <v>2</v>
      </c>
      <c r="H40" s="54">
        <v>-1</v>
      </c>
      <c r="I40" s="56">
        <v>-33.333333333333336</v>
      </c>
      <c r="J40" s="54">
        <v>0</v>
      </c>
      <c r="K40" s="56">
        <v>0</v>
      </c>
      <c r="L40" s="54">
        <v>20</v>
      </c>
      <c r="M40" s="54">
        <v>-4</v>
      </c>
      <c r="N40" s="56">
        <v>-16.666666666666668</v>
      </c>
      <c r="O40" s="54">
        <v>1</v>
      </c>
      <c r="P40" s="56">
        <v>5.2631578947368425</v>
      </c>
    </row>
    <row r="41" spans="1:16" ht="33.75">
      <c r="A41" s="65" t="s">
        <v>120</v>
      </c>
      <c r="B41" s="50">
        <v>663</v>
      </c>
      <c r="C41" s="50">
        <v>-95</v>
      </c>
      <c r="D41" s="52">
        <v>-12.532981530343008</v>
      </c>
      <c r="E41" s="50">
        <v>164</v>
      </c>
      <c r="F41" s="52">
        <v>32.865731462925851</v>
      </c>
      <c r="G41" s="50">
        <v>105</v>
      </c>
      <c r="H41" s="50">
        <v>-25</v>
      </c>
      <c r="I41" s="52">
        <v>-19.23076923076923</v>
      </c>
      <c r="J41" s="50">
        <v>15</v>
      </c>
      <c r="K41" s="52">
        <v>16.666666666666668</v>
      </c>
      <c r="L41" s="50">
        <v>558</v>
      </c>
      <c r="M41" s="50">
        <v>-70</v>
      </c>
      <c r="N41" s="52">
        <v>-11.146496815286625</v>
      </c>
      <c r="O41" s="50">
        <v>149</v>
      </c>
      <c r="P41" s="52">
        <v>36.430317848410759</v>
      </c>
    </row>
    <row r="42" spans="1:16" ht="24" customHeight="1">
      <c r="A42" s="53" t="s">
        <v>121</v>
      </c>
      <c r="B42" s="54">
        <v>1304</v>
      </c>
      <c r="C42" s="54">
        <v>-15</v>
      </c>
      <c r="D42" s="56">
        <v>-1.1372251705837755</v>
      </c>
      <c r="E42" s="54">
        <v>308</v>
      </c>
      <c r="F42" s="56">
        <v>30.923694779116467</v>
      </c>
      <c r="G42" s="54">
        <v>181</v>
      </c>
      <c r="H42" s="54">
        <v>7</v>
      </c>
      <c r="I42" s="56">
        <v>4.0229885057471266</v>
      </c>
      <c r="J42" s="54">
        <v>46</v>
      </c>
      <c r="K42" s="56">
        <v>34.074074074074076</v>
      </c>
      <c r="L42" s="54">
        <v>1123</v>
      </c>
      <c r="M42" s="54">
        <v>-22</v>
      </c>
      <c r="N42" s="56">
        <v>-1.9213973799126638</v>
      </c>
      <c r="O42" s="54">
        <v>262</v>
      </c>
      <c r="P42" s="56">
        <v>30.429732868757259</v>
      </c>
    </row>
    <row r="43" spans="1:16">
      <c r="A43" s="83" t="s">
        <v>122</v>
      </c>
      <c r="B43" s="84">
        <v>7832</v>
      </c>
      <c r="C43" s="84">
        <v>-619</v>
      </c>
      <c r="D43" s="86">
        <v>-7.3245769731392736</v>
      </c>
      <c r="E43" s="84">
        <v>-3100</v>
      </c>
      <c r="F43" s="86">
        <v>-28.35711672155141</v>
      </c>
      <c r="G43" s="84">
        <v>5048</v>
      </c>
      <c r="H43" s="84">
        <v>-530</v>
      </c>
      <c r="I43" s="86">
        <v>-9.5016134815345996</v>
      </c>
      <c r="J43" s="84">
        <v>-3537</v>
      </c>
      <c r="K43" s="86">
        <v>-41.199767035527081</v>
      </c>
      <c r="L43" s="84">
        <v>2784</v>
      </c>
      <c r="M43" s="84">
        <v>-89</v>
      </c>
      <c r="N43" s="86">
        <v>-3.0978071702053604</v>
      </c>
      <c r="O43" s="84">
        <v>437</v>
      </c>
      <c r="P43" s="86">
        <v>18.619514273540691</v>
      </c>
    </row>
    <row r="44" spans="1:16" ht="25.5">
      <c r="A44" s="143" t="s">
        <v>214</v>
      </c>
      <c r="B44" s="144">
        <v>14051</v>
      </c>
      <c r="C44" s="144">
        <v>-6909</v>
      </c>
      <c r="D44" s="145">
        <v>-32.962786259541986</v>
      </c>
      <c r="E44" s="144">
        <v>-3411</v>
      </c>
      <c r="F44" s="145">
        <v>-19.533844920398579</v>
      </c>
      <c r="G44" s="144">
        <v>6612</v>
      </c>
      <c r="H44" s="144">
        <v>-3020</v>
      </c>
      <c r="I44" s="145">
        <v>-31.353820598006646</v>
      </c>
      <c r="J44" s="144">
        <v>-1727</v>
      </c>
      <c r="K44" s="145">
        <v>-20.70991725626574</v>
      </c>
      <c r="L44" s="144">
        <v>7439</v>
      </c>
      <c r="M44" s="144">
        <v>-3889</v>
      </c>
      <c r="N44" s="145">
        <v>-34.330861581920907</v>
      </c>
      <c r="O44" s="144">
        <v>-1684</v>
      </c>
      <c r="P44" s="145">
        <v>-18.458840293763018</v>
      </c>
    </row>
    <row r="45" spans="1:16">
      <c r="A45" s="53" t="s">
        <v>113</v>
      </c>
      <c r="B45" s="54">
        <v>0</v>
      </c>
      <c r="C45" s="54">
        <v>0</v>
      </c>
      <c r="D45" s="56" t="s">
        <v>395</v>
      </c>
      <c r="E45" s="54">
        <v>0</v>
      </c>
      <c r="F45" s="56" t="s">
        <v>395</v>
      </c>
      <c r="G45" s="54">
        <v>0</v>
      </c>
      <c r="H45" s="54">
        <v>0</v>
      </c>
      <c r="I45" s="56" t="s">
        <v>395</v>
      </c>
      <c r="J45" s="54">
        <v>0</v>
      </c>
      <c r="K45" s="56" t="s">
        <v>395</v>
      </c>
      <c r="L45" s="54">
        <v>0</v>
      </c>
      <c r="M45" s="54">
        <v>0</v>
      </c>
      <c r="N45" s="56" t="s">
        <v>395</v>
      </c>
      <c r="O45" s="54">
        <v>0</v>
      </c>
      <c r="P45" s="56" t="s">
        <v>395</v>
      </c>
    </row>
    <row r="46" spans="1:16">
      <c r="A46" s="65" t="s">
        <v>114</v>
      </c>
      <c r="B46" s="50">
        <v>2</v>
      </c>
      <c r="C46" s="50">
        <v>-2</v>
      </c>
      <c r="D46" s="52">
        <v>-50</v>
      </c>
      <c r="E46" s="50">
        <v>-7</v>
      </c>
      <c r="F46" s="52">
        <v>-77.777777777777771</v>
      </c>
      <c r="G46" s="50">
        <v>0</v>
      </c>
      <c r="H46" s="50">
        <v>-2</v>
      </c>
      <c r="I46" s="52">
        <v>-100</v>
      </c>
      <c r="J46" s="50">
        <v>-1</v>
      </c>
      <c r="K46" s="52">
        <v>-100</v>
      </c>
      <c r="L46" s="50">
        <v>2</v>
      </c>
      <c r="M46" s="50">
        <v>0</v>
      </c>
      <c r="N46" s="52">
        <v>0</v>
      </c>
      <c r="O46" s="50">
        <v>-6</v>
      </c>
      <c r="P46" s="52">
        <v>-75</v>
      </c>
    </row>
    <row r="47" spans="1:16" ht="24" customHeight="1">
      <c r="A47" s="53" t="s">
        <v>115</v>
      </c>
      <c r="B47" s="54">
        <v>424</v>
      </c>
      <c r="C47" s="54">
        <v>-351</v>
      </c>
      <c r="D47" s="56">
        <v>-45.29032258064516</v>
      </c>
      <c r="E47" s="54">
        <v>-224</v>
      </c>
      <c r="F47" s="56">
        <v>-34.567901234567898</v>
      </c>
      <c r="G47" s="54">
        <v>261</v>
      </c>
      <c r="H47" s="54">
        <v>-235</v>
      </c>
      <c r="I47" s="56">
        <v>-47.37903225806452</v>
      </c>
      <c r="J47" s="54">
        <v>-156</v>
      </c>
      <c r="K47" s="56">
        <v>-37.410071942446045</v>
      </c>
      <c r="L47" s="54">
        <v>163</v>
      </c>
      <c r="M47" s="54">
        <v>-116</v>
      </c>
      <c r="N47" s="56">
        <v>-41.577060931899645</v>
      </c>
      <c r="O47" s="54">
        <v>-68</v>
      </c>
      <c r="P47" s="56">
        <v>-29.437229437229437</v>
      </c>
    </row>
    <row r="48" spans="1:16">
      <c r="A48" s="65" t="s">
        <v>116</v>
      </c>
      <c r="B48" s="50">
        <v>2132</v>
      </c>
      <c r="C48" s="50">
        <v>-331</v>
      </c>
      <c r="D48" s="52">
        <v>-13.438895655704426</v>
      </c>
      <c r="E48" s="50">
        <v>-1249</v>
      </c>
      <c r="F48" s="52">
        <v>-36.941733215025138</v>
      </c>
      <c r="G48" s="50">
        <v>1261</v>
      </c>
      <c r="H48" s="50">
        <v>-280</v>
      </c>
      <c r="I48" s="52">
        <v>-18.170019467878003</v>
      </c>
      <c r="J48" s="50">
        <v>-917</v>
      </c>
      <c r="K48" s="52">
        <v>-42.102846648301195</v>
      </c>
      <c r="L48" s="50">
        <v>871</v>
      </c>
      <c r="M48" s="50">
        <v>-51</v>
      </c>
      <c r="N48" s="52">
        <v>-5.5314533622559656</v>
      </c>
      <c r="O48" s="50">
        <v>-332</v>
      </c>
      <c r="P48" s="52">
        <v>-27.597672485453035</v>
      </c>
    </row>
    <row r="49" spans="1:16" ht="39" customHeight="1">
      <c r="A49" s="53" t="s">
        <v>117</v>
      </c>
      <c r="B49" s="54">
        <v>769</v>
      </c>
      <c r="C49" s="54">
        <v>-167</v>
      </c>
      <c r="D49" s="56">
        <v>-17.841880341880341</v>
      </c>
      <c r="E49" s="54">
        <v>-95</v>
      </c>
      <c r="F49" s="56">
        <v>-10.99537037037037</v>
      </c>
      <c r="G49" s="54">
        <v>404</v>
      </c>
      <c r="H49" s="54">
        <v>-107</v>
      </c>
      <c r="I49" s="56">
        <v>-20.939334637964777</v>
      </c>
      <c r="J49" s="54">
        <v>-55</v>
      </c>
      <c r="K49" s="56">
        <v>-11.982570806100219</v>
      </c>
      <c r="L49" s="54">
        <v>365</v>
      </c>
      <c r="M49" s="54">
        <v>-60</v>
      </c>
      <c r="N49" s="56">
        <v>-14.117647058823529</v>
      </c>
      <c r="O49" s="54">
        <v>-40</v>
      </c>
      <c r="P49" s="56">
        <v>-9.8765432098765427</v>
      </c>
    </row>
    <row r="50" spans="1:16" ht="38.1" customHeight="1">
      <c r="A50" s="65" t="s">
        <v>118</v>
      </c>
      <c r="B50" s="50">
        <v>5025</v>
      </c>
      <c r="C50" s="50">
        <v>-5452</v>
      </c>
      <c r="D50" s="52">
        <v>-52.037797079316597</v>
      </c>
      <c r="E50" s="50">
        <v>-1838</v>
      </c>
      <c r="F50" s="52">
        <v>-26.781290980620721</v>
      </c>
      <c r="G50" s="50">
        <v>2528</v>
      </c>
      <c r="H50" s="50">
        <v>-2146</v>
      </c>
      <c r="I50" s="52">
        <v>-45.913564398801881</v>
      </c>
      <c r="J50" s="50">
        <v>-755</v>
      </c>
      <c r="K50" s="52">
        <v>-22.997258604934512</v>
      </c>
      <c r="L50" s="50">
        <v>2497</v>
      </c>
      <c r="M50" s="50">
        <v>-3306</v>
      </c>
      <c r="N50" s="52">
        <v>-56.970532483198348</v>
      </c>
      <c r="O50" s="50">
        <v>-1083</v>
      </c>
      <c r="P50" s="52">
        <v>-30.251396648044693</v>
      </c>
    </row>
    <row r="51" spans="1:16" ht="37.5" customHeight="1">
      <c r="A51" s="53" t="s">
        <v>119</v>
      </c>
      <c r="B51" s="54">
        <v>16</v>
      </c>
      <c r="C51" s="54">
        <v>-1</v>
      </c>
      <c r="D51" s="56">
        <v>-5.882352941176471</v>
      </c>
      <c r="E51" s="54">
        <v>-37</v>
      </c>
      <c r="F51" s="56">
        <v>-69.811320754716988</v>
      </c>
      <c r="G51" s="54">
        <v>3</v>
      </c>
      <c r="H51" s="54">
        <v>2</v>
      </c>
      <c r="I51" s="56">
        <v>200</v>
      </c>
      <c r="J51" s="54">
        <v>-3</v>
      </c>
      <c r="K51" s="56">
        <v>-50</v>
      </c>
      <c r="L51" s="54">
        <v>13</v>
      </c>
      <c r="M51" s="54">
        <v>-3</v>
      </c>
      <c r="N51" s="56">
        <v>-18.75</v>
      </c>
      <c r="O51" s="54">
        <v>-34</v>
      </c>
      <c r="P51" s="56">
        <v>-72.340425531914889</v>
      </c>
    </row>
    <row r="52" spans="1:16" ht="33.75">
      <c r="A52" s="65" t="s">
        <v>120</v>
      </c>
      <c r="B52" s="50">
        <v>902</v>
      </c>
      <c r="C52" s="50">
        <v>-157</v>
      </c>
      <c r="D52" s="52">
        <v>-14.825306893295561</v>
      </c>
      <c r="E52" s="50">
        <v>-181</v>
      </c>
      <c r="F52" s="52">
        <v>-16.712834718374886</v>
      </c>
      <c r="G52" s="50">
        <v>135</v>
      </c>
      <c r="H52" s="50">
        <v>-28</v>
      </c>
      <c r="I52" s="52">
        <v>-17.177914110429448</v>
      </c>
      <c r="J52" s="50">
        <v>-46</v>
      </c>
      <c r="K52" s="52">
        <v>-25.414364640883978</v>
      </c>
      <c r="L52" s="50">
        <v>767</v>
      </c>
      <c r="M52" s="50">
        <v>-129</v>
      </c>
      <c r="N52" s="52">
        <v>-14.397321428571429</v>
      </c>
      <c r="O52" s="50">
        <v>-135</v>
      </c>
      <c r="P52" s="52">
        <v>-14.966740576496674</v>
      </c>
    </row>
    <row r="53" spans="1:16" ht="24" customHeight="1">
      <c r="A53" s="53" t="s">
        <v>121</v>
      </c>
      <c r="B53" s="54">
        <v>786</v>
      </c>
      <c r="C53" s="54">
        <v>-104</v>
      </c>
      <c r="D53" s="56">
        <v>-11.685393258426966</v>
      </c>
      <c r="E53" s="54">
        <v>-88</v>
      </c>
      <c r="F53" s="56">
        <v>-10.068649885583524</v>
      </c>
      <c r="G53" s="54">
        <v>172</v>
      </c>
      <c r="H53" s="54">
        <v>-23</v>
      </c>
      <c r="I53" s="56">
        <v>-11.794871794871796</v>
      </c>
      <c r="J53" s="54">
        <v>-20</v>
      </c>
      <c r="K53" s="56">
        <v>-10.416666666666666</v>
      </c>
      <c r="L53" s="54">
        <v>614</v>
      </c>
      <c r="M53" s="54">
        <v>-81</v>
      </c>
      <c r="N53" s="56">
        <v>-11.654676258992806</v>
      </c>
      <c r="O53" s="54">
        <v>-68</v>
      </c>
      <c r="P53" s="56">
        <v>-9.9706744868035191</v>
      </c>
    </row>
    <row r="54" spans="1:16">
      <c r="A54" s="83" t="s">
        <v>122</v>
      </c>
      <c r="B54" s="84">
        <v>3995</v>
      </c>
      <c r="C54" s="84">
        <v>-344</v>
      </c>
      <c r="D54" s="86">
        <v>-7.9280940308826917</v>
      </c>
      <c r="E54" s="84">
        <v>308</v>
      </c>
      <c r="F54" s="86">
        <v>8.3536750745863841</v>
      </c>
      <c r="G54" s="84">
        <v>1848</v>
      </c>
      <c r="H54" s="84">
        <v>-201</v>
      </c>
      <c r="I54" s="86">
        <v>-9.8096632503660324</v>
      </c>
      <c r="J54" s="84">
        <v>226</v>
      </c>
      <c r="K54" s="86">
        <v>13.933415536374845</v>
      </c>
      <c r="L54" s="84">
        <v>2147</v>
      </c>
      <c r="M54" s="84">
        <v>-143</v>
      </c>
      <c r="N54" s="86">
        <v>-6.2445414847161569</v>
      </c>
      <c r="O54" s="84">
        <v>82</v>
      </c>
      <c r="P54" s="86">
        <v>3.9709443099273609</v>
      </c>
    </row>
    <row r="55" spans="1:16" ht="15">
      <c r="A55" s="146" t="s">
        <v>155</v>
      </c>
      <c r="B55" s="141">
        <v>95491</v>
      </c>
      <c r="C55" s="141">
        <v>2978</v>
      </c>
      <c r="D55" s="142">
        <v>3.2190070584674588</v>
      </c>
      <c r="E55" s="141">
        <v>710</v>
      </c>
      <c r="F55" s="142">
        <v>0.74909528280984583</v>
      </c>
      <c r="G55" s="141">
        <v>49854</v>
      </c>
      <c r="H55" s="141">
        <v>1846</v>
      </c>
      <c r="I55" s="142">
        <v>3.8451924679220131</v>
      </c>
      <c r="J55" s="141">
        <v>138</v>
      </c>
      <c r="K55" s="142">
        <v>0.27757663528843834</v>
      </c>
      <c r="L55" s="141">
        <v>45637</v>
      </c>
      <c r="M55" s="141">
        <v>1132</v>
      </c>
      <c r="N55" s="142">
        <v>2.5435344343332211</v>
      </c>
      <c r="O55" s="141">
        <v>572</v>
      </c>
      <c r="P55" s="142">
        <v>1.2692777099744812</v>
      </c>
    </row>
    <row r="56" spans="1:16">
      <c r="A56" s="53" t="s">
        <v>113</v>
      </c>
      <c r="B56" s="54">
        <v>2</v>
      </c>
      <c r="C56" s="54">
        <v>-2</v>
      </c>
      <c r="D56" s="56">
        <v>-50</v>
      </c>
      <c r="E56" s="54">
        <v>2</v>
      </c>
      <c r="F56" s="56">
        <v>0</v>
      </c>
      <c r="G56" s="54">
        <v>1</v>
      </c>
      <c r="H56" s="54">
        <v>-1</v>
      </c>
      <c r="I56" s="56">
        <v>-50</v>
      </c>
      <c r="J56" s="54">
        <v>1</v>
      </c>
      <c r="K56" s="56">
        <v>0</v>
      </c>
      <c r="L56" s="54">
        <v>1</v>
      </c>
      <c r="M56" s="54">
        <v>-1</v>
      </c>
      <c r="N56" s="56">
        <v>-50</v>
      </c>
      <c r="O56" s="54">
        <v>1</v>
      </c>
      <c r="P56" s="56">
        <v>0</v>
      </c>
    </row>
    <row r="57" spans="1:16">
      <c r="A57" s="65" t="s">
        <v>114</v>
      </c>
      <c r="B57" s="50">
        <v>113</v>
      </c>
      <c r="C57" s="50">
        <v>14</v>
      </c>
      <c r="D57" s="52">
        <v>14.141414141414142</v>
      </c>
      <c r="E57" s="50">
        <v>-1</v>
      </c>
      <c r="F57" s="52">
        <v>-0.8771929824561403</v>
      </c>
      <c r="G57" s="50">
        <v>56</v>
      </c>
      <c r="H57" s="50">
        <v>1</v>
      </c>
      <c r="I57" s="52">
        <v>1.8181818181818181</v>
      </c>
      <c r="J57" s="50">
        <v>5</v>
      </c>
      <c r="K57" s="52">
        <v>9.8039215686274517</v>
      </c>
      <c r="L57" s="50">
        <v>57</v>
      </c>
      <c r="M57" s="50">
        <v>13</v>
      </c>
      <c r="N57" s="52">
        <v>29.545454545454547</v>
      </c>
      <c r="O57" s="50">
        <v>-6</v>
      </c>
      <c r="P57" s="52">
        <v>-9.5238095238095237</v>
      </c>
    </row>
    <row r="58" spans="1:16" ht="24" customHeight="1">
      <c r="A58" s="53" t="s">
        <v>115</v>
      </c>
      <c r="B58" s="54">
        <v>13638</v>
      </c>
      <c r="C58" s="54">
        <v>-281</v>
      </c>
      <c r="D58" s="56">
        <v>-2.0188231913212156</v>
      </c>
      <c r="E58" s="54">
        <v>-170</v>
      </c>
      <c r="F58" s="56">
        <v>-1.23117033603708</v>
      </c>
      <c r="G58" s="54">
        <v>7431</v>
      </c>
      <c r="H58" s="54">
        <v>-283</v>
      </c>
      <c r="I58" s="56">
        <v>-3.6686543946072079</v>
      </c>
      <c r="J58" s="54">
        <v>-64</v>
      </c>
      <c r="K58" s="56">
        <v>-0.85390260173448962</v>
      </c>
      <c r="L58" s="54">
        <v>6207</v>
      </c>
      <c r="M58" s="54">
        <v>2</v>
      </c>
      <c r="N58" s="56">
        <v>3.2232070910556E-2</v>
      </c>
      <c r="O58" s="54">
        <v>-106</v>
      </c>
      <c r="P58" s="56">
        <v>-1.6790749247584349</v>
      </c>
    </row>
    <row r="59" spans="1:16">
      <c r="A59" s="65" t="s">
        <v>116</v>
      </c>
      <c r="B59" s="50">
        <v>11374</v>
      </c>
      <c r="C59" s="50">
        <v>-710</v>
      </c>
      <c r="D59" s="52">
        <v>-5.8755379013571662</v>
      </c>
      <c r="E59" s="50">
        <v>871</v>
      </c>
      <c r="F59" s="52">
        <v>8.2928687041797584</v>
      </c>
      <c r="G59" s="50">
        <v>5239</v>
      </c>
      <c r="H59" s="50">
        <v>-567</v>
      </c>
      <c r="I59" s="52">
        <v>-9.7657595590768178</v>
      </c>
      <c r="J59" s="50">
        <v>377</v>
      </c>
      <c r="K59" s="52">
        <v>7.7540106951871657</v>
      </c>
      <c r="L59" s="50">
        <v>6135</v>
      </c>
      <c r="M59" s="50">
        <v>-143</v>
      </c>
      <c r="N59" s="52">
        <v>-2.2777954762663271</v>
      </c>
      <c r="O59" s="50">
        <v>494</v>
      </c>
      <c r="P59" s="52">
        <v>8.7573125332387871</v>
      </c>
    </row>
    <row r="60" spans="1:16" ht="42" customHeight="1">
      <c r="A60" s="53" t="s">
        <v>117</v>
      </c>
      <c r="B60" s="54">
        <v>7839</v>
      </c>
      <c r="C60" s="54">
        <v>-263</v>
      </c>
      <c r="D60" s="56">
        <v>-3.2461120710935569</v>
      </c>
      <c r="E60" s="54">
        <v>-331</v>
      </c>
      <c r="F60" s="56">
        <v>-4.0514075887392904</v>
      </c>
      <c r="G60" s="54">
        <v>4737</v>
      </c>
      <c r="H60" s="54">
        <v>-196</v>
      </c>
      <c r="I60" s="56">
        <v>-3.9732414352321102</v>
      </c>
      <c r="J60" s="54">
        <v>-245</v>
      </c>
      <c r="K60" s="56">
        <v>-4.9177037334403852</v>
      </c>
      <c r="L60" s="54">
        <v>3102</v>
      </c>
      <c r="M60" s="54">
        <v>-67</v>
      </c>
      <c r="N60" s="56">
        <v>-2.1142316188071946</v>
      </c>
      <c r="O60" s="54">
        <v>-86</v>
      </c>
      <c r="P60" s="56">
        <v>-2.697616060225847</v>
      </c>
    </row>
    <row r="61" spans="1:16" ht="38.1" customHeight="1">
      <c r="A61" s="65" t="s">
        <v>118</v>
      </c>
      <c r="B61" s="50">
        <v>24844</v>
      </c>
      <c r="C61" s="50">
        <v>-496</v>
      </c>
      <c r="D61" s="52">
        <v>-1.9573796369376479</v>
      </c>
      <c r="E61" s="50">
        <v>622</v>
      </c>
      <c r="F61" s="52">
        <v>2.5679134670960284</v>
      </c>
      <c r="G61" s="50">
        <v>15379</v>
      </c>
      <c r="H61" s="50">
        <v>-386</v>
      </c>
      <c r="I61" s="52">
        <v>-2.4484617824294324</v>
      </c>
      <c r="J61" s="50">
        <v>592</v>
      </c>
      <c r="K61" s="52">
        <v>4.0035166024210458</v>
      </c>
      <c r="L61" s="50">
        <v>9465</v>
      </c>
      <c r="M61" s="50">
        <v>-110</v>
      </c>
      <c r="N61" s="52">
        <v>-1.1488250652741514</v>
      </c>
      <c r="O61" s="50">
        <v>30</v>
      </c>
      <c r="P61" s="52">
        <v>0.31796502384737679</v>
      </c>
    </row>
    <row r="62" spans="1:16" ht="37.5" customHeight="1">
      <c r="A62" s="53" t="s">
        <v>119</v>
      </c>
      <c r="B62" s="54">
        <v>472</v>
      </c>
      <c r="C62" s="54">
        <v>187</v>
      </c>
      <c r="D62" s="56">
        <v>65.614035087719301</v>
      </c>
      <c r="E62" s="54">
        <v>-17</v>
      </c>
      <c r="F62" s="56">
        <v>-3.4764826175869121</v>
      </c>
      <c r="G62" s="54">
        <v>141</v>
      </c>
      <c r="H62" s="54">
        <v>73</v>
      </c>
      <c r="I62" s="56">
        <v>107.35294117647059</v>
      </c>
      <c r="J62" s="54">
        <v>-2</v>
      </c>
      <c r="K62" s="56">
        <v>-1.3986013986013985</v>
      </c>
      <c r="L62" s="54">
        <v>331</v>
      </c>
      <c r="M62" s="54">
        <v>114</v>
      </c>
      <c r="N62" s="56">
        <v>52.534562211981566</v>
      </c>
      <c r="O62" s="54">
        <v>-15</v>
      </c>
      <c r="P62" s="56">
        <v>-4.3352601156069364</v>
      </c>
    </row>
    <row r="63" spans="1:16" ht="33.75">
      <c r="A63" s="65" t="s">
        <v>120</v>
      </c>
      <c r="B63" s="50">
        <v>3536</v>
      </c>
      <c r="C63" s="50">
        <v>-186</v>
      </c>
      <c r="D63" s="52">
        <v>-4.9973132724341749</v>
      </c>
      <c r="E63" s="50">
        <v>69</v>
      </c>
      <c r="F63" s="52">
        <v>1.9901932506489761</v>
      </c>
      <c r="G63" s="50">
        <v>612</v>
      </c>
      <c r="H63" s="50">
        <v>0</v>
      </c>
      <c r="I63" s="52">
        <v>0</v>
      </c>
      <c r="J63" s="50">
        <v>57</v>
      </c>
      <c r="K63" s="52">
        <v>10.27027027027027</v>
      </c>
      <c r="L63" s="50">
        <v>2924</v>
      </c>
      <c r="M63" s="50">
        <v>-186</v>
      </c>
      <c r="N63" s="52">
        <v>-5.980707395498392</v>
      </c>
      <c r="O63" s="50">
        <v>12</v>
      </c>
      <c r="P63" s="52">
        <v>0.41208791208791207</v>
      </c>
    </row>
    <row r="64" spans="1:16" ht="24" customHeight="1">
      <c r="A64" s="53" t="s">
        <v>121</v>
      </c>
      <c r="B64" s="54">
        <v>3572</v>
      </c>
      <c r="C64" s="54">
        <v>-36</v>
      </c>
      <c r="D64" s="56">
        <v>-0.99778270509977829</v>
      </c>
      <c r="E64" s="54">
        <v>-5</v>
      </c>
      <c r="F64" s="56">
        <v>-0.13978194017332959</v>
      </c>
      <c r="G64" s="54">
        <v>568</v>
      </c>
      <c r="H64" s="54">
        <v>8</v>
      </c>
      <c r="I64" s="56">
        <v>1.4285714285714286</v>
      </c>
      <c r="J64" s="54">
        <v>-28</v>
      </c>
      <c r="K64" s="56">
        <v>-4.6979865771812079</v>
      </c>
      <c r="L64" s="54">
        <v>3004</v>
      </c>
      <c r="M64" s="54">
        <v>-44</v>
      </c>
      <c r="N64" s="56">
        <v>-1.4435695538057742</v>
      </c>
      <c r="O64" s="54">
        <v>23</v>
      </c>
      <c r="P64" s="56">
        <v>0.77155317007715529</v>
      </c>
    </row>
    <row r="65" spans="1:16">
      <c r="A65" s="83" t="s">
        <v>122</v>
      </c>
      <c r="B65" s="84">
        <v>30101</v>
      </c>
      <c r="C65" s="84">
        <v>4751</v>
      </c>
      <c r="D65" s="86">
        <v>18.741617357001971</v>
      </c>
      <c r="E65" s="84">
        <v>-330</v>
      </c>
      <c r="F65" s="86">
        <v>-1.0844204922611811</v>
      </c>
      <c r="G65" s="84">
        <v>15690</v>
      </c>
      <c r="H65" s="84">
        <v>3197</v>
      </c>
      <c r="I65" s="86">
        <v>25.590330585127671</v>
      </c>
      <c r="J65" s="84">
        <v>-555</v>
      </c>
      <c r="K65" s="86">
        <v>-3.4164358264081254</v>
      </c>
      <c r="L65" s="84">
        <v>14411</v>
      </c>
      <c r="M65" s="84">
        <v>1554</v>
      </c>
      <c r="N65" s="86">
        <v>12.086800964455161</v>
      </c>
      <c r="O65" s="84">
        <v>225</v>
      </c>
      <c r="P65" s="86">
        <v>1.5860707740025377</v>
      </c>
    </row>
    <row r="66" spans="1:16" ht="25.5">
      <c r="A66" s="143" t="s">
        <v>215</v>
      </c>
      <c r="B66" s="144">
        <v>59559</v>
      </c>
      <c r="C66" s="144">
        <v>4210</v>
      </c>
      <c r="D66" s="145">
        <v>7.6062801495961985</v>
      </c>
      <c r="E66" s="144">
        <v>1761</v>
      </c>
      <c r="F66" s="145">
        <v>3.0468182290044639</v>
      </c>
      <c r="G66" s="144">
        <v>27721</v>
      </c>
      <c r="H66" s="144">
        <v>2219</v>
      </c>
      <c r="I66" s="145">
        <v>8.7012783311112862</v>
      </c>
      <c r="J66" s="144">
        <v>873</v>
      </c>
      <c r="K66" s="145">
        <v>3.2516388557806915</v>
      </c>
      <c r="L66" s="144">
        <v>31838</v>
      </c>
      <c r="M66" s="144">
        <v>1991</v>
      </c>
      <c r="N66" s="145">
        <v>6.6706871712399902</v>
      </c>
      <c r="O66" s="144">
        <v>888</v>
      </c>
      <c r="P66" s="145">
        <v>2.8691437802907918</v>
      </c>
    </row>
    <row r="67" spans="1:16">
      <c r="A67" s="53" t="s">
        <v>113</v>
      </c>
      <c r="B67" s="54">
        <v>1</v>
      </c>
      <c r="C67" s="54">
        <v>0</v>
      </c>
      <c r="D67" s="56">
        <v>0</v>
      </c>
      <c r="E67" s="54">
        <v>1</v>
      </c>
      <c r="F67" s="56">
        <v>0</v>
      </c>
      <c r="G67" s="54">
        <v>0</v>
      </c>
      <c r="H67" s="54">
        <v>0</v>
      </c>
      <c r="I67" s="56" t="s">
        <v>395</v>
      </c>
      <c r="J67" s="54">
        <v>0</v>
      </c>
      <c r="K67" s="56" t="s">
        <v>395</v>
      </c>
      <c r="L67" s="54">
        <v>1</v>
      </c>
      <c r="M67" s="54">
        <v>0</v>
      </c>
      <c r="N67" s="56">
        <v>0</v>
      </c>
      <c r="O67" s="54">
        <v>1</v>
      </c>
      <c r="P67" s="56">
        <v>0</v>
      </c>
    </row>
    <row r="68" spans="1:16">
      <c r="A68" s="65" t="s">
        <v>114</v>
      </c>
      <c r="B68" s="50">
        <v>72</v>
      </c>
      <c r="C68" s="50">
        <v>7</v>
      </c>
      <c r="D68" s="52">
        <v>10.76923076923077</v>
      </c>
      <c r="E68" s="50">
        <v>-16</v>
      </c>
      <c r="F68" s="52">
        <v>-18.181818181818183</v>
      </c>
      <c r="G68" s="50">
        <v>39</v>
      </c>
      <c r="H68" s="50">
        <v>1</v>
      </c>
      <c r="I68" s="52">
        <v>2.6315789473684212</v>
      </c>
      <c r="J68" s="50">
        <v>-2</v>
      </c>
      <c r="K68" s="52">
        <v>-4.8780487804878048</v>
      </c>
      <c r="L68" s="50">
        <v>33</v>
      </c>
      <c r="M68" s="50">
        <v>6</v>
      </c>
      <c r="N68" s="52">
        <v>22.222222222222221</v>
      </c>
      <c r="O68" s="50">
        <v>-14</v>
      </c>
      <c r="P68" s="52">
        <v>-29.787234042553191</v>
      </c>
    </row>
    <row r="69" spans="1:16" ht="24" customHeight="1">
      <c r="A69" s="53" t="s">
        <v>115</v>
      </c>
      <c r="B69" s="54">
        <v>11581</v>
      </c>
      <c r="C69" s="54">
        <v>53</v>
      </c>
      <c r="D69" s="56">
        <v>0.45975017349063152</v>
      </c>
      <c r="E69" s="54">
        <v>-145</v>
      </c>
      <c r="F69" s="56">
        <v>-1.2365683097390414</v>
      </c>
      <c r="G69" s="54">
        <v>6050</v>
      </c>
      <c r="H69" s="54">
        <v>-103</v>
      </c>
      <c r="I69" s="56">
        <v>-1.6739801722736876</v>
      </c>
      <c r="J69" s="54">
        <v>-99</v>
      </c>
      <c r="K69" s="56">
        <v>-1.6100178890876566</v>
      </c>
      <c r="L69" s="54">
        <v>5531</v>
      </c>
      <c r="M69" s="54">
        <v>156</v>
      </c>
      <c r="N69" s="56">
        <v>2.902325581395349</v>
      </c>
      <c r="O69" s="54">
        <v>-46</v>
      </c>
      <c r="P69" s="56">
        <v>-0.82481620943159406</v>
      </c>
    </row>
    <row r="70" spans="1:16">
      <c r="A70" s="65" t="s">
        <v>116</v>
      </c>
      <c r="B70" s="50">
        <v>8911</v>
      </c>
      <c r="C70" s="50">
        <v>-18</v>
      </c>
      <c r="D70" s="52">
        <v>-0.20159032366446411</v>
      </c>
      <c r="E70" s="50">
        <v>852</v>
      </c>
      <c r="F70" s="52">
        <v>10.572031269388262</v>
      </c>
      <c r="G70" s="50">
        <v>4006</v>
      </c>
      <c r="H70" s="50">
        <v>-60</v>
      </c>
      <c r="I70" s="52">
        <v>-1.4756517461878997</v>
      </c>
      <c r="J70" s="50">
        <v>448</v>
      </c>
      <c r="K70" s="52">
        <v>12.591343451377178</v>
      </c>
      <c r="L70" s="50">
        <v>4905</v>
      </c>
      <c r="M70" s="50">
        <v>42</v>
      </c>
      <c r="N70" s="52">
        <v>0.86366440468846395</v>
      </c>
      <c r="O70" s="50">
        <v>404</v>
      </c>
      <c r="P70" s="52">
        <v>8.9757831592979329</v>
      </c>
    </row>
    <row r="71" spans="1:16" ht="34.5" customHeight="1">
      <c r="A71" s="53" t="s">
        <v>117</v>
      </c>
      <c r="B71" s="54">
        <v>4824</v>
      </c>
      <c r="C71" s="54">
        <v>67</v>
      </c>
      <c r="D71" s="56">
        <v>1.408450704225352</v>
      </c>
      <c r="E71" s="54">
        <v>4</v>
      </c>
      <c r="F71" s="56">
        <v>8.2987551867219914E-2</v>
      </c>
      <c r="G71" s="54">
        <v>2846</v>
      </c>
      <c r="H71" s="54">
        <v>17</v>
      </c>
      <c r="I71" s="56">
        <v>0.60091905266878753</v>
      </c>
      <c r="J71" s="54">
        <v>-70</v>
      </c>
      <c r="K71" s="56">
        <v>-2.4005486968449929</v>
      </c>
      <c r="L71" s="54">
        <v>1978</v>
      </c>
      <c r="M71" s="54">
        <v>50</v>
      </c>
      <c r="N71" s="56">
        <v>2.5933609958506225</v>
      </c>
      <c r="O71" s="54">
        <v>74</v>
      </c>
      <c r="P71" s="56">
        <v>3.8865546218487395</v>
      </c>
    </row>
    <row r="72" spans="1:16" ht="38.1" customHeight="1">
      <c r="A72" s="65" t="s">
        <v>118</v>
      </c>
      <c r="B72" s="50">
        <v>11956</v>
      </c>
      <c r="C72" s="50">
        <v>1962</v>
      </c>
      <c r="D72" s="52">
        <v>19.631779067440466</v>
      </c>
      <c r="E72" s="50">
        <v>579</v>
      </c>
      <c r="F72" s="52">
        <v>5.0892150830623191</v>
      </c>
      <c r="G72" s="50">
        <v>6896</v>
      </c>
      <c r="H72" s="50">
        <v>1262</v>
      </c>
      <c r="I72" s="52">
        <v>22.399716009939652</v>
      </c>
      <c r="J72" s="50">
        <v>544</v>
      </c>
      <c r="K72" s="52">
        <v>8.5642317380352644</v>
      </c>
      <c r="L72" s="50">
        <v>5060</v>
      </c>
      <c r="M72" s="50">
        <v>700</v>
      </c>
      <c r="N72" s="52">
        <v>16.055045871559631</v>
      </c>
      <c r="O72" s="50">
        <v>35</v>
      </c>
      <c r="P72" s="52">
        <v>0.69651741293532343</v>
      </c>
    </row>
    <row r="73" spans="1:16" ht="39" customHeight="1">
      <c r="A73" s="53" t="s">
        <v>119</v>
      </c>
      <c r="B73" s="54">
        <v>423</v>
      </c>
      <c r="C73" s="54">
        <v>183</v>
      </c>
      <c r="D73" s="56">
        <v>76.25</v>
      </c>
      <c r="E73" s="54">
        <v>-17</v>
      </c>
      <c r="F73" s="56">
        <v>-3.8636363636363638</v>
      </c>
      <c r="G73" s="54">
        <v>128</v>
      </c>
      <c r="H73" s="54">
        <v>67</v>
      </c>
      <c r="I73" s="56">
        <v>109.8360655737705</v>
      </c>
      <c r="J73" s="54">
        <v>1</v>
      </c>
      <c r="K73" s="56">
        <v>0.78740157480314965</v>
      </c>
      <c r="L73" s="54">
        <v>295</v>
      </c>
      <c r="M73" s="54">
        <v>116</v>
      </c>
      <c r="N73" s="56">
        <v>64.80446927374301</v>
      </c>
      <c r="O73" s="54">
        <v>-18</v>
      </c>
      <c r="P73" s="56">
        <v>-5.7507987220447285</v>
      </c>
    </row>
    <row r="74" spans="1:16" ht="33.75">
      <c r="A74" s="65" t="s">
        <v>120</v>
      </c>
      <c r="B74" s="50">
        <v>2891</v>
      </c>
      <c r="C74" s="50">
        <v>-260</v>
      </c>
      <c r="D74" s="52">
        <v>-8.2513487781656618</v>
      </c>
      <c r="E74" s="50">
        <v>140</v>
      </c>
      <c r="F74" s="52">
        <v>5.0890585241730282</v>
      </c>
      <c r="G74" s="50">
        <v>416</v>
      </c>
      <c r="H74" s="50">
        <v>-44</v>
      </c>
      <c r="I74" s="52">
        <v>-9.5652173913043477</v>
      </c>
      <c r="J74" s="50">
        <v>82</v>
      </c>
      <c r="K74" s="52">
        <v>24.550898203592816</v>
      </c>
      <c r="L74" s="50">
        <v>2475</v>
      </c>
      <c r="M74" s="50">
        <v>-216</v>
      </c>
      <c r="N74" s="52">
        <v>-8.0267558528428093</v>
      </c>
      <c r="O74" s="50">
        <v>58</v>
      </c>
      <c r="P74" s="52">
        <v>2.3996690111708729</v>
      </c>
    </row>
    <row r="75" spans="1:16" ht="24" customHeight="1">
      <c r="A75" s="53" t="s">
        <v>121</v>
      </c>
      <c r="B75" s="54">
        <v>2799</v>
      </c>
      <c r="C75" s="54">
        <v>-9</v>
      </c>
      <c r="D75" s="56">
        <v>-0.32051282051282054</v>
      </c>
      <c r="E75" s="54">
        <v>73</v>
      </c>
      <c r="F75" s="56">
        <v>2.6779163609684518</v>
      </c>
      <c r="G75" s="54">
        <v>458</v>
      </c>
      <c r="H75" s="54">
        <v>17</v>
      </c>
      <c r="I75" s="56">
        <v>3.8548752834467122</v>
      </c>
      <c r="J75" s="54">
        <v>39</v>
      </c>
      <c r="K75" s="56">
        <v>9.3078758949880669</v>
      </c>
      <c r="L75" s="54">
        <v>2341</v>
      </c>
      <c r="M75" s="54">
        <v>-26</v>
      </c>
      <c r="N75" s="56">
        <v>-1.0984368398817068</v>
      </c>
      <c r="O75" s="54">
        <v>34</v>
      </c>
      <c r="P75" s="56">
        <v>1.4737754659731253</v>
      </c>
    </row>
    <row r="76" spans="1:16">
      <c r="A76" s="83" t="s">
        <v>122</v>
      </c>
      <c r="B76" s="84">
        <v>16101</v>
      </c>
      <c r="C76" s="84">
        <v>2225</v>
      </c>
      <c r="D76" s="86">
        <v>16.034880368982417</v>
      </c>
      <c r="E76" s="84">
        <v>290</v>
      </c>
      <c r="F76" s="86">
        <v>1.8341660869015242</v>
      </c>
      <c r="G76" s="84">
        <v>6882</v>
      </c>
      <c r="H76" s="84">
        <v>1062</v>
      </c>
      <c r="I76" s="86">
        <v>18.24742268041237</v>
      </c>
      <c r="J76" s="84">
        <v>-70</v>
      </c>
      <c r="K76" s="86">
        <v>-1.006904487917146</v>
      </c>
      <c r="L76" s="84">
        <v>9219</v>
      </c>
      <c r="M76" s="84">
        <v>1163</v>
      </c>
      <c r="N76" s="86">
        <v>14.436444885799403</v>
      </c>
      <c r="O76" s="84">
        <v>360</v>
      </c>
      <c r="P76" s="86">
        <v>4.0636640704368441</v>
      </c>
    </row>
    <row r="77" spans="1:16" ht="25.5">
      <c r="A77" s="143" t="s">
        <v>216</v>
      </c>
      <c r="B77" s="144">
        <v>35932</v>
      </c>
      <c r="C77" s="144">
        <v>-1232</v>
      </c>
      <c r="D77" s="145">
        <v>-3.3150360563986654</v>
      </c>
      <c r="E77" s="144">
        <v>-1051</v>
      </c>
      <c r="F77" s="145">
        <v>-2.8418462536841251</v>
      </c>
      <c r="G77" s="144">
        <v>22133</v>
      </c>
      <c r="H77" s="144">
        <v>-373</v>
      </c>
      <c r="I77" s="145">
        <v>-1.6573358215586955</v>
      </c>
      <c r="J77" s="144">
        <v>-735</v>
      </c>
      <c r="K77" s="145">
        <v>-3.2140983033059296</v>
      </c>
      <c r="L77" s="144">
        <v>13799</v>
      </c>
      <c r="M77" s="144">
        <v>-859</v>
      </c>
      <c r="N77" s="145">
        <v>-5.8602810751807883</v>
      </c>
      <c r="O77" s="144">
        <v>-316</v>
      </c>
      <c r="P77" s="145">
        <v>-2.2387530995394971</v>
      </c>
    </row>
    <row r="78" spans="1:16">
      <c r="A78" s="53" t="s">
        <v>113</v>
      </c>
      <c r="B78" s="54">
        <v>1</v>
      </c>
      <c r="C78" s="54">
        <v>-2</v>
      </c>
      <c r="D78" s="56">
        <v>-66.666666666666671</v>
      </c>
      <c r="E78" s="54">
        <v>1</v>
      </c>
      <c r="F78" s="56">
        <v>0</v>
      </c>
      <c r="G78" s="54">
        <v>1</v>
      </c>
      <c r="H78" s="54">
        <v>-1</v>
      </c>
      <c r="I78" s="56">
        <v>-50</v>
      </c>
      <c r="J78" s="54">
        <v>1</v>
      </c>
      <c r="K78" s="56">
        <v>0</v>
      </c>
      <c r="L78" s="54">
        <v>0</v>
      </c>
      <c r="M78" s="54">
        <v>-1</v>
      </c>
      <c r="N78" s="56">
        <v>-100</v>
      </c>
      <c r="O78" s="54">
        <v>0</v>
      </c>
      <c r="P78" s="56" t="s">
        <v>395</v>
      </c>
    </row>
    <row r="79" spans="1:16">
      <c r="A79" s="65" t="s">
        <v>114</v>
      </c>
      <c r="B79" s="50">
        <v>41</v>
      </c>
      <c r="C79" s="50">
        <v>7</v>
      </c>
      <c r="D79" s="52">
        <v>20.588235294117649</v>
      </c>
      <c r="E79" s="50">
        <v>15</v>
      </c>
      <c r="F79" s="52">
        <v>57.692307692307693</v>
      </c>
      <c r="G79" s="50">
        <v>17</v>
      </c>
      <c r="H79" s="50">
        <v>0</v>
      </c>
      <c r="I79" s="52">
        <v>0</v>
      </c>
      <c r="J79" s="50">
        <v>7</v>
      </c>
      <c r="K79" s="52">
        <v>70</v>
      </c>
      <c r="L79" s="50">
        <v>24</v>
      </c>
      <c r="M79" s="50">
        <v>7</v>
      </c>
      <c r="N79" s="52">
        <v>41.176470588235297</v>
      </c>
      <c r="O79" s="50">
        <v>8</v>
      </c>
      <c r="P79" s="52">
        <v>50</v>
      </c>
    </row>
    <row r="80" spans="1:16" ht="24" customHeight="1">
      <c r="A80" s="53" t="s">
        <v>115</v>
      </c>
      <c r="B80" s="54">
        <v>2057</v>
      </c>
      <c r="C80" s="54">
        <v>-334</v>
      </c>
      <c r="D80" s="56">
        <v>-13.96905060644082</v>
      </c>
      <c r="E80" s="54">
        <v>-25</v>
      </c>
      <c r="F80" s="56">
        <v>-1.2007684918347743</v>
      </c>
      <c r="G80" s="54">
        <v>1381</v>
      </c>
      <c r="H80" s="54">
        <v>-180</v>
      </c>
      <c r="I80" s="56">
        <v>-11.531069827033953</v>
      </c>
      <c r="J80" s="54">
        <v>35</v>
      </c>
      <c r="K80" s="56">
        <v>2.6002971768202081</v>
      </c>
      <c r="L80" s="54">
        <v>676</v>
      </c>
      <c r="M80" s="54">
        <v>-154</v>
      </c>
      <c r="N80" s="56">
        <v>-18.554216867469879</v>
      </c>
      <c r="O80" s="54">
        <v>-60</v>
      </c>
      <c r="P80" s="56">
        <v>-8.1521739130434785</v>
      </c>
    </row>
    <row r="81" spans="1:16">
      <c r="A81" s="65" t="s">
        <v>116</v>
      </c>
      <c r="B81" s="50">
        <v>2463</v>
      </c>
      <c r="C81" s="50">
        <v>-692</v>
      </c>
      <c r="D81" s="52">
        <v>-21.933438985736924</v>
      </c>
      <c r="E81" s="50">
        <v>19</v>
      </c>
      <c r="F81" s="52">
        <v>0.77741407528641571</v>
      </c>
      <c r="G81" s="50">
        <v>1233</v>
      </c>
      <c r="H81" s="50">
        <v>-507</v>
      </c>
      <c r="I81" s="52">
        <v>-29.137931034482758</v>
      </c>
      <c r="J81" s="50">
        <v>-71</v>
      </c>
      <c r="K81" s="52">
        <v>-5.4447852760736195</v>
      </c>
      <c r="L81" s="50">
        <v>1230</v>
      </c>
      <c r="M81" s="50">
        <v>-185</v>
      </c>
      <c r="N81" s="52">
        <v>-13.074204946996467</v>
      </c>
      <c r="O81" s="50">
        <v>90</v>
      </c>
      <c r="P81" s="52">
        <v>7.8947368421052628</v>
      </c>
    </row>
    <row r="82" spans="1:16" ht="36" customHeight="1">
      <c r="A82" s="53" t="s">
        <v>117</v>
      </c>
      <c r="B82" s="54">
        <v>3015</v>
      </c>
      <c r="C82" s="54">
        <v>-330</v>
      </c>
      <c r="D82" s="56">
        <v>-9.8654708520179373</v>
      </c>
      <c r="E82" s="54">
        <v>-335</v>
      </c>
      <c r="F82" s="56">
        <v>-10</v>
      </c>
      <c r="G82" s="54">
        <v>1891</v>
      </c>
      <c r="H82" s="54">
        <v>-213</v>
      </c>
      <c r="I82" s="56">
        <v>-10.123574144486692</v>
      </c>
      <c r="J82" s="54">
        <v>-175</v>
      </c>
      <c r="K82" s="56">
        <v>-8.4704743465634067</v>
      </c>
      <c r="L82" s="54">
        <v>1124</v>
      </c>
      <c r="M82" s="54">
        <v>-117</v>
      </c>
      <c r="N82" s="56">
        <v>-9.4278807413376313</v>
      </c>
      <c r="O82" s="54">
        <v>-160</v>
      </c>
      <c r="P82" s="56">
        <v>-12.461059190031152</v>
      </c>
    </row>
    <row r="83" spans="1:16" ht="38.1" customHeight="1">
      <c r="A83" s="65" t="s">
        <v>118</v>
      </c>
      <c r="B83" s="50">
        <v>12888</v>
      </c>
      <c r="C83" s="50">
        <v>-2458</v>
      </c>
      <c r="D83" s="52">
        <v>-16.017203179981752</v>
      </c>
      <c r="E83" s="50">
        <v>43</v>
      </c>
      <c r="F83" s="52">
        <v>0.33476060724017126</v>
      </c>
      <c r="G83" s="50">
        <v>8483</v>
      </c>
      <c r="H83" s="50">
        <v>-1648</v>
      </c>
      <c r="I83" s="52">
        <v>-16.266903563320501</v>
      </c>
      <c r="J83" s="50">
        <v>48</v>
      </c>
      <c r="K83" s="52">
        <v>0.56905749851807941</v>
      </c>
      <c r="L83" s="50">
        <v>4405</v>
      </c>
      <c r="M83" s="50">
        <v>-810</v>
      </c>
      <c r="N83" s="52">
        <v>-15.532118887823586</v>
      </c>
      <c r="O83" s="50">
        <v>-5</v>
      </c>
      <c r="P83" s="52">
        <v>-0.11337868480725624</v>
      </c>
    </row>
    <row r="84" spans="1:16" ht="38.25" customHeight="1">
      <c r="A84" s="53" t="s">
        <v>119</v>
      </c>
      <c r="B84" s="54">
        <v>49</v>
      </c>
      <c r="C84" s="54">
        <v>4</v>
      </c>
      <c r="D84" s="56">
        <v>8.8888888888888893</v>
      </c>
      <c r="E84" s="54">
        <v>0</v>
      </c>
      <c r="F84" s="56">
        <v>0</v>
      </c>
      <c r="G84" s="54">
        <v>13</v>
      </c>
      <c r="H84" s="54">
        <v>6</v>
      </c>
      <c r="I84" s="56">
        <v>85.714285714285708</v>
      </c>
      <c r="J84" s="54">
        <v>-3</v>
      </c>
      <c r="K84" s="56">
        <v>-18.75</v>
      </c>
      <c r="L84" s="54">
        <v>36</v>
      </c>
      <c r="M84" s="54">
        <v>-2</v>
      </c>
      <c r="N84" s="56">
        <v>-5.2631578947368425</v>
      </c>
      <c r="O84" s="54">
        <v>3</v>
      </c>
      <c r="P84" s="56">
        <v>9.0909090909090917</v>
      </c>
    </row>
    <row r="85" spans="1:16" ht="33.75">
      <c r="A85" s="65" t="s">
        <v>120</v>
      </c>
      <c r="B85" s="50">
        <v>645</v>
      </c>
      <c r="C85" s="50">
        <v>74</v>
      </c>
      <c r="D85" s="52">
        <v>12.959719789842381</v>
      </c>
      <c r="E85" s="50">
        <v>-71</v>
      </c>
      <c r="F85" s="52">
        <v>-9.916201117318435</v>
      </c>
      <c r="G85" s="50">
        <v>196</v>
      </c>
      <c r="H85" s="50">
        <v>44</v>
      </c>
      <c r="I85" s="52">
        <v>28.94736842105263</v>
      </c>
      <c r="J85" s="50">
        <v>-25</v>
      </c>
      <c r="K85" s="52">
        <v>-11.312217194570136</v>
      </c>
      <c r="L85" s="50">
        <v>449</v>
      </c>
      <c r="M85" s="50">
        <v>30</v>
      </c>
      <c r="N85" s="52">
        <v>7.1599045346062056</v>
      </c>
      <c r="O85" s="50">
        <v>-46</v>
      </c>
      <c r="P85" s="52">
        <v>-9.2929292929292924</v>
      </c>
    </row>
    <row r="86" spans="1:16" ht="24" customHeight="1">
      <c r="A86" s="53" t="s">
        <v>121</v>
      </c>
      <c r="B86" s="54">
        <v>773</v>
      </c>
      <c r="C86" s="54">
        <v>-27</v>
      </c>
      <c r="D86" s="56">
        <v>-3.375</v>
      </c>
      <c r="E86" s="54">
        <v>-78</v>
      </c>
      <c r="F86" s="56">
        <v>-9.1656874265569925</v>
      </c>
      <c r="G86" s="54">
        <v>110</v>
      </c>
      <c r="H86" s="54">
        <v>-9</v>
      </c>
      <c r="I86" s="56">
        <v>-7.5630252100840334</v>
      </c>
      <c r="J86" s="54">
        <v>-67</v>
      </c>
      <c r="K86" s="56">
        <v>-37.853107344632768</v>
      </c>
      <c r="L86" s="54">
        <v>663</v>
      </c>
      <c r="M86" s="54">
        <v>-18</v>
      </c>
      <c r="N86" s="56">
        <v>-2.643171806167401</v>
      </c>
      <c r="O86" s="54">
        <v>-11</v>
      </c>
      <c r="P86" s="56">
        <v>-1.6320474777448071</v>
      </c>
    </row>
    <row r="87" spans="1:16">
      <c r="A87" s="83" t="s">
        <v>122</v>
      </c>
      <c r="B87" s="84">
        <v>14000</v>
      </c>
      <c r="C87" s="84">
        <v>2526</v>
      </c>
      <c r="D87" s="86">
        <v>22.014990413107896</v>
      </c>
      <c r="E87" s="84">
        <v>-620</v>
      </c>
      <c r="F87" s="86">
        <v>-4.2407660738714092</v>
      </c>
      <c r="G87" s="84">
        <v>8808</v>
      </c>
      <c r="H87" s="84">
        <v>2135</v>
      </c>
      <c r="I87" s="86">
        <v>31.994605125131127</v>
      </c>
      <c r="J87" s="84">
        <v>-485</v>
      </c>
      <c r="K87" s="86">
        <v>-5.2189820294845584</v>
      </c>
      <c r="L87" s="84">
        <v>5192</v>
      </c>
      <c r="M87" s="84">
        <v>391</v>
      </c>
      <c r="N87" s="86">
        <v>8.1441366382003757</v>
      </c>
      <c r="O87" s="84">
        <v>-135</v>
      </c>
      <c r="P87" s="86">
        <v>-2.5342594330767785</v>
      </c>
    </row>
    <row r="89" spans="1:16" s="114" customFormat="1" ht="12.75">
      <c r="A89" s="104" t="s">
        <v>139</v>
      </c>
      <c r="B89" s="104"/>
      <c r="C89" s="104"/>
      <c r="D89" s="104"/>
      <c r="E89" s="104"/>
      <c r="F89" s="104"/>
      <c r="G89" s="104"/>
      <c r="H89" s="104"/>
      <c r="I89" s="104"/>
      <c r="J89" s="104"/>
      <c r="K89" s="104"/>
    </row>
    <row r="90" spans="1:16" s="114" customFormat="1" ht="12.75">
      <c r="A90" s="104"/>
      <c r="B90" s="104"/>
      <c r="C90" s="106"/>
      <c r="D90" s="107"/>
      <c r="E90" s="115"/>
      <c r="F90" s="107"/>
      <c r="G90" s="104"/>
      <c r="H90" s="106"/>
      <c r="I90" s="107"/>
      <c r="J90" s="115"/>
      <c r="K90" s="107"/>
    </row>
    <row r="91" spans="1:16" s="105" customFormat="1" ht="15">
      <c r="C91" s="106" t="s">
        <v>63</v>
      </c>
    </row>
    <row r="92" spans="1:16" s="105" customFormat="1" ht="15"/>
    <row r="93" spans="1:16" s="105" customFormat="1" ht="15"/>
    <row r="94" spans="1:16" s="105" customFormat="1" ht="15"/>
    <row r="95" spans="1:16" s="105" customFormat="1" ht="15"/>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DD26C5D1-151F-42DA-B2F4-6CFC9F973F1F}"/>
  </hyperlinks>
  <pageMargins left="0.51181102362204722" right="0.51181102362204722" top="0.74803149606299213" bottom="0.74803149606299213" header="0.31496062992125984" footer="0.31496062992125984"/>
  <pageSetup paperSize="9" scale="80" orientation="portrait" r:id="rId1"/>
  <rowBreaks count="2" manualBreakCount="2">
    <brk id="39" max="15" man="1"/>
    <brk id="73" max="1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4416A-0D79-45CF-89A7-839D4D5F77F2}">
  <sheetPr codeName="Hoja10"/>
  <dimension ref="A1:P70"/>
  <sheetViews>
    <sheetView zoomScaleNormal="100" workbookViewId="0"/>
  </sheetViews>
  <sheetFormatPr baseColWidth="10" defaultColWidth="9.140625" defaultRowHeight="15"/>
  <cols>
    <col min="1" max="1" width="13.28515625" style="105" customWidth="1"/>
    <col min="2" max="2" width="6.42578125" style="105" customWidth="1"/>
    <col min="3" max="3" width="6.28515625" style="105" customWidth="1"/>
    <col min="4" max="4" width="4.5703125" style="105" customWidth="1"/>
    <col min="5" max="5" width="7" style="105" customWidth="1"/>
    <col min="6" max="6" width="4.7109375" style="105" customWidth="1"/>
    <col min="7" max="7" width="6.5703125" style="105" customWidth="1"/>
    <col min="8" max="8" width="6.140625" style="105" customWidth="1"/>
    <col min="9" max="9" width="4.5703125" style="105" customWidth="1"/>
    <col min="10" max="10" width="6.140625" style="105" customWidth="1"/>
    <col min="11" max="11" width="4.42578125" style="105" customWidth="1"/>
    <col min="12" max="12" width="6.5703125" style="105" customWidth="1"/>
    <col min="13" max="13" width="6.42578125" style="105" customWidth="1"/>
    <col min="14" max="14" width="4.5703125" style="105" customWidth="1"/>
    <col min="15" max="15" width="6.140625" style="105" customWidth="1"/>
    <col min="16" max="16" width="4.85546875" style="105" customWidth="1"/>
    <col min="17" max="240" width="9.140625" style="105"/>
    <col min="241" max="241" width="0.42578125" style="105" customWidth="1"/>
    <col min="242" max="242" width="12.140625" style="105" customWidth="1"/>
    <col min="243" max="243" width="9.85546875" style="105" customWidth="1"/>
    <col min="244" max="245" width="10" style="105" customWidth="1"/>
    <col min="246" max="251" width="9.28515625" style="105" customWidth="1"/>
    <col min="252" max="496" width="9.140625" style="105"/>
    <col min="497" max="497" width="0.42578125" style="105" customWidth="1"/>
    <col min="498" max="498" width="12.140625" style="105" customWidth="1"/>
    <col min="499" max="499" width="9.85546875" style="105" customWidth="1"/>
    <col min="500" max="501" width="10" style="105" customWidth="1"/>
    <col min="502" max="507" width="9.28515625" style="105" customWidth="1"/>
    <col min="508" max="752" width="9.140625" style="105"/>
    <col min="753" max="753" width="0.42578125" style="105" customWidth="1"/>
    <col min="754" max="754" width="12.140625" style="105" customWidth="1"/>
    <col min="755" max="755" width="9.85546875" style="105" customWidth="1"/>
    <col min="756" max="757" width="10" style="105" customWidth="1"/>
    <col min="758" max="763" width="9.28515625" style="105" customWidth="1"/>
    <col min="764" max="1008" width="9.140625" style="105"/>
    <col min="1009" max="1009" width="0.42578125" style="105" customWidth="1"/>
    <col min="1010" max="1010" width="12.140625" style="105" customWidth="1"/>
    <col min="1011" max="1011" width="9.85546875" style="105" customWidth="1"/>
    <col min="1012" max="1013" width="10" style="105" customWidth="1"/>
    <col min="1014" max="1019" width="9.28515625" style="105" customWidth="1"/>
    <col min="1020" max="1264" width="9.140625" style="105"/>
    <col min="1265" max="1265" width="0.42578125" style="105" customWidth="1"/>
    <col min="1266" max="1266" width="12.140625" style="105" customWidth="1"/>
    <col min="1267" max="1267" width="9.85546875" style="105" customWidth="1"/>
    <col min="1268" max="1269" width="10" style="105" customWidth="1"/>
    <col min="1270" max="1275" width="9.28515625" style="105" customWidth="1"/>
    <col min="1276" max="1520" width="9.140625" style="105"/>
    <col min="1521" max="1521" width="0.42578125" style="105" customWidth="1"/>
    <col min="1522" max="1522" width="12.140625" style="105" customWidth="1"/>
    <col min="1523" max="1523" width="9.85546875" style="105" customWidth="1"/>
    <col min="1524" max="1525" width="10" style="105" customWidth="1"/>
    <col min="1526" max="1531" width="9.28515625" style="105" customWidth="1"/>
    <col min="1532" max="1776" width="9.140625" style="105"/>
    <col min="1777" max="1777" width="0.42578125" style="105" customWidth="1"/>
    <col min="1778" max="1778" width="12.140625" style="105" customWidth="1"/>
    <col min="1779" max="1779" width="9.85546875" style="105" customWidth="1"/>
    <col min="1780" max="1781" width="10" style="105" customWidth="1"/>
    <col min="1782" max="1787" width="9.28515625" style="105" customWidth="1"/>
    <col min="1788" max="2032" width="9.140625" style="105"/>
    <col min="2033" max="2033" width="0.42578125" style="105" customWidth="1"/>
    <col min="2034" max="2034" width="12.140625" style="105" customWidth="1"/>
    <col min="2035" max="2035" width="9.85546875" style="105" customWidth="1"/>
    <col min="2036" max="2037" width="10" style="105" customWidth="1"/>
    <col min="2038" max="2043" width="9.28515625" style="105" customWidth="1"/>
    <col min="2044" max="2288" width="9.140625" style="105"/>
    <col min="2289" max="2289" width="0.42578125" style="105" customWidth="1"/>
    <col min="2290" max="2290" width="12.140625" style="105" customWidth="1"/>
    <col min="2291" max="2291" width="9.85546875" style="105" customWidth="1"/>
    <col min="2292" max="2293" width="10" style="105" customWidth="1"/>
    <col min="2294" max="2299" width="9.28515625" style="105" customWidth="1"/>
    <col min="2300" max="2544" width="9.140625" style="105"/>
    <col min="2545" max="2545" width="0.42578125" style="105" customWidth="1"/>
    <col min="2546" max="2546" width="12.140625" style="105" customWidth="1"/>
    <col min="2547" max="2547" width="9.85546875" style="105" customWidth="1"/>
    <col min="2548" max="2549" width="10" style="105" customWidth="1"/>
    <col min="2550" max="2555" width="9.28515625" style="105" customWidth="1"/>
    <col min="2556" max="2800" width="9.140625" style="105"/>
    <col min="2801" max="2801" width="0.42578125" style="105" customWidth="1"/>
    <col min="2802" max="2802" width="12.140625" style="105" customWidth="1"/>
    <col min="2803" max="2803" width="9.85546875" style="105" customWidth="1"/>
    <col min="2804" max="2805" width="10" style="105" customWidth="1"/>
    <col min="2806" max="2811" width="9.28515625" style="105" customWidth="1"/>
    <col min="2812" max="3056" width="9.140625" style="105"/>
    <col min="3057" max="3057" width="0.42578125" style="105" customWidth="1"/>
    <col min="3058" max="3058" width="12.140625" style="105" customWidth="1"/>
    <col min="3059" max="3059" width="9.85546875" style="105" customWidth="1"/>
    <col min="3060" max="3061" width="10" style="105" customWidth="1"/>
    <col min="3062" max="3067" width="9.28515625" style="105" customWidth="1"/>
    <col min="3068" max="3312" width="9.140625" style="105"/>
    <col min="3313" max="3313" width="0.42578125" style="105" customWidth="1"/>
    <col min="3314" max="3314" width="12.140625" style="105" customWidth="1"/>
    <col min="3315" max="3315" width="9.85546875" style="105" customWidth="1"/>
    <col min="3316" max="3317" width="10" style="105" customWidth="1"/>
    <col min="3318" max="3323" width="9.28515625" style="105" customWidth="1"/>
    <col min="3324" max="3568" width="9.140625" style="105"/>
    <col min="3569" max="3569" width="0.42578125" style="105" customWidth="1"/>
    <col min="3570" max="3570" width="12.140625" style="105" customWidth="1"/>
    <col min="3571" max="3571" width="9.85546875" style="105" customWidth="1"/>
    <col min="3572" max="3573" width="10" style="105" customWidth="1"/>
    <col min="3574" max="3579" width="9.28515625" style="105" customWidth="1"/>
    <col min="3580" max="3824" width="9.140625" style="105"/>
    <col min="3825" max="3825" width="0.42578125" style="105" customWidth="1"/>
    <col min="3826" max="3826" width="12.140625" style="105" customWidth="1"/>
    <col min="3827" max="3827" width="9.85546875" style="105" customWidth="1"/>
    <col min="3828" max="3829" width="10" style="105" customWidth="1"/>
    <col min="3830" max="3835" width="9.28515625" style="105" customWidth="1"/>
    <col min="3836" max="4080" width="9.140625" style="105"/>
    <col min="4081" max="4081" width="0.42578125" style="105" customWidth="1"/>
    <col min="4082" max="4082" width="12.140625" style="105" customWidth="1"/>
    <col min="4083" max="4083" width="9.85546875" style="105" customWidth="1"/>
    <col min="4084" max="4085" width="10" style="105" customWidth="1"/>
    <col min="4086" max="4091" width="9.28515625" style="105" customWidth="1"/>
    <col min="4092" max="4336" width="9.140625" style="105"/>
    <col min="4337" max="4337" width="0.42578125" style="105" customWidth="1"/>
    <col min="4338" max="4338" width="12.140625" style="105" customWidth="1"/>
    <col min="4339" max="4339" width="9.85546875" style="105" customWidth="1"/>
    <col min="4340" max="4341" width="10" style="105" customWidth="1"/>
    <col min="4342" max="4347" width="9.28515625" style="105" customWidth="1"/>
    <col min="4348" max="4592" width="9.140625" style="105"/>
    <col min="4593" max="4593" width="0.42578125" style="105" customWidth="1"/>
    <col min="4594" max="4594" width="12.140625" style="105" customWidth="1"/>
    <col min="4595" max="4595" width="9.85546875" style="105" customWidth="1"/>
    <col min="4596" max="4597" width="10" style="105" customWidth="1"/>
    <col min="4598" max="4603" width="9.28515625" style="105" customWidth="1"/>
    <col min="4604" max="4848" width="9.140625" style="105"/>
    <col min="4849" max="4849" width="0.42578125" style="105" customWidth="1"/>
    <col min="4850" max="4850" width="12.140625" style="105" customWidth="1"/>
    <col min="4851" max="4851" width="9.85546875" style="105" customWidth="1"/>
    <col min="4852" max="4853" width="10" style="105" customWidth="1"/>
    <col min="4854" max="4859" width="9.28515625" style="105" customWidth="1"/>
    <col min="4860" max="5104" width="9.140625" style="105"/>
    <col min="5105" max="5105" width="0.42578125" style="105" customWidth="1"/>
    <col min="5106" max="5106" width="12.140625" style="105" customWidth="1"/>
    <col min="5107" max="5107" width="9.85546875" style="105" customWidth="1"/>
    <col min="5108" max="5109" width="10" style="105" customWidth="1"/>
    <col min="5110" max="5115" width="9.28515625" style="105" customWidth="1"/>
    <col min="5116" max="5360" width="9.140625" style="105"/>
    <col min="5361" max="5361" width="0.42578125" style="105" customWidth="1"/>
    <col min="5362" max="5362" width="12.140625" style="105" customWidth="1"/>
    <col min="5363" max="5363" width="9.85546875" style="105" customWidth="1"/>
    <col min="5364" max="5365" width="10" style="105" customWidth="1"/>
    <col min="5366" max="5371" width="9.28515625" style="105" customWidth="1"/>
    <col min="5372" max="5616" width="9.140625" style="105"/>
    <col min="5617" max="5617" width="0.42578125" style="105" customWidth="1"/>
    <col min="5618" max="5618" width="12.140625" style="105" customWidth="1"/>
    <col min="5619" max="5619" width="9.85546875" style="105" customWidth="1"/>
    <col min="5620" max="5621" width="10" style="105" customWidth="1"/>
    <col min="5622" max="5627" width="9.28515625" style="105" customWidth="1"/>
    <col min="5628" max="5872" width="9.140625" style="105"/>
    <col min="5873" max="5873" width="0.42578125" style="105" customWidth="1"/>
    <col min="5874" max="5874" width="12.140625" style="105" customWidth="1"/>
    <col min="5875" max="5875" width="9.85546875" style="105" customWidth="1"/>
    <col min="5876" max="5877" width="10" style="105" customWidth="1"/>
    <col min="5878" max="5883" width="9.28515625" style="105" customWidth="1"/>
    <col min="5884" max="6128" width="9.140625" style="105"/>
    <col min="6129" max="6129" width="0.42578125" style="105" customWidth="1"/>
    <col min="6130" max="6130" width="12.140625" style="105" customWidth="1"/>
    <col min="6131" max="6131" width="9.85546875" style="105" customWidth="1"/>
    <col min="6132" max="6133" width="10" style="105" customWidth="1"/>
    <col min="6134" max="6139" width="9.28515625" style="105" customWidth="1"/>
    <col min="6140" max="6384" width="9.140625" style="105"/>
    <col min="6385" max="6385" width="0.42578125" style="105" customWidth="1"/>
    <col min="6386" max="6386" width="12.140625" style="105" customWidth="1"/>
    <col min="6387" max="6387" width="9.85546875" style="105" customWidth="1"/>
    <col min="6388" max="6389" width="10" style="105" customWidth="1"/>
    <col min="6390" max="6395" width="9.28515625" style="105" customWidth="1"/>
    <col min="6396" max="6640" width="9.140625" style="105"/>
    <col min="6641" max="6641" width="0.42578125" style="105" customWidth="1"/>
    <col min="6642" max="6642" width="12.140625" style="105" customWidth="1"/>
    <col min="6643" max="6643" width="9.85546875" style="105" customWidth="1"/>
    <col min="6644" max="6645" width="10" style="105" customWidth="1"/>
    <col min="6646" max="6651" width="9.28515625" style="105" customWidth="1"/>
    <col min="6652" max="6896" width="9.140625" style="105"/>
    <col min="6897" max="6897" width="0.42578125" style="105" customWidth="1"/>
    <col min="6898" max="6898" width="12.140625" style="105" customWidth="1"/>
    <col min="6899" max="6899" width="9.85546875" style="105" customWidth="1"/>
    <col min="6900" max="6901" width="10" style="105" customWidth="1"/>
    <col min="6902" max="6907" width="9.28515625" style="105" customWidth="1"/>
    <col min="6908" max="7152" width="9.140625" style="105"/>
    <col min="7153" max="7153" width="0.42578125" style="105" customWidth="1"/>
    <col min="7154" max="7154" width="12.140625" style="105" customWidth="1"/>
    <col min="7155" max="7155" width="9.85546875" style="105" customWidth="1"/>
    <col min="7156" max="7157" width="10" style="105" customWidth="1"/>
    <col min="7158" max="7163" width="9.28515625" style="105" customWidth="1"/>
    <col min="7164" max="7408" width="9.140625" style="105"/>
    <col min="7409" max="7409" width="0.42578125" style="105" customWidth="1"/>
    <col min="7410" max="7410" width="12.140625" style="105" customWidth="1"/>
    <col min="7411" max="7411" width="9.85546875" style="105" customWidth="1"/>
    <col min="7412" max="7413" width="10" style="105" customWidth="1"/>
    <col min="7414" max="7419" width="9.28515625" style="105" customWidth="1"/>
    <col min="7420" max="7664" width="9.140625" style="105"/>
    <col min="7665" max="7665" width="0.42578125" style="105" customWidth="1"/>
    <col min="7666" max="7666" width="12.140625" style="105" customWidth="1"/>
    <col min="7667" max="7667" width="9.85546875" style="105" customWidth="1"/>
    <col min="7668" max="7669" width="10" style="105" customWidth="1"/>
    <col min="7670" max="7675" width="9.28515625" style="105" customWidth="1"/>
    <col min="7676" max="7920" width="9.140625" style="105"/>
    <col min="7921" max="7921" width="0.42578125" style="105" customWidth="1"/>
    <col min="7922" max="7922" width="12.140625" style="105" customWidth="1"/>
    <col min="7923" max="7923" width="9.85546875" style="105" customWidth="1"/>
    <col min="7924" max="7925" width="10" style="105" customWidth="1"/>
    <col min="7926" max="7931" width="9.28515625" style="105" customWidth="1"/>
    <col min="7932" max="8176" width="9.140625" style="105"/>
    <col min="8177" max="8177" width="0.42578125" style="105" customWidth="1"/>
    <col min="8178" max="8178" width="12.140625" style="105" customWidth="1"/>
    <col min="8179" max="8179" width="9.85546875" style="105" customWidth="1"/>
    <col min="8180" max="8181" width="10" style="105" customWidth="1"/>
    <col min="8182" max="8187" width="9.28515625" style="105" customWidth="1"/>
    <col min="8188" max="8432" width="9.140625" style="105"/>
    <col min="8433" max="8433" width="0.42578125" style="105" customWidth="1"/>
    <col min="8434" max="8434" width="12.140625" style="105" customWidth="1"/>
    <col min="8435" max="8435" width="9.85546875" style="105" customWidth="1"/>
    <col min="8436" max="8437" width="10" style="105" customWidth="1"/>
    <col min="8438" max="8443" width="9.28515625" style="105" customWidth="1"/>
    <col min="8444" max="8688" width="9.140625" style="105"/>
    <col min="8689" max="8689" width="0.42578125" style="105" customWidth="1"/>
    <col min="8690" max="8690" width="12.140625" style="105" customWidth="1"/>
    <col min="8691" max="8691" width="9.85546875" style="105" customWidth="1"/>
    <col min="8692" max="8693" width="10" style="105" customWidth="1"/>
    <col min="8694" max="8699" width="9.28515625" style="105" customWidth="1"/>
    <col min="8700" max="8944" width="9.140625" style="105"/>
    <col min="8945" max="8945" width="0.42578125" style="105" customWidth="1"/>
    <col min="8946" max="8946" width="12.140625" style="105" customWidth="1"/>
    <col min="8947" max="8947" width="9.85546875" style="105" customWidth="1"/>
    <col min="8948" max="8949" width="10" style="105" customWidth="1"/>
    <col min="8950" max="8955" width="9.28515625" style="105" customWidth="1"/>
    <col min="8956" max="9200" width="9.140625" style="105"/>
    <col min="9201" max="9201" width="0.42578125" style="105" customWidth="1"/>
    <col min="9202" max="9202" width="12.140625" style="105" customWidth="1"/>
    <col min="9203" max="9203" width="9.85546875" style="105" customWidth="1"/>
    <col min="9204" max="9205" width="10" style="105" customWidth="1"/>
    <col min="9206" max="9211" width="9.28515625" style="105" customWidth="1"/>
    <col min="9212" max="9456" width="9.140625" style="105"/>
    <col min="9457" max="9457" width="0.42578125" style="105" customWidth="1"/>
    <col min="9458" max="9458" width="12.140625" style="105" customWidth="1"/>
    <col min="9459" max="9459" width="9.85546875" style="105" customWidth="1"/>
    <col min="9460" max="9461" width="10" style="105" customWidth="1"/>
    <col min="9462" max="9467" width="9.28515625" style="105" customWidth="1"/>
    <col min="9468" max="9712" width="9.140625" style="105"/>
    <col min="9713" max="9713" width="0.42578125" style="105" customWidth="1"/>
    <col min="9714" max="9714" width="12.140625" style="105" customWidth="1"/>
    <col min="9715" max="9715" width="9.85546875" style="105" customWidth="1"/>
    <col min="9716" max="9717" width="10" style="105" customWidth="1"/>
    <col min="9718" max="9723" width="9.28515625" style="105" customWidth="1"/>
    <col min="9724" max="9968" width="9.140625" style="105"/>
    <col min="9969" max="9969" width="0.42578125" style="105" customWidth="1"/>
    <col min="9970" max="9970" width="12.140625" style="105" customWidth="1"/>
    <col min="9971" max="9971" width="9.85546875" style="105" customWidth="1"/>
    <col min="9972" max="9973" width="10" style="105" customWidth="1"/>
    <col min="9974" max="9979" width="9.28515625" style="105" customWidth="1"/>
    <col min="9980" max="10224" width="9.140625" style="105"/>
    <col min="10225" max="10225" width="0.42578125" style="105" customWidth="1"/>
    <col min="10226" max="10226" width="12.140625" style="105" customWidth="1"/>
    <col min="10227" max="10227" width="9.85546875" style="105" customWidth="1"/>
    <col min="10228" max="10229" width="10" style="105" customWidth="1"/>
    <col min="10230" max="10235" width="9.28515625" style="105" customWidth="1"/>
    <col min="10236" max="10480" width="9.140625" style="105"/>
    <col min="10481" max="10481" width="0.42578125" style="105" customWidth="1"/>
    <col min="10482" max="10482" width="12.140625" style="105" customWidth="1"/>
    <col min="10483" max="10483" width="9.85546875" style="105" customWidth="1"/>
    <col min="10484" max="10485" width="10" style="105" customWidth="1"/>
    <col min="10486" max="10491" width="9.28515625" style="105" customWidth="1"/>
    <col min="10492" max="10736" width="9.140625" style="105"/>
    <col min="10737" max="10737" width="0.42578125" style="105" customWidth="1"/>
    <col min="10738" max="10738" width="12.140625" style="105" customWidth="1"/>
    <col min="10739" max="10739" width="9.85546875" style="105" customWidth="1"/>
    <col min="10740" max="10741" width="10" style="105" customWidth="1"/>
    <col min="10742" max="10747" width="9.28515625" style="105" customWidth="1"/>
    <col min="10748" max="10992" width="9.140625" style="105"/>
    <col min="10993" max="10993" width="0.42578125" style="105" customWidth="1"/>
    <col min="10994" max="10994" width="12.140625" style="105" customWidth="1"/>
    <col min="10995" max="10995" width="9.85546875" style="105" customWidth="1"/>
    <col min="10996" max="10997" width="10" style="105" customWidth="1"/>
    <col min="10998" max="11003" width="9.28515625" style="105" customWidth="1"/>
    <col min="11004" max="11248" width="9.140625" style="105"/>
    <col min="11249" max="11249" width="0.42578125" style="105" customWidth="1"/>
    <col min="11250" max="11250" width="12.140625" style="105" customWidth="1"/>
    <col min="11251" max="11251" width="9.85546875" style="105" customWidth="1"/>
    <col min="11252" max="11253" width="10" style="105" customWidth="1"/>
    <col min="11254" max="11259" width="9.28515625" style="105" customWidth="1"/>
    <col min="11260" max="11504" width="9.140625" style="105"/>
    <col min="11505" max="11505" width="0.42578125" style="105" customWidth="1"/>
    <col min="11506" max="11506" width="12.140625" style="105" customWidth="1"/>
    <col min="11507" max="11507" width="9.85546875" style="105" customWidth="1"/>
    <col min="11508" max="11509" width="10" style="105" customWidth="1"/>
    <col min="11510" max="11515" width="9.28515625" style="105" customWidth="1"/>
    <col min="11516" max="11760" width="9.140625" style="105"/>
    <col min="11761" max="11761" width="0.42578125" style="105" customWidth="1"/>
    <col min="11762" max="11762" width="12.140625" style="105" customWidth="1"/>
    <col min="11763" max="11763" width="9.85546875" style="105" customWidth="1"/>
    <col min="11764" max="11765" width="10" style="105" customWidth="1"/>
    <col min="11766" max="11771" width="9.28515625" style="105" customWidth="1"/>
    <col min="11772" max="12016" width="9.140625" style="105"/>
    <col min="12017" max="12017" width="0.42578125" style="105" customWidth="1"/>
    <col min="12018" max="12018" width="12.140625" style="105" customWidth="1"/>
    <col min="12019" max="12019" width="9.85546875" style="105" customWidth="1"/>
    <col min="12020" max="12021" width="10" style="105" customWidth="1"/>
    <col min="12022" max="12027" width="9.28515625" style="105" customWidth="1"/>
    <col min="12028" max="12272" width="9.140625" style="105"/>
    <col min="12273" max="12273" width="0.42578125" style="105" customWidth="1"/>
    <col min="12274" max="12274" width="12.140625" style="105" customWidth="1"/>
    <col min="12275" max="12275" width="9.85546875" style="105" customWidth="1"/>
    <col min="12276" max="12277" width="10" style="105" customWidth="1"/>
    <col min="12278" max="12283" width="9.28515625" style="105" customWidth="1"/>
    <col min="12284" max="12528" width="9.140625" style="105"/>
    <col min="12529" max="12529" width="0.42578125" style="105" customWidth="1"/>
    <col min="12530" max="12530" width="12.140625" style="105" customWidth="1"/>
    <col min="12531" max="12531" width="9.85546875" style="105" customWidth="1"/>
    <col min="12532" max="12533" width="10" style="105" customWidth="1"/>
    <col min="12534" max="12539" width="9.28515625" style="105" customWidth="1"/>
    <col min="12540" max="12784" width="9.140625" style="105"/>
    <col min="12785" max="12785" width="0.42578125" style="105" customWidth="1"/>
    <col min="12786" max="12786" width="12.140625" style="105" customWidth="1"/>
    <col min="12787" max="12787" width="9.85546875" style="105" customWidth="1"/>
    <col min="12788" max="12789" width="10" style="105" customWidth="1"/>
    <col min="12790" max="12795" width="9.28515625" style="105" customWidth="1"/>
    <col min="12796" max="13040" width="9.140625" style="105"/>
    <col min="13041" max="13041" width="0.42578125" style="105" customWidth="1"/>
    <col min="13042" max="13042" width="12.140625" style="105" customWidth="1"/>
    <col min="13043" max="13043" width="9.85546875" style="105" customWidth="1"/>
    <col min="13044" max="13045" width="10" style="105" customWidth="1"/>
    <col min="13046" max="13051" width="9.28515625" style="105" customWidth="1"/>
    <col min="13052" max="13296" width="9.140625" style="105"/>
    <col min="13297" max="13297" width="0.42578125" style="105" customWidth="1"/>
    <col min="13298" max="13298" width="12.140625" style="105" customWidth="1"/>
    <col min="13299" max="13299" width="9.85546875" style="105" customWidth="1"/>
    <col min="13300" max="13301" width="10" style="105" customWidth="1"/>
    <col min="13302" max="13307" width="9.28515625" style="105" customWidth="1"/>
    <col min="13308" max="13552" width="9.140625" style="105"/>
    <col min="13553" max="13553" width="0.42578125" style="105" customWidth="1"/>
    <col min="13554" max="13554" width="12.140625" style="105" customWidth="1"/>
    <col min="13555" max="13555" width="9.85546875" style="105" customWidth="1"/>
    <col min="13556" max="13557" width="10" style="105" customWidth="1"/>
    <col min="13558" max="13563" width="9.28515625" style="105" customWidth="1"/>
    <col min="13564" max="13808" width="9.140625" style="105"/>
    <col min="13809" max="13809" width="0.42578125" style="105" customWidth="1"/>
    <col min="13810" max="13810" width="12.140625" style="105" customWidth="1"/>
    <col min="13811" max="13811" width="9.85546875" style="105" customWidth="1"/>
    <col min="13812" max="13813" width="10" style="105" customWidth="1"/>
    <col min="13814" max="13819" width="9.28515625" style="105" customWidth="1"/>
    <col min="13820" max="14064" width="9.140625" style="105"/>
    <col min="14065" max="14065" width="0.42578125" style="105" customWidth="1"/>
    <col min="14066" max="14066" width="12.140625" style="105" customWidth="1"/>
    <col min="14067" max="14067" width="9.85546875" style="105" customWidth="1"/>
    <col min="14068" max="14069" width="10" style="105" customWidth="1"/>
    <col min="14070" max="14075" width="9.28515625" style="105" customWidth="1"/>
    <col min="14076" max="14320" width="9.140625" style="105"/>
    <col min="14321" max="14321" width="0.42578125" style="105" customWidth="1"/>
    <col min="14322" max="14322" width="12.140625" style="105" customWidth="1"/>
    <col min="14323" max="14323" width="9.85546875" style="105" customWidth="1"/>
    <col min="14324" max="14325" width="10" style="105" customWidth="1"/>
    <col min="14326" max="14331" width="9.28515625" style="105" customWidth="1"/>
    <col min="14332" max="14576" width="9.140625" style="105"/>
    <col min="14577" max="14577" width="0.42578125" style="105" customWidth="1"/>
    <col min="14578" max="14578" width="12.140625" style="105" customWidth="1"/>
    <col min="14579" max="14579" width="9.85546875" style="105" customWidth="1"/>
    <col min="14580" max="14581" width="10" style="105" customWidth="1"/>
    <col min="14582" max="14587" width="9.28515625" style="105" customWidth="1"/>
    <col min="14588" max="14832" width="9.140625" style="105"/>
    <col min="14833" max="14833" width="0.42578125" style="105" customWidth="1"/>
    <col min="14834" max="14834" width="12.140625" style="105" customWidth="1"/>
    <col min="14835" max="14835" width="9.85546875" style="105" customWidth="1"/>
    <col min="14836" max="14837" width="10" style="105" customWidth="1"/>
    <col min="14838" max="14843" width="9.28515625" style="105" customWidth="1"/>
    <col min="14844" max="15088" width="9.140625" style="105"/>
    <col min="15089" max="15089" width="0.42578125" style="105" customWidth="1"/>
    <col min="15090" max="15090" width="12.140625" style="105" customWidth="1"/>
    <col min="15091" max="15091" width="9.85546875" style="105" customWidth="1"/>
    <col min="15092" max="15093" width="10" style="105" customWidth="1"/>
    <col min="15094" max="15099" width="9.28515625" style="105" customWidth="1"/>
    <col min="15100" max="15344" width="9.140625" style="105"/>
    <col min="15345" max="15345" width="0.42578125" style="105" customWidth="1"/>
    <col min="15346" max="15346" width="12.140625" style="105" customWidth="1"/>
    <col min="15347" max="15347" width="9.85546875" style="105" customWidth="1"/>
    <col min="15348" max="15349" width="10" style="105" customWidth="1"/>
    <col min="15350" max="15355" width="9.28515625" style="105" customWidth="1"/>
    <col min="15356" max="15600" width="9.140625" style="105"/>
    <col min="15601" max="15601" width="0.42578125" style="105" customWidth="1"/>
    <col min="15602" max="15602" width="12.140625" style="105" customWidth="1"/>
    <col min="15603" max="15603" width="9.85546875" style="105" customWidth="1"/>
    <col min="15604" max="15605" width="10" style="105" customWidth="1"/>
    <col min="15606" max="15611" width="9.28515625" style="105" customWidth="1"/>
    <col min="15612" max="15856" width="9.140625" style="105"/>
    <col min="15857" max="15857" width="0.42578125" style="105" customWidth="1"/>
    <col min="15858" max="15858" width="12.140625" style="105" customWidth="1"/>
    <col min="15859" max="15859" width="9.85546875" style="105" customWidth="1"/>
    <col min="15860" max="15861" width="10" style="105" customWidth="1"/>
    <col min="15862" max="15867" width="9.28515625" style="105" customWidth="1"/>
    <col min="15868" max="16112" width="9.140625" style="105"/>
    <col min="16113" max="16113" width="0.42578125" style="105" customWidth="1"/>
    <col min="16114" max="16114" width="12.140625" style="105" customWidth="1"/>
    <col min="16115" max="16115" width="9.85546875" style="105" customWidth="1"/>
    <col min="16116" max="16117" width="10" style="105" customWidth="1"/>
    <col min="16118" max="16123" width="9.28515625" style="105" customWidth="1"/>
    <col min="16124" max="16384" width="9.140625" style="105"/>
  </cols>
  <sheetData>
    <row r="1" spans="1:16" s="1" customFormat="1" ht="12"/>
    <row r="2" spans="1:16" s="1" customFormat="1" ht="18" customHeight="1">
      <c r="M2" s="24" t="s">
        <v>64</v>
      </c>
    </row>
    <row r="3" spans="1:16" s="1" customFormat="1" ht="18.75" customHeight="1"/>
    <row r="4" spans="1:16" s="1" customFormat="1" ht="18">
      <c r="M4" s="25"/>
      <c r="N4" s="116"/>
      <c r="P4" s="2" t="s">
        <v>394</v>
      </c>
    </row>
    <row r="5" spans="1:16" s="26" customFormat="1" ht="48.75" customHeight="1">
      <c r="A5" s="273" t="s">
        <v>9</v>
      </c>
      <c r="B5" s="273"/>
      <c r="C5" s="273"/>
      <c r="D5" s="273"/>
      <c r="E5" s="273"/>
      <c r="F5" s="273"/>
      <c r="G5" s="273"/>
      <c r="H5" s="273"/>
      <c r="I5" s="273"/>
      <c r="J5" s="273"/>
      <c r="K5" s="273"/>
      <c r="L5" s="117"/>
      <c r="N5" s="117"/>
      <c r="O5" s="117"/>
      <c r="P5" s="117"/>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c r="G9" s="110"/>
      <c r="H9" s="110"/>
      <c r="I9" s="110"/>
      <c r="J9" s="110"/>
      <c r="K9" s="110"/>
      <c r="L9" s="110"/>
      <c r="M9" s="110"/>
      <c r="N9" s="110"/>
      <c r="O9" s="110"/>
      <c r="P9" s="110"/>
    </row>
    <row r="10" spans="1:16" s="26" customFormat="1" ht="15" customHeight="1">
      <c r="A10" s="280" t="s">
        <v>151</v>
      </c>
      <c r="B10" s="280"/>
      <c r="C10" s="280"/>
      <c r="D10" s="280"/>
      <c r="E10" s="280"/>
      <c r="F10" s="280"/>
      <c r="G10" s="280"/>
      <c r="H10" s="280"/>
      <c r="I10" s="280"/>
      <c r="J10" s="280"/>
      <c r="K10" s="280"/>
      <c r="L10" s="280"/>
      <c r="M10" s="280"/>
      <c r="N10" s="280"/>
      <c r="O10" s="280"/>
      <c r="P10" s="280"/>
    </row>
    <row r="11" spans="1:16" s="26" customFormat="1" ht="14.25" customHeight="1">
      <c r="A11" s="74" t="s">
        <v>65</v>
      </c>
      <c r="B11" s="62">
        <v>215405</v>
      </c>
      <c r="C11" s="62">
        <v>-18101</v>
      </c>
      <c r="D11" s="64">
        <v>-7.7518350706191708</v>
      </c>
      <c r="E11" s="62">
        <v>-8085</v>
      </c>
      <c r="F11" s="64">
        <v>-3.617611526242785</v>
      </c>
      <c r="G11" s="62">
        <v>102300</v>
      </c>
      <c r="H11" s="62">
        <v>-8263</v>
      </c>
      <c r="I11" s="64">
        <v>-7.473567106536545</v>
      </c>
      <c r="J11" s="62">
        <v>-7494</v>
      </c>
      <c r="K11" s="64">
        <v>-6.8255095906880161</v>
      </c>
      <c r="L11" s="62">
        <v>113105</v>
      </c>
      <c r="M11" s="62">
        <v>-9838</v>
      </c>
      <c r="N11" s="64">
        <v>-8.002082265765436</v>
      </c>
      <c r="O11" s="62">
        <v>-591</v>
      </c>
      <c r="P11" s="64">
        <v>-0.51980720517872225</v>
      </c>
    </row>
    <row r="12" spans="1:16" s="26" customFormat="1" ht="12.75" customHeight="1">
      <c r="A12" s="53" t="s">
        <v>83</v>
      </c>
      <c r="B12" s="54">
        <v>16892</v>
      </c>
      <c r="C12" s="54">
        <v>-4334</v>
      </c>
      <c r="D12" s="56">
        <v>-20.418354847828134</v>
      </c>
      <c r="E12" s="54">
        <v>-865</v>
      </c>
      <c r="F12" s="56">
        <v>-4.8713183533254494</v>
      </c>
      <c r="G12" s="54">
        <v>7070</v>
      </c>
      <c r="H12" s="54">
        <v>-1602</v>
      </c>
      <c r="I12" s="56">
        <v>-18.473247232472325</v>
      </c>
      <c r="J12" s="54">
        <v>-289</v>
      </c>
      <c r="K12" s="56">
        <v>-3.9271640168501154</v>
      </c>
      <c r="L12" s="54">
        <v>9822</v>
      </c>
      <c r="M12" s="54">
        <v>-2732</v>
      </c>
      <c r="N12" s="56">
        <v>-21.761988210928788</v>
      </c>
      <c r="O12" s="54">
        <v>-576</v>
      </c>
      <c r="P12" s="56">
        <v>-5.5395268320830926</v>
      </c>
    </row>
    <row r="13" spans="1:16" s="26" customFormat="1" ht="12.75" customHeight="1">
      <c r="A13" s="65" t="s">
        <v>84</v>
      </c>
      <c r="B13" s="50">
        <v>46376</v>
      </c>
      <c r="C13" s="50">
        <v>-6270</v>
      </c>
      <c r="D13" s="52">
        <v>-11.909736732135395</v>
      </c>
      <c r="E13" s="50">
        <v>-805</v>
      </c>
      <c r="F13" s="52">
        <v>-1.7061952904770987</v>
      </c>
      <c r="G13" s="50">
        <v>22365</v>
      </c>
      <c r="H13" s="50">
        <v>-3109</v>
      </c>
      <c r="I13" s="52">
        <v>-12.20460076941195</v>
      </c>
      <c r="J13" s="50">
        <v>-303</v>
      </c>
      <c r="K13" s="52">
        <v>-1.3366860772895712</v>
      </c>
      <c r="L13" s="50">
        <v>24011</v>
      </c>
      <c r="M13" s="50">
        <v>-3161</v>
      </c>
      <c r="N13" s="52">
        <v>-11.633298984248491</v>
      </c>
      <c r="O13" s="50">
        <v>-502</v>
      </c>
      <c r="P13" s="52">
        <v>-2.0478929547586993</v>
      </c>
    </row>
    <row r="14" spans="1:16" s="26" customFormat="1" ht="12.75" customHeight="1">
      <c r="A14" s="53" t="s">
        <v>85</v>
      </c>
      <c r="B14" s="54">
        <v>35252</v>
      </c>
      <c r="C14" s="54">
        <v>-2234</v>
      </c>
      <c r="D14" s="56">
        <v>-5.9595582350744278</v>
      </c>
      <c r="E14" s="54">
        <v>606</v>
      </c>
      <c r="F14" s="56">
        <v>1.749119667494083</v>
      </c>
      <c r="G14" s="54">
        <v>16693</v>
      </c>
      <c r="H14" s="54">
        <v>-1281</v>
      </c>
      <c r="I14" s="56">
        <v>-7.1269611661288526</v>
      </c>
      <c r="J14" s="54">
        <v>-15</v>
      </c>
      <c r="K14" s="56">
        <v>-8.9777352166626759E-2</v>
      </c>
      <c r="L14" s="54">
        <v>18559</v>
      </c>
      <c r="M14" s="54">
        <v>-953</v>
      </c>
      <c r="N14" s="56">
        <v>-4.8841738417384173</v>
      </c>
      <c r="O14" s="54">
        <v>621</v>
      </c>
      <c r="P14" s="56">
        <v>3.4619244062883263</v>
      </c>
    </row>
    <row r="15" spans="1:16" s="26" customFormat="1" ht="12.75" customHeight="1">
      <c r="A15" s="65" t="s">
        <v>86</v>
      </c>
      <c r="B15" s="50">
        <v>26648</v>
      </c>
      <c r="C15" s="50">
        <v>-1230</v>
      </c>
      <c r="D15" s="52">
        <v>-4.4120812109907455</v>
      </c>
      <c r="E15" s="50">
        <v>858</v>
      </c>
      <c r="F15" s="52">
        <v>3.3268708801861187</v>
      </c>
      <c r="G15" s="50">
        <v>12340</v>
      </c>
      <c r="H15" s="50">
        <v>-493</v>
      </c>
      <c r="I15" s="52">
        <v>-3.8416582248889584</v>
      </c>
      <c r="J15" s="50">
        <v>9</v>
      </c>
      <c r="K15" s="52">
        <v>7.2986781282945418E-2</v>
      </c>
      <c r="L15" s="50">
        <v>14308</v>
      </c>
      <c r="M15" s="50">
        <v>-737</v>
      </c>
      <c r="N15" s="52">
        <v>-4.8986374210701227</v>
      </c>
      <c r="O15" s="50">
        <v>849</v>
      </c>
      <c r="P15" s="52">
        <v>6.3080466602273573</v>
      </c>
    </row>
    <row r="16" spans="1:16" s="26" customFormat="1" ht="12.75" customHeight="1">
      <c r="A16" s="53" t="s">
        <v>87</v>
      </c>
      <c r="B16" s="54">
        <v>20844</v>
      </c>
      <c r="C16" s="54">
        <v>-1198</v>
      </c>
      <c r="D16" s="56">
        <v>-5.4350784865257236</v>
      </c>
      <c r="E16" s="54">
        <v>-532</v>
      </c>
      <c r="F16" s="56">
        <v>-2.4887724550898205</v>
      </c>
      <c r="G16" s="54">
        <v>9635</v>
      </c>
      <c r="H16" s="54">
        <v>-595</v>
      </c>
      <c r="I16" s="56">
        <v>-5.8162267839687196</v>
      </c>
      <c r="J16" s="54">
        <v>-670</v>
      </c>
      <c r="K16" s="56">
        <v>-6.5016982047549732</v>
      </c>
      <c r="L16" s="54">
        <v>11209</v>
      </c>
      <c r="M16" s="54">
        <v>-603</v>
      </c>
      <c r="N16" s="56">
        <v>-5.1049779884862847</v>
      </c>
      <c r="O16" s="54">
        <v>138</v>
      </c>
      <c r="P16" s="56">
        <v>1.2464998645108842</v>
      </c>
    </row>
    <row r="17" spans="1:16" s="26" customFormat="1" ht="12.75" customHeight="1">
      <c r="A17" s="65" t="s">
        <v>88</v>
      </c>
      <c r="B17" s="50">
        <v>18272</v>
      </c>
      <c r="C17" s="50">
        <v>-826</v>
      </c>
      <c r="D17" s="52">
        <v>-4.3250602157293958</v>
      </c>
      <c r="E17" s="50">
        <v>-1491</v>
      </c>
      <c r="F17" s="52">
        <v>-7.5444011536710009</v>
      </c>
      <c r="G17" s="50">
        <v>8650</v>
      </c>
      <c r="H17" s="50">
        <v>-412</v>
      </c>
      <c r="I17" s="52">
        <v>-4.5464577355992057</v>
      </c>
      <c r="J17" s="50">
        <v>-1524</v>
      </c>
      <c r="K17" s="52">
        <v>-14.979359150776489</v>
      </c>
      <c r="L17" s="50">
        <v>9622</v>
      </c>
      <c r="M17" s="50">
        <v>-414</v>
      </c>
      <c r="N17" s="52">
        <v>-4.1251494619370268</v>
      </c>
      <c r="O17" s="50">
        <v>33</v>
      </c>
      <c r="P17" s="52">
        <v>0.34414433204713735</v>
      </c>
    </row>
    <row r="18" spans="1:16" s="26" customFormat="1" ht="12.75" customHeight="1">
      <c r="A18" s="53" t="s">
        <v>89</v>
      </c>
      <c r="B18" s="54">
        <v>17722</v>
      </c>
      <c r="C18" s="54">
        <v>-903</v>
      </c>
      <c r="D18" s="56">
        <v>-4.8483221476510066</v>
      </c>
      <c r="E18" s="54">
        <v>-1868</v>
      </c>
      <c r="F18" s="56">
        <v>-9.5354772843287385</v>
      </c>
      <c r="G18" s="54">
        <v>8773</v>
      </c>
      <c r="H18" s="54">
        <v>-400</v>
      </c>
      <c r="I18" s="56">
        <v>-4.3606235691703912</v>
      </c>
      <c r="J18" s="54">
        <v>-1478</v>
      </c>
      <c r="K18" s="56">
        <v>-14.418105550677982</v>
      </c>
      <c r="L18" s="54">
        <v>8949</v>
      </c>
      <c r="M18" s="54">
        <v>-503</v>
      </c>
      <c r="N18" s="56">
        <v>-5.3216250528988578</v>
      </c>
      <c r="O18" s="54">
        <v>-390</v>
      </c>
      <c r="P18" s="56">
        <v>-4.1760359781561194</v>
      </c>
    </row>
    <row r="19" spans="1:16" s="26" customFormat="1" ht="12.75" customHeight="1">
      <c r="A19" s="65" t="s">
        <v>90</v>
      </c>
      <c r="B19" s="50">
        <v>14677</v>
      </c>
      <c r="C19" s="50">
        <v>-591</v>
      </c>
      <c r="D19" s="52">
        <v>-3.8708409745873724</v>
      </c>
      <c r="E19" s="50">
        <v>-1420</v>
      </c>
      <c r="F19" s="52">
        <v>-8.8215195378020752</v>
      </c>
      <c r="G19" s="50">
        <v>7460</v>
      </c>
      <c r="H19" s="50">
        <v>-290</v>
      </c>
      <c r="I19" s="52">
        <v>-3.7419354838709675</v>
      </c>
      <c r="J19" s="50">
        <v>-1139</v>
      </c>
      <c r="K19" s="52">
        <v>-13.245726247238052</v>
      </c>
      <c r="L19" s="50">
        <v>7217</v>
      </c>
      <c r="M19" s="50">
        <v>-301</v>
      </c>
      <c r="N19" s="52">
        <v>-4.0037243947858476</v>
      </c>
      <c r="O19" s="50">
        <v>-281</v>
      </c>
      <c r="P19" s="52">
        <v>-3.7476660442784744</v>
      </c>
    </row>
    <row r="20" spans="1:16" s="26" customFormat="1" ht="12.75" customHeight="1">
      <c r="A20" s="53" t="s">
        <v>91</v>
      </c>
      <c r="B20" s="54">
        <v>10280</v>
      </c>
      <c r="C20" s="54">
        <v>-245</v>
      </c>
      <c r="D20" s="56">
        <v>-2.3277909738717342</v>
      </c>
      <c r="E20" s="54">
        <v>-1361</v>
      </c>
      <c r="F20" s="56">
        <v>-11.691435443690404</v>
      </c>
      <c r="G20" s="54">
        <v>5279</v>
      </c>
      <c r="H20" s="54">
        <v>-79</v>
      </c>
      <c r="I20" s="56">
        <v>-1.4744307577454274</v>
      </c>
      <c r="J20" s="54">
        <v>-990</v>
      </c>
      <c r="K20" s="56">
        <v>-15.791992343276439</v>
      </c>
      <c r="L20" s="54">
        <v>5001</v>
      </c>
      <c r="M20" s="54">
        <v>-166</v>
      </c>
      <c r="N20" s="56">
        <v>-3.212695955099671</v>
      </c>
      <c r="O20" s="54">
        <v>-371</v>
      </c>
      <c r="P20" s="56">
        <v>-6.906180193596426</v>
      </c>
    </row>
    <row r="21" spans="1:16" s="26" customFormat="1" ht="12.75" customHeight="1">
      <c r="A21" s="65" t="s">
        <v>92</v>
      </c>
      <c r="B21" s="50">
        <v>6055</v>
      </c>
      <c r="C21" s="50">
        <v>-117</v>
      </c>
      <c r="D21" s="52">
        <v>-1.8956578094620868</v>
      </c>
      <c r="E21" s="50">
        <v>-1097</v>
      </c>
      <c r="F21" s="52">
        <v>-15.338366890380312</v>
      </c>
      <c r="G21" s="50">
        <v>3004</v>
      </c>
      <c r="H21" s="50">
        <v>91</v>
      </c>
      <c r="I21" s="52">
        <v>3.1239272227943702</v>
      </c>
      <c r="J21" s="50">
        <v>-906</v>
      </c>
      <c r="K21" s="52">
        <v>-23.171355498721226</v>
      </c>
      <c r="L21" s="50">
        <v>3051</v>
      </c>
      <c r="M21" s="50">
        <v>-208</v>
      </c>
      <c r="N21" s="52">
        <v>-6.3823258668303158</v>
      </c>
      <c r="O21" s="50">
        <v>-191</v>
      </c>
      <c r="P21" s="52">
        <v>-5.8914250462677362</v>
      </c>
    </row>
    <row r="22" spans="1:16" s="26" customFormat="1" ht="12.75" customHeight="1">
      <c r="A22" s="53" t="s">
        <v>93</v>
      </c>
      <c r="B22" s="54">
        <v>2387</v>
      </c>
      <c r="C22" s="54">
        <v>-153</v>
      </c>
      <c r="D22" s="56">
        <v>-6.0236220472440944</v>
      </c>
      <c r="E22" s="54">
        <v>-110</v>
      </c>
      <c r="F22" s="56">
        <v>-4.4052863436123344</v>
      </c>
      <c r="G22" s="54">
        <v>1031</v>
      </c>
      <c r="H22" s="54">
        <v>-93</v>
      </c>
      <c r="I22" s="56">
        <v>-8.2740213523131665</v>
      </c>
      <c r="J22" s="54">
        <v>-189</v>
      </c>
      <c r="K22" s="56">
        <v>-15.491803278688524</v>
      </c>
      <c r="L22" s="54">
        <v>1356</v>
      </c>
      <c r="M22" s="54">
        <v>-60</v>
      </c>
      <c r="N22" s="56">
        <v>-4.2372881355932206</v>
      </c>
      <c r="O22" s="54">
        <v>79</v>
      </c>
      <c r="P22" s="56">
        <v>6.1863743148003136</v>
      </c>
    </row>
    <row r="23" spans="1:16" s="26" customFormat="1" ht="12.75" customHeight="1">
      <c r="A23" s="118" t="s">
        <v>94</v>
      </c>
      <c r="B23" s="119">
        <v>63268</v>
      </c>
      <c r="C23" s="120">
        <v>-10604</v>
      </c>
      <c r="D23" s="121">
        <v>-14.354559237600172</v>
      </c>
      <c r="E23" s="120">
        <v>-1670</v>
      </c>
      <c r="F23" s="121">
        <v>-2.5716837598940527</v>
      </c>
      <c r="G23" s="119">
        <v>29435</v>
      </c>
      <c r="H23" s="120">
        <v>-4711</v>
      </c>
      <c r="I23" s="121">
        <v>-13.796637966379663</v>
      </c>
      <c r="J23" s="120">
        <v>-592</v>
      </c>
      <c r="K23" s="121">
        <v>-1.9715589302960668</v>
      </c>
      <c r="L23" s="119">
        <v>33833</v>
      </c>
      <c r="M23" s="120">
        <v>-5893</v>
      </c>
      <c r="N23" s="121">
        <v>-14.834113678699088</v>
      </c>
      <c r="O23" s="120">
        <v>-1078</v>
      </c>
      <c r="P23" s="121">
        <v>-3.0878519664289192</v>
      </c>
    </row>
    <row r="24" spans="1:16" s="26" customFormat="1" ht="12.75" customHeight="1">
      <c r="A24" s="122" t="s">
        <v>95</v>
      </c>
      <c r="B24" s="123">
        <v>98520</v>
      </c>
      <c r="C24" s="50">
        <v>-12838</v>
      </c>
      <c r="D24" s="52">
        <v>-11.528583487490796</v>
      </c>
      <c r="E24" s="50">
        <v>-1064</v>
      </c>
      <c r="F24" s="52">
        <v>-1.0684447300771209</v>
      </c>
      <c r="G24" s="123">
        <v>46128</v>
      </c>
      <c r="H24" s="50">
        <v>-5992</v>
      </c>
      <c r="I24" s="52">
        <v>-11.496546431312357</v>
      </c>
      <c r="J24" s="50">
        <v>-607</v>
      </c>
      <c r="K24" s="52">
        <v>-1.2988124531935381</v>
      </c>
      <c r="L24" s="123">
        <v>52392</v>
      </c>
      <c r="M24" s="50">
        <v>-6846</v>
      </c>
      <c r="N24" s="52">
        <v>-11.556770991593234</v>
      </c>
      <c r="O24" s="50">
        <v>-457</v>
      </c>
      <c r="P24" s="52">
        <v>-0.86472780941928895</v>
      </c>
    </row>
    <row r="25" spans="1:16" s="26" customFormat="1" ht="12.75" customHeight="1">
      <c r="A25" s="93" t="s">
        <v>96</v>
      </c>
      <c r="B25" s="94">
        <v>98163</v>
      </c>
      <c r="C25" s="54">
        <v>-4748</v>
      </c>
      <c r="D25" s="56">
        <v>-4.6136953289735789</v>
      </c>
      <c r="E25" s="54">
        <v>-4453</v>
      </c>
      <c r="F25" s="56">
        <v>-4.3394792235129023</v>
      </c>
      <c r="G25" s="94">
        <v>46858</v>
      </c>
      <c r="H25" s="54">
        <v>-2190</v>
      </c>
      <c r="I25" s="56">
        <v>-4.4650138639699888</v>
      </c>
      <c r="J25" s="54">
        <v>-4802</v>
      </c>
      <c r="K25" s="56">
        <v>-9.2953929539295395</v>
      </c>
      <c r="L25" s="94">
        <v>51305</v>
      </c>
      <c r="M25" s="54">
        <v>-2558</v>
      </c>
      <c r="N25" s="56">
        <v>-4.7490856432059116</v>
      </c>
      <c r="O25" s="54">
        <v>349</v>
      </c>
      <c r="P25" s="56">
        <v>0.68490462359682869</v>
      </c>
    </row>
    <row r="26" spans="1:16" s="26" customFormat="1" ht="12.75" customHeight="1">
      <c r="A26" s="122" t="s">
        <v>97</v>
      </c>
      <c r="B26" s="123">
        <v>16335</v>
      </c>
      <c r="C26" s="50">
        <v>-362</v>
      </c>
      <c r="D26" s="52">
        <v>-2.1680541414625383</v>
      </c>
      <c r="E26" s="50">
        <v>-2458</v>
      </c>
      <c r="F26" s="52">
        <v>-13.079338051402118</v>
      </c>
      <c r="G26" s="123">
        <v>8283</v>
      </c>
      <c r="H26" s="50">
        <v>12</v>
      </c>
      <c r="I26" s="52">
        <v>0.14508523757707653</v>
      </c>
      <c r="J26" s="50">
        <v>-1896</v>
      </c>
      <c r="K26" s="52">
        <v>-18.626584143825522</v>
      </c>
      <c r="L26" s="123">
        <v>8052</v>
      </c>
      <c r="M26" s="50">
        <v>-374</v>
      </c>
      <c r="N26" s="52">
        <v>-4.438642297650131</v>
      </c>
      <c r="O26" s="50">
        <v>-562</v>
      </c>
      <c r="P26" s="52">
        <v>-6.5242628279544927</v>
      </c>
    </row>
    <row r="27" spans="1:16" s="26" customFormat="1" ht="12.75" customHeight="1">
      <c r="A27" s="93" t="s">
        <v>98</v>
      </c>
      <c r="B27" s="94">
        <v>213018</v>
      </c>
      <c r="C27" s="54">
        <v>-17948</v>
      </c>
      <c r="D27" s="56">
        <v>-7.7708407298043864</v>
      </c>
      <c r="E27" s="54">
        <v>-7975</v>
      </c>
      <c r="F27" s="56">
        <v>-3.608711588149851</v>
      </c>
      <c r="G27" s="94">
        <v>101269</v>
      </c>
      <c r="H27" s="54">
        <v>-8170</v>
      </c>
      <c r="I27" s="56">
        <v>-7.4653459918310654</v>
      </c>
      <c r="J27" s="54">
        <v>-7305</v>
      </c>
      <c r="K27" s="56">
        <v>-6.7281301232339237</v>
      </c>
      <c r="L27" s="94">
        <v>111749</v>
      </c>
      <c r="M27" s="54">
        <v>-9778</v>
      </c>
      <c r="N27" s="56">
        <v>-8.0459486369284186</v>
      </c>
      <c r="O27" s="54">
        <v>-670</v>
      </c>
      <c r="P27" s="56">
        <v>-0.59598466451400567</v>
      </c>
    </row>
    <row r="28" spans="1:16" s="26" customFormat="1" ht="12.75" customHeight="1">
      <c r="A28" s="124" t="s">
        <v>99</v>
      </c>
      <c r="B28" s="125">
        <v>215405</v>
      </c>
      <c r="C28" s="84">
        <v>-18101</v>
      </c>
      <c r="D28" s="86">
        <v>-7.7518350706191708</v>
      </c>
      <c r="E28" s="84">
        <v>-8085</v>
      </c>
      <c r="F28" s="86">
        <v>-3.617611526242785</v>
      </c>
      <c r="G28" s="125">
        <v>102300</v>
      </c>
      <c r="H28" s="84">
        <v>-8263</v>
      </c>
      <c r="I28" s="86">
        <v>-7.473567106536545</v>
      </c>
      <c r="J28" s="84">
        <v>-7494</v>
      </c>
      <c r="K28" s="86">
        <v>-6.8255095906880161</v>
      </c>
      <c r="L28" s="125">
        <v>113105</v>
      </c>
      <c r="M28" s="84">
        <v>-9838</v>
      </c>
      <c r="N28" s="86">
        <v>-8.002082265765436</v>
      </c>
      <c r="O28" s="84">
        <v>-591</v>
      </c>
      <c r="P28" s="86">
        <v>-0.51980720517872225</v>
      </c>
    </row>
    <row r="29" spans="1:16" s="26" customFormat="1" ht="15" customHeight="1">
      <c r="A29" s="280" t="s">
        <v>152</v>
      </c>
      <c r="B29" s="280"/>
      <c r="C29" s="280"/>
      <c r="D29" s="280"/>
      <c r="E29" s="280"/>
      <c r="F29" s="280"/>
      <c r="G29" s="280"/>
      <c r="H29" s="280"/>
      <c r="I29" s="280"/>
      <c r="J29" s="280"/>
      <c r="K29" s="280"/>
      <c r="L29" s="280"/>
      <c r="M29" s="280"/>
      <c r="N29" s="280"/>
      <c r="O29" s="280"/>
      <c r="P29" s="280"/>
    </row>
    <row r="30" spans="1:16" s="26" customFormat="1" ht="24.75" customHeight="1">
      <c r="A30" s="74" t="s">
        <v>153</v>
      </c>
      <c r="B30" s="62">
        <v>89164</v>
      </c>
      <c r="C30" s="62">
        <v>-16650</v>
      </c>
      <c r="D30" s="64">
        <v>-15.735157918611904</v>
      </c>
      <c r="E30" s="62">
        <v>-4888</v>
      </c>
      <c r="F30" s="64">
        <v>-5.1971249946837919</v>
      </c>
      <c r="G30" s="62">
        <v>38847</v>
      </c>
      <c r="H30" s="62">
        <v>-7880</v>
      </c>
      <c r="I30" s="64">
        <v>-16.863911657071927</v>
      </c>
      <c r="J30" s="62">
        <v>-5865</v>
      </c>
      <c r="K30" s="64">
        <v>-13.117283950617283</v>
      </c>
      <c r="L30" s="62">
        <v>50317</v>
      </c>
      <c r="M30" s="62">
        <v>-8770</v>
      </c>
      <c r="N30" s="64">
        <v>-14.84252035134632</v>
      </c>
      <c r="O30" s="62">
        <v>977</v>
      </c>
      <c r="P30" s="64">
        <v>1.9801378192136199</v>
      </c>
    </row>
    <row r="31" spans="1:16" s="26" customFormat="1" ht="12.75" customHeight="1">
      <c r="A31" s="53" t="s">
        <v>83</v>
      </c>
      <c r="B31" s="54">
        <v>6508</v>
      </c>
      <c r="C31" s="54">
        <v>-3099</v>
      </c>
      <c r="D31" s="56">
        <v>-32.257728739460809</v>
      </c>
      <c r="E31" s="54">
        <v>-854</v>
      </c>
      <c r="F31" s="56">
        <v>-11.600108666123337</v>
      </c>
      <c r="G31" s="54">
        <v>2756</v>
      </c>
      <c r="H31" s="54">
        <v>-987</v>
      </c>
      <c r="I31" s="56">
        <v>-26.36922254875768</v>
      </c>
      <c r="J31" s="54">
        <v>-307</v>
      </c>
      <c r="K31" s="56">
        <v>-10.022853411687887</v>
      </c>
      <c r="L31" s="54">
        <v>3752</v>
      </c>
      <c r="M31" s="54">
        <v>-2112</v>
      </c>
      <c r="N31" s="56">
        <v>-36.016371077762621</v>
      </c>
      <c r="O31" s="54">
        <v>-547</v>
      </c>
      <c r="P31" s="56">
        <v>-12.723889276575948</v>
      </c>
    </row>
    <row r="32" spans="1:16" s="26" customFormat="1" ht="12.75" customHeight="1">
      <c r="A32" s="65" t="s">
        <v>84</v>
      </c>
      <c r="B32" s="50">
        <v>17802</v>
      </c>
      <c r="C32" s="50">
        <v>-4163</v>
      </c>
      <c r="D32" s="52">
        <v>-18.952879581151834</v>
      </c>
      <c r="E32" s="50">
        <v>-964</v>
      </c>
      <c r="F32" s="52">
        <v>-5.1369498028349145</v>
      </c>
      <c r="G32" s="50">
        <v>8330</v>
      </c>
      <c r="H32" s="50">
        <v>-1827</v>
      </c>
      <c r="I32" s="52">
        <v>-17.987594762232941</v>
      </c>
      <c r="J32" s="50">
        <v>-561</v>
      </c>
      <c r="K32" s="52">
        <v>-6.3097514340344167</v>
      </c>
      <c r="L32" s="50">
        <v>9472</v>
      </c>
      <c r="M32" s="50">
        <v>-2336</v>
      </c>
      <c r="N32" s="52">
        <v>-19.78319783197832</v>
      </c>
      <c r="O32" s="50">
        <v>-403</v>
      </c>
      <c r="P32" s="52">
        <v>-4.0810126582278485</v>
      </c>
    </row>
    <row r="33" spans="1:16" s="26" customFormat="1" ht="12.75" customHeight="1">
      <c r="A33" s="53" t="s">
        <v>85</v>
      </c>
      <c r="B33" s="54">
        <v>15865</v>
      </c>
      <c r="C33" s="54">
        <v>-2164</v>
      </c>
      <c r="D33" s="56">
        <v>-12.002884242054467</v>
      </c>
      <c r="E33" s="54">
        <v>466</v>
      </c>
      <c r="F33" s="56">
        <v>3.0261705305539319</v>
      </c>
      <c r="G33" s="54">
        <v>6929</v>
      </c>
      <c r="H33" s="54">
        <v>-1101</v>
      </c>
      <c r="I33" s="56">
        <v>-13.711083437110835</v>
      </c>
      <c r="J33" s="54">
        <v>-105</v>
      </c>
      <c r="K33" s="56">
        <v>-1.4927495024168325</v>
      </c>
      <c r="L33" s="54">
        <v>8936</v>
      </c>
      <c r="M33" s="54">
        <v>-1063</v>
      </c>
      <c r="N33" s="56">
        <v>-10.631063106310631</v>
      </c>
      <c r="O33" s="54">
        <v>571</v>
      </c>
      <c r="P33" s="56">
        <v>6.8260609683203821</v>
      </c>
    </row>
    <row r="34" spans="1:16" s="26" customFormat="1" ht="12.75" customHeight="1">
      <c r="A34" s="65" t="s">
        <v>86</v>
      </c>
      <c r="B34" s="50">
        <v>12327</v>
      </c>
      <c r="C34" s="50">
        <v>-1667</v>
      </c>
      <c r="D34" s="52">
        <v>-11.912248106331285</v>
      </c>
      <c r="E34" s="50">
        <v>725</v>
      </c>
      <c r="F34" s="52">
        <v>6.2489225995518014</v>
      </c>
      <c r="G34" s="50">
        <v>5105</v>
      </c>
      <c r="H34" s="50">
        <v>-844</v>
      </c>
      <c r="I34" s="52">
        <v>-14.187258362750041</v>
      </c>
      <c r="J34" s="50">
        <v>-185</v>
      </c>
      <c r="K34" s="52">
        <v>-3.4971644612476371</v>
      </c>
      <c r="L34" s="50">
        <v>7222</v>
      </c>
      <c r="M34" s="50">
        <v>-823</v>
      </c>
      <c r="N34" s="52">
        <v>-10.229956494717216</v>
      </c>
      <c r="O34" s="50">
        <v>910</v>
      </c>
      <c r="P34" s="52">
        <v>14.416983523447401</v>
      </c>
    </row>
    <row r="35" spans="1:16" s="26" customFormat="1" ht="12.75" customHeight="1">
      <c r="A35" s="53" t="s">
        <v>87</v>
      </c>
      <c r="B35" s="54">
        <v>9518</v>
      </c>
      <c r="C35" s="54">
        <v>-1248</v>
      </c>
      <c r="D35" s="56">
        <v>-11.592049043284414</v>
      </c>
      <c r="E35" s="54">
        <v>10</v>
      </c>
      <c r="F35" s="56">
        <v>0.1051745898190997</v>
      </c>
      <c r="G35" s="54">
        <v>3910</v>
      </c>
      <c r="H35" s="54">
        <v>-717</v>
      </c>
      <c r="I35" s="56">
        <v>-15.496001728982062</v>
      </c>
      <c r="J35" s="54">
        <v>-525</v>
      </c>
      <c r="K35" s="56">
        <v>-11.837655016910936</v>
      </c>
      <c r="L35" s="54">
        <v>5608</v>
      </c>
      <c r="M35" s="54">
        <v>-531</v>
      </c>
      <c r="N35" s="56">
        <v>-8.6496172014986161</v>
      </c>
      <c r="O35" s="54">
        <v>535</v>
      </c>
      <c r="P35" s="56">
        <v>10.546027991326632</v>
      </c>
    </row>
    <row r="36" spans="1:16" s="26" customFormat="1" ht="12.75" customHeight="1">
      <c r="A36" s="65" t="s">
        <v>88</v>
      </c>
      <c r="B36" s="50">
        <v>7864</v>
      </c>
      <c r="C36" s="50">
        <v>-1230</v>
      </c>
      <c r="D36" s="52">
        <v>-13.525401363536398</v>
      </c>
      <c r="E36" s="50">
        <v>-819</v>
      </c>
      <c r="F36" s="52">
        <v>-9.4322238857537712</v>
      </c>
      <c r="G36" s="50">
        <v>3235</v>
      </c>
      <c r="H36" s="50">
        <v>-790</v>
      </c>
      <c r="I36" s="52">
        <v>-19.627329192546583</v>
      </c>
      <c r="J36" s="50">
        <v>-957</v>
      </c>
      <c r="K36" s="52">
        <v>-22.829198473282442</v>
      </c>
      <c r="L36" s="50">
        <v>4629</v>
      </c>
      <c r="M36" s="50">
        <v>-440</v>
      </c>
      <c r="N36" s="52">
        <v>-8.6802130597751042</v>
      </c>
      <c r="O36" s="50">
        <v>138</v>
      </c>
      <c r="P36" s="52">
        <v>3.0728122912491651</v>
      </c>
    </row>
    <row r="37" spans="1:16" s="26" customFormat="1" ht="12.75" customHeight="1">
      <c r="A37" s="53" t="s">
        <v>89</v>
      </c>
      <c r="B37" s="54">
        <v>7178</v>
      </c>
      <c r="C37" s="54">
        <v>-1229</v>
      </c>
      <c r="D37" s="56">
        <v>-14.618770072558583</v>
      </c>
      <c r="E37" s="54">
        <v>-1043</v>
      </c>
      <c r="F37" s="56">
        <v>-12.687021043668654</v>
      </c>
      <c r="G37" s="54">
        <v>3116</v>
      </c>
      <c r="H37" s="54">
        <v>-667</v>
      </c>
      <c r="I37" s="56">
        <v>-17.631509384086705</v>
      </c>
      <c r="J37" s="54">
        <v>-1035</v>
      </c>
      <c r="K37" s="56">
        <v>-24.933750903396771</v>
      </c>
      <c r="L37" s="54">
        <v>4062</v>
      </c>
      <c r="M37" s="54">
        <v>-562</v>
      </c>
      <c r="N37" s="56">
        <v>-12.153979238754324</v>
      </c>
      <c r="O37" s="54">
        <v>-8</v>
      </c>
      <c r="P37" s="56">
        <v>-0.19656019656019655</v>
      </c>
    </row>
    <row r="38" spans="1:16" s="26" customFormat="1" ht="12.75" customHeight="1">
      <c r="A38" s="65" t="s">
        <v>90</v>
      </c>
      <c r="B38" s="50">
        <v>5689</v>
      </c>
      <c r="C38" s="50">
        <v>-994</v>
      </c>
      <c r="D38" s="52">
        <v>-14.873559778542571</v>
      </c>
      <c r="E38" s="50">
        <v>-979</v>
      </c>
      <c r="F38" s="52">
        <v>-14.682063587282544</v>
      </c>
      <c r="G38" s="50">
        <v>2481</v>
      </c>
      <c r="H38" s="50">
        <v>-596</v>
      </c>
      <c r="I38" s="52">
        <v>-19.369515762105948</v>
      </c>
      <c r="J38" s="50">
        <v>-940</v>
      </c>
      <c r="K38" s="52">
        <v>-27.477345805320081</v>
      </c>
      <c r="L38" s="50">
        <v>3208</v>
      </c>
      <c r="M38" s="50">
        <v>-398</v>
      </c>
      <c r="N38" s="52">
        <v>-11.037160288408209</v>
      </c>
      <c r="O38" s="50">
        <v>-39</v>
      </c>
      <c r="P38" s="52">
        <v>-1.2011087157376039</v>
      </c>
    </row>
    <row r="39" spans="1:16" s="26" customFormat="1" ht="12.75" customHeight="1">
      <c r="A39" s="53" t="s">
        <v>91</v>
      </c>
      <c r="B39" s="54">
        <v>3873</v>
      </c>
      <c r="C39" s="54">
        <v>-503</v>
      </c>
      <c r="D39" s="56">
        <v>-11.494515539305302</v>
      </c>
      <c r="E39" s="54">
        <v>-697</v>
      </c>
      <c r="F39" s="56">
        <v>-15.251641137855581</v>
      </c>
      <c r="G39" s="54">
        <v>1746</v>
      </c>
      <c r="H39" s="54">
        <v>-260</v>
      </c>
      <c r="I39" s="56">
        <v>-12.961116650049851</v>
      </c>
      <c r="J39" s="54">
        <v>-594</v>
      </c>
      <c r="K39" s="56">
        <v>-25.384615384615383</v>
      </c>
      <c r="L39" s="54">
        <v>2127</v>
      </c>
      <c r="M39" s="54">
        <v>-243</v>
      </c>
      <c r="N39" s="56">
        <v>-10.253164556962025</v>
      </c>
      <c r="O39" s="54">
        <v>-103</v>
      </c>
      <c r="P39" s="56">
        <v>-4.6188340807174884</v>
      </c>
    </row>
    <row r="40" spans="1:16" s="26" customFormat="1" ht="12.75" customHeight="1">
      <c r="A40" s="65" t="s">
        <v>92</v>
      </c>
      <c r="B40" s="50">
        <v>1931</v>
      </c>
      <c r="C40" s="50">
        <v>-292</v>
      </c>
      <c r="D40" s="52">
        <v>-13.135402609086819</v>
      </c>
      <c r="E40" s="50">
        <v>-613</v>
      </c>
      <c r="F40" s="52">
        <v>-24.095911949685533</v>
      </c>
      <c r="G40" s="50">
        <v>947</v>
      </c>
      <c r="H40" s="50">
        <v>-87</v>
      </c>
      <c r="I40" s="52">
        <v>-8.4139264990328826</v>
      </c>
      <c r="J40" s="50">
        <v>-521</v>
      </c>
      <c r="K40" s="52">
        <v>-35.490463215258856</v>
      </c>
      <c r="L40" s="50">
        <v>984</v>
      </c>
      <c r="M40" s="50">
        <v>-205</v>
      </c>
      <c r="N40" s="52">
        <v>-17.241379310344829</v>
      </c>
      <c r="O40" s="50">
        <v>-92</v>
      </c>
      <c r="P40" s="52">
        <v>-8.5501858736059475</v>
      </c>
    </row>
    <row r="41" spans="1:16" s="26" customFormat="1" ht="12.75" customHeight="1">
      <c r="A41" s="53" t="s">
        <v>93</v>
      </c>
      <c r="B41" s="54">
        <v>609</v>
      </c>
      <c r="C41" s="54">
        <v>-61</v>
      </c>
      <c r="D41" s="56">
        <v>-9.1044776119402986</v>
      </c>
      <c r="E41" s="54">
        <v>-120</v>
      </c>
      <c r="F41" s="56">
        <v>-16.460905349794238</v>
      </c>
      <c r="G41" s="54">
        <v>292</v>
      </c>
      <c r="H41" s="54">
        <v>-4</v>
      </c>
      <c r="I41" s="56">
        <v>-1.3513513513513513</v>
      </c>
      <c r="J41" s="54">
        <v>-135</v>
      </c>
      <c r="K41" s="56">
        <v>-31.615925058548008</v>
      </c>
      <c r="L41" s="54">
        <v>317</v>
      </c>
      <c r="M41" s="54">
        <v>-57</v>
      </c>
      <c r="N41" s="56">
        <v>-15.240641711229946</v>
      </c>
      <c r="O41" s="54">
        <v>15</v>
      </c>
      <c r="P41" s="56">
        <v>4.9668874172185431</v>
      </c>
    </row>
    <row r="42" spans="1:16" s="26" customFormat="1" ht="12.75" customHeight="1">
      <c r="A42" s="118" t="s">
        <v>94</v>
      </c>
      <c r="B42" s="119">
        <v>24310</v>
      </c>
      <c r="C42" s="120">
        <v>-7262</v>
      </c>
      <c r="D42" s="121">
        <v>-23.001393639934118</v>
      </c>
      <c r="E42" s="120">
        <v>-1818</v>
      </c>
      <c r="F42" s="121">
        <v>-6.9580526638089406</v>
      </c>
      <c r="G42" s="119">
        <v>11086</v>
      </c>
      <c r="H42" s="120">
        <v>-2814</v>
      </c>
      <c r="I42" s="121">
        <v>-20.244604316546763</v>
      </c>
      <c r="J42" s="120">
        <v>-868</v>
      </c>
      <c r="K42" s="121">
        <v>-7.2611678099380956</v>
      </c>
      <c r="L42" s="119">
        <v>13224</v>
      </c>
      <c r="M42" s="120">
        <v>-4448</v>
      </c>
      <c r="N42" s="121">
        <v>-25.169760072430964</v>
      </c>
      <c r="O42" s="120">
        <v>-950</v>
      </c>
      <c r="P42" s="121">
        <v>-6.7024128686327078</v>
      </c>
    </row>
    <row r="43" spans="1:16" s="26" customFormat="1" ht="12.75" customHeight="1">
      <c r="A43" s="122" t="s">
        <v>95</v>
      </c>
      <c r="B43" s="123">
        <v>40175</v>
      </c>
      <c r="C43" s="50">
        <v>-9426</v>
      </c>
      <c r="D43" s="52">
        <v>-19.003649119977421</v>
      </c>
      <c r="E43" s="50">
        <v>-1352</v>
      </c>
      <c r="F43" s="52">
        <v>-3.2557131504804104</v>
      </c>
      <c r="G43" s="123">
        <v>18015</v>
      </c>
      <c r="H43" s="50">
        <v>-3915</v>
      </c>
      <c r="I43" s="52">
        <v>-17.852257181942544</v>
      </c>
      <c r="J43" s="50">
        <v>-973</v>
      </c>
      <c r="K43" s="52">
        <v>-5.1242890246471458</v>
      </c>
      <c r="L43" s="123">
        <v>22160</v>
      </c>
      <c r="M43" s="50">
        <v>-5511</v>
      </c>
      <c r="N43" s="52">
        <v>-19.916157710238156</v>
      </c>
      <c r="O43" s="50">
        <v>-379</v>
      </c>
      <c r="P43" s="52">
        <v>-1.6815297928035848</v>
      </c>
    </row>
    <row r="44" spans="1:16" s="26" customFormat="1" ht="12.75" customHeight="1">
      <c r="A44" s="93" t="s">
        <v>96</v>
      </c>
      <c r="B44" s="94">
        <v>42576</v>
      </c>
      <c r="C44" s="54">
        <v>-6368</v>
      </c>
      <c r="D44" s="56">
        <v>-13.010787839163125</v>
      </c>
      <c r="E44" s="54">
        <v>-2106</v>
      </c>
      <c r="F44" s="56">
        <v>-4.7133073720961463</v>
      </c>
      <c r="G44" s="94">
        <v>17847</v>
      </c>
      <c r="H44" s="54">
        <v>-3614</v>
      </c>
      <c r="I44" s="56">
        <v>-16.839849028470248</v>
      </c>
      <c r="J44" s="54">
        <v>-3642</v>
      </c>
      <c r="K44" s="56">
        <v>-16.948206058913861</v>
      </c>
      <c r="L44" s="94">
        <v>24729</v>
      </c>
      <c r="M44" s="54">
        <v>-2754</v>
      </c>
      <c r="N44" s="56">
        <v>-10.020740093876215</v>
      </c>
      <c r="O44" s="54">
        <v>1536</v>
      </c>
      <c r="P44" s="56">
        <v>6.6226878799637818</v>
      </c>
    </row>
    <row r="45" spans="1:16" s="26" customFormat="1" ht="12.75" customHeight="1">
      <c r="A45" s="122" t="s">
        <v>97</v>
      </c>
      <c r="B45" s="123">
        <v>5804</v>
      </c>
      <c r="C45" s="50">
        <v>-795</v>
      </c>
      <c r="D45" s="52">
        <v>-12.047279890892559</v>
      </c>
      <c r="E45" s="50">
        <v>-1310</v>
      </c>
      <c r="F45" s="52">
        <v>-18.414394152375596</v>
      </c>
      <c r="G45" s="123">
        <v>2693</v>
      </c>
      <c r="H45" s="50">
        <v>-347</v>
      </c>
      <c r="I45" s="52">
        <v>-11.414473684210526</v>
      </c>
      <c r="J45" s="50">
        <v>-1115</v>
      </c>
      <c r="K45" s="52">
        <v>-29.280462184873951</v>
      </c>
      <c r="L45" s="123">
        <v>3111</v>
      </c>
      <c r="M45" s="50">
        <v>-448</v>
      </c>
      <c r="N45" s="52">
        <v>-12.587805563360494</v>
      </c>
      <c r="O45" s="50">
        <v>-195</v>
      </c>
      <c r="P45" s="52">
        <v>-5.8983666061705993</v>
      </c>
    </row>
    <row r="46" spans="1:16" s="26" customFormat="1" ht="12.75" customHeight="1">
      <c r="A46" s="93" t="s">
        <v>98</v>
      </c>
      <c r="B46" s="94">
        <v>88555</v>
      </c>
      <c r="C46" s="54">
        <v>-16589</v>
      </c>
      <c r="D46" s="56">
        <v>-15.777410028151868</v>
      </c>
      <c r="E46" s="54">
        <v>-4768</v>
      </c>
      <c r="F46" s="56">
        <v>-5.1091370830341933</v>
      </c>
      <c r="G46" s="94">
        <v>38555</v>
      </c>
      <c r="H46" s="54">
        <v>-7876</v>
      </c>
      <c r="I46" s="56">
        <v>-16.962805022506515</v>
      </c>
      <c r="J46" s="54">
        <v>-5730</v>
      </c>
      <c r="K46" s="56">
        <v>-12.938918369651123</v>
      </c>
      <c r="L46" s="94">
        <v>50000</v>
      </c>
      <c r="M46" s="54">
        <v>-8713</v>
      </c>
      <c r="N46" s="56">
        <v>-14.839984330557117</v>
      </c>
      <c r="O46" s="54">
        <v>962</v>
      </c>
      <c r="P46" s="56">
        <v>1.9617439536685835</v>
      </c>
    </row>
    <row r="47" spans="1:16" s="26" customFormat="1" ht="12.75" customHeight="1">
      <c r="A47" s="124" t="s">
        <v>99</v>
      </c>
      <c r="B47" s="125">
        <v>89164</v>
      </c>
      <c r="C47" s="84">
        <v>-16650</v>
      </c>
      <c r="D47" s="86">
        <v>-15.735157918611904</v>
      </c>
      <c r="E47" s="84">
        <v>-4888</v>
      </c>
      <c r="F47" s="86">
        <v>-5.1971249946837919</v>
      </c>
      <c r="G47" s="125">
        <v>38847</v>
      </c>
      <c r="H47" s="84">
        <v>-7880</v>
      </c>
      <c r="I47" s="86">
        <v>-16.863911657071927</v>
      </c>
      <c r="J47" s="84">
        <v>-5865</v>
      </c>
      <c r="K47" s="86">
        <v>-13.117283950617283</v>
      </c>
      <c r="L47" s="125">
        <v>50317</v>
      </c>
      <c r="M47" s="84">
        <v>-8770</v>
      </c>
      <c r="N47" s="86">
        <v>-14.84252035134632</v>
      </c>
      <c r="O47" s="84">
        <v>977</v>
      </c>
      <c r="P47" s="86">
        <v>1.9801378192136199</v>
      </c>
    </row>
    <row r="48" spans="1:16" s="26" customFormat="1" ht="15" customHeight="1">
      <c r="A48" s="280" t="s">
        <v>154</v>
      </c>
      <c r="B48" s="280"/>
      <c r="C48" s="280"/>
      <c r="D48" s="280"/>
      <c r="E48" s="280"/>
      <c r="F48" s="280"/>
      <c r="G48" s="280"/>
      <c r="H48" s="280"/>
      <c r="I48" s="280"/>
      <c r="J48" s="280"/>
      <c r="K48" s="280"/>
      <c r="L48" s="280"/>
      <c r="M48" s="280"/>
      <c r="N48" s="280"/>
      <c r="O48" s="280"/>
      <c r="P48" s="280"/>
    </row>
    <row r="49" spans="1:16" s="26" customFormat="1" ht="24" customHeight="1">
      <c r="A49" s="74" t="s">
        <v>155</v>
      </c>
      <c r="B49" s="62">
        <v>126241</v>
      </c>
      <c r="C49" s="62">
        <v>-1451</v>
      </c>
      <c r="D49" s="64">
        <v>-1.1363280393446731</v>
      </c>
      <c r="E49" s="62">
        <v>-3197</v>
      </c>
      <c r="F49" s="64">
        <v>-2.4699083731207221</v>
      </c>
      <c r="G49" s="62">
        <v>63453</v>
      </c>
      <c r="H49" s="62">
        <v>-383</v>
      </c>
      <c r="I49" s="64">
        <v>-0.59997493577291805</v>
      </c>
      <c r="J49" s="62">
        <v>-1629</v>
      </c>
      <c r="K49" s="64">
        <v>-2.5029962201530376</v>
      </c>
      <c r="L49" s="62">
        <v>62788</v>
      </c>
      <c r="M49" s="62">
        <v>-1068</v>
      </c>
      <c r="N49" s="64">
        <v>-1.6725131545978451</v>
      </c>
      <c r="O49" s="62">
        <v>-1568</v>
      </c>
      <c r="P49" s="64">
        <v>-2.4364472621045437</v>
      </c>
    </row>
    <row r="50" spans="1:16" s="26" customFormat="1" ht="12.75" customHeight="1">
      <c r="A50" s="53" t="s">
        <v>83</v>
      </c>
      <c r="B50" s="54">
        <v>10384</v>
      </c>
      <c r="C50" s="54">
        <v>-1235</v>
      </c>
      <c r="D50" s="56">
        <v>-10.629141922712797</v>
      </c>
      <c r="E50" s="54">
        <v>-11</v>
      </c>
      <c r="F50" s="56">
        <v>-0.10582010582010581</v>
      </c>
      <c r="G50" s="54">
        <v>4314</v>
      </c>
      <c r="H50" s="54">
        <v>-615</v>
      </c>
      <c r="I50" s="56">
        <v>-12.477175897748022</v>
      </c>
      <c r="J50" s="54">
        <v>18</v>
      </c>
      <c r="K50" s="56">
        <v>0.41899441340782123</v>
      </c>
      <c r="L50" s="54">
        <v>6070</v>
      </c>
      <c r="M50" s="54">
        <v>-620</v>
      </c>
      <c r="N50" s="56">
        <v>-9.2675635276532145</v>
      </c>
      <c r="O50" s="54">
        <v>-29</v>
      </c>
      <c r="P50" s="56">
        <v>-0.47548778488276766</v>
      </c>
    </row>
    <row r="51" spans="1:16" s="26" customFormat="1" ht="12.75" customHeight="1">
      <c r="A51" s="65" t="s">
        <v>84</v>
      </c>
      <c r="B51" s="50">
        <v>28574</v>
      </c>
      <c r="C51" s="50">
        <v>-2107</v>
      </c>
      <c r="D51" s="52">
        <v>-6.867442391056354</v>
      </c>
      <c r="E51" s="50">
        <v>159</v>
      </c>
      <c r="F51" s="52">
        <v>0.55956361076896011</v>
      </c>
      <c r="G51" s="50">
        <v>14035</v>
      </c>
      <c r="H51" s="50">
        <v>-1282</v>
      </c>
      <c r="I51" s="52">
        <v>-8.3697852059802837</v>
      </c>
      <c r="J51" s="50">
        <v>258</v>
      </c>
      <c r="K51" s="52">
        <v>1.8726863613268492</v>
      </c>
      <c r="L51" s="50">
        <v>14539</v>
      </c>
      <c r="M51" s="50">
        <v>-825</v>
      </c>
      <c r="N51" s="52">
        <v>-5.3696953918250454</v>
      </c>
      <c r="O51" s="50">
        <v>-99</v>
      </c>
      <c r="P51" s="52">
        <v>-0.67632190189916652</v>
      </c>
    </row>
    <row r="52" spans="1:16" s="26" customFormat="1" ht="12.75" customHeight="1">
      <c r="A52" s="53" t="s">
        <v>85</v>
      </c>
      <c r="B52" s="54">
        <v>19387</v>
      </c>
      <c r="C52" s="54">
        <v>-70</v>
      </c>
      <c r="D52" s="56">
        <v>-0.35976769286118104</v>
      </c>
      <c r="E52" s="54">
        <v>140</v>
      </c>
      <c r="F52" s="56">
        <v>0.72738608614329503</v>
      </c>
      <c r="G52" s="54">
        <v>9764</v>
      </c>
      <c r="H52" s="54">
        <v>-180</v>
      </c>
      <c r="I52" s="56">
        <v>-1.8101367658889782</v>
      </c>
      <c r="J52" s="54">
        <v>90</v>
      </c>
      <c r="K52" s="56">
        <v>0.93032871614637169</v>
      </c>
      <c r="L52" s="54">
        <v>9623</v>
      </c>
      <c r="M52" s="54">
        <v>110</v>
      </c>
      <c r="N52" s="56">
        <v>1.1563124145905603</v>
      </c>
      <c r="O52" s="54">
        <v>50</v>
      </c>
      <c r="P52" s="56">
        <v>0.52230230857620386</v>
      </c>
    </row>
    <row r="53" spans="1:16" s="26" customFormat="1" ht="12.75" customHeight="1">
      <c r="A53" s="65" t="s">
        <v>86</v>
      </c>
      <c r="B53" s="50">
        <v>14321</v>
      </c>
      <c r="C53" s="50">
        <v>437</v>
      </c>
      <c r="D53" s="52">
        <v>3.1475079227888219</v>
      </c>
      <c r="E53" s="50">
        <v>133</v>
      </c>
      <c r="F53" s="52">
        <v>0.93741189737806596</v>
      </c>
      <c r="G53" s="50">
        <v>7235</v>
      </c>
      <c r="H53" s="50">
        <v>351</v>
      </c>
      <c r="I53" s="52">
        <v>5.0987797791981402</v>
      </c>
      <c r="J53" s="50">
        <v>194</v>
      </c>
      <c r="K53" s="52">
        <v>2.7552904416986221</v>
      </c>
      <c r="L53" s="50">
        <v>7086</v>
      </c>
      <c r="M53" s="50">
        <v>86</v>
      </c>
      <c r="N53" s="52">
        <v>1.2285714285714286</v>
      </c>
      <c r="O53" s="50">
        <v>-61</v>
      </c>
      <c r="P53" s="52">
        <v>-0.85350496711907098</v>
      </c>
    </row>
    <row r="54" spans="1:16" s="26" customFormat="1" ht="12.75" customHeight="1">
      <c r="A54" s="53" t="s">
        <v>87</v>
      </c>
      <c r="B54" s="54">
        <v>11326</v>
      </c>
      <c r="C54" s="54">
        <v>50</v>
      </c>
      <c r="D54" s="56">
        <v>0.44341965235899256</v>
      </c>
      <c r="E54" s="54">
        <v>-542</v>
      </c>
      <c r="F54" s="56">
        <v>-4.566902595214021</v>
      </c>
      <c r="G54" s="54">
        <v>5725</v>
      </c>
      <c r="H54" s="54">
        <v>122</v>
      </c>
      <c r="I54" s="56">
        <v>2.1774049616276994</v>
      </c>
      <c r="J54" s="54">
        <v>-145</v>
      </c>
      <c r="K54" s="56">
        <v>-2.4701873935264054</v>
      </c>
      <c r="L54" s="54">
        <v>5601</v>
      </c>
      <c r="M54" s="54">
        <v>-72</v>
      </c>
      <c r="N54" s="56">
        <v>-1.269169751454257</v>
      </c>
      <c r="O54" s="54">
        <v>-397</v>
      </c>
      <c r="P54" s="56">
        <v>-6.6188729576525507</v>
      </c>
    </row>
    <row r="55" spans="1:16" s="26" customFormat="1" ht="12.75" customHeight="1">
      <c r="A55" s="65" t="s">
        <v>88</v>
      </c>
      <c r="B55" s="50">
        <v>10408</v>
      </c>
      <c r="C55" s="50">
        <v>404</v>
      </c>
      <c r="D55" s="52">
        <v>4.0383846461415436</v>
      </c>
      <c r="E55" s="50">
        <v>-672</v>
      </c>
      <c r="F55" s="52">
        <v>-6.0649819494584838</v>
      </c>
      <c r="G55" s="50">
        <v>5415</v>
      </c>
      <c r="H55" s="50">
        <v>378</v>
      </c>
      <c r="I55" s="52">
        <v>7.5044669446098871</v>
      </c>
      <c r="J55" s="50">
        <v>-567</v>
      </c>
      <c r="K55" s="52">
        <v>-9.4784353059177526</v>
      </c>
      <c r="L55" s="50">
        <v>4993</v>
      </c>
      <c r="M55" s="50">
        <v>26</v>
      </c>
      <c r="N55" s="52">
        <v>0.52345480169116165</v>
      </c>
      <c r="O55" s="50">
        <v>-105</v>
      </c>
      <c r="P55" s="52">
        <v>-2.0596312279325226</v>
      </c>
    </row>
    <row r="56" spans="1:16" s="26" customFormat="1" ht="12.75" customHeight="1">
      <c r="A56" s="53" t="s">
        <v>89</v>
      </c>
      <c r="B56" s="54">
        <v>10544</v>
      </c>
      <c r="C56" s="54">
        <v>326</v>
      </c>
      <c r="D56" s="56">
        <v>3.1904482286161677</v>
      </c>
      <c r="E56" s="54">
        <v>-825</v>
      </c>
      <c r="F56" s="56">
        <v>-7.2565748966487815</v>
      </c>
      <c r="G56" s="54">
        <v>5657</v>
      </c>
      <c r="H56" s="54">
        <v>267</v>
      </c>
      <c r="I56" s="56">
        <v>4.9536178107606679</v>
      </c>
      <c r="J56" s="54">
        <v>-443</v>
      </c>
      <c r="K56" s="56">
        <v>-7.2622950819672134</v>
      </c>
      <c r="L56" s="54">
        <v>4887</v>
      </c>
      <c r="M56" s="54">
        <v>59</v>
      </c>
      <c r="N56" s="56">
        <v>1.2220381110190555</v>
      </c>
      <c r="O56" s="54">
        <v>-382</v>
      </c>
      <c r="P56" s="56">
        <v>-7.2499525526665405</v>
      </c>
    </row>
    <row r="57" spans="1:16" s="26" customFormat="1" ht="12.75" customHeight="1">
      <c r="A57" s="65" t="s">
        <v>90</v>
      </c>
      <c r="B57" s="50">
        <v>8988</v>
      </c>
      <c r="C57" s="50">
        <v>403</v>
      </c>
      <c r="D57" s="52">
        <v>4.6942341292952827</v>
      </c>
      <c r="E57" s="50">
        <v>-441</v>
      </c>
      <c r="F57" s="52">
        <v>-4.6770601336302899</v>
      </c>
      <c r="G57" s="50">
        <v>4979</v>
      </c>
      <c r="H57" s="50">
        <v>306</v>
      </c>
      <c r="I57" s="52">
        <v>6.5482559383693557</v>
      </c>
      <c r="J57" s="50">
        <v>-199</v>
      </c>
      <c r="K57" s="52">
        <v>-3.8431826960216298</v>
      </c>
      <c r="L57" s="50">
        <v>4009</v>
      </c>
      <c r="M57" s="50">
        <v>97</v>
      </c>
      <c r="N57" s="52">
        <v>2.4795501022494886</v>
      </c>
      <c r="O57" s="50">
        <v>-242</v>
      </c>
      <c r="P57" s="52">
        <v>-5.6927781698423896</v>
      </c>
    </row>
    <row r="58" spans="1:16" s="26" customFormat="1" ht="12.75" customHeight="1">
      <c r="A58" s="53" t="s">
        <v>91</v>
      </c>
      <c r="B58" s="54">
        <v>6407</v>
      </c>
      <c r="C58" s="54">
        <v>258</v>
      </c>
      <c r="D58" s="56">
        <v>4.1958041958041958</v>
      </c>
      <c r="E58" s="54">
        <v>-664</v>
      </c>
      <c r="F58" s="56">
        <v>-9.3904681091783342</v>
      </c>
      <c r="G58" s="54">
        <v>3533</v>
      </c>
      <c r="H58" s="54">
        <v>181</v>
      </c>
      <c r="I58" s="56">
        <v>5.399761336515513</v>
      </c>
      <c r="J58" s="54">
        <v>-396</v>
      </c>
      <c r="K58" s="56">
        <v>-10.07890048358361</v>
      </c>
      <c r="L58" s="54">
        <v>2874</v>
      </c>
      <c r="M58" s="54">
        <v>77</v>
      </c>
      <c r="N58" s="56">
        <v>2.7529495888451914</v>
      </c>
      <c r="O58" s="54">
        <v>-268</v>
      </c>
      <c r="P58" s="56">
        <v>-8.5295989815404205</v>
      </c>
    </row>
    <row r="59" spans="1:16" s="26" customFormat="1" ht="12.75" customHeight="1">
      <c r="A59" s="65" t="s">
        <v>92</v>
      </c>
      <c r="B59" s="50">
        <v>4124</v>
      </c>
      <c r="C59" s="50">
        <v>175</v>
      </c>
      <c r="D59" s="52">
        <v>4.4315016459863257</v>
      </c>
      <c r="E59" s="50">
        <v>-484</v>
      </c>
      <c r="F59" s="52">
        <v>-10.503472222222221</v>
      </c>
      <c r="G59" s="50">
        <v>2057</v>
      </c>
      <c r="H59" s="50">
        <v>178</v>
      </c>
      <c r="I59" s="52">
        <v>9.4731240021287917</v>
      </c>
      <c r="J59" s="50">
        <v>-385</v>
      </c>
      <c r="K59" s="52">
        <v>-15.765765765765765</v>
      </c>
      <c r="L59" s="50">
        <v>2067</v>
      </c>
      <c r="M59" s="50">
        <v>-3</v>
      </c>
      <c r="N59" s="52">
        <v>-0.14492753623188406</v>
      </c>
      <c r="O59" s="50">
        <v>-99</v>
      </c>
      <c r="P59" s="52">
        <v>-4.5706371191135737</v>
      </c>
    </row>
    <row r="60" spans="1:16" s="26" customFormat="1" ht="12.75" customHeight="1">
      <c r="A60" s="53" t="s">
        <v>93</v>
      </c>
      <c r="B60" s="54">
        <v>1778</v>
      </c>
      <c r="C60" s="54">
        <v>-92</v>
      </c>
      <c r="D60" s="56">
        <v>-4.9197860962566846</v>
      </c>
      <c r="E60" s="54">
        <v>10</v>
      </c>
      <c r="F60" s="56">
        <v>0.56561085972850678</v>
      </c>
      <c r="G60" s="54">
        <v>739</v>
      </c>
      <c r="H60" s="54">
        <v>-89</v>
      </c>
      <c r="I60" s="56">
        <v>-10.748792270531402</v>
      </c>
      <c r="J60" s="54">
        <v>-54</v>
      </c>
      <c r="K60" s="56">
        <v>-6.8095838587641868</v>
      </c>
      <c r="L60" s="54">
        <v>1039</v>
      </c>
      <c r="M60" s="54">
        <v>-3</v>
      </c>
      <c r="N60" s="56">
        <v>-0.28790786948176583</v>
      </c>
      <c r="O60" s="54">
        <v>64</v>
      </c>
      <c r="P60" s="56">
        <v>6.5641025641025639</v>
      </c>
    </row>
    <row r="61" spans="1:16" s="26" customFormat="1" ht="12.75" customHeight="1">
      <c r="A61" s="118" t="s">
        <v>94</v>
      </c>
      <c r="B61" s="119">
        <v>38958</v>
      </c>
      <c r="C61" s="120">
        <v>-3342</v>
      </c>
      <c r="D61" s="121">
        <v>-7.9007092198581557</v>
      </c>
      <c r="E61" s="120">
        <v>148</v>
      </c>
      <c r="F61" s="121">
        <v>0.38134501417160527</v>
      </c>
      <c r="G61" s="119">
        <v>18349</v>
      </c>
      <c r="H61" s="120">
        <v>-1897</v>
      </c>
      <c r="I61" s="121">
        <v>-9.3697520497876123</v>
      </c>
      <c r="J61" s="120">
        <v>276</v>
      </c>
      <c r="K61" s="121">
        <v>1.5271399324959885</v>
      </c>
      <c r="L61" s="119">
        <v>20609</v>
      </c>
      <c r="M61" s="120">
        <v>-1445</v>
      </c>
      <c r="N61" s="121">
        <v>-6.5520993924004713</v>
      </c>
      <c r="O61" s="120">
        <v>-128</v>
      </c>
      <c r="P61" s="121">
        <v>-0.61725418334378168</v>
      </c>
    </row>
    <row r="62" spans="1:16" s="26" customFormat="1" ht="12.75" customHeight="1">
      <c r="A62" s="122" t="s">
        <v>95</v>
      </c>
      <c r="B62" s="123">
        <v>58345</v>
      </c>
      <c r="C62" s="50">
        <v>-3412</v>
      </c>
      <c r="D62" s="52">
        <v>-5.524879770714251</v>
      </c>
      <c r="E62" s="50">
        <v>288</v>
      </c>
      <c r="F62" s="52">
        <v>0.49606421275642903</v>
      </c>
      <c r="G62" s="123">
        <v>28113</v>
      </c>
      <c r="H62" s="50">
        <v>-2077</v>
      </c>
      <c r="I62" s="52">
        <v>-6.8797615104339185</v>
      </c>
      <c r="J62" s="50">
        <v>366</v>
      </c>
      <c r="K62" s="52">
        <v>1.3190615201643421</v>
      </c>
      <c r="L62" s="123">
        <v>30232</v>
      </c>
      <c r="M62" s="50">
        <v>-1335</v>
      </c>
      <c r="N62" s="52">
        <v>-4.2291000095035951</v>
      </c>
      <c r="O62" s="50">
        <v>-78</v>
      </c>
      <c r="P62" s="52">
        <v>-0.25734081161332895</v>
      </c>
    </row>
    <row r="63" spans="1:16" s="26" customFormat="1" ht="12.75" customHeight="1">
      <c r="A63" s="93" t="s">
        <v>96</v>
      </c>
      <c r="B63" s="94">
        <v>55587</v>
      </c>
      <c r="C63" s="54">
        <v>1620</v>
      </c>
      <c r="D63" s="56">
        <v>3.0018344543887934</v>
      </c>
      <c r="E63" s="54">
        <v>-2347</v>
      </c>
      <c r="F63" s="56">
        <v>-4.0511616667242034</v>
      </c>
      <c r="G63" s="94">
        <v>29011</v>
      </c>
      <c r="H63" s="54">
        <v>1424</v>
      </c>
      <c r="I63" s="56">
        <v>5.161851596766593</v>
      </c>
      <c r="J63" s="54">
        <v>-1160</v>
      </c>
      <c r="K63" s="56">
        <v>-3.8447515826455869</v>
      </c>
      <c r="L63" s="94">
        <v>26576</v>
      </c>
      <c r="M63" s="54">
        <v>196</v>
      </c>
      <c r="N63" s="56">
        <v>0.74298711144806673</v>
      </c>
      <c r="O63" s="54">
        <v>-1187</v>
      </c>
      <c r="P63" s="56">
        <v>-4.27547455246191</v>
      </c>
    </row>
    <row r="64" spans="1:16" s="26" customFormat="1" ht="12.75" customHeight="1">
      <c r="A64" s="122" t="s">
        <v>97</v>
      </c>
      <c r="B64" s="123">
        <v>10531</v>
      </c>
      <c r="C64" s="50">
        <v>433</v>
      </c>
      <c r="D64" s="52">
        <v>4.2879778173895824</v>
      </c>
      <c r="E64" s="50">
        <v>-1148</v>
      </c>
      <c r="F64" s="52">
        <v>-9.8296086993749459</v>
      </c>
      <c r="G64" s="123">
        <v>5590</v>
      </c>
      <c r="H64" s="50">
        <v>359</v>
      </c>
      <c r="I64" s="52">
        <v>6.8629325176830438</v>
      </c>
      <c r="J64" s="50">
        <v>-781</v>
      </c>
      <c r="K64" s="52">
        <v>-12.258672107989327</v>
      </c>
      <c r="L64" s="123">
        <v>4941</v>
      </c>
      <c r="M64" s="50">
        <v>74</v>
      </c>
      <c r="N64" s="52">
        <v>1.5204438052188207</v>
      </c>
      <c r="O64" s="50">
        <v>-367</v>
      </c>
      <c r="P64" s="52">
        <v>-6.9140919366993216</v>
      </c>
    </row>
    <row r="65" spans="1:16" s="26" customFormat="1" ht="12.75" customHeight="1">
      <c r="A65" s="93" t="s">
        <v>98</v>
      </c>
      <c r="B65" s="94">
        <v>124463</v>
      </c>
      <c r="C65" s="54">
        <v>-1359</v>
      </c>
      <c r="D65" s="56">
        <v>-1.0800972802848468</v>
      </c>
      <c r="E65" s="54">
        <v>-3207</v>
      </c>
      <c r="F65" s="56">
        <v>-2.5119448578366099</v>
      </c>
      <c r="G65" s="94">
        <v>62714</v>
      </c>
      <c r="H65" s="54">
        <v>-294</v>
      </c>
      <c r="I65" s="56">
        <v>-0.46660741493143726</v>
      </c>
      <c r="J65" s="54">
        <v>-1575</v>
      </c>
      <c r="K65" s="56">
        <v>-2.4498747841776978</v>
      </c>
      <c r="L65" s="94">
        <v>61749</v>
      </c>
      <c r="M65" s="54">
        <v>-1065</v>
      </c>
      <c r="N65" s="56">
        <v>-1.6954818989397269</v>
      </c>
      <c r="O65" s="54">
        <v>-1632</v>
      </c>
      <c r="P65" s="56">
        <v>-2.5749041510862876</v>
      </c>
    </row>
    <row r="66" spans="1:16" s="26" customFormat="1" ht="12.75" customHeight="1">
      <c r="A66" s="124" t="s">
        <v>99</v>
      </c>
      <c r="B66" s="125">
        <v>126241</v>
      </c>
      <c r="C66" s="84">
        <v>-1451</v>
      </c>
      <c r="D66" s="86">
        <v>-1.1363280393446731</v>
      </c>
      <c r="E66" s="84">
        <v>-3197</v>
      </c>
      <c r="F66" s="86">
        <v>-2.4699083731207221</v>
      </c>
      <c r="G66" s="125">
        <v>63453</v>
      </c>
      <c r="H66" s="84">
        <v>-383</v>
      </c>
      <c r="I66" s="86">
        <v>-0.59997493577291805</v>
      </c>
      <c r="J66" s="84">
        <v>-1629</v>
      </c>
      <c r="K66" s="86">
        <v>-2.5029962201530376</v>
      </c>
      <c r="L66" s="125">
        <v>62788</v>
      </c>
      <c r="M66" s="84">
        <v>-1068</v>
      </c>
      <c r="N66" s="86">
        <v>-1.6725131545978451</v>
      </c>
      <c r="O66" s="84">
        <v>-1568</v>
      </c>
      <c r="P66" s="86">
        <v>-2.4364472621045437</v>
      </c>
    </row>
    <row r="67" spans="1:16" s="26" customFormat="1" ht="12.75" customHeight="1">
      <c r="A67" s="126"/>
      <c r="B67" s="113"/>
      <c r="C67" s="113"/>
      <c r="D67" s="113"/>
      <c r="E67" s="113"/>
      <c r="F67" s="113"/>
      <c r="G67" s="113"/>
      <c r="H67" s="113"/>
      <c r="I67" s="113"/>
      <c r="J67" s="113"/>
      <c r="K67" s="113"/>
      <c r="L67" s="113"/>
      <c r="M67" s="113"/>
      <c r="N67" s="113"/>
      <c r="O67" s="113"/>
      <c r="P67" s="113"/>
    </row>
    <row r="68" spans="1:16" s="114" customFormat="1" ht="12.75">
      <c r="A68" s="104" t="s">
        <v>139</v>
      </c>
      <c r="B68" s="104"/>
      <c r="C68" s="104"/>
      <c r="D68" s="104"/>
      <c r="E68" s="104"/>
      <c r="F68" s="104"/>
      <c r="G68" s="104"/>
      <c r="H68" s="104"/>
      <c r="I68" s="104"/>
      <c r="J68" s="104"/>
      <c r="K68" s="104"/>
      <c r="L68" s="104"/>
      <c r="M68" s="104"/>
      <c r="N68" s="104"/>
      <c r="O68" s="104"/>
      <c r="P68" s="104"/>
    </row>
    <row r="69" spans="1:16" s="114" customFormat="1" ht="12.75">
      <c r="A69" s="104"/>
      <c r="B69" s="104"/>
      <c r="C69" s="106"/>
      <c r="D69" s="107"/>
      <c r="E69" s="115"/>
      <c r="F69" s="107"/>
      <c r="G69" s="104"/>
      <c r="H69" s="106"/>
      <c r="I69" s="107"/>
      <c r="J69" s="115"/>
      <c r="K69" s="107"/>
      <c r="L69" s="104"/>
      <c r="M69" s="106"/>
      <c r="N69" s="107"/>
      <c r="O69" s="115"/>
      <c r="P69" s="107"/>
    </row>
    <row r="70" spans="1:16" ht="15.75" customHeight="1">
      <c r="A70" s="282" t="s">
        <v>63</v>
      </c>
      <c r="B70" s="282"/>
      <c r="C70" s="282"/>
      <c r="D70" s="282"/>
      <c r="E70" s="282"/>
      <c r="F70" s="282"/>
      <c r="G70" s="282"/>
      <c r="H70" s="282"/>
      <c r="I70" s="282"/>
      <c r="J70" s="282"/>
      <c r="K70" s="282"/>
      <c r="L70" s="282"/>
      <c r="M70" s="282"/>
      <c r="N70" s="282"/>
      <c r="O70" s="282"/>
      <c r="P70" s="282"/>
    </row>
  </sheetData>
  <mergeCells count="18">
    <mergeCell ref="A5:K5"/>
    <mergeCell ref="A6:A8"/>
    <mergeCell ref="B6:F6"/>
    <mergeCell ref="G6:K6"/>
    <mergeCell ref="L6:P6"/>
    <mergeCell ref="B7:B8"/>
    <mergeCell ref="C7:D7"/>
    <mergeCell ref="E7:F7"/>
    <mergeCell ref="G7:G8"/>
    <mergeCell ref="H7:I7"/>
    <mergeCell ref="A48:P48"/>
    <mergeCell ref="A70:P70"/>
    <mergeCell ref="J7:K7"/>
    <mergeCell ref="L7:L8"/>
    <mergeCell ref="M7:N7"/>
    <mergeCell ref="O7:P7"/>
    <mergeCell ref="A10:P10"/>
    <mergeCell ref="A29:P29"/>
  </mergeCells>
  <hyperlinks>
    <hyperlink ref="M2" location="ÍNDICE!A1" display="VOLVER AL ÍNDICE" xr:uid="{75293B67-971F-42DC-9CF3-B9A85059BC28}"/>
  </hyperlinks>
  <pageMargins left="0.51181102362204722" right="0.51181102362204722" top="0.74803149606299213" bottom="0.74803149606299213" header="0.31496062992125984" footer="0.31496062992125984"/>
  <pageSetup paperSize="9" scale="95"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2F407-52B2-4800-965C-81166C2CF6FF}">
  <sheetPr codeName="Hoja46"/>
  <dimension ref="A1:Q57"/>
  <sheetViews>
    <sheetView zoomScaleNormal="100" workbookViewId="0"/>
  </sheetViews>
  <sheetFormatPr baseColWidth="10" defaultColWidth="11.42578125" defaultRowHeight="15"/>
  <cols>
    <col min="1" max="1" width="31.5703125" style="9" customWidth="1"/>
    <col min="2" max="2" width="6.28515625" style="9" customWidth="1"/>
    <col min="3" max="3" width="6.140625" style="9" customWidth="1"/>
    <col min="4" max="4" width="4.85546875" style="9" customWidth="1"/>
    <col min="5" max="5" width="5.42578125" style="9" customWidth="1"/>
    <col min="6" max="6" width="4.85546875" style="9" customWidth="1"/>
    <col min="7" max="7" width="6.28515625" style="9" customWidth="1"/>
    <col min="8" max="8" width="5.85546875" style="9" customWidth="1"/>
    <col min="9" max="9" width="5.42578125" style="9" customWidth="1"/>
    <col min="10" max="10" width="4.85546875" style="9" customWidth="1"/>
    <col min="11" max="11" width="5.140625" style="9" customWidth="1"/>
    <col min="12" max="12" width="6.42578125" style="9" customWidth="1"/>
    <col min="13" max="13" width="5.42578125" style="9" customWidth="1"/>
    <col min="14" max="14" width="5.28515625" style="9" customWidth="1"/>
    <col min="15" max="16" width="5.140625" style="9" customWidth="1"/>
    <col min="17" max="16384" width="11.42578125" style="9"/>
  </cols>
  <sheetData>
    <row r="1" spans="1:17" s="4" customFormat="1" ht="12"/>
    <row r="2" spans="1:17" s="4" customFormat="1" ht="18" customHeight="1">
      <c r="M2" s="24" t="s">
        <v>64</v>
      </c>
    </row>
    <row r="3" spans="1:17" s="4" customFormat="1" ht="18.75" customHeight="1">
      <c r="L3" s="26"/>
      <c r="O3" s="26"/>
      <c r="P3" s="26"/>
      <c r="Q3" s="26"/>
    </row>
    <row r="4" spans="1:17" s="4" customFormat="1" ht="18">
      <c r="L4" s="26"/>
      <c r="M4" s="25"/>
      <c r="N4" s="116"/>
      <c r="O4" s="26"/>
      <c r="P4" s="2" t="s">
        <v>394</v>
      </c>
      <c r="Q4" s="26"/>
    </row>
    <row r="5" spans="1:17" s="26" customFormat="1" ht="35.25" customHeight="1">
      <c r="A5" s="273" t="s">
        <v>46</v>
      </c>
      <c r="B5" s="273"/>
      <c r="C5" s="273"/>
      <c r="D5" s="273"/>
      <c r="E5" s="273"/>
      <c r="F5" s="273"/>
      <c r="G5" s="273"/>
      <c r="H5" s="273"/>
      <c r="I5" s="273"/>
      <c r="J5" s="273"/>
      <c r="K5" s="273"/>
    </row>
    <row r="6" spans="1:17" s="26" customFormat="1" ht="15.75" customHeight="1">
      <c r="A6" s="284"/>
      <c r="B6" s="277" t="s">
        <v>65</v>
      </c>
      <c r="C6" s="278"/>
      <c r="D6" s="278"/>
      <c r="E6" s="278"/>
      <c r="F6" s="278"/>
      <c r="G6" s="277" t="s">
        <v>66</v>
      </c>
      <c r="H6" s="278"/>
      <c r="I6" s="278"/>
      <c r="J6" s="278"/>
      <c r="K6" s="278"/>
      <c r="L6" s="277" t="s">
        <v>67</v>
      </c>
      <c r="M6" s="278"/>
      <c r="N6" s="278"/>
      <c r="O6" s="278"/>
      <c r="P6" s="278"/>
    </row>
    <row r="7" spans="1:17"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7"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7" s="26" customFormat="1" ht="14.25" customHeight="1">
      <c r="A9" s="74" t="s">
        <v>65</v>
      </c>
      <c r="B9" s="62">
        <v>180482</v>
      </c>
      <c r="C9" s="62">
        <v>-11985</v>
      </c>
      <c r="D9" s="64">
        <v>-6.2270415188058212</v>
      </c>
      <c r="E9" s="62">
        <v>-2261</v>
      </c>
      <c r="F9" s="64">
        <v>-1.2372566938268497</v>
      </c>
      <c r="G9" s="62">
        <v>86791</v>
      </c>
      <c r="H9" s="62">
        <v>-5151</v>
      </c>
      <c r="I9" s="64">
        <v>-5.602445019686324</v>
      </c>
      <c r="J9" s="62">
        <v>-4311</v>
      </c>
      <c r="K9" s="64">
        <v>-4.7320585717108292</v>
      </c>
      <c r="L9" s="62">
        <v>93691</v>
      </c>
      <c r="M9" s="62">
        <v>-6834</v>
      </c>
      <c r="N9" s="64">
        <v>-6.7983088783884602</v>
      </c>
      <c r="O9" s="62">
        <v>2050</v>
      </c>
      <c r="P9" s="64">
        <v>2.2369899935618336</v>
      </c>
    </row>
    <row r="10" spans="1:17" s="26" customFormat="1" ht="22.5" customHeight="1">
      <c r="A10" s="53" t="s">
        <v>113</v>
      </c>
      <c r="B10" s="54">
        <v>4</v>
      </c>
      <c r="C10" s="54">
        <v>0</v>
      </c>
      <c r="D10" s="56">
        <v>0</v>
      </c>
      <c r="E10" s="54">
        <v>1</v>
      </c>
      <c r="F10" s="56">
        <v>33.333333333333336</v>
      </c>
      <c r="G10" s="54">
        <v>1</v>
      </c>
      <c r="H10" s="54">
        <v>-1</v>
      </c>
      <c r="I10" s="56">
        <v>-50</v>
      </c>
      <c r="J10" s="54">
        <v>0</v>
      </c>
      <c r="K10" s="56">
        <v>0</v>
      </c>
      <c r="L10" s="54">
        <v>3</v>
      </c>
      <c r="M10" s="54">
        <v>1</v>
      </c>
      <c r="N10" s="56">
        <v>50</v>
      </c>
      <c r="O10" s="54">
        <v>1</v>
      </c>
      <c r="P10" s="56">
        <v>50</v>
      </c>
    </row>
    <row r="11" spans="1:17" s="26" customFormat="1" ht="23.25" customHeight="1">
      <c r="A11" s="65" t="s">
        <v>114</v>
      </c>
      <c r="B11" s="50">
        <v>1159</v>
      </c>
      <c r="C11" s="50">
        <v>-132</v>
      </c>
      <c r="D11" s="52">
        <v>-10.224632068164214</v>
      </c>
      <c r="E11" s="50">
        <v>97</v>
      </c>
      <c r="F11" s="52">
        <v>9.133709981167609</v>
      </c>
      <c r="G11" s="50">
        <v>461</v>
      </c>
      <c r="H11" s="50">
        <v>-11</v>
      </c>
      <c r="I11" s="52">
        <v>-2.3305084745762712</v>
      </c>
      <c r="J11" s="50">
        <v>57</v>
      </c>
      <c r="K11" s="52">
        <v>14.108910891089108</v>
      </c>
      <c r="L11" s="50">
        <v>698</v>
      </c>
      <c r="M11" s="50">
        <v>-121</v>
      </c>
      <c r="N11" s="52">
        <v>-14.774114774114775</v>
      </c>
      <c r="O11" s="50">
        <v>40</v>
      </c>
      <c r="P11" s="52">
        <v>6.0790273556231007</v>
      </c>
    </row>
    <row r="12" spans="1:17" s="26" customFormat="1" ht="24" customHeight="1">
      <c r="A12" s="53" t="s">
        <v>115</v>
      </c>
      <c r="B12" s="54">
        <v>22219</v>
      </c>
      <c r="C12" s="54">
        <v>-898</v>
      </c>
      <c r="D12" s="56">
        <v>-3.8845871004023014</v>
      </c>
      <c r="E12" s="54">
        <v>-242</v>
      </c>
      <c r="F12" s="56">
        <v>-1.0774230889096656</v>
      </c>
      <c r="G12" s="54">
        <v>11500</v>
      </c>
      <c r="H12" s="54">
        <v>-544</v>
      </c>
      <c r="I12" s="56">
        <v>-4.5167718365991361</v>
      </c>
      <c r="J12" s="54">
        <v>-74</v>
      </c>
      <c r="K12" s="56">
        <v>-0.63936409193018839</v>
      </c>
      <c r="L12" s="54">
        <v>10719</v>
      </c>
      <c r="M12" s="54">
        <v>-354</v>
      </c>
      <c r="N12" s="56">
        <v>-3.1969655919804931</v>
      </c>
      <c r="O12" s="54">
        <v>-168</v>
      </c>
      <c r="P12" s="56">
        <v>-1.5431248277762468</v>
      </c>
    </row>
    <row r="13" spans="1:17" s="26" customFormat="1" ht="22.5" customHeight="1">
      <c r="A13" s="65" t="s">
        <v>116</v>
      </c>
      <c r="B13" s="50">
        <v>20023</v>
      </c>
      <c r="C13" s="50">
        <v>-1951</v>
      </c>
      <c r="D13" s="52">
        <v>-8.8786747974879408</v>
      </c>
      <c r="E13" s="50">
        <v>-690</v>
      </c>
      <c r="F13" s="52">
        <v>-3.3312412494568626</v>
      </c>
      <c r="G13" s="50">
        <v>8935</v>
      </c>
      <c r="H13" s="50">
        <v>-1277</v>
      </c>
      <c r="I13" s="52">
        <v>-12.504896200548375</v>
      </c>
      <c r="J13" s="50">
        <v>-891</v>
      </c>
      <c r="K13" s="52">
        <v>-9.0677793608792996</v>
      </c>
      <c r="L13" s="50">
        <v>11088</v>
      </c>
      <c r="M13" s="50">
        <v>-674</v>
      </c>
      <c r="N13" s="52">
        <v>-5.730317973133821</v>
      </c>
      <c r="O13" s="50">
        <v>201</v>
      </c>
      <c r="P13" s="52">
        <v>1.8462386332322953</v>
      </c>
    </row>
    <row r="14" spans="1:17" s="26" customFormat="1" ht="27.75" customHeight="1">
      <c r="A14" s="53" t="s">
        <v>117</v>
      </c>
      <c r="B14" s="54">
        <v>16197</v>
      </c>
      <c r="C14" s="54">
        <v>-1982</v>
      </c>
      <c r="D14" s="56">
        <v>-10.902689916937126</v>
      </c>
      <c r="E14" s="54">
        <v>-1256</v>
      </c>
      <c r="F14" s="56">
        <v>-7.1964705208273649</v>
      </c>
      <c r="G14" s="54">
        <v>9675</v>
      </c>
      <c r="H14" s="54">
        <v>-1334</v>
      </c>
      <c r="I14" s="56">
        <v>-12.11735852484331</v>
      </c>
      <c r="J14" s="54">
        <v>-992</v>
      </c>
      <c r="K14" s="56">
        <v>-9.2997093840817477</v>
      </c>
      <c r="L14" s="54">
        <v>6522</v>
      </c>
      <c r="M14" s="54">
        <v>-648</v>
      </c>
      <c r="N14" s="56">
        <v>-9.03765690376569</v>
      </c>
      <c r="O14" s="54">
        <v>-264</v>
      </c>
      <c r="P14" s="56">
        <v>-3.890362511052166</v>
      </c>
    </row>
    <row r="15" spans="1:17" s="26" customFormat="1" ht="37.5" customHeight="1">
      <c r="A15" s="65" t="s">
        <v>118</v>
      </c>
      <c r="B15" s="50">
        <v>48502</v>
      </c>
      <c r="C15" s="50">
        <v>-8680</v>
      </c>
      <c r="D15" s="52">
        <v>-15.179601972648735</v>
      </c>
      <c r="E15" s="50">
        <v>-419</v>
      </c>
      <c r="F15" s="52">
        <v>-0.85648290100365898</v>
      </c>
      <c r="G15" s="50">
        <v>27846</v>
      </c>
      <c r="H15" s="50">
        <v>-4064</v>
      </c>
      <c r="I15" s="52">
        <v>-12.735819492322156</v>
      </c>
      <c r="J15" s="50">
        <v>355</v>
      </c>
      <c r="K15" s="52">
        <v>1.2913317085591649</v>
      </c>
      <c r="L15" s="50">
        <v>20656</v>
      </c>
      <c r="M15" s="50">
        <v>-4616</v>
      </c>
      <c r="N15" s="52">
        <v>-18.265273820829375</v>
      </c>
      <c r="O15" s="50">
        <v>-774</v>
      </c>
      <c r="P15" s="52">
        <v>-3.6117592160522634</v>
      </c>
    </row>
    <row r="16" spans="1:17" s="26" customFormat="1" ht="27.75" customHeight="1">
      <c r="A16" s="53" t="s">
        <v>119</v>
      </c>
      <c r="B16" s="54">
        <v>652</v>
      </c>
      <c r="C16" s="54">
        <v>196</v>
      </c>
      <c r="D16" s="56">
        <v>42.982456140350877</v>
      </c>
      <c r="E16" s="54">
        <v>27</v>
      </c>
      <c r="F16" s="56">
        <v>4.32</v>
      </c>
      <c r="G16" s="54">
        <v>170</v>
      </c>
      <c r="H16" s="54">
        <v>79</v>
      </c>
      <c r="I16" s="56">
        <v>86.813186813186817</v>
      </c>
      <c r="J16" s="54">
        <v>9</v>
      </c>
      <c r="K16" s="56">
        <v>5.5900621118012426</v>
      </c>
      <c r="L16" s="54">
        <v>482</v>
      </c>
      <c r="M16" s="54">
        <v>117</v>
      </c>
      <c r="N16" s="56">
        <v>32.054794520547944</v>
      </c>
      <c r="O16" s="54">
        <v>18</v>
      </c>
      <c r="P16" s="56">
        <v>3.8793103448275863</v>
      </c>
    </row>
    <row r="17" spans="1:16" s="26" customFormat="1" ht="35.25" customHeight="1">
      <c r="A17" s="65" t="s">
        <v>207</v>
      </c>
      <c r="B17" s="50">
        <v>12554</v>
      </c>
      <c r="C17" s="50">
        <v>-855</v>
      </c>
      <c r="D17" s="52">
        <v>-6.3763144156909535</v>
      </c>
      <c r="E17" s="50">
        <v>723</v>
      </c>
      <c r="F17" s="52">
        <v>6.1110641534950556</v>
      </c>
      <c r="G17" s="50">
        <v>1146</v>
      </c>
      <c r="H17" s="50">
        <v>-78</v>
      </c>
      <c r="I17" s="52">
        <v>-6.3725490196078427</v>
      </c>
      <c r="J17" s="50">
        <v>32</v>
      </c>
      <c r="K17" s="52">
        <v>2.8725314183123878</v>
      </c>
      <c r="L17" s="50">
        <v>11408</v>
      </c>
      <c r="M17" s="50">
        <v>-777</v>
      </c>
      <c r="N17" s="52">
        <v>-6.3766926549035698</v>
      </c>
      <c r="O17" s="50">
        <v>691</v>
      </c>
      <c r="P17" s="52">
        <v>6.4476999160212749</v>
      </c>
    </row>
    <row r="18" spans="1:16" s="26" customFormat="1" ht="24" customHeight="1">
      <c r="A18" s="53" t="s">
        <v>121</v>
      </c>
      <c r="B18" s="54">
        <v>9730</v>
      </c>
      <c r="C18" s="54">
        <v>-726</v>
      </c>
      <c r="D18" s="56">
        <v>-6.9433817903596022</v>
      </c>
      <c r="E18" s="54">
        <v>556</v>
      </c>
      <c r="F18" s="56">
        <v>6.0606060606060606</v>
      </c>
      <c r="G18" s="54">
        <v>1270</v>
      </c>
      <c r="H18" s="54">
        <v>-108</v>
      </c>
      <c r="I18" s="56">
        <v>-7.8374455732946302</v>
      </c>
      <c r="J18" s="54">
        <v>-47</v>
      </c>
      <c r="K18" s="56">
        <v>-3.5687167805618829</v>
      </c>
      <c r="L18" s="54">
        <v>8460</v>
      </c>
      <c r="M18" s="54">
        <v>-618</v>
      </c>
      <c r="N18" s="56">
        <v>-6.8076668869795105</v>
      </c>
      <c r="O18" s="54">
        <v>603</v>
      </c>
      <c r="P18" s="56">
        <v>7.6746849942726234</v>
      </c>
    </row>
    <row r="19" spans="1:16" s="26" customFormat="1" ht="20.100000000000001" customHeight="1">
      <c r="A19" s="83" t="s">
        <v>122</v>
      </c>
      <c r="B19" s="84">
        <v>49442</v>
      </c>
      <c r="C19" s="84">
        <v>3043</v>
      </c>
      <c r="D19" s="86">
        <v>6.5583309985128988</v>
      </c>
      <c r="E19" s="84">
        <v>-1058</v>
      </c>
      <c r="F19" s="86">
        <v>-2.0950495049504951</v>
      </c>
      <c r="G19" s="84">
        <v>25787</v>
      </c>
      <c r="H19" s="84">
        <v>2187</v>
      </c>
      <c r="I19" s="86">
        <v>9.2669491525423737</v>
      </c>
      <c r="J19" s="84">
        <v>-2760</v>
      </c>
      <c r="K19" s="86">
        <v>-9.6682663677444207</v>
      </c>
      <c r="L19" s="84">
        <v>23655</v>
      </c>
      <c r="M19" s="84">
        <v>856</v>
      </c>
      <c r="N19" s="86">
        <v>3.7545506381858855</v>
      </c>
      <c r="O19" s="84">
        <v>1702</v>
      </c>
      <c r="P19" s="86">
        <v>7.7529267070559831</v>
      </c>
    </row>
    <row r="20" spans="1:16" s="26" customFormat="1" ht="24" customHeight="1">
      <c r="A20" s="74" t="s">
        <v>217</v>
      </c>
      <c r="B20" s="98">
        <v>8849</v>
      </c>
      <c r="C20" s="62">
        <v>-937</v>
      </c>
      <c r="D20" s="64">
        <v>-1.564953068109697</v>
      </c>
      <c r="E20" s="62">
        <v>-497</v>
      </c>
      <c r="F20" s="64">
        <v>-0.83622169128781509</v>
      </c>
      <c r="G20" s="62">
        <v>25723</v>
      </c>
      <c r="H20" s="62">
        <v>-274</v>
      </c>
      <c r="I20" s="64">
        <v>-1.0539677655114053</v>
      </c>
      <c r="J20" s="62">
        <v>-2131</v>
      </c>
      <c r="K20" s="64">
        <v>-7.650606735118834</v>
      </c>
      <c r="L20" s="62">
        <v>33214</v>
      </c>
      <c r="M20" s="62">
        <v>-663</v>
      </c>
      <c r="N20" s="64">
        <v>-1.957080024795584</v>
      </c>
      <c r="O20" s="62">
        <v>1634</v>
      </c>
      <c r="P20" s="64">
        <v>5.1741608613046228</v>
      </c>
    </row>
    <row r="21" spans="1:16">
      <c r="A21" s="53" t="s">
        <v>113</v>
      </c>
      <c r="B21" s="34">
        <v>3</v>
      </c>
      <c r="C21" s="54">
        <v>2</v>
      </c>
      <c r="D21" s="56">
        <v>200</v>
      </c>
      <c r="E21" s="54">
        <v>3</v>
      </c>
      <c r="F21" s="56">
        <v>0</v>
      </c>
      <c r="G21" s="54">
        <v>1</v>
      </c>
      <c r="H21" s="54">
        <v>0</v>
      </c>
      <c r="I21" s="56">
        <v>0</v>
      </c>
      <c r="J21" s="54">
        <v>1</v>
      </c>
      <c r="K21" s="56">
        <v>0</v>
      </c>
      <c r="L21" s="54">
        <v>2</v>
      </c>
      <c r="M21" s="54">
        <v>2</v>
      </c>
      <c r="N21" s="56">
        <v>0</v>
      </c>
      <c r="O21" s="54">
        <v>2</v>
      </c>
      <c r="P21" s="56">
        <v>0</v>
      </c>
    </row>
    <row r="22" spans="1:16">
      <c r="A22" s="65" t="s">
        <v>114</v>
      </c>
      <c r="B22" s="50">
        <v>92</v>
      </c>
      <c r="C22" s="50">
        <v>2</v>
      </c>
      <c r="D22" s="52">
        <v>2.2222222222222223</v>
      </c>
      <c r="E22" s="50">
        <v>26</v>
      </c>
      <c r="F22" s="52">
        <v>39.393939393939391</v>
      </c>
      <c r="G22" s="50">
        <v>41</v>
      </c>
      <c r="H22" s="50">
        <v>7</v>
      </c>
      <c r="I22" s="52">
        <v>20.588235294117649</v>
      </c>
      <c r="J22" s="50">
        <v>16</v>
      </c>
      <c r="K22" s="52">
        <v>64</v>
      </c>
      <c r="L22" s="50">
        <v>51</v>
      </c>
      <c r="M22" s="50">
        <v>-5</v>
      </c>
      <c r="N22" s="52">
        <v>-8.9285714285714288</v>
      </c>
      <c r="O22" s="50">
        <v>10</v>
      </c>
      <c r="P22" s="52">
        <v>24.390243902439025</v>
      </c>
    </row>
    <row r="23" spans="1:16" ht="27.75" customHeight="1">
      <c r="A23" s="53" t="s">
        <v>115</v>
      </c>
      <c r="B23" s="54">
        <v>3216</v>
      </c>
      <c r="C23" s="54">
        <v>-324</v>
      </c>
      <c r="D23" s="56">
        <v>-9.1525423728813564</v>
      </c>
      <c r="E23" s="54">
        <v>-473</v>
      </c>
      <c r="F23" s="56">
        <v>-12.821902954730279</v>
      </c>
      <c r="G23" s="54">
        <v>1464</v>
      </c>
      <c r="H23" s="54">
        <v>-307</v>
      </c>
      <c r="I23" s="56">
        <v>-17.334839073969508</v>
      </c>
      <c r="J23" s="54">
        <v>-244</v>
      </c>
      <c r="K23" s="56">
        <v>-14.285714285714286</v>
      </c>
      <c r="L23" s="54">
        <v>1752</v>
      </c>
      <c r="M23" s="54">
        <v>-17</v>
      </c>
      <c r="N23" s="56">
        <v>-0.96099491237987567</v>
      </c>
      <c r="O23" s="54">
        <v>-229</v>
      </c>
      <c r="P23" s="56">
        <v>-11.559818273599193</v>
      </c>
    </row>
    <row r="24" spans="1:16">
      <c r="A24" s="65" t="s">
        <v>116</v>
      </c>
      <c r="B24" s="50">
        <v>3259</v>
      </c>
      <c r="C24" s="50">
        <v>108</v>
      </c>
      <c r="D24" s="52">
        <v>3.4274833386226593</v>
      </c>
      <c r="E24" s="50">
        <v>-22</v>
      </c>
      <c r="F24" s="52">
        <v>-0.67052727826882053</v>
      </c>
      <c r="G24" s="50">
        <v>1236</v>
      </c>
      <c r="H24" s="50">
        <v>-161</v>
      </c>
      <c r="I24" s="52">
        <v>-11.524695776664281</v>
      </c>
      <c r="J24" s="50">
        <v>-283</v>
      </c>
      <c r="K24" s="52">
        <v>-18.630678077682685</v>
      </c>
      <c r="L24" s="50">
        <v>2023</v>
      </c>
      <c r="M24" s="50">
        <v>269</v>
      </c>
      <c r="N24" s="52">
        <v>15.336374002280502</v>
      </c>
      <c r="O24" s="50">
        <v>261</v>
      </c>
      <c r="P24" s="52">
        <v>14.812712826333712</v>
      </c>
    </row>
    <row r="25" spans="1:16" ht="27.75" customHeight="1">
      <c r="A25" s="53" t="s">
        <v>117</v>
      </c>
      <c r="B25" s="54">
        <v>2869</v>
      </c>
      <c r="C25" s="54">
        <v>-430</v>
      </c>
      <c r="D25" s="56">
        <v>-13.034252803879964</v>
      </c>
      <c r="E25" s="54">
        <v>-343</v>
      </c>
      <c r="F25" s="56">
        <v>-10.678704856787048</v>
      </c>
      <c r="G25" s="54">
        <v>1721</v>
      </c>
      <c r="H25" s="54">
        <v>-293</v>
      </c>
      <c r="I25" s="56">
        <v>-14.548162859980138</v>
      </c>
      <c r="J25" s="54">
        <v>-309</v>
      </c>
      <c r="K25" s="56">
        <v>-15.22167487684729</v>
      </c>
      <c r="L25" s="54">
        <v>1148</v>
      </c>
      <c r="M25" s="54">
        <v>-137</v>
      </c>
      <c r="N25" s="56">
        <v>-10.661478599221789</v>
      </c>
      <c r="O25" s="54">
        <v>-34</v>
      </c>
      <c r="P25" s="56">
        <v>-2.8764805414551606</v>
      </c>
    </row>
    <row r="26" spans="1:16" ht="35.25" customHeight="1">
      <c r="A26" s="65" t="s">
        <v>118</v>
      </c>
      <c r="B26" s="50">
        <v>16805</v>
      </c>
      <c r="C26" s="50">
        <v>-2438</v>
      </c>
      <c r="D26" s="52">
        <v>-12.669542171179129</v>
      </c>
      <c r="E26" s="50">
        <v>564</v>
      </c>
      <c r="F26" s="52">
        <v>3.4726925681916136</v>
      </c>
      <c r="G26" s="50">
        <v>8647</v>
      </c>
      <c r="H26" s="50">
        <v>-1048</v>
      </c>
      <c r="I26" s="52">
        <v>-10.809695719443011</v>
      </c>
      <c r="J26" s="50">
        <v>502</v>
      </c>
      <c r="K26" s="52">
        <v>6.1632903621853901</v>
      </c>
      <c r="L26" s="50">
        <v>8158</v>
      </c>
      <c r="M26" s="50">
        <v>-1390</v>
      </c>
      <c r="N26" s="52">
        <v>-14.558022622538752</v>
      </c>
      <c r="O26" s="50">
        <v>62</v>
      </c>
      <c r="P26" s="52">
        <v>0.76581027667984192</v>
      </c>
    </row>
    <row r="27" spans="1:16" ht="29.25" customHeight="1">
      <c r="A27" s="53" t="s">
        <v>119</v>
      </c>
      <c r="B27" s="54">
        <v>438</v>
      </c>
      <c r="C27" s="54">
        <v>183</v>
      </c>
      <c r="D27" s="56">
        <v>71.764705882352942</v>
      </c>
      <c r="E27" s="54">
        <v>69</v>
      </c>
      <c r="F27" s="56">
        <v>18.699186991869919</v>
      </c>
      <c r="G27" s="54">
        <v>128</v>
      </c>
      <c r="H27" s="54">
        <v>72</v>
      </c>
      <c r="I27" s="56">
        <v>128.57142857142858</v>
      </c>
      <c r="J27" s="54">
        <v>29</v>
      </c>
      <c r="K27" s="56">
        <v>29.292929292929294</v>
      </c>
      <c r="L27" s="54">
        <v>310</v>
      </c>
      <c r="M27" s="54">
        <v>111</v>
      </c>
      <c r="N27" s="56">
        <v>55.778894472361806</v>
      </c>
      <c r="O27" s="54">
        <v>40</v>
      </c>
      <c r="P27" s="56">
        <v>14.814814814814815</v>
      </c>
    </row>
    <row r="28" spans="1:16" ht="35.25" customHeight="1">
      <c r="A28" s="65" t="s">
        <v>207</v>
      </c>
      <c r="B28" s="50">
        <v>6134</v>
      </c>
      <c r="C28" s="50">
        <v>-222</v>
      </c>
      <c r="D28" s="52">
        <v>-3.4927627438640654</v>
      </c>
      <c r="E28" s="50">
        <v>639</v>
      </c>
      <c r="F28" s="52">
        <v>11.628753412192903</v>
      </c>
      <c r="G28" s="50">
        <v>364</v>
      </c>
      <c r="H28" s="50">
        <v>-56</v>
      </c>
      <c r="I28" s="52">
        <v>-13.333333333333334</v>
      </c>
      <c r="J28" s="50">
        <v>93</v>
      </c>
      <c r="K28" s="52">
        <v>34.317343173431738</v>
      </c>
      <c r="L28" s="50">
        <v>5770</v>
      </c>
      <c r="M28" s="50">
        <v>-166</v>
      </c>
      <c r="N28" s="52">
        <v>-2.7964959568733154</v>
      </c>
      <c r="O28" s="50">
        <v>546</v>
      </c>
      <c r="P28" s="52">
        <v>10.451761102603369</v>
      </c>
    </row>
    <row r="29" spans="1:16" ht="25.5" customHeight="1">
      <c r="A29" s="53" t="s">
        <v>121</v>
      </c>
      <c r="B29" s="54">
        <v>3983</v>
      </c>
      <c r="C29" s="54">
        <v>-641</v>
      </c>
      <c r="D29" s="56">
        <v>-13.862456747404844</v>
      </c>
      <c r="E29" s="54">
        <v>-169</v>
      </c>
      <c r="F29" s="56">
        <v>-4.0703275529865124</v>
      </c>
      <c r="G29" s="54">
        <v>436</v>
      </c>
      <c r="H29" s="54">
        <v>-123</v>
      </c>
      <c r="I29" s="56">
        <v>-22.003577817531305</v>
      </c>
      <c r="J29" s="54">
        <v>-81</v>
      </c>
      <c r="K29" s="56">
        <v>-15.667311411992262</v>
      </c>
      <c r="L29" s="54">
        <v>3547</v>
      </c>
      <c r="M29" s="54">
        <v>-518</v>
      </c>
      <c r="N29" s="56">
        <v>-12.742927429274292</v>
      </c>
      <c r="O29" s="54">
        <v>-88</v>
      </c>
      <c r="P29" s="56">
        <v>-2.4209078404401652</v>
      </c>
    </row>
    <row r="30" spans="1:16">
      <c r="A30" s="83" t="s">
        <v>122</v>
      </c>
      <c r="B30" s="84">
        <v>22138</v>
      </c>
      <c r="C30" s="84">
        <v>2823</v>
      </c>
      <c r="D30" s="86">
        <v>14.615583743204763</v>
      </c>
      <c r="E30" s="84">
        <v>-791</v>
      </c>
      <c r="F30" s="86">
        <v>-3.4497797548955473</v>
      </c>
      <c r="G30" s="84">
        <v>11685</v>
      </c>
      <c r="H30" s="84">
        <v>1635</v>
      </c>
      <c r="I30" s="86">
        <v>16.268656716417912</v>
      </c>
      <c r="J30" s="84">
        <v>-1855</v>
      </c>
      <c r="K30" s="86">
        <v>-13.700147710487444</v>
      </c>
      <c r="L30" s="84">
        <v>10453</v>
      </c>
      <c r="M30" s="84">
        <v>1188</v>
      </c>
      <c r="N30" s="86">
        <v>12.82245008094981</v>
      </c>
      <c r="O30" s="84">
        <v>1064</v>
      </c>
      <c r="P30" s="86">
        <v>11.332410267334115</v>
      </c>
    </row>
    <row r="31" spans="1:16" s="26" customFormat="1" ht="37.5" customHeight="1">
      <c r="A31" s="74" t="s">
        <v>218</v>
      </c>
      <c r="B31" s="98">
        <v>32072</v>
      </c>
      <c r="C31" s="62">
        <v>-7659</v>
      </c>
      <c r="D31" s="64">
        <v>-8.9680690373874459</v>
      </c>
      <c r="E31" s="62">
        <v>-2963</v>
      </c>
      <c r="F31" s="64">
        <v>-3.6713048434460456</v>
      </c>
      <c r="G31" s="62">
        <v>36904</v>
      </c>
      <c r="H31" s="62">
        <v>-3089</v>
      </c>
      <c r="I31" s="64">
        <v>-7.7238516740429572</v>
      </c>
      <c r="J31" s="62">
        <v>-2874</v>
      </c>
      <c r="K31" s="64">
        <v>-7.2250993011212232</v>
      </c>
      <c r="L31" s="62">
        <v>40840</v>
      </c>
      <c r="M31" s="62">
        <v>-4570</v>
      </c>
      <c r="N31" s="64">
        <v>-10.063862585333627</v>
      </c>
      <c r="O31" s="62">
        <v>-89</v>
      </c>
      <c r="P31" s="64">
        <v>-0.21744973002027901</v>
      </c>
    </row>
    <row r="32" spans="1:16">
      <c r="A32" s="53" t="s">
        <v>113</v>
      </c>
      <c r="B32" s="34">
        <v>1</v>
      </c>
      <c r="C32" s="54">
        <v>-1</v>
      </c>
      <c r="D32" s="56">
        <v>-50</v>
      </c>
      <c r="E32" s="54">
        <v>-2</v>
      </c>
      <c r="F32" s="56">
        <v>-66.666666666666671</v>
      </c>
      <c r="G32" s="54">
        <v>0</v>
      </c>
      <c r="H32" s="54">
        <v>-1</v>
      </c>
      <c r="I32" s="56">
        <v>-100</v>
      </c>
      <c r="J32" s="54">
        <v>-1</v>
      </c>
      <c r="K32" s="56">
        <v>-100</v>
      </c>
      <c r="L32" s="54">
        <v>1</v>
      </c>
      <c r="M32" s="54">
        <v>0</v>
      </c>
      <c r="N32" s="56">
        <v>0</v>
      </c>
      <c r="O32" s="54">
        <v>-1</v>
      </c>
      <c r="P32" s="56">
        <v>-50</v>
      </c>
    </row>
    <row r="33" spans="1:16">
      <c r="A33" s="65" t="s">
        <v>114</v>
      </c>
      <c r="B33" s="50">
        <v>190</v>
      </c>
      <c r="C33" s="50">
        <v>12</v>
      </c>
      <c r="D33" s="52">
        <v>6.7415730337078648</v>
      </c>
      <c r="E33" s="50">
        <v>27</v>
      </c>
      <c r="F33" s="52">
        <v>16.564417177914109</v>
      </c>
      <c r="G33" s="50">
        <v>86</v>
      </c>
      <c r="H33" s="50">
        <v>21</v>
      </c>
      <c r="I33" s="52">
        <v>32.307692307692307</v>
      </c>
      <c r="J33" s="50">
        <v>25</v>
      </c>
      <c r="K33" s="52">
        <v>40.983606557377051</v>
      </c>
      <c r="L33" s="50">
        <v>104</v>
      </c>
      <c r="M33" s="50">
        <v>-9</v>
      </c>
      <c r="N33" s="52">
        <v>-7.9646017699115044</v>
      </c>
      <c r="O33" s="50">
        <v>2</v>
      </c>
      <c r="P33" s="52">
        <v>1.9607843137254901</v>
      </c>
    </row>
    <row r="34" spans="1:16" ht="24.75" customHeight="1">
      <c r="A34" s="53" t="s">
        <v>115</v>
      </c>
      <c r="B34" s="54">
        <v>4359</v>
      </c>
      <c r="C34" s="54">
        <v>-382</v>
      </c>
      <c r="D34" s="56">
        <v>-8.0573718624762716</v>
      </c>
      <c r="E34" s="54">
        <v>-358</v>
      </c>
      <c r="F34" s="56">
        <v>-7.5895696417214333</v>
      </c>
      <c r="G34" s="54">
        <v>1987</v>
      </c>
      <c r="H34" s="54">
        <v>-255</v>
      </c>
      <c r="I34" s="56">
        <v>-11.373773416592329</v>
      </c>
      <c r="J34" s="54">
        <v>-186</v>
      </c>
      <c r="K34" s="56">
        <v>-8.5595950299125629</v>
      </c>
      <c r="L34" s="54">
        <v>2372</v>
      </c>
      <c r="M34" s="54">
        <v>-127</v>
      </c>
      <c r="N34" s="56">
        <v>-5.0820328131252497</v>
      </c>
      <c r="O34" s="54">
        <v>-172</v>
      </c>
      <c r="P34" s="56">
        <v>-6.7610062893081757</v>
      </c>
    </row>
    <row r="35" spans="1:16">
      <c r="A35" s="65" t="s">
        <v>116</v>
      </c>
      <c r="B35" s="50">
        <v>6988</v>
      </c>
      <c r="C35" s="50">
        <v>-1555</v>
      </c>
      <c r="D35" s="52">
        <v>-18.202036755238208</v>
      </c>
      <c r="E35" s="50">
        <v>-560</v>
      </c>
      <c r="F35" s="52">
        <v>-7.4191838897721247</v>
      </c>
      <c r="G35" s="50">
        <v>3113</v>
      </c>
      <c r="H35" s="50">
        <v>-849</v>
      </c>
      <c r="I35" s="52">
        <v>-21.428571428571427</v>
      </c>
      <c r="J35" s="50">
        <v>-395</v>
      </c>
      <c r="K35" s="52">
        <v>-11.259977194982897</v>
      </c>
      <c r="L35" s="50">
        <v>3875</v>
      </c>
      <c r="M35" s="50">
        <v>-706</v>
      </c>
      <c r="N35" s="52">
        <v>-15.411482209124646</v>
      </c>
      <c r="O35" s="50">
        <v>-165</v>
      </c>
      <c r="P35" s="52">
        <v>-4.0841584158415838</v>
      </c>
    </row>
    <row r="36" spans="1:16" ht="22.5">
      <c r="A36" s="53" t="s">
        <v>117</v>
      </c>
      <c r="B36" s="54">
        <v>7357</v>
      </c>
      <c r="C36" s="54">
        <v>-637</v>
      </c>
      <c r="D36" s="56">
        <v>-7.9684763572679511</v>
      </c>
      <c r="E36" s="54">
        <v>-464</v>
      </c>
      <c r="F36" s="56">
        <v>-5.9327451732515026</v>
      </c>
      <c r="G36" s="54">
        <v>4514</v>
      </c>
      <c r="H36" s="54">
        <v>-392</v>
      </c>
      <c r="I36" s="56">
        <v>-7.9902160619649409</v>
      </c>
      <c r="J36" s="54">
        <v>-217</v>
      </c>
      <c r="K36" s="56">
        <v>-4.5867681251321075</v>
      </c>
      <c r="L36" s="54">
        <v>2843</v>
      </c>
      <c r="M36" s="54">
        <v>-245</v>
      </c>
      <c r="N36" s="56">
        <v>-7.9339378238341967</v>
      </c>
      <c r="O36" s="54">
        <v>-247</v>
      </c>
      <c r="P36" s="56">
        <v>-7.9935275080906152</v>
      </c>
    </row>
    <row r="37" spans="1:16" ht="36" customHeight="1">
      <c r="A37" s="65" t="s">
        <v>118</v>
      </c>
      <c r="B37" s="50">
        <v>26410</v>
      </c>
      <c r="C37" s="50">
        <v>-5410</v>
      </c>
      <c r="D37" s="52">
        <v>-17.001885606536771</v>
      </c>
      <c r="E37" s="50">
        <v>-904</v>
      </c>
      <c r="F37" s="52">
        <v>-3.3096580508164313</v>
      </c>
      <c r="G37" s="50">
        <v>15599</v>
      </c>
      <c r="H37" s="50">
        <v>-2593</v>
      </c>
      <c r="I37" s="52">
        <v>-14.253518029903255</v>
      </c>
      <c r="J37" s="50">
        <v>-246</v>
      </c>
      <c r="K37" s="52">
        <v>-1.552540233512149</v>
      </c>
      <c r="L37" s="50">
        <v>10811</v>
      </c>
      <c r="M37" s="50">
        <v>-2817</v>
      </c>
      <c r="N37" s="52">
        <v>-20.67067801584972</v>
      </c>
      <c r="O37" s="50">
        <v>-658</v>
      </c>
      <c r="P37" s="52">
        <v>-5.7372046385909847</v>
      </c>
    </row>
    <row r="38" spans="1:16" ht="24" customHeight="1">
      <c r="A38" s="53" t="s">
        <v>119</v>
      </c>
      <c r="B38" s="54">
        <v>188</v>
      </c>
      <c r="C38" s="54">
        <v>26</v>
      </c>
      <c r="D38" s="56">
        <v>16.049382716049383</v>
      </c>
      <c r="E38" s="54">
        <v>-48</v>
      </c>
      <c r="F38" s="56">
        <v>-20.338983050847457</v>
      </c>
      <c r="G38" s="54">
        <v>34</v>
      </c>
      <c r="H38" s="54">
        <v>7</v>
      </c>
      <c r="I38" s="56">
        <v>25.925925925925927</v>
      </c>
      <c r="J38" s="54">
        <v>-23</v>
      </c>
      <c r="K38" s="56">
        <v>-40.350877192982459</v>
      </c>
      <c r="L38" s="54">
        <v>154</v>
      </c>
      <c r="M38" s="54">
        <v>19</v>
      </c>
      <c r="N38" s="56">
        <v>14.074074074074074</v>
      </c>
      <c r="O38" s="54">
        <v>-25</v>
      </c>
      <c r="P38" s="56">
        <v>-13.966480446927374</v>
      </c>
    </row>
    <row r="39" spans="1:16" ht="33.75">
      <c r="A39" s="65" t="s">
        <v>207</v>
      </c>
      <c r="B39" s="50">
        <v>5379</v>
      </c>
      <c r="C39" s="50">
        <v>-469</v>
      </c>
      <c r="D39" s="52">
        <v>-8.0198358413132702</v>
      </c>
      <c r="E39" s="50">
        <v>7</v>
      </c>
      <c r="F39" s="52">
        <v>0.13030528667163069</v>
      </c>
      <c r="G39" s="50">
        <v>626</v>
      </c>
      <c r="H39" s="50">
        <v>12</v>
      </c>
      <c r="I39" s="52">
        <v>1.9543973941368078</v>
      </c>
      <c r="J39" s="50">
        <v>-68</v>
      </c>
      <c r="K39" s="52">
        <v>-9.7982708933717575</v>
      </c>
      <c r="L39" s="50">
        <v>4753</v>
      </c>
      <c r="M39" s="50">
        <v>-481</v>
      </c>
      <c r="N39" s="52">
        <v>-9.1899121131066099</v>
      </c>
      <c r="O39" s="50">
        <v>75</v>
      </c>
      <c r="P39" s="52">
        <v>1.6032492518170158</v>
      </c>
    </row>
    <row r="40" spans="1:16" ht="22.5">
      <c r="A40" s="53" t="s">
        <v>121</v>
      </c>
      <c r="B40" s="54">
        <v>5004</v>
      </c>
      <c r="C40" s="54">
        <v>-79</v>
      </c>
      <c r="D40" s="56">
        <v>-1.554200275427897</v>
      </c>
      <c r="E40" s="54">
        <v>623</v>
      </c>
      <c r="F40" s="56">
        <v>14.220497603286921</v>
      </c>
      <c r="G40" s="54">
        <v>707</v>
      </c>
      <c r="H40" s="54">
        <v>18</v>
      </c>
      <c r="I40" s="56">
        <v>2.6124818577648767</v>
      </c>
      <c r="J40" s="54">
        <v>24</v>
      </c>
      <c r="K40" s="56">
        <v>3.5139092240117131</v>
      </c>
      <c r="L40" s="54">
        <v>4297</v>
      </c>
      <c r="M40" s="54">
        <v>-97</v>
      </c>
      <c r="N40" s="56">
        <v>-2.2075557578516158</v>
      </c>
      <c r="O40" s="54">
        <v>599</v>
      </c>
      <c r="P40" s="56">
        <v>16.19794483504597</v>
      </c>
    </row>
    <row r="41" spans="1:16">
      <c r="A41" s="83" t="s">
        <v>122</v>
      </c>
      <c r="B41" s="84">
        <v>21868</v>
      </c>
      <c r="C41" s="84">
        <v>836</v>
      </c>
      <c r="D41" s="86">
        <v>3.9748953974895396</v>
      </c>
      <c r="E41" s="84">
        <v>-1284</v>
      </c>
      <c r="F41" s="86">
        <v>-5.5459571527297857</v>
      </c>
      <c r="G41" s="84">
        <v>10238</v>
      </c>
      <c r="H41" s="84">
        <v>943</v>
      </c>
      <c r="I41" s="86">
        <v>10.145239376008607</v>
      </c>
      <c r="J41" s="84">
        <v>-1787</v>
      </c>
      <c r="K41" s="86">
        <v>-14.860706860706861</v>
      </c>
      <c r="L41" s="84">
        <v>11630</v>
      </c>
      <c r="M41" s="84">
        <v>-107</v>
      </c>
      <c r="N41" s="86">
        <v>-0.91164692851665674</v>
      </c>
      <c r="O41" s="84">
        <v>503</v>
      </c>
      <c r="P41" s="86">
        <v>4.520535634043318</v>
      </c>
    </row>
    <row r="42" spans="1:16" s="26" customFormat="1" ht="39" customHeight="1">
      <c r="A42" s="74" t="s">
        <v>219</v>
      </c>
      <c r="B42" s="98">
        <v>0</v>
      </c>
      <c r="C42" s="62">
        <v>-3123</v>
      </c>
      <c r="D42" s="64">
        <v>-7.0906366360911814</v>
      </c>
      <c r="E42" s="62">
        <v>247</v>
      </c>
      <c r="F42" s="64">
        <v>0.60726754191867038</v>
      </c>
      <c r="G42" s="62">
        <v>21408</v>
      </c>
      <c r="H42" s="62">
        <v>-1550</v>
      </c>
      <c r="I42" s="64">
        <v>-6.7514591863402735</v>
      </c>
      <c r="J42" s="62">
        <v>-222</v>
      </c>
      <c r="K42" s="64">
        <v>-1.0263522884882108</v>
      </c>
      <c r="L42" s="62">
        <v>19513</v>
      </c>
      <c r="M42" s="62">
        <v>-1573</v>
      </c>
      <c r="N42" s="64">
        <v>-7.4599260172626387</v>
      </c>
      <c r="O42" s="62">
        <v>469</v>
      </c>
      <c r="P42" s="64">
        <v>2.4627179164041166</v>
      </c>
    </row>
    <row r="43" spans="1:16">
      <c r="A43" s="53" t="s">
        <v>113</v>
      </c>
      <c r="B43" s="34">
        <v>0</v>
      </c>
      <c r="C43" s="54">
        <v>-1</v>
      </c>
      <c r="D43" s="56">
        <v>-100</v>
      </c>
      <c r="E43" s="54">
        <v>0</v>
      </c>
      <c r="F43" s="56" t="s">
        <v>395</v>
      </c>
      <c r="G43" s="54">
        <v>0</v>
      </c>
      <c r="H43" s="54">
        <v>0</v>
      </c>
      <c r="I43" s="56" t="s">
        <v>395</v>
      </c>
      <c r="J43" s="54">
        <v>0</v>
      </c>
      <c r="K43" s="56" t="s">
        <v>395</v>
      </c>
      <c r="L43" s="54">
        <v>0</v>
      </c>
      <c r="M43" s="54">
        <v>-1</v>
      </c>
      <c r="N43" s="56">
        <v>-100</v>
      </c>
      <c r="O43" s="54">
        <v>0</v>
      </c>
      <c r="P43" s="56" t="s">
        <v>395</v>
      </c>
    </row>
    <row r="44" spans="1:16">
      <c r="A44" s="65" t="s">
        <v>114</v>
      </c>
      <c r="B44" s="50">
        <v>877</v>
      </c>
      <c r="C44" s="50">
        <v>-146</v>
      </c>
      <c r="D44" s="52">
        <v>-14.271749755620723</v>
      </c>
      <c r="E44" s="50">
        <v>44</v>
      </c>
      <c r="F44" s="52">
        <v>5.2821128451380552</v>
      </c>
      <c r="G44" s="50">
        <v>334</v>
      </c>
      <c r="H44" s="50">
        <v>-39</v>
      </c>
      <c r="I44" s="52">
        <v>-10.455764075067025</v>
      </c>
      <c r="J44" s="50">
        <v>16</v>
      </c>
      <c r="K44" s="52">
        <v>5.0314465408805029</v>
      </c>
      <c r="L44" s="50">
        <v>543</v>
      </c>
      <c r="M44" s="50">
        <v>-107</v>
      </c>
      <c r="N44" s="52">
        <v>-16.46153846153846</v>
      </c>
      <c r="O44" s="50">
        <v>28</v>
      </c>
      <c r="P44" s="52">
        <v>5.4368932038834954</v>
      </c>
    </row>
    <row r="45" spans="1:16" ht="24.75" customHeight="1">
      <c r="A45" s="53" t="s">
        <v>115</v>
      </c>
      <c r="B45" s="54">
        <v>14644</v>
      </c>
      <c r="C45" s="54">
        <v>-192</v>
      </c>
      <c r="D45" s="56">
        <v>-1.2941493664060393</v>
      </c>
      <c r="E45" s="54">
        <v>589</v>
      </c>
      <c r="F45" s="56">
        <v>4.1906794734969761</v>
      </c>
      <c r="G45" s="54">
        <v>8049</v>
      </c>
      <c r="H45" s="54">
        <v>18</v>
      </c>
      <c r="I45" s="56">
        <v>0.22413149047441167</v>
      </c>
      <c r="J45" s="54">
        <v>356</v>
      </c>
      <c r="K45" s="56">
        <v>4.6275835174834263</v>
      </c>
      <c r="L45" s="54">
        <v>6595</v>
      </c>
      <c r="M45" s="54">
        <v>-210</v>
      </c>
      <c r="N45" s="56">
        <v>-3.0859662013225568</v>
      </c>
      <c r="O45" s="54">
        <v>233</v>
      </c>
      <c r="P45" s="56">
        <v>3.662370323797548</v>
      </c>
    </row>
    <row r="46" spans="1:16">
      <c r="A46" s="65" t="s">
        <v>116</v>
      </c>
      <c r="B46" s="50">
        <v>9776</v>
      </c>
      <c r="C46" s="50">
        <v>-504</v>
      </c>
      <c r="D46" s="52">
        <v>-4.9027237354085607</v>
      </c>
      <c r="E46" s="50">
        <v>-108</v>
      </c>
      <c r="F46" s="52">
        <v>-1.0926750303520842</v>
      </c>
      <c r="G46" s="50">
        <v>4586</v>
      </c>
      <c r="H46" s="50">
        <v>-267</v>
      </c>
      <c r="I46" s="52">
        <v>-5.5017514939212857</v>
      </c>
      <c r="J46" s="50">
        <v>-213</v>
      </c>
      <c r="K46" s="52">
        <v>-4.4384246718066267</v>
      </c>
      <c r="L46" s="50">
        <v>5190</v>
      </c>
      <c r="M46" s="50">
        <v>-237</v>
      </c>
      <c r="N46" s="52">
        <v>-4.3670536207849642</v>
      </c>
      <c r="O46" s="50">
        <v>105</v>
      </c>
      <c r="P46" s="52">
        <v>2.0648967551622417</v>
      </c>
    </row>
    <row r="47" spans="1:16" ht="22.5">
      <c r="A47" s="53" t="s">
        <v>117</v>
      </c>
      <c r="B47" s="54">
        <v>5971</v>
      </c>
      <c r="C47" s="54">
        <v>-915</v>
      </c>
      <c r="D47" s="56">
        <v>-13.287830380482138</v>
      </c>
      <c r="E47" s="54">
        <v>-449</v>
      </c>
      <c r="F47" s="56">
        <v>-6.9937694704049846</v>
      </c>
      <c r="G47" s="54">
        <v>3440</v>
      </c>
      <c r="H47" s="54">
        <v>-649</v>
      </c>
      <c r="I47" s="56">
        <v>-15.87185130838836</v>
      </c>
      <c r="J47" s="54">
        <v>-466</v>
      </c>
      <c r="K47" s="56">
        <v>-11.930363543266768</v>
      </c>
      <c r="L47" s="54">
        <v>2531</v>
      </c>
      <c r="M47" s="54">
        <v>-266</v>
      </c>
      <c r="N47" s="56">
        <v>-9.5101894887379341</v>
      </c>
      <c r="O47" s="54">
        <v>17</v>
      </c>
      <c r="P47" s="56">
        <v>0.67621320604614166</v>
      </c>
    </row>
    <row r="48" spans="1:16" ht="34.5" customHeight="1">
      <c r="A48" s="65" t="s">
        <v>118</v>
      </c>
      <c r="B48" s="50">
        <v>5287</v>
      </c>
      <c r="C48" s="50">
        <v>-832</v>
      </c>
      <c r="D48" s="52">
        <v>-13.596992972707959</v>
      </c>
      <c r="E48" s="50">
        <v>-79</v>
      </c>
      <c r="F48" s="52">
        <v>-1.4722325754752144</v>
      </c>
      <c r="G48" s="50">
        <v>3600</v>
      </c>
      <c r="H48" s="50">
        <v>-423</v>
      </c>
      <c r="I48" s="52">
        <v>-10.514541387024609</v>
      </c>
      <c r="J48" s="50">
        <v>99</v>
      </c>
      <c r="K48" s="52">
        <v>2.8277634961439588</v>
      </c>
      <c r="L48" s="50">
        <v>1687</v>
      </c>
      <c r="M48" s="50">
        <v>-409</v>
      </c>
      <c r="N48" s="52">
        <v>-19.513358778625953</v>
      </c>
      <c r="O48" s="50">
        <v>-178</v>
      </c>
      <c r="P48" s="52">
        <v>-9.5442359249329751</v>
      </c>
    </row>
    <row r="49" spans="1:16" ht="27.75" customHeight="1">
      <c r="A49" s="53" t="s">
        <v>119</v>
      </c>
      <c r="B49" s="54">
        <v>26</v>
      </c>
      <c r="C49" s="54">
        <v>-13</v>
      </c>
      <c r="D49" s="56">
        <v>-33.333333333333336</v>
      </c>
      <c r="E49" s="54">
        <v>6</v>
      </c>
      <c r="F49" s="56">
        <v>30</v>
      </c>
      <c r="G49" s="54">
        <v>8</v>
      </c>
      <c r="H49" s="54">
        <v>0</v>
      </c>
      <c r="I49" s="56">
        <v>0</v>
      </c>
      <c r="J49" s="54">
        <v>3</v>
      </c>
      <c r="K49" s="56">
        <v>60</v>
      </c>
      <c r="L49" s="54">
        <v>18</v>
      </c>
      <c r="M49" s="54">
        <v>-13</v>
      </c>
      <c r="N49" s="56">
        <v>-41.935483870967744</v>
      </c>
      <c r="O49" s="54">
        <v>3</v>
      </c>
      <c r="P49" s="56">
        <v>20</v>
      </c>
    </row>
    <row r="50" spans="1:16" ht="33.75">
      <c r="A50" s="65" t="s">
        <v>207</v>
      </c>
      <c r="B50" s="50">
        <v>1041</v>
      </c>
      <c r="C50" s="50">
        <v>-164</v>
      </c>
      <c r="D50" s="52">
        <v>-13.609958506224066</v>
      </c>
      <c r="E50" s="50">
        <v>77</v>
      </c>
      <c r="F50" s="52">
        <v>7.9875518672199171</v>
      </c>
      <c r="G50" s="50">
        <v>156</v>
      </c>
      <c r="H50" s="50">
        <v>-34</v>
      </c>
      <c r="I50" s="52">
        <v>-17.894736842105264</v>
      </c>
      <c r="J50" s="50">
        <v>7</v>
      </c>
      <c r="K50" s="52">
        <v>4.6979865771812079</v>
      </c>
      <c r="L50" s="50">
        <v>885</v>
      </c>
      <c r="M50" s="50">
        <v>-130</v>
      </c>
      <c r="N50" s="52">
        <v>-12.807881773399014</v>
      </c>
      <c r="O50" s="50">
        <v>70</v>
      </c>
      <c r="P50" s="52">
        <v>8.5889570552147241</v>
      </c>
    </row>
    <row r="51" spans="1:16" ht="22.5">
      <c r="A51" s="53" t="s">
        <v>121</v>
      </c>
      <c r="B51" s="54">
        <v>743</v>
      </c>
      <c r="C51" s="54">
        <v>-6</v>
      </c>
      <c r="D51" s="56">
        <v>-0.8010680907877169</v>
      </c>
      <c r="E51" s="54">
        <v>102</v>
      </c>
      <c r="F51" s="56">
        <v>15.912636505460219</v>
      </c>
      <c r="G51" s="54">
        <v>127</v>
      </c>
      <c r="H51" s="54">
        <v>-3</v>
      </c>
      <c r="I51" s="56">
        <v>-2.3076923076923075</v>
      </c>
      <c r="J51" s="54">
        <v>10</v>
      </c>
      <c r="K51" s="56">
        <v>8.5470085470085468</v>
      </c>
      <c r="L51" s="54">
        <v>616</v>
      </c>
      <c r="M51" s="54">
        <v>-3</v>
      </c>
      <c r="N51" s="56">
        <v>-0.48465266558966075</v>
      </c>
      <c r="O51" s="54">
        <v>92</v>
      </c>
      <c r="P51" s="56">
        <v>17.557251908396946</v>
      </c>
    </row>
    <row r="52" spans="1:16">
      <c r="A52" s="83" t="s">
        <v>122</v>
      </c>
      <c r="B52" s="84">
        <v>2556</v>
      </c>
      <c r="C52" s="84">
        <v>-350</v>
      </c>
      <c r="D52" s="86">
        <v>-12.044046799724708</v>
      </c>
      <c r="E52" s="84">
        <v>65</v>
      </c>
      <c r="F52" s="86">
        <v>2.6093938177438778</v>
      </c>
      <c r="G52" s="84">
        <v>1108</v>
      </c>
      <c r="H52" s="84">
        <v>-153</v>
      </c>
      <c r="I52" s="86">
        <v>-12.133227597145122</v>
      </c>
      <c r="J52" s="84">
        <v>-34</v>
      </c>
      <c r="K52" s="86">
        <v>-2.9772329246935203</v>
      </c>
      <c r="L52" s="84">
        <v>1448</v>
      </c>
      <c r="M52" s="84">
        <v>-197</v>
      </c>
      <c r="N52" s="86">
        <v>-11.975683890577507</v>
      </c>
      <c r="O52" s="84">
        <v>99</v>
      </c>
      <c r="P52" s="86">
        <v>7.3387694588584136</v>
      </c>
    </row>
    <row r="53" spans="1:16" s="26" customFormat="1" ht="24" customHeight="1">
      <c r="A53" s="147" t="s">
        <v>220</v>
      </c>
      <c r="B53" s="148">
        <v>2880</v>
      </c>
      <c r="C53" s="148">
        <v>-266</v>
      </c>
      <c r="D53" s="149">
        <v>-8.4551811824539094</v>
      </c>
      <c r="E53" s="148">
        <v>952</v>
      </c>
      <c r="F53" s="149">
        <v>49.377593360995853</v>
      </c>
      <c r="G53" s="148">
        <v>2756</v>
      </c>
      <c r="H53" s="148">
        <v>-238</v>
      </c>
      <c r="I53" s="149">
        <v>-7.9492317969271875</v>
      </c>
      <c r="J53" s="148">
        <v>916</v>
      </c>
      <c r="K53" s="149">
        <v>49.782608695652172</v>
      </c>
      <c r="L53" s="148">
        <v>124</v>
      </c>
      <c r="M53" s="148">
        <v>-28</v>
      </c>
      <c r="N53" s="149">
        <v>-18.421052631578949</v>
      </c>
      <c r="O53" s="148">
        <v>36</v>
      </c>
      <c r="P53" s="149">
        <v>40.909090909090907</v>
      </c>
    </row>
    <row r="55" spans="1:16" s="114" customFormat="1" ht="12.75">
      <c r="A55" s="104" t="s">
        <v>139</v>
      </c>
      <c r="B55" s="104"/>
      <c r="C55" s="104"/>
      <c r="D55" s="104"/>
      <c r="E55" s="104"/>
      <c r="F55" s="104"/>
      <c r="G55" s="104"/>
      <c r="H55" s="104"/>
      <c r="I55" s="104"/>
      <c r="J55" s="104"/>
      <c r="K55" s="104"/>
    </row>
    <row r="56" spans="1:16" s="114" customFormat="1" ht="12.75">
      <c r="A56" s="104"/>
      <c r="B56" s="104"/>
      <c r="C56" s="106"/>
      <c r="D56" s="107"/>
      <c r="E56" s="115"/>
      <c r="F56" s="107"/>
      <c r="G56" s="104"/>
      <c r="H56" s="106"/>
      <c r="I56" s="107"/>
      <c r="J56" s="115"/>
      <c r="K56" s="107"/>
    </row>
    <row r="57" spans="1:16" s="105" customFormat="1">
      <c r="C57"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EB777245-0FC0-4E18-A3CA-5FB034894DCF}"/>
  </hyperlinks>
  <pageMargins left="0.51181102362204722" right="0.51181102362204722" top="0.74803149606299213" bottom="0.74803149606299213" header="0.31496062992125984" footer="0.31496062992125984"/>
  <pageSetup paperSize="9" scale="80" orientation="portrait" r:id="rId1"/>
  <rowBreaks count="1" manualBreakCount="1">
    <brk id="39" max="15"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44778-F2CD-43E0-869D-22C5F0698922}">
  <sheetPr codeName="Hoja47"/>
  <dimension ref="A1:P105"/>
  <sheetViews>
    <sheetView workbookViewId="0"/>
  </sheetViews>
  <sheetFormatPr baseColWidth="10" defaultColWidth="9.140625" defaultRowHeight="15"/>
  <cols>
    <col min="1" max="1" width="34.42578125" style="105" customWidth="1"/>
    <col min="2" max="2" width="6.42578125" style="105" customWidth="1"/>
    <col min="3" max="3" width="6.140625" style="105" customWidth="1"/>
    <col min="4" max="4" width="5.140625" style="105" customWidth="1"/>
    <col min="5" max="5" width="5.5703125" style="105" customWidth="1"/>
    <col min="6" max="6" width="5.140625" style="105" customWidth="1"/>
    <col min="7" max="7" width="6.28515625" style="105" customWidth="1"/>
    <col min="8" max="8" width="5.5703125" style="105" customWidth="1"/>
    <col min="9" max="11" width="5.140625" style="105" customWidth="1"/>
    <col min="12" max="12" width="6.28515625" style="105" customWidth="1"/>
    <col min="13" max="13" width="5.85546875" style="105" customWidth="1"/>
    <col min="14" max="16" width="5.140625" style="105" customWidth="1"/>
    <col min="17" max="240" width="9.140625" style="105"/>
    <col min="241" max="241" width="0.42578125" style="105" customWidth="1"/>
    <col min="242" max="242" width="12.140625" style="105" customWidth="1"/>
    <col min="243" max="243" width="9.85546875" style="105" customWidth="1"/>
    <col min="244" max="245" width="10" style="105" customWidth="1"/>
    <col min="246" max="251" width="9.28515625" style="105" customWidth="1"/>
    <col min="252" max="496" width="9.140625" style="105"/>
    <col min="497" max="497" width="0.42578125" style="105" customWidth="1"/>
    <col min="498" max="498" width="12.140625" style="105" customWidth="1"/>
    <col min="499" max="499" width="9.85546875" style="105" customWidth="1"/>
    <col min="500" max="501" width="10" style="105" customWidth="1"/>
    <col min="502" max="507" width="9.28515625" style="105" customWidth="1"/>
    <col min="508" max="752" width="9.140625" style="105"/>
    <col min="753" max="753" width="0.42578125" style="105" customWidth="1"/>
    <col min="754" max="754" width="12.140625" style="105" customWidth="1"/>
    <col min="755" max="755" width="9.85546875" style="105" customWidth="1"/>
    <col min="756" max="757" width="10" style="105" customWidth="1"/>
    <col min="758" max="763" width="9.28515625" style="105" customWidth="1"/>
    <col min="764" max="1008" width="9.140625" style="105"/>
    <col min="1009" max="1009" width="0.42578125" style="105" customWidth="1"/>
    <col min="1010" max="1010" width="12.140625" style="105" customWidth="1"/>
    <col min="1011" max="1011" width="9.85546875" style="105" customWidth="1"/>
    <col min="1012" max="1013" width="10" style="105" customWidth="1"/>
    <col min="1014" max="1019" width="9.28515625" style="105" customWidth="1"/>
    <col min="1020" max="1264" width="9.140625" style="105"/>
    <col min="1265" max="1265" width="0.42578125" style="105" customWidth="1"/>
    <col min="1266" max="1266" width="12.140625" style="105" customWidth="1"/>
    <col min="1267" max="1267" width="9.85546875" style="105" customWidth="1"/>
    <col min="1268" max="1269" width="10" style="105" customWidth="1"/>
    <col min="1270" max="1275" width="9.28515625" style="105" customWidth="1"/>
    <col min="1276" max="1520" width="9.140625" style="105"/>
    <col min="1521" max="1521" width="0.42578125" style="105" customWidth="1"/>
    <col min="1522" max="1522" width="12.140625" style="105" customWidth="1"/>
    <col min="1523" max="1523" width="9.85546875" style="105" customWidth="1"/>
    <col min="1524" max="1525" width="10" style="105" customWidth="1"/>
    <col min="1526" max="1531" width="9.28515625" style="105" customWidth="1"/>
    <col min="1532" max="1776" width="9.140625" style="105"/>
    <col min="1777" max="1777" width="0.42578125" style="105" customWidth="1"/>
    <col min="1778" max="1778" width="12.140625" style="105" customWidth="1"/>
    <col min="1779" max="1779" width="9.85546875" style="105" customWidth="1"/>
    <col min="1780" max="1781" width="10" style="105" customWidth="1"/>
    <col min="1782" max="1787" width="9.28515625" style="105" customWidth="1"/>
    <col min="1788" max="2032" width="9.140625" style="105"/>
    <col min="2033" max="2033" width="0.42578125" style="105" customWidth="1"/>
    <col min="2034" max="2034" width="12.140625" style="105" customWidth="1"/>
    <col min="2035" max="2035" width="9.85546875" style="105" customWidth="1"/>
    <col min="2036" max="2037" width="10" style="105" customWidth="1"/>
    <col min="2038" max="2043" width="9.28515625" style="105" customWidth="1"/>
    <col min="2044" max="2288" width="9.140625" style="105"/>
    <col min="2289" max="2289" width="0.42578125" style="105" customWidth="1"/>
    <col min="2290" max="2290" width="12.140625" style="105" customWidth="1"/>
    <col min="2291" max="2291" width="9.85546875" style="105" customWidth="1"/>
    <col min="2292" max="2293" width="10" style="105" customWidth="1"/>
    <col min="2294" max="2299" width="9.28515625" style="105" customWidth="1"/>
    <col min="2300" max="2544" width="9.140625" style="105"/>
    <col min="2545" max="2545" width="0.42578125" style="105" customWidth="1"/>
    <col min="2546" max="2546" width="12.140625" style="105" customWidth="1"/>
    <col min="2547" max="2547" width="9.85546875" style="105" customWidth="1"/>
    <col min="2548" max="2549" width="10" style="105" customWidth="1"/>
    <col min="2550" max="2555" width="9.28515625" style="105" customWidth="1"/>
    <col min="2556" max="2800" width="9.140625" style="105"/>
    <col min="2801" max="2801" width="0.42578125" style="105" customWidth="1"/>
    <col min="2802" max="2802" width="12.140625" style="105" customWidth="1"/>
    <col min="2803" max="2803" width="9.85546875" style="105" customWidth="1"/>
    <col min="2804" max="2805" width="10" style="105" customWidth="1"/>
    <col min="2806" max="2811" width="9.28515625" style="105" customWidth="1"/>
    <col min="2812" max="3056" width="9.140625" style="105"/>
    <col min="3057" max="3057" width="0.42578125" style="105" customWidth="1"/>
    <col min="3058" max="3058" width="12.140625" style="105" customWidth="1"/>
    <col min="3059" max="3059" width="9.85546875" style="105" customWidth="1"/>
    <col min="3060" max="3061" width="10" style="105" customWidth="1"/>
    <col min="3062" max="3067" width="9.28515625" style="105" customWidth="1"/>
    <col min="3068" max="3312" width="9.140625" style="105"/>
    <col min="3313" max="3313" width="0.42578125" style="105" customWidth="1"/>
    <col min="3314" max="3314" width="12.140625" style="105" customWidth="1"/>
    <col min="3315" max="3315" width="9.85546875" style="105" customWidth="1"/>
    <col min="3316" max="3317" width="10" style="105" customWidth="1"/>
    <col min="3318" max="3323" width="9.28515625" style="105" customWidth="1"/>
    <col min="3324" max="3568" width="9.140625" style="105"/>
    <col min="3569" max="3569" width="0.42578125" style="105" customWidth="1"/>
    <col min="3570" max="3570" width="12.140625" style="105" customWidth="1"/>
    <col min="3571" max="3571" width="9.85546875" style="105" customWidth="1"/>
    <col min="3572" max="3573" width="10" style="105" customWidth="1"/>
    <col min="3574" max="3579" width="9.28515625" style="105" customWidth="1"/>
    <col min="3580" max="3824" width="9.140625" style="105"/>
    <col min="3825" max="3825" width="0.42578125" style="105" customWidth="1"/>
    <col min="3826" max="3826" width="12.140625" style="105" customWidth="1"/>
    <col min="3827" max="3827" width="9.85546875" style="105" customWidth="1"/>
    <col min="3828" max="3829" width="10" style="105" customWidth="1"/>
    <col min="3830" max="3835" width="9.28515625" style="105" customWidth="1"/>
    <col min="3836" max="4080" width="9.140625" style="105"/>
    <col min="4081" max="4081" width="0.42578125" style="105" customWidth="1"/>
    <col min="4082" max="4082" width="12.140625" style="105" customWidth="1"/>
    <col min="4083" max="4083" width="9.85546875" style="105" customWidth="1"/>
    <col min="4084" max="4085" width="10" style="105" customWidth="1"/>
    <col min="4086" max="4091" width="9.28515625" style="105" customWidth="1"/>
    <col min="4092" max="4336" width="9.140625" style="105"/>
    <col min="4337" max="4337" width="0.42578125" style="105" customWidth="1"/>
    <col min="4338" max="4338" width="12.140625" style="105" customWidth="1"/>
    <col min="4339" max="4339" width="9.85546875" style="105" customWidth="1"/>
    <col min="4340" max="4341" width="10" style="105" customWidth="1"/>
    <col min="4342" max="4347" width="9.28515625" style="105" customWidth="1"/>
    <col min="4348" max="4592" width="9.140625" style="105"/>
    <col min="4593" max="4593" width="0.42578125" style="105" customWidth="1"/>
    <col min="4594" max="4594" width="12.140625" style="105" customWidth="1"/>
    <col min="4595" max="4595" width="9.85546875" style="105" customWidth="1"/>
    <col min="4596" max="4597" width="10" style="105" customWidth="1"/>
    <col min="4598" max="4603" width="9.28515625" style="105" customWidth="1"/>
    <col min="4604" max="4848" width="9.140625" style="105"/>
    <col min="4849" max="4849" width="0.42578125" style="105" customWidth="1"/>
    <col min="4850" max="4850" width="12.140625" style="105" customWidth="1"/>
    <col min="4851" max="4851" width="9.85546875" style="105" customWidth="1"/>
    <col min="4852" max="4853" width="10" style="105" customWidth="1"/>
    <col min="4854" max="4859" width="9.28515625" style="105" customWidth="1"/>
    <col min="4860" max="5104" width="9.140625" style="105"/>
    <col min="5105" max="5105" width="0.42578125" style="105" customWidth="1"/>
    <col min="5106" max="5106" width="12.140625" style="105" customWidth="1"/>
    <col min="5107" max="5107" width="9.85546875" style="105" customWidth="1"/>
    <col min="5108" max="5109" width="10" style="105" customWidth="1"/>
    <col min="5110" max="5115" width="9.28515625" style="105" customWidth="1"/>
    <col min="5116" max="5360" width="9.140625" style="105"/>
    <col min="5361" max="5361" width="0.42578125" style="105" customWidth="1"/>
    <col min="5362" max="5362" width="12.140625" style="105" customWidth="1"/>
    <col min="5363" max="5363" width="9.85546875" style="105" customWidth="1"/>
    <col min="5364" max="5365" width="10" style="105" customWidth="1"/>
    <col min="5366" max="5371" width="9.28515625" style="105" customWidth="1"/>
    <col min="5372" max="5616" width="9.140625" style="105"/>
    <col min="5617" max="5617" width="0.42578125" style="105" customWidth="1"/>
    <col min="5618" max="5618" width="12.140625" style="105" customWidth="1"/>
    <col min="5619" max="5619" width="9.85546875" style="105" customWidth="1"/>
    <col min="5620" max="5621" width="10" style="105" customWidth="1"/>
    <col min="5622" max="5627" width="9.28515625" style="105" customWidth="1"/>
    <col min="5628" max="5872" width="9.140625" style="105"/>
    <col min="5873" max="5873" width="0.42578125" style="105" customWidth="1"/>
    <col min="5874" max="5874" width="12.140625" style="105" customWidth="1"/>
    <col min="5875" max="5875" width="9.85546875" style="105" customWidth="1"/>
    <col min="5876" max="5877" width="10" style="105" customWidth="1"/>
    <col min="5878" max="5883" width="9.28515625" style="105" customWidth="1"/>
    <col min="5884" max="6128" width="9.140625" style="105"/>
    <col min="6129" max="6129" width="0.42578125" style="105" customWidth="1"/>
    <col min="6130" max="6130" width="12.140625" style="105" customWidth="1"/>
    <col min="6131" max="6131" width="9.85546875" style="105" customWidth="1"/>
    <col min="6132" max="6133" width="10" style="105" customWidth="1"/>
    <col min="6134" max="6139" width="9.28515625" style="105" customWidth="1"/>
    <col min="6140" max="6384" width="9.140625" style="105"/>
    <col min="6385" max="6385" width="0.42578125" style="105" customWidth="1"/>
    <col min="6386" max="6386" width="12.140625" style="105" customWidth="1"/>
    <col min="6387" max="6387" width="9.85546875" style="105" customWidth="1"/>
    <col min="6388" max="6389" width="10" style="105" customWidth="1"/>
    <col min="6390" max="6395" width="9.28515625" style="105" customWidth="1"/>
    <col min="6396" max="6640" width="9.140625" style="105"/>
    <col min="6641" max="6641" width="0.42578125" style="105" customWidth="1"/>
    <col min="6642" max="6642" width="12.140625" style="105" customWidth="1"/>
    <col min="6643" max="6643" width="9.85546875" style="105" customWidth="1"/>
    <col min="6644" max="6645" width="10" style="105" customWidth="1"/>
    <col min="6646" max="6651" width="9.28515625" style="105" customWidth="1"/>
    <col min="6652" max="6896" width="9.140625" style="105"/>
    <col min="6897" max="6897" width="0.42578125" style="105" customWidth="1"/>
    <col min="6898" max="6898" width="12.140625" style="105" customWidth="1"/>
    <col min="6899" max="6899" width="9.85546875" style="105" customWidth="1"/>
    <col min="6900" max="6901" width="10" style="105" customWidth="1"/>
    <col min="6902" max="6907" width="9.28515625" style="105" customWidth="1"/>
    <col min="6908" max="7152" width="9.140625" style="105"/>
    <col min="7153" max="7153" width="0.42578125" style="105" customWidth="1"/>
    <col min="7154" max="7154" width="12.140625" style="105" customWidth="1"/>
    <col min="7155" max="7155" width="9.85546875" style="105" customWidth="1"/>
    <col min="7156" max="7157" width="10" style="105" customWidth="1"/>
    <col min="7158" max="7163" width="9.28515625" style="105" customWidth="1"/>
    <col min="7164" max="7408" width="9.140625" style="105"/>
    <col min="7409" max="7409" width="0.42578125" style="105" customWidth="1"/>
    <col min="7410" max="7410" width="12.140625" style="105" customWidth="1"/>
    <col min="7411" max="7411" width="9.85546875" style="105" customWidth="1"/>
    <col min="7412" max="7413" width="10" style="105" customWidth="1"/>
    <col min="7414" max="7419" width="9.28515625" style="105" customWidth="1"/>
    <col min="7420" max="7664" width="9.140625" style="105"/>
    <col min="7665" max="7665" width="0.42578125" style="105" customWidth="1"/>
    <col min="7666" max="7666" width="12.140625" style="105" customWidth="1"/>
    <col min="7667" max="7667" width="9.85546875" style="105" customWidth="1"/>
    <col min="7668" max="7669" width="10" style="105" customWidth="1"/>
    <col min="7670" max="7675" width="9.28515625" style="105" customWidth="1"/>
    <col min="7676" max="7920" width="9.140625" style="105"/>
    <col min="7921" max="7921" width="0.42578125" style="105" customWidth="1"/>
    <col min="7922" max="7922" width="12.140625" style="105" customWidth="1"/>
    <col min="7923" max="7923" width="9.85546875" style="105" customWidth="1"/>
    <col min="7924" max="7925" width="10" style="105" customWidth="1"/>
    <col min="7926" max="7931" width="9.28515625" style="105" customWidth="1"/>
    <col min="7932" max="8176" width="9.140625" style="105"/>
    <col min="8177" max="8177" width="0.42578125" style="105" customWidth="1"/>
    <col min="8178" max="8178" width="12.140625" style="105" customWidth="1"/>
    <col min="8179" max="8179" width="9.85546875" style="105" customWidth="1"/>
    <col min="8180" max="8181" width="10" style="105" customWidth="1"/>
    <col min="8182" max="8187" width="9.28515625" style="105" customWidth="1"/>
    <col min="8188" max="8432" width="9.140625" style="105"/>
    <col min="8433" max="8433" width="0.42578125" style="105" customWidth="1"/>
    <col min="8434" max="8434" width="12.140625" style="105" customWidth="1"/>
    <col min="8435" max="8435" width="9.85546875" style="105" customWidth="1"/>
    <col min="8436" max="8437" width="10" style="105" customWidth="1"/>
    <col min="8438" max="8443" width="9.28515625" style="105" customWidth="1"/>
    <col min="8444" max="8688" width="9.140625" style="105"/>
    <col min="8689" max="8689" width="0.42578125" style="105" customWidth="1"/>
    <col min="8690" max="8690" width="12.140625" style="105" customWidth="1"/>
    <col min="8691" max="8691" width="9.85546875" style="105" customWidth="1"/>
    <col min="8692" max="8693" width="10" style="105" customWidth="1"/>
    <col min="8694" max="8699" width="9.28515625" style="105" customWidth="1"/>
    <col min="8700" max="8944" width="9.140625" style="105"/>
    <col min="8945" max="8945" width="0.42578125" style="105" customWidth="1"/>
    <col min="8946" max="8946" width="12.140625" style="105" customWidth="1"/>
    <col min="8947" max="8947" width="9.85546875" style="105" customWidth="1"/>
    <col min="8948" max="8949" width="10" style="105" customWidth="1"/>
    <col min="8950" max="8955" width="9.28515625" style="105" customWidth="1"/>
    <col min="8956" max="9200" width="9.140625" style="105"/>
    <col min="9201" max="9201" width="0.42578125" style="105" customWidth="1"/>
    <col min="9202" max="9202" width="12.140625" style="105" customWidth="1"/>
    <col min="9203" max="9203" width="9.85546875" style="105" customWidth="1"/>
    <col min="9204" max="9205" width="10" style="105" customWidth="1"/>
    <col min="9206" max="9211" width="9.28515625" style="105" customWidth="1"/>
    <col min="9212" max="9456" width="9.140625" style="105"/>
    <col min="9457" max="9457" width="0.42578125" style="105" customWidth="1"/>
    <col min="9458" max="9458" width="12.140625" style="105" customWidth="1"/>
    <col min="9459" max="9459" width="9.85546875" style="105" customWidth="1"/>
    <col min="9460" max="9461" width="10" style="105" customWidth="1"/>
    <col min="9462" max="9467" width="9.28515625" style="105" customWidth="1"/>
    <col min="9468" max="9712" width="9.140625" style="105"/>
    <col min="9713" max="9713" width="0.42578125" style="105" customWidth="1"/>
    <col min="9714" max="9714" width="12.140625" style="105" customWidth="1"/>
    <col min="9715" max="9715" width="9.85546875" style="105" customWidth="1"/>
    <col min="9716" max="9717" width="10" style="105" customWidth="1"/>
    <col min="9718" max="9723" width="9.28515625" style="105" customWidth="1"/>
    <col min="9724" max="9968" width="9.140625" style="105"/>
    <col min="9969" max="9969" width="0.42578125" style="105" customWidth="1"/>
    <col min="9970" max="9970" width="12.140625" style="105" customWidth="1"/>
    <col min="9971" max="9971" width="9.85546875" style="105" customWidth="1"/>
    <col min="9972" max="9973" width="10" style="105" customWidth="1"/>
    <col min="9974" max="9979" width="9.28515625" style="105" customWidth="1"/>
    <col min="9980" max="10224" width="9.140625" style="105"/>
    <col min="10225" max="10225" width="0.42578125" style="105" customWidth="1"/>
    <col min="10226" max="10226" width="12.140625" style="105" customWidth="1"/>
    <col min="10227" max="10227" width="9.85546875" style="105" customWidth="1"/>
    <col min="10228" max="10229" width="10" style="105" customWidth="1"/>
    <col min="10230" max="10235" width="9.28515625" style="105" customWidth="1"/>
    <col min="10236" max="10480" width="9.140625" style="105"/>
    <col min="10481" max="10481" width="0.42578125" style="105" customWidth="1"/>
    <col min="10482" max="10482" width="12.140625" style="105" customWidth="1"/>
    <col min="10483" max="10483" width="9.85546875" style="105" customWidth="1"/>
    <col min="10484" max="10485" width="10" style="105" customWidth="1"/>
    <col min="10486" max="10491" width="9.28515625" style="105" customWidth="1"/>
    <col min="10492" max="10736" width="9.140625" style="105"/>
    <col min="10737" max="10737" width="0.42578125" style="105" customWidth="1"/>
    <col min="10738" max="10738" width="12.140625" style="105" customWidth="1"/>
    <col min="10739" max="10739" width="9.85546875" style="105" customWidth="1"/>
    <col min="10740" max="10741" width="10" style="105" customWidth="1"/>
    <col min="10742" max="10747" width="9.28515625" style="105" customWidth="1"/>
    <col min="10748" max="10992" width="9.140625" style="105"/>
    <col min="10993" max="10993" width="0.42578125" style="105" customWidth="1"/>
    <col min="10994" max="10994" width="12.140625" style="105" customWidth="1"/>
    <col min="10995" max="10995" width="9.85546875" style="105" customWidth="1"/>
    <col min="10996" max="10997" width="10" style="105" customWidth="1"/>
    <col min="10998" max="11003" width="9.28515625" style="105" customWidth="1"/>
    <col min="11004" max="11248" width="9.140625" style="105"/>
    <col min="11249" max="11249" width="0.42578125" style="105" customWidth="1"/>
    <col min="11250" max="11250" width="12.140625" style="105" customWidth="1"/>
    <col min="11251" max="11251" width="9.85546875" style="105" customWidth="1"/>
    <col min="11252" max="11253" width="10" style="105" customWidth="1"/>
    <col min="11254" max="11259" width="9.28515625" style="105" customWidth="1"/>
    <col min="11260" max="11504" width="9.140625" style="105"/>
    <col min="11505" max="11505" width="0.42578125" style="105" customWidth="1"/>
    <col min="11506" max="11506" width="12.140625" style="105" customWidth="1"/>
    <col min="11507" max="11507" width="9.85546875" style="105" customWidth="1"/>
    <col min="11508" max="11509" width="10" style="105" customWidth="1"/>
    <col min="11510" max="11515" width="9.28515625" style="105" customWidth="1"/>
    <col min="11516" max="11760" width="9.140625" style="105"/>
    <col min="11761" max="11761" width="0.42578125" style="105" customWidth="1"/>
    <col min="11762" max="11762" width="12.140625" style="105" customWidth="1"/>
    <col min="11763" max="11763" width="9.85546875" style="105" customWidth="1"/>
    <col min="11764" max="11765" width="10" style="105" customWidth="1"/>
    <col min="11766" max="11771" width="9.28515625" style="105" customWidth="1"/>
    <col min="11772" max="12016" width="9.140625" style="105"/>
    <col min="12017" max="12017" width="0.42578125" style="105" customWidth="1"/>
    <col min="12018" max="12018" width="12.140625" style="105" customWidth="1"/>
    <col min="12019" max="12019" width="9.85546875" style="105" customWidth="1"/>
    <col min="12020" max="12021" width="10" style="105" customWidth="1"/>
    <col min="12022" max="12027" width="9.28515625" style="105" customWidth="1"/>
    <col min="12028" max="12272" width="9.140625" style="105"/>
    <col min="12273" max="12273" width="0.42578125" style="105" customWidth="1"/>
    <col min="12274" max="12274" width="12.140625" style="105" customWidth="1"/>
    <col min="12275" max="12275" width="9.85546875" style="105" customWidth="1"/>
    <col min="12276" max="12277" width="10" style="105" customWidth="1"/>
    <col min="12278" max="12283" width="9.28515625" style="105" customWidth="1"/>
    <col min="12284" max="12528" width="9.140625" style="105"/>
    <col min="12529" max="12529" width="0.42578125" style="105" customWidth="1"/>
    <col min="12530" max="12530" width="12.140625" style="105" customWidth="1"/>
    <col min="12531" max="12531" width="9.85546875" style="105" customWidth="1"/>
    <col min="12532" max="12533" width="10" style="105" customWidth="1"/>
    <col min="12534" max="12539" width="9.28515625" style="105" customWidth="1"/>
    <col min="12540" max="12784" width="9.140625" style="105"/>
    <col min="12785" max="12785" width="0.42578125" style="105" customWidth="1"/>
    <col min="12786" max="12786" width="12.140625" style="105" customWidth="1"/>
    <col min="12787" max="12787" width="9.85546875" style="105" customWidth="1"/>
    <col min="12788" max="12789" width="10" style="105" customWidth="1"/>
    <col min="12790" max="12795" width="9.28515625" style="105" customWidth="1"/>
    <col min="12796" max="13040" width="9.140625" style="105"/>
    <col min="13041" max="13041" width="0.42578125" style="105" customWidth="1"/>
    <col min="13042" max="13042" width="12.140625" style="105" customWidth="1"/>
    <col min="13043" max="13043" width="9.85546875" style="105" customWidth="1"/>
    <col min="13044" max="13045" width="10" style="105" customWidth="1"/>
    <col min="13046" max="13051" width="9.28515625" style="105" customWidth="1"/>
    <col min="13052" max="13296" width="9.140625" style="105"/>
    <col min="13297" max="13297" width="0.42578125" style="105" customWidth="1"/>
    <col min="13298" max="13298" width="12.140625" style="105" customWidth="1"/>
    <col min="13299" max="13299" width="9.85546875" style="105" customWidth="1"/>
    <col min="13300" max="13301" width="10" style="105" customWidth="1"/>
    <col min="13302" max="13307" width="9.28515625" style="105" customWidth="1"/>
    <col min="13308" max="13552" width="9.140625" style="105"/>
    <col min="13553" max="13553" width="0.42578125" style="105" customWidth="1"/>
    <col min="13554" max="13554" width="12.140625" style="105" customWidth="1"/>
    <col min="13555" max="13555" width="9.85546875" style="105" customWidth="1"/>
    <col min="13556" max="13557" width="10" style="105" customWidth="1"/>
    <col min="13558" max="13563" width="9.28515625" style="105" customWidth="1"/>
    <col min="13564" max="13808" width="9.140625" style="105"/>
    <col min="13809" max="13809" width="0.42578125" style="105" customWidth="1"/>
    <col min="13810" max="13810" width="12.140625" style="105" customWidth="1"/>
    <col min="13811" max="13811" width="9.85546875" style="105" customWidth="1"/>
    <col min="13812" max="13813" width="10" style="105" customWidth="1"/>
    <col min="13814" max="13819" width="9.28515625" style="105" customWidth="1"/>
    <col min="13820" max="14064" width="9.140625" style="105"/>
    <col min="14065" max="14065" width="0.42578125" style="105" customWidth="1"/>
    <col min="14066" max="14066" width="12.140625" style="105" customWidth="1"/>
    <col min="14067" max="14067" width="9.85546875" style="105" customWidth="1"/>
    <col min="14068" max="14069" width="10" style="105" customWidth="1"/>
    <col min="14070" max="14075" width="9.28515625" style="105" customWidth="1"/>
    <col min="14076" max="14320" width="9.140625" style="105"/>
    <col min="14321" max="14321" width="0.42578125" style="105" customWidth="1"/>
    <col min="14322" max="14322" width="12.140625" style="105" customWidth="1"/>
    <col min="14323" max="14323" width="9.85546875" style="105" customWidth="1"/>
    <col min="14324" max="14325" width="10" style="105" customWidth="1"/>
    <col min="14326" max="14331" width="9.28515625" style="105" customWidth="1"/>
    <col min="14332" max="14576" width="9.140625" style="105"/>
    <col min="14577" max="14577" width="0.42578125" style="105" customWidth="1"/>
    <col min="14578" max="14578" width="12.140625" style="105" customWidth="1"/>
    <col min="14579" max="14579" width="9.85546875" style="105" customWidth="1"/>
    <col min="14580" max="14581" width="10" style="105" customWidth="1"/>
    <col min="14582" max="14587" width="9.28515625" style="105" customWidth="1"/>
    <col min="14588" max="14832" width="9.140625" style="105"/>
    <col min="14833" max="14833" width="0.42578125" style="105" customWidth="1"/>
    <col min="14834" max="14834" width="12.140625" style="105" customWidth="1"/>
    <col min="14835" max="14835" width="9.85546875" style="105" customWidth="1"/>
    <col min="14836" max="14837" width="10" style="105" customWidth="1"/>
    <col min="14838" max="14843" width="9.28515625" style="105" customWidth="1"/>
    <col min="14844" max="15088" width="9.140625" style="105"/>
    <col min="15089" max="15089" width="0.42578125" style="105" customWidth="1"/>
    <col min="15090" max="15090" width="12.140625" style="105" customWidth="1"/>
    <col min="15091" max="15091" width="9.85546875" style="105" customWidth="1"/>
    <col min="15092" max="15093" width="10" style="105" customWidth="1"/>
    <col min="15094" max="15099" width="9.28515625" style="105" customWidth="1"/>
    <col min="15100" max="15344" width="9.140625" style="105"/>
    <col min="15345" max="15345" width="0.42578125" style="105" customWidth="1"/>
    <col min="15346" max="15346" width="12.140625" style="105" customWidth="1"/>
    <col min="15347" max="15347" width="9.85546875" style="105" customWidth="1"/>
    <col min="15348" max="15349" width="10" style="105" customWidth="1"/>
    <col min="15350" max="15355" width="9.28515625" style="105" customWidth="1"/>
    <col min="15356" max="15600" width="9.140625" style="105"/>
    <col min="15601" max="15601" width="0.42578125" style="105" customWidth="1"/>
    <col min="15602" max="15602" width="12.140625" style="105" customWidth="1"/>
    <col min="15603" max="15603" width="9.85546875" style="105" customWidth="1"/>
    <col min="15604" max="15605" width="10" style="105" customWidth="1"/>
    <col min="15606" max="15611" width="9.28515625" style="105" customWidth="1"/>
    <col min="15612" max="15856" width="9.140625" style="105"/>
    <col min="15857" max="15857" width="0.42578125" style="105" customWidth="1"/>
    <col min="15858" max="15858" width="12.140625" style="105" customWidth="1"/>
    <col min="15859" max="15859" width="9.85546875" style="105" customWidth="1"/>
    <col min="15860" max="15861" width="10" style="105" customWidth="1"/>
    <col min="15862" max="15867" width="9.28515625" style="105" customWidth="1"/>
    <col min="15868" max="16112" width="9.140625" style="105"/>
    <col min="16113" max="16113" width="0.42578125" style="105" customWidth="1"/>
    <col min="16114" max="16114" width="12.140625" style="105" customWidth="1"/>
    <col min="16115" max="16115" width="9.85546875" style="105" customWidth="1"/>
    <col min="16116" max="16117" width="10" style="105" customWidth="1"/>
    <col min="16118" max="16123" width="9.28515625" style="105" customWidth="1"/>
    <col min="16124" max="16384" width="9.140625" style="105"/>
  </cols>
  <sheetData>
    <row r="1" spans="1:16" s="1" customFormat="1">
      <c r="L1" s="26"/>
      <c r="M1" s="26"/>
      <c r="O1" s="26"/>
      <c r="P1" s="26"/>
    </row>
    <row r="2" spans="1:16" s="1" customFormat="1" ht="18" customHeight="1">
      <c r="L2" s="26"/>
      <c r="M2" s="24" t="s">
        <v>64</v>
      </c>
      <c r="O2" s="26"/>
      <c r="P2" s="26"/>
    </row>
    <row r="3" spans="1:16" s="1" customFormat="1" ht="18.75" customHeight="1">
      <c r="L3" s="26"/>
      <c r="O3" s="26"/>
      <c r="P3" s="26"/>
    </row>
    <row r="4" spans="1:16" s="1" customFormat="1" ht="18">
      <c r="L4" s="26"/>
      <c r="M4" s="25"/>
      <c r="N4" s="116"/>
      <c r="O4" s="26"/>
      <c r="P4" s="2" t="s">
        <v>394</v>
      </c>
    </row>
    <row r="5" spans="1:16" s="26" customFormat="1" ht="42" customHeight="1">
      <c r="A5" s="273" t="s">
        <v>374</v>
      </c>
      <c r="B5" s="273"/>
      <c r="C5" s="273"/>
      <c r="D5" s="273"/>
      <c r="E5" s="273"/>
      <c r="F5" s="273"/>
      <c r="G5" s="273"/>
      <c r="H5" s="273"/>
      <c r="I5" s="273"/>
      <c r="J5" s="273"/>
      <c r="K5" s="273"/>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row>
    <row r="10" spans="1:16" s="26" customFormat="1" ht="14.25" customHeight="1">
      <c r="A10" s="150" t="s">
        <v>65</v>
      </c>
      <c r="B10" s="151">
        <v>180482</v>
      </c>
      <c r="C10" s="151">
        <v>-11985</v>
      </c>
      <c r="D10" s="152">
        <v>-6.2270415188058212</v>
      </c>
      <c r="E10" s="151">
        <v>-2261</v>
      </c>
      <c r="F10" s="152">
        <v>-1.2372566938268497</v>
      </c>
      <c r="G10" s="151">
        <v>86791</v>
      </c>
      <c r="H10" s="151">
        <v>-5151</v>
      </c>
      <c r="I10" s="152">
        <v>-5.602445019686324</v>
      </c>
      <c r="J10" s="151">
        <v>-4311</v>
      </c>
      <c r="K10" s="152">
        <v>-4.7320585717108292</v>
      </c>
      <c r="L10" s="151">
        <v>93691</v>
      </c>
      <c r="M10" s="151">
        <v>-6834</v>
      </c>
      <c r="N10" s="152">
        <v>-6.7983088783884602</v>
      </c>
      <c r="O10" s="151">
        <v>2050</v>
      </c>
      <c r="P10" s="152">
        <v>2.2369899935618336</v>
      </c>
    </row>
    <row r="11" spans="1:16" s="26" customFormat="1" ht="14.25" customHeight="1">
      <c r="A11" s="150" t="s">
        <v>196</v>
      </c>
      <c r="B11" s="151">
        <v>502</v>
      </c>
      <c r="C11" s="151">
        <v>-168</v>
      </c>
      <c r="D11" s="152">
        <v>-25.074626865671643</v>
      </c>
      <c r="E11" s="151">
        <v>87</v>
      </c>
      <c r="F11" s="152">
        <v>20.963855421686748</v>
      </c>
      <c r="G11" s="151">
        <v>82</v>
      </c>
      <c r="H11" s="151">
        <v>-45</v>
      </c>
      <c r="I11" s="152">
        <v>-35.433070866141733</v>
      </c>
      <c r="J11" s="151">
        <v>-4</v>
      </c>
      <c r="K11" s="152">
        <v>-4.6511627906976747</v>
      </c>
      <c r="L11" s="151">
        <v>420</v>
      </c>
      <c r="M11" s="151">
        <v>-123</v>
      </c>
      <c r="N11" s="152">
        <v>-22.651933701657459</v>
      </c>
      <c r="O11" s="151">
        <v>91</v>
      </c>
      <c r="P11" s="152">
        <v>27.659574468085108</v>
      </c>
    </row>
    <row r="12" spans="1:16" s="26" customFormat="1" ht="24" customHeight="1">
      <c r="A12" s="153" t="s">
        <v>396</v>
      </c>
      <c r="B12" s="154">
        <v>429</v>
      </c>
      <c r="C12" s="154">
        <v>-117</v>
      </c>
      <c r="D12" s="155">
        <v>-21.428571428571427</v>
      </c>
      <c r="E12" s="154"/>
      <c r="F12" s="155"/>
      <c r="G12" s="154">
        <v>73</v>
      </c>
      <c r="H12" s="156">
        <v>-42</v>
      </c>
      <c r="I12" s="155">
        <v>-36.521739130434781</v>
      </c>
      <c r="J12" s="154"/>
      <c r="K12" s="155"/>
      <c r="L12" s="154">
        <v>356</v>
      </c>
      <c r="M12" s="154">
        <v>-75</v>
      </c>
      <c r="N12" s="155">
        <v>-17.40139211136891</v>
      </c>
      <c r="O12" s="154"/>
      <c r="P12" s="155"/>
    </row>
    <row r="13" spans="1:16" s="26" customFormat="1" ht="15.75" customHeight="1">
      <c r="A13" s="153" t="s">
        <v>397</v>
      </c>
      <c r="B13" s="154">
        <v>67</v>
      </c>
      <c r="C13" s="154">
        <v>-56</v>
      </c>
      <c r="D13" s="155">
        <v>-45.528455284552848</v>
      </c>
      <c r="E13" s="154"/>
      <c r="F13" s="155"/>
      <c r="G13" s="154">
        <v>9</v>
      </c>
      <c r="H13" s="156">
        <v>-3</v>
      </c>
      <c r="I13" s="155">
        <v>-25</v>
      </c>
      <c r="J13" s="154"/>
      <c r="K13" s="155"/>
      <c r="L13" s="154">
        <v>58</v>
      </c>
      <c r="M13" s="154">
        <v>-53</v>
      </c>
      <c r="N13" s="155">
        <v>-47.747747747747745</v>
      </c>
      <c r="O13" s="154"/>
      <c r="P13" s="155"/>
    </row>
    <row r="14" spans="1:16" s="26" customFormat="1" ht="15.75" customHeight="1">
      <c r="A14" s="153" t="s">
        <v>398</v>
      </c>
      <c r="B14" s="154">
        <v>6</v>
      </c>
      <c r="C14" s="154">
        <v>5</v>
      </c>
      <c r="D14" s="155">
        <v>500</v>
      </c>
      <c r="E14" s="154"/>
      <c r="F14" s="155"/>
      <c r="G14" s="154">
        <v>0</v>
      </c>
      <c r="H14" s="156">
        <v>0</v>
      </c>
      <c r="I14" s="155" t="s">
        <v>395</v>
      </c>
      <c r="J14" s="154"/>
      <c r="K14" s="155"/>
      <c r="L14" s="154">
        <v>6</v>
      </c>
      <c r="M14" s="154">
        <v>5</v>
      </c>
      <c r="N14" s="155">
        <v>500</v>
      </c>
      <c r="O14" s="154"/>
      <c r="P14" s="155"/>
    </row>
    <row r="15" spans="1:16" s="26" customFormat="1" ht="12.75" customHeight="1">
      <c r="A15" s="150" t="s">
        <v>145</v>
      </c>
      <c r="B15" s="151">
        <v>10629</v>
      </c>
      <c r="C15" s="151">
        <v>113</v>
      </c>
      <c r="D15" s="152">
        <v>1.0745530620007608</v>
      </c>
      <c r="E15" s="151">
        <v>295</v>
      </c>
      <c r="F15" s="152">
        <v>2.8546545384168764</v>
      </c>
      <c r="G15" s="151">
        <v>3332</v>
      </c>
      <c r="H15" s="151">
        <v>-85</v>
      </c>
      <c r="I15" s="152">
        <v>-2.4875621890547261</v>
      </c>
      <c r="J15" s="151">
        <v>50</v>
      </c>
      <c r="K15" s="152">
        <v>1.5234613040828764</v>
      </c>
      <c r="L15" s="151">
        <v>7297</v>
      </c>
      <c r="M15" s="151">
        <v>198</v>
      </c>
      <c r="N15" s="152">
        <v>2.7891252289054798</v>
      </c>
      <c r="O15" s="151">
        <v>245</v>
      </c>
      <c r="P15" s="152">
        <v>3.4741917186613724</v>
      </c>
    </row>
    <row r="16" spans="1:16" s="26" customFormat="1" ht="17.25" customHeight="1">
      <c r="A16" s="153" t="s">
        <v>399</v>
      </c>
      <c r="B16" s="154">
        <v>0</v>
      </c>
      <c r="C16" s="154">
        <v>0</v>
      </c>
      <c r="D16" s="155" t="s">
        <v>395</v>
      </c>
      <c r="E16" s="154"/>
      <c r="F16" s="155"/>
      <c r="G16" s="154">
        <v>0</v>
      </c>
      <c r="H16" s="156">
        <v>0</v>
      </c>
      <c r="I16" s="155" t="s">
        <v>395</v>
      </c>
      <c r="J16" s="154"/>
      <c r="K16" s="155"/>
      <c r="L16" s="154">
        <v>0</v>
      </c>
      <c r="M16" s="154">
        <v>0</v>
      </c>
      <c r="N16" s="155" t="s">
        <v>395</v>
      </c>
      <c r="O16" s="154"/>
      <c r="P16" s="155"/>
    </row>
    <row r="17" spans="1:16" s="26" customFormat="1" ht="24.75" customHeight="1">
      <c r="A17" s="153" t="s">
        <v>400</v>
      </c>
      <c r="B17" s="154">
        <v>1</v>
      </c>
      <c r="C17" s="154">
        <v>0</v>
      </c>
      <c r="D17" s="155">
        <v>0</v>
      </c>
      <c r="E17" s="154"/>
      <c r="F17" s="155"/>
      <c r="G17" s="154">
        <v>0</v>
      </c>
      <c r="H17" s="156">
        <v>-1</v>
      </c>
      <c r="I17" s="155">
        <v>-100</v>
      </c>
      <c r="J17" s="154"/>
      <c r="K17" s="155"/>
      <c r="L17" s="154">
        <v>1</v>
      </c>
      <c r="M17" s="154">
        <v>1</v>
      </c>
      <c r="N17" s="155">
        <v>0</v>
      </c>
      <c r="O17" s="154"/>
      <c r="P17" s="155"/>
    </row>
    <row r="18" spans="1:16" s="26" customFormat="1" ht="17.25" customHeight="1">
      <c r="A18" s="153" t="s">
        <v>401</v>
      </c>
      <c r="B18" s="154">
        <v>0</v>
      </c>
      <c r="C18" s="154">
        <v>-1</v>
      </c>
      <c r="D18" s="155">
        <v>-100</v>
      </c>
      <c r="E18" s="154"/>
      <c r="F18" s="155"/>
      <c r="G18" s="154">
        <v>0</v>
      </c>
      <c r="H18" s="156">
        <v>-1</v>
      </c>
      <c r="I18" s="155">
        <v>-100</v>
      </c>
      <c r="J18" s="154"/>
      <c r="K18" s="155"/>
      <c r="L18" s="154">
        <v>0</v>
      </c>
      <c r="M18" s="154">
        <v>0</v>
      </c>
      <c r="N18" s="155" t="s">
        <v>395</v>
      </c>
      <c r="O18" s="154"/>
      <c r="P18" s="155"/>
    </row>
    <row r="19" spans="1:16" s="26" customFormat="1" ht="17.25" customHeight="1">
      <c r="A19" s="153" t="s">
        <v>402</v>
      </c>
      <c r="B19" s="154">
        <v>14</v>
      </c>
      <c r="C19" s="154">
        <v>6</v>
      </c>
      <c r="D19" s="155">
        <v>75</v>
      </c>
      <c r="E19" s="154"/>
      <c r="F19" s="155"/>
      <c r="G19" s="154">
        <v>2</v>
      </c>
      <c r="H19" s="156">
        <v>1</v>
      </c>
      <c r="I19" s="155">
        <v>100</v>
      </c>
      <c r="J19" s="154"/>
      <c r="K19" s="155"/>
      <c r="L19" s="154">
        <v>12</v>
      </c>
      <c r="M19" s="154">
        <v>5</v>
      </c>
      <c r="N19" s="155">
        <v>71.428571428571431</v>
      </c>
      <c r="O19" s="154"/>
      <c r="P19" s="155"/>
    </row>
    <row r="20" spans="1:16" s="26" customFormat="1" ht="22.5" customHeight="1">
      <c r="A20" s="153" t="s">
        <v>403</v>
      </c>
      <c r="B20" s="154">
        <v>1</v>
      </c>
      <c r="C20" s="154">
        <v>0</v>
      </c>
      <c r="D20" s="155">
        <v>0</v>
      </c>
      <c r="E20" s="154"/>
      <c r="F20" s="155"/>
      <c r="G20" s="154">
        <v>0</v>
      </c>
      <c r="H20" s="156">
        <v>0</v>
      </c>
      <c r="I20" s="155" t="s">
        <v>395</v>
      </c>
      <c r="J20" s="154"/>
      <c r="K20" s="155"/>
      <c r="L20" s="154">
        <v>1</v>
      </c>
      <c r="M20" s="154">
        <v>0</v>
      </c>
      <c r="N20" s="155">
        <v>0</v>
      </c>
      <c r="O20" s="154"/>
      <c r="P20" s="155"/>
    </row>
    <row r="21" spans="1:16" s="26" customFormat="1" ht="17.25" customHeight="1">
      <c r="A21" s="153" t="s">
        <v>404</v>
      </c>
      <c r="B21" s="154">
        <v>1833</v>
      </c>
      <c r="C21" s="154">
        <v>-30</v>
      </c>
      <c r="D21" s="155">
        <v>-1.6103059581320451</v>
      </c>
      <c r="E21" s="154"/>
      <c r="F21" s="155"/>
      <c r="G21" s="154">
        <v>776</v>
      </c>
      <c r="H21" s="156">
        <v>-44</v>
      </c>
      <c r="I21" s="155">
        <v>-5.3658536585365857</v>
      </c>
      <c r="J21" s="154"/>
      <c r="K21" s="155"/>
      <c r="L21" s="154">
        <v>1057</v>
      </c>
      <c r="M21" s="154">
        <v>14</v>
      </c>
      <c r="N21" s="155">
        <v>1.3422818791946309</v>
      </c>
      <c r="O21" s="154"/>
      <c r="P21" s="155"/>
    </row>
    <row r="22" spans="1:16" s="26" customFormat="1" ht="17.25" customHeight="1">
      <c r="A22" s="153" t="s">
        <v>405</v>
      </c>
      <c r="B22" s="154">
        <v>40</v>
      </c>
      <c r="C22" s="154">
        <v>-6</v>
      </c>
      <c r="D22" s="155">
        <v>-13.043478260869565</v>
      </c>
      <c r="E22" s="154"/>
      <c r="F22" s="155"/>
      <c r="G22" s="154">
        <v>15</v>
      </c>
      <c r="H22" s="156">
        <v>-8</v>
      </c>
      <c r="I22" s="155">
        <v>-34.782608695652172</v>
      </c>
      <c r="J22" s="154"/>
      <c r="K22" s="155"/>
      <c r="L22" s="154">
        <v>25</v>
      </c>
      <c r="M22" s="154">
        <v>2</v>
      </c>
      <c r="N22" s="155">
        <v>8.695652173913043</v>
      </c>
      <c r="O22" s="154"/>
      <c r="P22" s="155"/>
    </row>
    <row r="23" spans="1:16" s="26" customFormat="1" ht="17.25" customHeight="1">
      <c r="A23" s="153" t="s">
        <v>406</v>
      </c>
      <c r="B23" s="154">
        <v>1</v>
      </c>
      <c r="C23" s="154">
        <v>0</v>
      </c>
      <c r="D23" s="155">
        <v>0</v>
      </c>
      <c r="E23" s="154"/>
      <c r="F23" s="155"/>
      <c r="G23" s="154">
        <v>1</v>
      </c>
      <c r="H23" s="156">
        <v>1</v>
      </c>
      <c r="I23" s="155">
        <v>0</v>
      </c>
      <c r="J23" s="154"/>
      <c r="K23" s="155"/>
      <c r="L23" s="154">
        <v>0</v>
      </c>
      <c r="M23" s="154">
        <v>-1</v>
      </c>
      <c r="N23" s="155">
        <v>-100</v>
      </c>
      <c r="O23" s="154"/>
      <c r="P23" s="155"/>
    </row>
    <row r="24" spans="1:16" s="26" customFormat="1" ht="17.25" customHeight="1">
      <c r="A24" s="153" t="s">
        <v>407</v>
      </c>
      <c r="B24" s="154">
        <v>102</v>
      </c>
      <c r="C24" s="154">
        <v>-60</v>
      </c>
      <c r="D24" s="155">
        <v>-37.037037037037038</v>
      </c>
      <c r="E24" s="154"/>
      <c r="F24" s="155"/>
      <c r="G24" s="154">
        <v>61</v>
      </c>
      <c r="H24" s="156">
        <v>-24</v>
      </c>
      <c r="I24" s="155">
        <v>-28.235294117647058</v>
      </c>
      <c r="J24" s="154"/>
      <c r="K24" s="155"/>
      <c r="L24" s="154">
        <v>41</v>
      </c>
      <c r="M24" s="154">
        <v>-36</v>
      </c>
      <c r="N24" s="155">
        <v>-46.753246753246756</v>
      </c>
      <c r="O24" s="154"/>
      <c r="P24" s="155"/>
    </row>
    <row r="25" spans="1:16" s="26" customFormat="1" ht="17.25" customHeight="1">
      <c r="A25" s="153" t="s">
        <v>408</v>
      </c>
      <c r="B25" s="154">
        <v>209</v>
      </c>
      <c r="C25" s="154">
        <v>10</v>
      </c>
      <c r="D25" s="155">
        <v>5.025125628140704</v>
      </c>
      <c r="E25" s="154"/>
      <c r="F25" s="155"/>
      <c r="G25" s="154">
        <v>139</v>
      </c>
      <c r="H25" s="156">
        <v>2</v>
      </c>
      <c r="I25" s="155">
        <v>1.4598540145985401</v>
      </c>
      <c r="J25" s="154"/>
      <c r="K25" s="155"/>
      <c r="L25" s="154">
        <v>70</v>
      </c>
      <c r="M25" s="154">
        <v>8</v>
      </c>
      <c r="N25" s="155">
        <v>12.903225806451612</v>
      </c>
      <c r="O25" s="154"/>
      <c r="P25" s="155"/>
    </row>
    <row r="26" spans="1:16" s="26" customFormat="1" ht="17.25" customHeight="1">
      <c r="A26" s="153" t="s">
        <v>409</v>
      </c>
      <c r="B26" s="154">
        <v>27</v>
      </c>
      <c r="C26" s="154">
        <v>6</v>
      </c>
      <c r="D26" s="155">
        <v>28.571428571428573</v>
      </c>
      <c r="E26" s="154"/>
      <c r="F26" s="155"/>
      <c r="G26" s="154">
        <v>18</v>
      </c>
      <c r="H26" s="156">
        <v>4</v>
      </c>
      <c r="I26" s="155">
        <v>28.571428571428573</v>
      </c>
      <c r="J26" s="154"/>
      <c r="K26" s="155"/>
      <c r="L26" s="154">
        <v>9</v>
      </c>
      <c r="M26" s="154">
        <v>2</v>
      </c>
      <c r="N26" s="155">
        <v>28.571428571428573</v>
      </c>
      <c r="O26" s="154"/>
      <c r="P26" s="155"/>
    </row>
    <row r="27" spans="1:16" s="26" customFormat="1" ht="23.25" customHeight="1">
      <c r="A27" s="153" t="s">
        <v>410</v>
      </c>
      <c r="B27" s="154">
        <v>85</v>
      </c>
      <c r="C27" s="154">
        <v>-30</v>
      </c>
      <c r="D27" s="155">
        <v>-26.086956521739129</v>
      </c>
      <c r="E27" s="154"/>
      <c r="F27" s="155"/>
      <c r="G27" s="154">
        <v>11</v>
      </c>
      <c r="H27" s="156">
        <v>-2</v>
      </c>
      <c r="I27" s="155">
        <v>-15.384615384615385</v>
      </c>
      <c r="J27" s="154"/>
      <c r="K27" s="155"/>
      <c r="L27" s="154">
        <v>74</v>
      </c>
      <c r="M27" s="154">
        <v>-28</v>
      </c>
      <c r="N27" s="155">
        <v>-27.450980392156861</v>
      </c>
      <c r="O27" s="154"/>
      <c r="P27" s="155"/>
    </row>
    <row r="28" spans="1:16" s="26" customFormat="1" ht="17.25" customHeight="1">
      <c r="A28" s="153" t="s">
        <v>411</v>
      </c>
      <c r="B28" s="154">
        <v>426</v>
      </c>
      <c r="C28" s="154">
        <v>-20</v>
      </c>
      <c r="D28" s="155">
        <v>-4.4843049327354256</v>
      </c>
      <c r="E28" s="154"/>
      <c r="F28" s="155"/>
      <c r="G28" s="154">
        <v>142</v>
      </c>
      <c r="H28" s="156">
        <v>18</v>
      </c>
      <c r="I28" s="155">
        <v>14.516129032258064</v>
      </c>
      <c r="J28" s="154"/>
      <c r="K28" s="155"/>
      <c r="L28" s="154">
        <v>284</v>
      </c>
      <c r="M28" s="154">
        <v>-38</v>
      </c>
      <c r="N28" s="155">
        <v>-11.801242236024844</v>
      </c>
      <c r="O28" s="154"/>
      <c r="P28" s="155"/>
    </row>
    <row r="29" spans="1:16" s="26" customFormat="1" ht="17.25" customHeight="1">
      <c r="A29" s="153" t="s">
        <v>412</v>
      </c>
      <c r="B29" s="154">
        <v>478</v>
      </c>
      <c r="C29" s="154">
        <v>-150</v>
      </c>
      <c r="D29" s="155">
        <v>-23.885350318471339</v>
      </c>
      <c r="E29" s="154"/>
      <c r="F29" s="155"/>
      <c r="G29" s="154">
        <v>215</v>
      </c>
      <c r="H29" s="156">
        <v>-61</v>
      </c>
      <c r="I29" s="155">
        <v>-22.10144927536232</v>
      </c>
      <c r="J29" s="154"/>
      <c r="K29" s="155"/>
      <c r="L29" s="154">
        <v>263</v>
      </c>
      <c r="M29" s="154">
        <v>-89</v>
      </c>
      <c r="N29" s="155">
        <v>-25.28409090909091</v>
      </c>
      <c r="O29" s="154"/>
      <c r="P29" s="155"/>
    </row>
    <row r="30" spans="1:16" s="26" customFormat="1" ht="17.25" customHeight="1">
      <c r="A30" s="153" t="s">
        <v>413</v>
      </c>
      <c r="B30" s="154">
        <v>11</v>
      </c>
      <c r="C30" s="154">
        <v>-5</v>
      </c>
      <c r="D30" s="155">
        <v>-31.25</v>
      </c>
      <c r="E30" s="154"/>
      <c r="F30" s="155"/>
      <c r="G30" s="154">
        <v>8</v>
      </c>
      <c r="H30" s="156">
        <v>0</v>
      </c>
      <c r="I30" s="155">
        <v>0</v>
      </c>
      <c r="J30" s="154"/>
      <c r="K30" s="155"/>
      <c r="L30" s="154">
        <v>3</v>
      </c>
      <c r="M30" s="154">
        <v>-5</v>
      </c>
      <c r="N30" s="155">
        <v>-62.5</v>
      </c>
      <c r="O30" s="154"/>
      <c r="P30" s="155"/>
    </row>
    <row r="31" spans="1:16" ht="17.25" customHeight="1">
      <c r="A31" s="153" t="s">
        <v>414</v>
      </c>
      <c r="B31" s="154">
        <v>385</v>
      </c>
      <c r="C31" s="154">
        <v>-25</v>
      </c>
      <c r="D31" s="155">
        <v>-6.0975609756097562</v>
      </c>
      <c r="E31" s="154"/>
      <c r="F31" s="155"/>
      <c r="G31" s="154">
        <v>176</v>
      </c>
      <c r="H31" s="156">
        <v>-7</v>
      </c>
      <c r="I31" s="155">
        <v>-3.8251366120218577</v>
      </c>
      <c r="J31" s="154"/>
      <c r="K31" s="155"/>
      <c r="L31" s="154">
        <v>209</v>
      </c>
      <c r="M31" s="154">
        <v>-18</v>
      </c>
      <c r="N31" s="155">
        <v>-7.929515418502203</v>
      </c>
      <c r="O31" s="154"/>
      <c r="P31" s="155"/>
    </row>
    <row r="32" spans="1:16" s="114" customFormat="1" ht="17.25" customHeight="1">
      <c r="A32" s="153" t="s">
        <v>415</v>
      </c>
      <c r="B32" s="154">
        <v>581</v>
      </c>
      <c r="C32" s="154">
        <v>-35</v>
      </c>
      <c r="D32" s="155">
        <v>-5.6818181818181817</v>
      </c>
      <c r="E32" s="154"/>
      <c r="F32" s="155"/>
      <c r="G32" s="154">
        <v>356</v>
      </c>
      <c r="H32" s="156">
        <v>-16</v>
      </c>
      <c r="I32" s="155">
        <v>-4.301075268817204</v>
      </c>
      <c r="J32" s="154"/>
      <c r="K32" s="155"/>
      <c r="L32" s="154">
        <v>225</v>
      </c>
      <c r="M32" s="154">
        <v>-19</v>
      </c>
      <c r="N32" s="155">
        <v>-7.7868852459016393</v>
      </c>
      <c r="O32" s="154"/>
      <c r="P32" s="155"/>
    </row>
    <row r="33" spans="1:16" s="114" customFormat="1" ht="22.5" customHeight="1">
      <c r="A33" s="153" t="s">
        <v>416</v>
      </c>
      <c r="B33" s="154">
        <v>362</v>
      </c>
      <c r="C33" s="154">
        <v>-28</v>
      </c>
      <c r="D33" s="155">
        <v>-7.1794871794871797</v>
      </c>
      <c r="E33" s="154"/>
      <c r="F33" s="155"/>
      <c r="G33" s="154">
        <v>130</v>
      </c>
      <c r="H33" s="156">
        <v>8</v>
      </c>
      <c r="I33" s="155">
        <v>6.557377049180328</v>
      </c>
      <c r="J33" s="154"/>
      <c r="K33" s="155"/>
      <c r="L33" s="154">
        <v>232</v>
      </c>
      <c r="M33" s="154">
        <v>-36</v>
      </c>
      <c r="N33" s="155">
        <v>-13.432835820895523</v>
      </c>
      <c r="O33" s="154"/>
      <c r="P33" s="155"/>
    </row>
    <row r="34" spans="1:16" s="114" customFormat="1" ht="21.75" customHeight="1">
      <c r="A34" s="153" t="s">
        <v>417</v>
      </c>
      <c r="B34" s="154">
        <v>169</v>
      </c>
      <c r="C34" s="154">
        <v>-4</v>
      </c>
      <c r="D34" s="155">
        <v>-2.3121387283236996</v>
      </c>
      <c r="E34" s="154"/>
      <c r="F34" s="155"/>
      <c r="G34" s="154">
        <v>28</v>
      </c>
      <c r="H34" s="156">
        <v>-2</v>
      </c>
      <c r="I34" s="155">
        <v>-6.666666666666667</v>
      </c>
      <c r="J34" s="154"/>
      <c r="K34" s="155"/>
      <c r="L34" s="154">
        <v>141</v>
      </c>
      <c r="M34" s="154">
        <v>-2</v>
      </c>
      <c r="N34" s="155">
        <v>-1.3986013986013985</v>
      </c>
      <c r="O34" s="154"/>
      <c r="P34" s="155"/>
    </row>
    <row r="35" spans="1:16" ht="26.25" customHeight="1">
      <c r="A35" s="153" t="s">
        <v>418</v>
      </c>
      <c r="B35" s="154">
        <v>154</v>
      </c>
      <c r="C35" s="154">
        <v>10</v>
      </c>
      <c r="D35" s="155">
        <v>6.9444444444444446</v>
      </c>
      <c r="E35" s="154"/>
      <c r="F35" s="155"/>
      <c r="G35" s="154">
        <v>13</v>
      </c>
      <c r="H35" s="156">
        <v>3</v>
      </c>
      <c r="I35" s="155">
        <v>30</v>
      </c>
      <c r="J35" s="154"/>
      <c r="K35" s="155"/>
      <c r="L35" s="154">
        <v>141</v>
      </c>
      <c r="M35" s="154">
        <v>7</v>
      </c>
      <c r="N35" s="155">
        <v>5.2238805970149258</v>
      </c>
      <c r="O35" s="154"/>
      <c r="P35" s="155"/>
    </row>
    <row r="36" spans="1:16" ht="24.75" customHeight="1">
      <c r="A36" s="153" t="s">
        <v>419</v>
      </c>
      <c r="B36" s="154">
        <v>881</v>
      </c>
      <c r="C36" s="154">
        <v>-249</v>
      </c>
      <c r="D36" s="155">
        <v>-22.035398230088497</v>
      </c>
      <c r="E36" s="154"/>
      <c r="F36" s="155"/>
      <c r="G36" s="154">
        <v>120</v>
      </c>
      <c r="H36" s="156">
        <v>-45</v>
      </c>
      <c r="I36" s="155">
        <v>-27.272727272727273</v>
      </c>
      <c r="J36" s="154"/>
      <c r="K36" s="155"/>
      <c r="L36" s="154">
        <v>761</v>
      </c>
      <c r="M36" s="154">
        <v>-204</v>
      </c>
      <c r="N36" s="155">
        <v>-21.139896373056995</v>
      </c>
      <c r="O36" s="154"/>
      <c r="P36" s="155"/>
    </row>
    <row r="37" spans="1:16" ht="21" customHeight="1">
      <c r="A37" s="153" t="s">
        <v>420</v>
      </c>
      <c r="B37" s="154">
        <v>468</v>
      </c>
      <c r="C37" s="154">
        <v>68</v>
      </c>
      <c r="D37" s="155">
        <v>17</v>
      </c>
      <c r="E37" s="154"/>
      <c r="F37" s="155"/>
      <c r="G37" s="154">
        <v>114</v>
      </c>
      <c r="H37" s="156">
        <v>12</v>
      </c>
      <c r="I37" s="155">
        <v>11.764705882352942</v>
      </c>
      <c r="J37" s="154"/>
      <c r="K37" s="155"/>
      <c r="L37" s="154">
        <v>354</v>
      </c>
      <c r="M37" s="154">
        <v>56</v>
      </c>
      <c r="N37" s="155">
        <v>18.791946308724832</v>
      </c>
      <c r="O37" s="154"/>
      <c r="P37" s="155"/>
    </row>
    <row r="38" spans="1:16" ht="17.25" customHeight="1">
      <c r="A38" s="153" t="s">
        <v>421</v>
      </c>
      <c r="B38" s="154">
        <v>143</v>
      </c>
      <c r="C38" s="154">
        <v>-47</v>
      </c>
      <c r="D38" s="155">
        <v>-24.736842105263158</v>
      </c>
      <c r="E38" s="154"/>
      <c r="F38" s="155"/>
      <c r="G38" s="154">
        <v>26</v>
      </c>
      <c r="H38" s="156">
        <v>-36</v>
      </c>
      <c r="I38" s="155">
        <v>-58.064516129032256</v>
      </c>
      <c r="J38" s="154"/>
      <c r="K38" s="155"/>
      <c r="L38" s="154">
        <v>117</v>
      </c>
      <c r="M38" s="154">
        <v>-11</v>
      </c>
      <c r="N38" s="155">
        <v>-8.59375</v>
      </c>
      <c r="O38" s="154"/>
      <c r="P38" s="155"/>
    </row>
    <row r="39" spans="1:16" ht="17.25" customHeight="1">
      <c r="A39" s="153" t="s">
        <v>422</v>
      </c>
      <c r="B39" s="154">
        <v>370</v>
      </c>
      <c r="C39" s="154">
        <v>-12</v>
      </c>
      <c r="D39" s="155">
        <v>-3.1413612565445028</v>
      </c>
      <c r="E39" s="154"/>
      <c r="F39" s="155"/>
      <c r="G39" s="154">
        <v>70</v>
      </c>
      <c r="H39" s="156">
        <v>24</v>
      </c>
      <c r="I39" s="155">
        <v>52.173913043478258</v>
      </c>
      <c r="J39" s="154"/>
      <c r="K39" s="155"/>
      <c r="L39" s="154">
        <v>300</v>
      </c>
      <c r="M39" s="154">
        <v>-36</v>
      </c>
      <c r="N39" s="155">
        <v>-10.714285714285714</v>
      </c>
      <c r="O39" s="154"/>
      <c r="P39" s="155"/>
    </row>
    <row r="40" spans="1:16" ht="21.75" customHeight="1">
      <c r="A40" s="153" t="s">
        <v>423</v>
      </c>
      <c r="B40" s="154">
        <v>146</v>
      </c>
      <c r="C40" s="154">
        <v>-226</v>
      </c>
      <c r="D40" s="155">
        <v>-60.752688172043008</v>
      </c>
      <c r="E40" s="154"/>
      <c r="F40" s="155"/>
      <c r="G40" s="154">
        <v>35</v>
      </c>
      <c r="H40" s="156">
        <v>-66</v>
      </c>
      <c r="I40" s="155">
        <v>-65.346534653465341</v>
      </c>
      <c r="J40" s="154"/>
      <c r="K40" s="155"/>
      <c r="L40" s="154">
        <v>111</v>
      </c>
      <c r="M40" s="154">
        <v>-160</v>
      </c>
      <c r="N40" s="155">
        <v>-59.040590405904062</v>
      </c>
      <c r="O40" s="154"/>
      <c r="P40" s="155"/>
    </row>
    <row r="41" spans="1:16" ht="17.25" customHeight="1">
      <c r="A41" s="153" t="s">
        <v>424</v>
      </c>
      <c r="B41" s="154">
        <v>293</v>
      </c>
      <c r="C41" s="154">
        <v>-3</v>
      </c>
      <c r="D41" s="155">
        <v>-1.0135135135135136</v>
      </c>
      <c r="E41" s="154"/>
      <c r="F41" s="155"/>
      <c r="G41" s="154">
        <v>65</v>
      </c>
      <c r="H41" s="156">
        <v>-15</v>
      </c>
      <c r="I41" s="155">
        <v>-18.75</v>
      </c>
      <c r="J41" s="154"/>
      <c r="K41" s="155"/>
      <c r="L41" s="154">
        <v>228</v>
      </c>
      <c r="M41" s="154">
        <v>12</v>
      </c>
      <c r="N41" s="155">
        <v>5.5555555555555554</v>
      </c>
      <c r="O41" s="154"/>
      <c r="P41" s="155"/>
    </row>
    <row r="42" spans="1:16" ht="17.25" customHeight="1">
      <c r="A42" s="153" t="s">
        <v>425</v>
      </c>
      <c r="B42" s="154">
        <v>208</v>
      </c>
      <c r="C42" s="154">
        <v>-21</v>
      </c>
      <c r="D42" s="155">
        <v>-9.1703056768558948</v>
      </c>
      <c r="E42" s="154"/>
      <c r="F42" s="155"/>
      <c r="G42" s="154">
        <v>30</v>
      </c>
      <c r="H42" s="156">
        <v>2</v>
      </c>
      <c r="I42" s="155">
        <v>7.1428571428571432</v>
      </c>
      <c r="J42" s="154"/>
      <c r="K42" s="155"/>
      <c r="L42" s="154">
        <v>178</v>
      </c>
      <c r="M42" s="154">
        <v>-23</v>
      </c>
      <c r="N42" s="155">
        <v>-11.442786069651742</v>
      </c>
      <c r="O42" s="154"/>
      <c r="P42" s="155"/>
    </row>
    <row r="43" spans="1:16" ht="17.25" customHeight="1">
      <c r="A43" s="153" t="s">
        <v>426</v>
      </c>
      <c r="B43" s="154">
        <v>265</v>
      </c>
      <c r="C43" s="154">
        <v>-43</v>
      </c>
      <c r="D43" s="155">
        <v>-13.961038961038961</v>
      </c>
      <c r="E43" s="154"/>
      <c r="F43" s="155"/>
      <c r="G43" s="154">
        <v>132</v>
      </c>
      <c r="H43" s="156">
        <v>-34</v>
      </c>
      <c r="I43" s="155">
        <v>-20.481927710843372</v>
      </c>
      <c r="J43" s="154"/>
      <c r="K43" s="155"/>
      <c r="L43" s="154">
        <v>133</v>
      </c>
      <c r="M43" s="154">
        <v>-9</v>
      </c>
      <c r="N43" s="155">
        <v>-6.3380281690140849</v>
      </c>
      <c r="O43" s="154"/>
      <c r="P43" s="155"/>
    </row>
    <row r="44" spans="1:16" ht="27" customHeight="1">
      <c r="A44" s="153" t="s">
        <v>427</v>
      </c>
      <c r="B44" s="154">
        <v>455</v>
      </c>
      <c r="C44" s="154">
        <v>-7</v>
      </c>
      <c r="D44" s="155">
        <v>-1.5151515151515151</v>
      </c>
      <c r="E44" s="154"/>
      <c r="F44" s="155"/>
      <c r="G44" s="154">
        <v>62</v>
      </c>
      <c r="H44" s="156">
        <v>5</v>
      </c>
      <c r="I44" s="155">
        <v>8.7719298245614041</v>
      </c>
      <c r="J44" s="154"/>
      <c r="K44" s="155"/>
      <c r="L44" s="154">
        <v>393</v>
      </c>
      <c r="M44" s="154">
        <v>-12</v>
      </c>
      <c r="N44" s="155">
        <v>-2.9629629629629628</v>
      </c>
      <c r="O44" s="154"/>
      <c r="P44" s="155"/>
    </row>
    <row r="45" spans="1:16" ht="24.75" customHeight="1">
      <c r="A45" s="153" t="s">
        <v>428</v>
      </c>
      <c r="B45" s="154">
        <v>180</v>
      </c>
      <c r="C45" s="154">
        <v>-28</v>
      </c>
      <c r="D45" s="155">
        <v>-13.461538461538462</v>
      </c>
      <c r="E45" s="154"/>
      <c r="F45" s="155"/>
      <c r="G45" s="154">
        <v>60</v>
      </c>
      <c r="H45" s="156">
        <v>-11</v>
      </c>
      <c r="I45" s="155">
        <v>-15.492957746478874</v>
      </c>
      <c r="J45" s="154"/>
      <c r="K45" s="155"/>
      <c r="L45" s="154">
        <v>120</v>
      </c>
      <c r="M45" s="154">
        <v>-17</v>
      </c>
      <c r="N45" s="155">
        <v>-12.408759124087592</v>
      </c>
      <c r="O45" s="154"/>
      <c r="P45" s="155"/>
    </row>
    <row r="46" spans="1:16" ht="23.25" customHeight="1">
      <c r="A46" s="153" t="s">
        <v>429</v>
      </c>
      <c r="B46" s="154">
        <v>150</v>
      </c>
      <c r="C46" s="154">
        <v>-22</v>
      </c>
      <c r="D46" s="155">
        <v>-12.790697674418604</v>
      </c>
      <c r="E46" s="154"/>
      <c r="F46" s="155"/>
      <c r="G46" s="154">
        <v>50</v>
      </c>
      <c r="H46" s="156">
        <v>5</v>
      </c>
      <c r="I46" s="155">
        <v>11.111111111111111</v>
      </c>
      <c r="J46" s="154"/>
      <c r="K46" s="155"/>
      <c r="L46" s="154">
        <v>100</v>
      </c>
      <c r="M46" s="154">
        <v>-27</v>
      </c>
      <c r="N46" s="155">
        <v>-21.259842519685041</v>
      </c>
      <c r="O46" s="154"/>
      <c r="P46" s="155"/>
    </row>
    <row r="47" spans="1:16" ht="17.25" customHeight="1">
      <c r="A47" s="153" t="s">
        <v>430</v>
      </c>
      <c r="B47" s="154">
        <v>17</v>
      </c>
      <c r="C47" s="154">
        <v>-7</v>
      </c>
      <c r="D47" s="155">
        <v>-29.166666666666668</v>
      </c>
      <c r="E47" s="154"/>
      <c r="F47" s="155"/>
      <c r="G47" s="154">
        <v>1</v>
      </c>
      <c r="H47" s="156">
        <v>0</v>
      </c>
      <c r="I47" s="155">
        <v>0</v>
      </c>
      <c r="J47" s="154"/>
      <c r="K47" s="155"/>
      <c r="L47" s="154">
        <v>16</v>
      </c>
      <c r="M47" s="154">
        <v>-7</v>
      </c>
      <c r="N47" s="155">
        <v>-30.434782608695652</v>
      </c>
      <c r="O47" s="154"/>
      <c r="P47" s="155"/>
    </row>
    <row r="48" spans="1:16" ht="24" customHeight="1">
      <c r="A48" s="153" t="s">
        <v>431</v>
      </c>
      <c r="B48" s="154">
        <v>2166</v>
      </c>
      <c r="C48" s="154">
        <v>1078</v>
      </c>
      <c r="D48" s="155">
        <v>99.080882352941174</v>
      </c>
      <c r="E48" s="154"/>
      <c r="F48" s="155"/>
      <c r="G48" s="154">
        <v>473</v>
      </c>
      <c r="H48" s="156">
        <v>204</v>
      </c>
      <c r="I48" s="155">
        <v>75.836431226765797</v>
      </c>
      <c r="J48" s="154"/>
      <c r="K48" s="155"/>
      <c r="L48" s="154">
        <v>1693</v>
      </c>
      <c r="M48" s="154">
        <v>874</v>
      </c>
      <c r="N48" s="155">
        <v>106.71550671550672</v>
      </c>
      <c r="O48" s="154"/>
      <c r="P48" s="155"/>
    </row>
    <row r="49" spans="1:16" ht="26.25" customHeight="1">
      <c r="A49" s="153" t="s">
        <v>432</v>
      </c>
      <c r="B49" s="154">
        <v>8</v>
      </c>
      <c r="C49" s="154">
        <v>-6</v>
      </c>
      <c r="D49" s="155">
        <v>-42.857142857142854</v>
      </c>
      <c r="E49" s="154"/>
      <c r="F49" s="155"/>
      <c r="G49" s="154">
        <v>3</v>
      </c>
      <c r="H49" s="156">
        <v>-1</v>
      </c>
      <c r="I49" s="155">
        <v>-25</v>
      </c>
      <c r="J49" s="154"/>
      <c r="K49" s="155"/>
      <c r="L49" s="154">
        <v>5</v>
      </c>
      <c r="M49" s="154">
        <v>-5</v>
      </c>
      <c r="N49" s="155">
        <v>-50</v>
      </c>
      <c r="O49" s="154"/>
      <c r="P49" s="155"/>
    </row>
    <row r="50" spans="1:16">
      <c r="A50" s="150" t="s">
        <v>147</v>
      </c>
      <c r="B50" s="151">
        <v>11387</v>
      </c>
      <c r="C50" s="151">
        <v>-439</v>
      </c>
      <c r="D50" s="152">
        <v>-3.7121596482327077</v>
      </c>
      <c r="E50" s="151">
        <v>1261</v>
      </c>
      <c r="F50" s="152">
        <v>12.453091052735532</v>
      </c>
      <c r="G50" s="151">
        <v>779</v>
      </c>
      <c r="H50" s="151">
        <v>-137</v>
      </c>
      <c r="I50" s="152">
        <v>-14.956331877729257</v>
      </c>
      <c r="J50" s="151">
        <v>-83</v>
      </c>
      <c r="K50" s="152">
        <v>-9.6287703016241295</v>
      </c>
      <c r="L50" s="151">
        <v>10608</v>
      </c>
      <c r="M50" s="151">
        <v>-302</v>
      </c>
      <c r="N50" s="152">
        <v>-2.768102658111824</v>
      </c>
      <c r="O50" s="151">
        <v>1344</v>
      </c>
      <c r="P50" s="152">
        <v>14.507772020725389</v>
      </c>
    </row>
    <row r="51" spans="1:16" ht="13.5" customHeight="1">
      <c r="A51" s="153" t="s">
        <v>433</v>
      </c>
      <c r="B51" s="154">
        <v>3632</v>
      </c>
      <c r="C51" s="154">
        <v>-3</v>
      </c>
      <c r="D51" s="155">
        <v>-8.2530949105914714E-2</v>
      </c>
      <c r="E51" s="154"/>
      <c r="F51" s="155"/>
      <c r="G51" s="154">
        <v>247</v>
      </c>
      <c r="H51" s="156">
        <v>8</v>
      </c>
      <c r="I51" s="155">
        <v>3.3472803347280333</v>
      </c>
      <c r="J51" s="154"/>
      <c r="K51" s="155"/>
      <c r="L51" s="154">
        <v>3385</v>
      </c>
      <c r="M51" s="154">
        <v>-11</v>
      </c>
      <c r="N51" s="155">
        <v>-0.32391048292108365</v>
      </c>
      <c r="O51" s="154"/>
      <c r="P51" s="155"/>
    </row>
    <row r="52" spans="1:16" ht="13.5" customHeight="1">
      <c r="A52" s="153" t="s">
        <v>434</v>
      </c>
      <c r="B52" s="154">
        <v>739</v>
      </c>
      <c r="C52" s="154">
        <v>126</v>
      </c>
      <c r="D52" s="155">
        <v>20.554649265905383</v>
      </c>
      <c r="E52" s="154"/>
      <c r="F52" s="155"/>
      <c r="G52" s="154">
        <v>63</v>
      </c>
      <c r="H52" s="156">
        <v>18</v>
      </c>
      <c r="I52" s="155">
        <v>40</v>
      </c>
      <c r="J52" s="154"/>
      <c r="K52" s="155"/>
      <c r="L52" s="154">
        <v>676</v>
      </c>
      <c r="M52" s="154">
        <v>108</v>
      </c>
      <c r="N52" s="155">
        <v>19.014084507042252</v>
      </c>
      <c r="O52" s="154"/>
      <c r="P52" s="155"/>
    </row>
    <row r="53" spans="1:16" ht="13.5" customHeight="1">
      <c r="A53" s="153" t="s">
        <v>435</v>
      </c>
      <c r="B53" s="154">
        <v>7016</v>
      </c>
      <c r="C53" s="154">
        <v>-562</v>
      </c>
      <c r="D53" s="155">
        <v>-7.4162048033782</v>
      </c>
      <c r="E53" s="154"/>
      <c r="F53" s="155"/>
      <c r="G53" s="154">
        <v>469</v>
      </c>
      <c r="H53" s="156">
        <v>-163</v>
      </c>
      <c r="I53" s="155">
        <v>-25.791139240506329</v>
      </c>
      <c r="J53" s="154"/>
      <c r="K53" s="155"/>
      <c r="L53" s="154">
        <v>6547</v>
      </c>
      <c r="M53" s="154">
        <v>-399</v>
      </c>
      <c r="N53" s="155">
        <v>-5.7443132738266627</v>
      </c>
      <c r="O53" s="154"/>
      <c r="P53" s="155"/>
    </row>
    <row r="54" spans="1:16">
      <c r="A54" s="150" t="s">
        <v>149</v>
      </c>
      <c r="B54" s="151">
        <v>157964</v>
      </c>
      <c r="C54" s="151">
        <v>-11491</v>
      </c>
      <c r="D54" s="152">
        <v>-6.7811513381133635</v>
      </c>
      <c r="E54" s="151">
        <v>-3904</v>
      </c>
      <c r="F54" s="152">
        <v>-2.4118417475968075</v>
      </c>
      <c r="G54" s="151">
        <v>82598</v>
      </c>
      <c r="H54" s="151">
        <v>-4884</v>
      </c>
      <c r="I54" s="152">
        <v>-5.5828627603392702</v>
      </c>
      <c r="J54" s="151">
        <v>-4274</v>
      </c>
      <c r="K54" s="152">
        <v>-4.9198821254259144</v>
      </c>
      <c r="L54" s="151">
        <v>75366</v>
      </c>
      <c r="M54" s="151">
        <v>-6607</v>
      </c>
      <c r="N54" s="152">
        <v>-8.0599709660497965</v>
      </c>
      <c r="O54" s="151">
        <v>370</v>
      </c>
      <c r="P54" s="152">
        <v>0.49335964584777853</v>
      </c>
    </row>
    <row r="55" spans="1:16" ht="42" customHeight="1">
      <c r="A55" s="153" t="s">
        <v>436</v>
      </c>
      <c r="B55" s="154">
        <v>7339</v>
      </c>
      <c r="C55" s="154">
        <v>-1494</v>
      </c>
      <c r="D55" s="155">
        <v>-16.913845805502095</v>
      </c>
      <c r="E55" s="154"/>
      <c r="F55" s="155"/>
      <c r="G55" s="154">
        <v>3108</v>
      </c>
      <c r="H55" s="156">
        <v>-869</v>
      </c>
      <c r="I55" s="155">
        <v>-21.850641186824241</v>
      </c>
      <c r="J55" s="154"/>
      <c r="K55" s="155"/>
      <c r="L55" s="154">
        <v>4231</v>
      </c>
      <c r="M55" s="154">
        <v>-625</v>
      </c>
      <c r="N55" s="155">
        <v>-12.870675453047776</v>
      </c>
      <c r="O55" s="154"/>
      <c r="P55" s="155"/>
    </row>
    <row r="56" spans="1:16" ht="24.75" customHeight="1">
      <c r="A56" s="153" t="s">
        <v>437</v>
      </c>
      <c r="B56" s="154">
        <v>15253</v>
      </c>
      <c r="C56" s="154">
        <v>-2297</v>
      </c>
      <c r="D56" s="155">
        <v>-13.088319088319089</v>
      </c>
      <c r="E56" s="154"/>
      <c r="F56" s="155"/>
      <c r="G56" s="154">
        <v>9041</v>
      </c>
      <c r="H56" s="156">
        <v>-1529</v>
      </c>
      <c r="I56" s="155">
        <v>-14.465468306527908</v>
      </c>
      <c r="J56" s="154"/>
      <c r="K56" s="155"/>
      <c r="L56" s="154">
        <v>6212</v>
      </c>
      <c r="M56" s="154">
        <v>-768</v>
      </c>
      <c r="N56" s="155">
        <v>-11.002865329512893</v>
      </c>
      <c r="O56" s="154"/>
      <c r="P56" s="155"/>
    </row>
    <row r="57" spans="1:16" ht="18" customHeight="1">
      <c r="A57" s="153" t="s">
        <v>438</v>
      </c>
      <c r="B57" s="154">
        <v>5809</v>
      </c>
      <c r="C57" s="154">
        <v>-544</v>
      </c>
      <c r="D57" s="155">
        <v>-8.5628836770029899</v>
      </c>
      <c r="E57" s="154"/>
      <c r="F57" s="155"/>
      <c r="G57" s="154">
        <v>718</v>
      </c>
      <c r="H57" s="156">
        <v>-75</v>
      </c>
      <c r="I57" s="155">
        <v>-9.457755359394703</v>
      </c>
      <c r="J57" s="154"/>
      <c r="K57" s="155"/>
      <c r="L57" s="154">
        <v>5091</v>
      </c>
      <c r="M57" s="154">
        <v>-469</v>
      </c>
      <c r="N57" s="155">
        <v>-8.4352517985611506</v>
      </c>
      <c r="O57" s="154"/>
      <c r="P57" s="155"/>
    </row>
    <row r="58" spans="1:16" ht="18" customHeight="1">
      <c r="A58" s="153" t="s">
        <v>439</v>
      </c>
      <c r="B58" s="154">
        <v>44</v>
      </c>
      <c r="C58" s="154">
        <v>-21</v>
      </c>
      <c r="D58" s="155">
        <v>-32.307692307692307</v>
      </c>
      <c r="E58" s="154"/>
      <c r="F58" s="155"/>
      <c r="G58" s="154">
        <v>15</v>
      </c>
      <c r="H58" s="156">
        <v>-3</v>
      </c>
      <c r="I58" s="155">
        <v>-16.666666666666668</v>
      </c>
      <c r="J58" s="154"/>
      <c r="K58" s="155"/>
      <c r="L58" s="154">
        <v>29</v>
      </c>
      <c r="M58" s="154">
        <v>-18</v>
      </c>
      <c r="N58" s="155">
        <v>-38.297872340425535</v>
      </c>
      <c r="O58" s="154"/>
      <c r="P58" s="155"/>
    </row>
    <row r="59" spans="1:16" ht="18" customHeight="1">
      <c r="A59" s="153" t="s">
        <v>440</v>
      </c>
      <c r="B59" s="154">
        <v>438</v>
      </c>
      <c r="C59" s="154">
        <v>-33</v>
      </c>
      <c r="D59" s="155">
        <v>-7.0063694267515926</v>
      </c>
      <c r="E59" s="154"/>
      <c r="F59" s="155"/>
      <c r="G59" s="154">
        <v>249</v>
      </c>
      <c r="H59" s="156">
        <v>8</v>
      </c>
      <c r="I59" s="155">
        <v>3.3195020746887969</v>
      </c>
      <c r="J59" s="154"/>
      <c r="K59" s="155"/>
      <c r="L59" s="154">
        <v>189</v>
      </c>
      <c r="M59" s="154">
        <v>-41</v>
      </c>
      <c r="N59" s="155">
        <v>-17.826086956521738</v>
      </c>
      <c r="O59" s="154"/>
      <c r="P59" s="155"/>
    </row>
    <row r="60" spans="1:16" ht="21.75" customHeight="1">
      <c r="A60" s="153" t="s">
        <v>441</v>
      </c>
      <c r="B60" s="154">
        <v>6906</v>
      </c>
      <c r="C60" s="154">
        <v>201</v>
      </c>
      <c r="D60" s="155">
        <v>2.9977628635346756</v>
      </c>
      <c r="E60" s="154"/>
      <c r="F60" s="155"/>
      <c r="G60" s="154">
        <v>2722</v>
      </c>
      <c r="H60" s="156">
        <v>224</v>
      </c>
      <c r="I60" s="155">
        <v>8.9671737389911925</v>
      </c>
      <c r="J60" s="154"/>
      <c r="K60" s="155"/>
      <c r="L60" s="154">
        <v>4184</v>
      </c>
      <c r="M60" s="154">
        <v>-23</v>
      </c>
      <c r="N60" s="155">
        <v>-0.54670786783931546</v>
      </c>
      <c r="O60" s="154"/>
      <c r="P60" s="155"/>
    </row>
    <row r="61" spans="1:16" ht="18" customHeight="1">
      <c r="A61" s="153" t="s">
        <v>442</v>
      </c>
      <c r="B61" s="154">
        <v>4341</v>
      </c>
      <c r="C61" s="154">
        <v>-76</v>
      </c>
      <c r="D61" s="155">
        <v>-1.7206248585012451</v>
      </c>
      <c r="E61" s="154"/>
      <c r="F61" s="155"/>
      <c r="G61" s="154">
        <v>1067</v>
      </c>
      <c r="H61" s="156">
        <v>-28</v>
      </c>
      <c r="I61" s="155">
        <v>-2.5570776255707761</v>
      </c>
      <c r="J61" s="154"/>
      <c r="K61" s="155"/>
      <c r="L61" s="154">
        <v>3274</v>
      </c>
      <c r="M61" s="154">
        <v>-48</v>
      </c>
      <c r="N61" s="155">
        <v>-1.4449127031908489</v>
      </c>
      <c r="O61" s="154"/>
      <c r="P61" s="155"/>
    </row>
    <row r="62" spans="1:16" ht="18" customHeight="1">
      <c r="A62" s="153" t="s">
        <v>443</v>
      </c>
      <c r="B62" s="154">
        <v>1959</v>
      </c>
      <c r="C62" s="154">
        <v>-311</v>
      </c>
      <c r="D62" s="155">
        <v>-13.700440528634362</v>
      </c>
      <c r="E62" s="154"/>
      <c r="F62" s="155"/>
      <c r="G62" s="154">
        <v>1078</v>
      </c>
      <c r="H62" s="156">
        <v>-200</v>
      </c>
      <c r="I62" s="155">
        <v>-15.649452269170579</v>
      </c>
      <c r="J62" s="154"/>
      <c r="K62" s="155"/>
      <c r="L62" s="154">
        <v>881</v>
      </c>
      <c r="M62" s="154">
        <v>-111</v>
      </c>
      <c r="N62" s="155">
        <v>-11.189516129032258</v>
      </c>
      <c r="O62" s="154"/>
      <c r="P62" s="155"/>
    </row>
    <row r="63" spans="1:16" ht="18" customHeight="1">
      <c r="A63" s="153" t="s">
        <v>444</v>
      </c>
      <c r="B63" s="154">
        <v>16679</v>
      </c>
      <c r="C63" s="154">
        <v>-3857</v>
      </c>
      <c r="D63" s="155">
        <v>-18.7816517335411</v>
      </c>
      <c r="E63" s="154"/>
      <c r="F63" s="155"/>
      <c r="G63" s="154">
        <v>8275</v>
      </c>
      <c r="H63" s="156">
        <v>-1924</v>
      </c>
      <c r="I63" s="155">
        <v>-18.864594568094912</v>
      </c>
      <c r="J63" s="154"/>
      <c r="K63" s="155"/>
      <c r="L63" s="154">
        <v>8404</v>
      </c>
      <c r="M63" s="154">
        <v>-1933</v>
      </c>
      <c r="N63" s="155">
        <v>-18.699816194253653</v>
      </c>
      <c r="O63" s="154"/>
      <c r="P63" s="155"/>
    </row>
    <row r="64" spans="1:16" ht="18" customHeight="1">
      <c r="A64" s="153" t="s">
        <v>445</v>
      </c>
      <c r="B64" s="154">
        <v>258</v>
      </c>
      <c r="C64" s="154">
        <v>-45</v>
      </c>
      <c r="D64" s="155">
        <v>-14.851485148514852</v>
      </c>
      <c r="E64" s="154"/>
      <c r="F64" s="155"/>
      <c r="G64" s="154">
        <v>133</v>
      </c>
      <c r="H64" s="156">
        <v>-18</v>
      </c>
      <c r="I64" s="155">
        <v>-11.920529801324504</v>
      </c>
      <c r="J64" s="154"/>
      <c r="K64" s="155"/>
      <c r="L64" s="154">
        <v>125</v>
      </c>
      <c r="M64" s="154">
        <v>-27</v>
      </c>
      <c r="N64" s="155">
        <v>-17.763157894736842</v>
      </c>
      <c r="O64" s="154"/>
      <c r="P64" s="155"/>
    </row>
    <row r="65" spans="1:16" ht="34.5" customHeight="1">
      <c r="A65" s="153" t="s">
        <v>446</v>
      </c>
      <c r="B65" s="154">
        <v>9508</v>
      </c>
      <c r="C65" s="154">
        <v>-669</v>
      </c>
      <c r="D65" s="155">
        <v>-6.5736464576987323</v>
      </c>
      <c r="E65" s="154"/>
      <c r="F65" s="155"/>
      <c r="G65" s="154">
        <v>4405</v>
      </c>
      <c r="H65" s="156">
        <v>-414</v>
      </c>
      <c r="I65" s="155">
        <v>-8.5909939821539734</v>
      </c>
      <c r="J65" s="154"/>
      <c r="K65" s="155"/>
      <c r="L65" s="154">
        <v>5103</v>
      </c>
      <c r="M65" s="154">
        <v>-255</v>
      </c>
      <c r="N65" s="155">
        <v>-4.7592385218365063</v>
      </c>
      <c r="O65" s="154"/>
      <c r="P65" s="155"/>
    </row>
    <row r="66" spans="1:16" ht="26.25" customHeight="1">
      <c r="A66" s="153" t="s">
        <v>447</v>
      </c>
      <c r="B66" s="154">
        <v>1436</v>
      </c>
      <c r="C66" s="154">
        <v>69</v>
      </c>
      <c r="D66" s="155">
        <v>5.047549378200439</v>
      </c>
      <c r="E66" s="154"/>
      <c r="F66" s="155"/>
      <c r="G66" s="154">
        <v>624</v>
      </c>
      <c r="H66" s="156">
        <v>43</v>
      </c>
      <c r="I66" s="155">
        <v>7.4010327022375213</v>
      </c>
      <c r="J66" s="154"/>
      <c r="K66" s="155"/>
      <c r="L66" s="154">
        <v>812</v>
      </c>
      <c r="M66" s="154">
        <v>26</v>
      </c>
      <c r="N66" s="155">
        <v>3.3078880407124682</v>
      </c>
      <c r="O66" s="154"/>
      <c r="P66" s="155"/>
    </row>
    <row r="67" spans="1:16" ht="18" customHeight="1">
      <c r="A67" s="153" t="s">
        <v>448</v>
      </c>
      <c r="B67" s="154">
        <v>758</v>
      </c>
      <c r="C67" s="154">
        <v>122</v>
      </c>
      <c r="D67" s="155">
        <v>19.182389937106919</v>
      </c>
      <c r="E67" s="154"/>
      <c r="F67" s="155"/>
      <c r="G67" s="154">
        <v>418</v>
      </c>
      <c r="H67" s="156">
        <v>94</v>
      </c>
      <c r="I67" s="155">
        <v>29.012345679012345</v>
      </c>
      <c r="J67" s="154"/>
      <c r="K67" s="155"/>
      <c r="L67" s="154">
        <v>340</v>
      </c>
      <c r="M67" s="154">
        <v>28</v>
      </c>
      <c r="N67" s="155">
        <v>8.9743589743589745</v>
      </c>
      <c r="O67" s="154"/>
      <c r="P67" s="155"/>
    </row>
    <row r="68" spans="1:16" ht="22.5" customHeight="1">
      <c r="A68" s="153" t="s">
        <v>449</v>
      </c>
      <c r="B68" s="154">
        <v>3590</v>
      </c>
      <c r="C68" s="154">
        <v>-598</v>
      </c>
      <c r="D68" s="155">
        <v>-14.278892072588347</v>
      </c>
      <c r="E68" s="154"/>
      <c r="F68" s="155"/>
      <c r="G68" s="154">
        <v>1054</v>
      </c>
      <c r="H68" s="156">
        <v>-214</v>
      </c>
      <c r="I68" s="155">
        <v>-16.876971608832807</v>
      </c>
      <c r="J68" s="154"/>
      <c r="K68" s="155"/>
      <c r="L68" s="154">
        <v>2536</v>
      </c>
      <c r="M68" s="154">
        <v>-384</v>
      </c>
      <c r="N68" s="155">
        <v>-13.150684931506849</v>
      </c>
      <c r="O68" s="154"/>
      <c r="P68" s="155"/>
    </row>
    <row r="69" spans="1:16" ht="18" customHeight="1">
      <c r="A69" s="153" t="s">
        <v>450</v>
      </c>
      <c r="B69" s="154">
        <v>527</v>
      </c>
      <c r="C69" s="154">
        <v>-37</v>
      </c>
      <c r="D69" s="155">
        <v>-6.5602836879432624</v>
      </c>
      <c r="E69" s="154"/>
      <c r="F69" s="155"/>
      <c r="G69" s="154">
        <v>278</v>
      </c>
      <c r="H69" s="156">
        <v>32</v>
      </c>
      <c r="I69" s="155">
        <v>13.008130081300813</v>
      </c>
      <c r="J69" s="154"/>
      <c r="K69" s="155"/>
      <c r="L69" s="154">
        <v>249</v>
      </c>
      <c r="M69" s="154">
        <v>-69</v>
      </c>
      <c r="N69" s="155">
        <v>-21.69811320754717</v>
      </c>
      <c r="O69" s="154"/>
      <c r="P69" s="155"/>
    </row>
    <row r="70" spans="1:16" ht="20.25" customHeight="1">
      <c r="A70" s="153" t="s">
        <v>451</v>
      </c>
      <c r="B70" s="154">
        <v>1154</v>
      </c>
      <c r="C70" s="154">
        <v>20</v>
      </c>
      <c r="D70" s="155">
        <v>1.7636684303350969</v>
      </c>
      <c r="E70" s="154"/>
      <c r="F70" s="155"/>
      <c r="G70" s="154">
        <v>507</v>
      </c>
      <c r="H70" s="156">
        <v>10</v>
      </c>
      <c r="I70" s="155">
        <v>2.0120724346076457</v>
      </c>
      <c r="J70" s="154"/>
      <c r="K70" s="155"/>
      <c r="L70" s="154">
        <v>647</v>
      </c>
      <c r="M70" s="154">
        <v>10</v>
      </c>
      <c r="N70" s="155">
        <v>1.5698587127158556</v>
      </c>
      <c r="O70" s="154"/>
      <c r="P70" s="155"/>
    </row>
    <row r="71" spans="1:16" ht="26.25" customHeight="1">
      <c r="A71" s="153" t="s">
        <v>452</v>
      </c>
      <c r="B71" s="154">
        <v>404</v>
      </c>
      <c r="C71" s="154">
        <v>-82</v>
      </c>
      <c r="D71" s="155">
        <v>-16.872427983539094</v>
      </c>
      <c r="E71" s="154"/>
      <c r="F71" s="155"/>
      <c r="G71" s="154">
        <v>197</v>
      </c>
      <c r="H71" s="156">
        <v>-81</v>
      </c>
      <c r="I71" s="155">
        <v>-29.136690647482013</v>
      </c>
      <c r="J71" s="154"/>
      <c r="K71" s="155"/>
      <c r="L71" s="154">
        <v>207</v>
      </c>
      <c r="M71" s="154">
        <v>-1</v>
      </c>
      <c r="N71" s="155">
        <v>-0.48076923076923078</v>
      </c>
      <c r="O71" s="154"/>
      <c r="P71" s="155"/>
    </row>
    <row r="72" spans="1:16" ht="24" customHeight="1">
      <c r="A72" s="153" t="s">
        <v>453</v>
      </c>
      <c r="B72" s="154">
        <v>857</v>
      </c>
      <c r="C72" s="154">
        <v>31</v>
      </c>
      <c r="D72" s="155">
        <v>3.7530266343825667</v>
      </c>
      <c r="E72" s="154"/>
      <c r="F72" s="155"/>
      <c r="G72" s="154">
        <v>472</v>
      </c>
      <c r="H72" s="156">
        <v>39</v>
      </c>
      <c r="I72" s="155">
        <v>9.0069284064665123</v>
      </c>
      <c r="J72" s="154"/>
      <c r="K72" s="155"/>
      <c r="L72" s="154">
        <v>385</v>
      </c>
      <c r="M72" s="154">
        <v>-8</v>
      </c>
      <c r="N72" s="155">
        <v>-2.0356234096692112</v>
      </c>
      <c r="O72" s="154"/>
      <c r="P72" s="155"/>
    </row>
    <row r="73" spans="1:16" ht="18" customHeight="1">
      <c r="A73" s="153" t="s">
        <v>454</v>
      </c>
      <c r="B73" s="154">
        <v>1390</v>
      </c>
      <c r="C73" s="154">
        <v>-40</v>
      </c>
      <c r="D73" s="155">
        <v>-2.7972027972027971</v>
      </c>
      <c r="E73" s="154"/>
      <c r="F73" s="155"/>
      <c r="G73" s="154">
        <v>683</v>
      </c>
      <c r="H73" s="156">
        <v>-11</v>
      </c>
      <c r="I73" s="155">
        <v>-1.5850144092219021</v>
      </c>
      <c r="J73" s="154"/>
      <c r="K73" s="155"/>
      <c r="L73" s="154">
        <v>707</v>
      </c>
      <c r="M73" s="154">
        <v>-29</v>
      </c>
      <c r="N73" s="155">
        <v>-3.9402173913043477</v>
      </c>
      <c r="O73" s="154"/>
      <c r="P73" s="155"/>
    </row>
    <row r="74" spans="1:16" ht="18" customHeight="1">
      <c r="A74" s="153" t="s">
        <v>455</v>
      </c>
      <c r="B74" s="154">
        <v>1557</v>
      </c>
      <c r="C74" s="154">
        <v>-307</v>
      </c>
      <c r="D74" s="155">
        <v>-16.469957081545065</v>
      </c>
      <c r="E74" s="154"/>
      <c r="F74" s="155"/>
      <c r="G74" s="154">
        <v>898</v>
      </c>
      <c r="H74" s="156">
        <v>-206</v>
      </c>
      <c r="I74" s="155">
        <v>-18.659420289855074</v>
      </c>
      <c r="J74" s="154"/>
      <c r="K74" s="155"/>
      <c r="L74" s="154">
        <v>659</v>
      </c>
      <c r="M74" s="154">
        <v>-101</v>
      </c>
      <c r="N74" s="155">
        <v>-13.289473684210526</v>
      </c>
      <c r="O74" s="154"/>
      <c r="P74" s="155"/>
    </row>
    <row r="75" spans="1:16" ht="35.25" customHeight="1">
      <c r="A75" s="153" t="s">
        <v>456</v>
      </c>
      <c r="B75" s="154">
        <v>1134</v>
      </c>
      <c r="C75" s="154">
        <v>-258</v>
      </c>
      <c r="D75" s="155">
        <v>-18.53448275862069</v>
      </c>
      <c r="E75" s="154"/>
      <c r="F75" s="155"/>
      <c r="G75" s="154">
        <v>517</v>
      </c>
      <c r="H75" s="156">
        <v>-164</v>
      </c>
      <c r="I75" s="155">
        <v>-24.082232011747429</v>
      </c>
      <c r="J75" s="154"/>
      <c r="K75" s="155"/>
      <c r="L75" s="154">
        <v>617</v>
      </c>
      <c r="M75" s="154">
        <v>-94</v>
      </c>
      <c r="N75" s="155">
        <v>-13.220815752461322</v>
      </c>
      <c r="O75" s="154"/>
      <c r="P75" s="155"/>
    </row>
    <row r="76" spans="1:16" ht="27" customHeight="1">
      <c r="A76" s="153" t="s">
        <v>457</v>
      </c>
      <c r="B76" s="154">
        <v>2317</v>
      </c>
      <c r="C76" s="154">
        <v>-191</v>
      </c>
      <c r="D76" s="155">
        <v>-7.6156299840510364</v>
      </c>
      <c r="E76" s="154"/>
      <c r="F76" s="155"/>
      <c r="G76" s="154">
        <v>939</v>
      </c>
      <c r="H76" s="156">
        <v>-68</v>
      </c>
      <c r="I76" s="155">
        <v>-6.7527308838133067</v>
      </c>
      <c r="J76" s="154"/>
      <c r="K76" s="155"/>
      <c r="L76" s="154">
        <v>1378</v>
      </c>
      <c r="M76" s="154">
        <v>-123</v>
      </c>
      <c r="N76" s="155">
        <v>-8.1945369753497665</v>
      </c>
      <c r="O76" s="154"/>
      <c r="P76" s="155"/>
    </row>
    <row r="77" spans="1:16" ht="18" customHeight="1">
      <c r="A77" s="153" t="s">
        <v>458</v>
      </c>
      <c r="B77" s="154">
        <v>585</v>
      </c>
      <c r="C77" s="154">
        <v>68</v>
      </c>
      <c r="D77" s="155">
        <v>13.152804642166345</v>
      </c>
      <c r="E77" s="154"/>
      <c r="F77" s="155"/>
      <c r="G77" s="154">
        <v>338</v>
      </c>
      <c r="H77" s="156">
        <v>47</v>
      </c>
      <c r="I77" s="155">
        <v>16.151202749140893</v>
      </c>
      <c r="J77" s="154"/>
      <c r="K77" s="155"/>
      <c r="L77" s="154">
        <v>247</v>
      </c>
      <c r="M77" s="154">
        <v>21</v>
      </c>
      <c r="N77" s="155">
        <v>9.2920353982300892</v>
      </c>
      <c r="O77" s="154"/>
      <c r="P77" s="155"/>
    </row>
    <row r="78" spans="1:16" ht="18" customHeight="1">
      <c r="A78" s="153" t="s">
        <v>459</v>
      </c>
      <c r="B78" s="154">
        <v>2507</v>
      </c>
      <c r="C78" s="154">
        <v>-1032</v>
      </c>
      <c r="D78" s="155">
        <v>-29.160779881322409</v>
      </c>
      <c r="E78" s="154"/>
      <c r="F78" s="155"/>
      <c r="G78" s="154">
        <v>1587</v>
      </c>
      <c r="H78" s="156">
        <v>-711</v>
      </c>
      <c r="I78" s="155">
        <v>-30.93994778067885</v>
      </c>
      <c r="J78" s="154"/>
      <c r="K78" s="155"/>
      <c r="L78" s="154">
        <v>920</v>
      </c>
      <c r="M78" s="154">
        <v>-321</v>
      </c>
      <c r="N78" s="155">
        <v>-25.866236905721191</v>
      </c>
      <c r="O78" s="154"/>
      <c r="P78" s="155"/>
    </row>
    <row r="79" spans="1:16" ht="18" customHeight="1">
      <c r="A79" s="153" t="s">
        <v>460</v>
      </c>
      <c r="B79" s="154">
        <v>1423</v>
      </c>
      <c r="C79" s="154">
        <v>-180</v>
      </c>
      <c r="D79" s="155">
        <v>-11.228945726762321</v>
      </c>
      <c r="E79" s="154"/>
      <c r="F79" s="155"/>
      <c r="G79" s="154">
        <v>740</v>
      </c>
      <c r="H79" s="156">
        <v>-44</v>
      </c>
      <c r="I79" s="155">
        <v>-5.6122448979591839</v>
      </c>
      <c r="J79" s="154"/>
      <c r="K79" s="155"/>
      <c r="L79" s="154">
        <v>683</v>
      </c>
      <c r="M79" s="154">
        <v>-136</v>
      </c>
      <c r="N79" s="155">
        <v>-16.605616605616607</v>
      </c>
      <c r="O79" s="154"/>
      <c r="P79" s="155"/>
    </row>
    <row r="80" spans="1:16" ht="18" customHeight="1">
      <c r="A80" s="153" t="s">
        <v>461</v>
      </c>
      <c r="B80" s="154">
        <v>177</v>
      </c>
      <c r="C80" s="154">
        <v>14</v>
      </c>
      <c r="D80" s="155">
        <v>8.5889570552147241</v>
      </c>
      <c r="E80" s="154"/>
      <c r="F80" s="155"/>
      <c r="G80" s="154">
        <v>137</v>
      </c>
      <c r="H80" s="156">
        <v>14</v>
      </c>
      <c r="I80" s="155">
        <v>11.382113821138212</v>
      </c>
      <c r="J80" s="154"/>
      <c r="K80" s="155"/>
      <c r="L80" s="154">
        <v>40</v>
      </c>
      <c r="M80" s="154">
        <v>0</v>
      </c>
      <c r="N80" s="155">
        <v>0</v>
      </c>
      <c r="O80" s="154"/>
      <c r="P80" s="155"/>
    </row>
    <row r="81" spans="1:16" ht="18" customHeight="1">
      <c r="A81" s="153" t="s">
        <v>462</v>
      </c>
      <c r="B81" s="154">
        <v>887</v>
      </c>
      <c r="C81" s="154">
        <v>-91</v>
      </c>
      <c r="D81" s="155">
        <v>-9.3047034764826169</v>
      </c>
      <c r="E81" s="154"/>
      <c r="F81" s="155"/>
      <c r="G81" s="154">
        <v>297</v>
      </c>
      <c r="H81" s="156">
        <v>-26</v>
      </c>
      <c r="I81" s="155">
        <v>-8.0495356037151709</v>
      </c>
      <c r="J81" s="154"/>
      <c r="K81" s="155"/>
      <c r="L81" s="154">
        <v>590</v>
      </c>
      <c r="M81" s="154">
        <v>-65</v>
      </c>
      <c r="N81" s="155">
        <v>-9.9236641221374047</v>
      </c>
      <c r="O81" s="154"/>
      <c r="P81" s="155"/>
    </row>
    <row r="82" spans="1:16" ht="18" customHeight="1">
      <c r="A82" s="153" t="s">
        <v>463</v>
      </c>
      <c r="B82" s="154">
        <v>1415</v>
      </c>
      <c r="C82" s="154">
        <v>-242</v>
      </c>
      <c r="D82" s="155">
        <v>-14.604707302353651</v>
      </c>
      <c r="E82" s="154"/>
      <c r="F82" s="155"/>
      <c r="G82" s="154">
        <v>750</v>
      </c>
      <c r="H82" s="156">
        <v>-121</v>
      </c>
      <c r="I82" s="155">
        <v>-13.892078071182549</v>
      </c>
      <c r="J82" s="154"/>
      <c r="K82" s="155"/>
      <c r="L82" s="154">
        <v>665</v>
      </c>
      <c r="M82" s="154">
        <v>-121</v>
      </c>
      <c r="N82" s="155">
        <v>-15.394402035623409</v>
      </c>
      <c r="O82" s="154"/>
      <c r="P82" s="155"/>
    </row>
    <row r="83" spans="1:16" ht="27" customHeight="1">
      <c r="A83" s="153" t="s">
        <v>464</v>
      </c>
      <c r="B83" s="154">
        <v>469</v>
      </c>
      <c r="C83" s="154">
        <v>29</v>
      </c>
      <c r="D83" s="155">
        <v>6.5909090909090908</v>
      </c>
      <c r="E83" s="154"/>
      <c r="F83" s="155"/>
      <c r="G83" s="154">
        <v>277</v>
      </c>
      <c r="H83" s="156">
        <v>53</v>
      </c>
      <c r="I83" s="155">
        <v>23.660714285714285</v>
      </c>
      <c r="J83" s="154"/>
      <c r="K83" s="155"/>
      <c r="L83" s="154">
        <v>192</v>
      </c>
      <c r="M83" s="154">
        <v>-24</v>
      </c>
      <c r="N83" s="155">
        <v>-11.111111111111111</v>
      </c>
      <c r="O83" s="154"/>
      <c r="P83" s="155"/>
    </row>
    <row r="84" spans="1:16" ht="18" customHeight="1">
      <c r="A84" s="153" t="s">
        <v>465</v>
      </c>
      <c r="B84" s="154">
        <v>1651</v>
      </c>
      <c r="C84" s="154">
        <v>-600</v>
      </c>
      <c r="D84" s="155">
        <v>-26.654820079964459</v>
      </c>
      <c r="E84" s="154"/>
      <c r="F84" s="155"/>
      <c r="G84" s="154">
        <v>491</v>
      </c>
      <c r="H84" s="156">
        <v>-211</v>
      </c>
      <c r="I84" s="155">
        <v>-30.056980056980056</v>
      </c>
      <c r="J84" s="154"/>
      <c r="K84" s="155"/>
      <c r="L84" s="154">
        <v>1160</v>
      </c>
      <c r="M84" s="154">
        <v>-389</v>
      </c>
      <c r="N84" s="155">
        <v>-25.112976113621691</v>
      </c>
      <c r="O84" s="154"/>
      <c r="P84" s="155"/>
    </row>
    <row r="85" spans="1:16" ht="18" customHeight="1">
      <c r="A85" s="153" t="s">
        <v>466</v>
      </c>
      <c r="B85" s="154">
        <v>13831</v>
      </c>
      <c r="C85" s="154">
        <v>2645</v>
      </c>
      <c r="D85" s="155">
        <v>23.645628464151617</v>
      </c>
      <c r="E85" s="154"/>
      <c r="F85" s="155"/>
      <c r="G85" s="154">
        <v>8523</v>
      </c>
      <c r="H85" s="156">
        <v>2198</v>
      </c>
      <c r="I85" s="155">
        <v>34.750988142292492</v>
      </c>
      <c r="J85" s="154"/>
      <c r="K85" s="155"/>
      <c r="L85" s="154">
        <v>5308</v>
      </c>
      <c r="M85" s="154">
        <v>447</v>
      </c>
      <c r="N85" s="155">
        <v>9.1956387574573135</v>
      </c>
      <c r="O85" s="154"/>
      <c r="P85" s="155"/>
    </row>
    <row r="86" spans="1:16" ht="20.25" customHeight="1">
      <c r="A86" s="153" t="s">
        <v>467</v>
      </c>
      <c r="B86" s="154">
        <v>7835</v>
      </c>
      <c r="C86" s="154">
        <v>-22</v>
      </c>
      <c r="D86" s="155">
        <v>-0.28000509100165455</v>
      </c>
      <c r="E86" s="154"/>
      <c r="F86" s="155"/>
      <c r="G86" s="154">
        <v>4069</v>
      </c>
      <c r="H86" s="156">
        <v>-5</v>
      </c>
      <c r="I86" s="155">
        <v>-0.12272950417280314</v>
      </c>
      <c r="J86" s="154"/>
      <c r="K86" s="155"/>
      <c r="L86" s="154">
        <v>3766</v>
      </c>
      <c r="M86" s="154">
        <v>-17</v>
      </c>
      <c r="N86" s="155">
        <v>-0.44937879989426383</v>
      </c>
      <c r="O86" s="154"/>
      <c r="P86" s="155"/>
    </row>
    <row r="87" spans="1:16" ht="24.75" customHeight="1">
      <c r="A87" s="153" t="s">
        <v>468</v>
      </c>
      <c r="B87" s="154">
        <v>1798</v>
      </c>
      <c r="C87" s="154">
        <v>111</v>
      </c>
      <c r="D87" s="155">
        <v>6.5797273266152931</v>
      </c>
      <c r="E87" s="154"/>
      <c r="F87" s="155"/>
      <c r="G87" s="154">
        <v>973</v>
      </c>
      <c r="H87" s="156">
        <v>104</v>
      </c>
      <c r="I87" s="155">
        <v>11.967779056386652</v>
      </c>
      <c r="J87" s="154"/>
      <c r="K87" s="155"/>
      <c r="L87" s="154">
        <v>825</v>
      </c>
      <c r="M87" s="154">
        <v>7</v>
      </c>
      <c r="N87" s="155">
        <v>0.85574572127139359</v>
      </c>
      <c r="O87" s="154"/>
      <c r="P87" s="155"/>
    </row>
    <row r="88" spans="1:16" ht="15" customHeight="1">
      <c r="A88" s="153" t="s">
        <v>469</v>
      </c>
      <c r="B88" s="154">
        <v>5160</v>
      </c>
      <c r="C88" s="154">
        <v>-1947</v>
      </c>
      <c r="D88" s="155">
        <v>-27.395525538201774</v>
      </c>
      <c r="E88" s="154"/>
      <c r="F88" s="155"/>
      <c r="G88" s="154">
        <v>3460</v>
      </c>
      <c r="H88" s="156">
        <v>-1387</v>
      </c>
      <c r="I88" s="155">
        <v>-28.615638539302662</v>
      </c>
      <c r="J88" s="154"/>
      <c r="K88" s="155"/>
      <c r="L88" s="154">
        <v>1700</v>
      </c>
      <c r="M88" s="154">
        <v>-560</v>
      </c>
      <c r="N88" s="155">
        <v>-24.778761061946902</v>
      </c>
      <c r="O88" s="154"/>
      <c r="P88" s="155"/>
    </row>
    <row r="89" spans="1:16" ht="18" customHeight="1">
      <c r="A89" s="153" t="s">
        <v>470</v>
      </c>
      <c r="B89" s="154">
        <v>5113</v>
      </c>
      <c r="C89" s="154">
        <v>469</v>
      </c>
      <c r="D89" s="155">
        <v>10.099052540913005</v>
      </c>
      <c r="E89" s="154"/>
      <c r="F89" s="155"/>
      <c r="G89" s="154">
        <v>3722</v>
      </c>
      <c r="H89" s="156">
        <v>237</v>
      </c>
      <c r="I89" s="155">
        <v>6.8005738880918223</v>
      </c>
      <c r="J89" s="154"/>
      <c r="K89" s="155"/>
      <c r="L89" s="154">
        <v>1391</v>
      </c>
      <c r="M89" s="154">
        <v>232</v>
      </c>
      <c r="N89" s="155">
        <v>20.017256255392581</v>
      </c>
      <c r="O89" s="154"/>
      <c r="P89" s="155"/>
    </row>
    <row r="90" spans="1:16" ht="18" customHeight="1">
      <c r="A90" s="153" t="s">
        <v>471</v>
      </c>
      <c r="B90" s="154">
        <v>5613</v>
      </c>
      <c r="C90" s="154">
        <v>2117</v>
      </c>
      <c r="D90" s="155">
        <v>60.554919908466822</v>
      </c>
      <c r="E90" s="154"/>
      <c r="F90" s="155"/>
      <c r="G90" s="154">
        <v>4490</v>
      </c>
      <c r="H90" s="156">
        <v>1620</v>
      </c>
      <c r="I90" s="155">
        <v>56.445993031358888</v>
      </c>
      <c r="J90" s="154"/>
      <c r="K90" s="155"/>
      <c r="L90" s="154">
        <v>1123</v>
      </c>
      <c r="M90" s="154">
        <v>497</v>
      </c>
      <c r="N90" s="155">
        <v>79.392971246006397</v>
      </c>
      <c r="O90" s="154"/>
      <c r="P90" s="155"/>
    </row>
    <row r="91" spans="1:16" ht="25.5" customHeight="1">
      <c r="A91" s="153" t="s">
        <v>472</v>
      </c>
      <c r="B91" s="154">
        <v>3893</v>
      </c>
      <c r="C91" s="154">
        <v>53</v>
      </c>
      <c r="D91" s="155">
        <v>1.3802083333333333</v>
      </c>
      <c r="E91" s="154"/>
      <c r="F91" s="155"/>
      <c r="G91" s="154">
        <v>3316</v>
      </c>
      <c r="H91" s="156">
        <v>53</v>
      </c>
      <c r="I91" s="155">
        <v>1.6242721422004291</v>
      </c>
      <c r="J91" s="154"/>
      <c r="K91" s="155"/>
      <c r="L91" s="154">
        <v>577</v>
      </c>
      <c r="M91" s="154">
        <v>0</v>
      </c>
      <c r="N91" s="155">
        <v>0</v>
      </c>
      <c r="O91" s="154"/>
      <c r="P91" s="155"/>
    </row>
    <row r="92" spans="1:16" ht="18" customHeight="1">
      <c r="A92" s="153" t="s">
        <v>473</v>
      </c>
      <c r="B92" s="154">
        <v>5079</v>
      </c>
      <c r="C92" s="154">
        <v>-159</v>
      </c>
      <c r="D92" s="155">
        <v>-3.0355097365406642</v>
      </c>
      <c r="E92" s="154"/>
      <c r="F92" s="155"/>
      <c r="G92" s="154">
        <v>1814</v>
      </c>
      <c r="H92" s="156">
        <v>-115</v>
      </c>
      <c r="I92" s="155">
        <v>-5.9616381544841888</v>
      </c>
      <c r="J92" s="154"/>
      <c r="K92" s="155"/>
      <c r="L92" s="154">
        <v>3265</v>
      </c>
      <c r="M92" s="154">
        <v>-44</v>
      </c>
      <c r="N92" s="155">
        <v>-1.3297068600785735</v>
      </c>
      <c r="O92" s="154"/>
      <c r="P92" s="155"/>
    </row>
    <row r="93" spans="1:16" ht="28.5" customHeight="1">
      <c r="A93" s="153" t="s">
        <v>474</v>
      </c>
      <c r="B93" s="154">
        <v>224</v>
      </c>
      <c r="C93" s="154">
        <v>-126</v>
      </c>
      <c r="D93" s="155">
        <v>-36</v>
      </c>
      <c r="E93" s="154"/>
      <c r="F93" s="155"/>
      <c r="G93" s="154">
        <v>146</v>
      </c>
      <c r="H93" s="156">
        <v>-80</v>
      </c>
      <c r="I93" s="155">
        <v>-35.398230088495573</v>
      </c>
      <c r="J93" s="154"/>
      <c r="K93" s="155"/>
      <c r="L93" s="154">
        <v>78</v>
      </c>
      <c r="M93" s="154">
        <v>-46</v>
      </c>
      <c r="N93" s="155">
        <v>-37.096774193548384</v>
      </c>
      <c r="O93" s="154"/>
      <c r="P93" s="155"/>
    </row>
    <row r="94" spans="1:16" ht="18" customHeight="1">
      <c r="A94" s="153" t="s">
        <v>475</v>
      </c>
      <c r="B94" s="154">
        <v>248</v>
      </c>
      <c r="C94" s="154">
        <v>-9</v>
      </c>
      <c r="D94" s="155">
        <v>-3.5019455252918288</v>
      </c>
      <c r="E94" s="154"/>
      <c r="F94" s="155"/>
      <c r="G94" s="154">
        <v>130</v>
      </c>
      <c r="H94" s="156">
        <v>-7</v>
      </c>
      <c r="I94" s="155">
        <v>-5.1094890510948909</v>
      </c>
      <c r="J94" s="154"/>
      <c r="K94" s="155"/>
      <c r="L94" s="154">
        <v>118</v>
      </c>
      <c r="M94" s="154">
        <v>-2</v>
      </c>
      <c r="N94" s="155">
        <v>-1.6666666666666667</v>
      </c>
      <c r="O94" s="154"/>
      <c r="P94" s="155"/>
    </row>
    <row r="95" spans="1:16" ht="23.25" customHeight="1">
      <c r="A95" s="153" t="s">
        <v>476</v>
      </c>
      <c r="B95" s="154">
        <v>5816</v>
      </c>
      <c r="C95" s="154">
        <v>-1164</v>
      </c>
      <c r="D95" s="155">
        <v>-16.676217765042981</v>
      </c>
      <c r="E95" s="154"/>
      <c r="F95" s="155"/>
      <c r="G95" s="154">
        <v>2444</v>
      </c>
      <c r="H95" s="156">
        <v>-297</v>
      </c>
      <c r="I95" s="155">
        <v>-10.835461510397666</v>
      </c>
      <c r="J95" s="154"/>
      <c r="K95" s="155"/>
      <c r="L95" s="154">
        <v>3372</v>
      </c>
      <c r="M95" s="154">
        <v>-867</v>
      </c>
      <c r="N95" s="155">
        <v>-20.452937013446569</v>
      </c>
      <c r="O95" s="154"/>
      <c r="P95" s="155"/>
    </row>
    <row r="96" spans="1:16" ht="18" customHeight="1">
      <c r="A96" s="153" t="s">
        <v>477</v>
      </c>
      <c r="B96" s="154">
        <v>715</v>
      </c>
      <c r="C96" s="154">
        <v>-67</v>
      </c>
      <c r="D96" s="155">
        <v>-8.5677749360613813</v>
      </c>
      <c r="E96" s="154"/>
      <c r="F96" s="155"/>
      <c r="G96" s="154">
        <v>453</v>
      </c>
      <c r="H96" s="156">
        <v>-25</v>
      </c>
      <c r="I96" s="155">
        <v>-5.2301255230125525</v>
      </c>
      <c r="J96" s="154"/>
      <c r="K96" s="155"/>
      <c r="L96" s="154">
        <v>262</v>
      </c>
      <c r="M96" s="154">
        <v>-42</v>
      </c>
      <c r="N96" s="155">
        <v>-13.815789473684211</v>
      </c>
      <c r="O96" s="154"/>
      <c r="P96" s="155"/>
    </row>
    <row r="97" spans="1:16" ht="22.5" customHeight="1">
      <c r="A97" s="153" t="s">
        <v>478</v>
      </c>
      <c r="B97" s="154">
        <v>1094</v>
      </c>
      <c r="C97" s="154">
        <v>-407</v>
      </c>
      <c r="D97" s="155">
        <v>-27.115256495669552</v>
      </c>
      <c r="E97" s="154"/>
      <c r="F97" s="155"/>
      <c r="G97" s="154">
        <v>146</v>
      </c>
      <c r="H97" s="156">
        <v>-39</v>
      </c>
      <c r="I97" s="155">
        <v>-21.081081081081081</v>
      </c>
      <c r="J97" s="154"/>
      <c r="K97" s="155"/>
      <c r="L97" s="154">
        <v>948</v>
      </c>
      <c r="M97" s="154">
        <v>-368</v>
      </c>
      <c r="N97" s="155">
        <v>-27.96352583586626</v>
      </c>
      <c r="O97" s="154"/>
      <c r="P97" s="155"/>
    </row>
    <row r="98" spans="1:16" ht="18" customHeight="1">
      <c r="A98" s="153" t="s">
        <v>479</v>
      </c>
      <c r="B98" s="154">
        <v>2115</v>
      </c>
      <c r="C98" s="154">
        <v>-479</v>
      </c>
      <c r="D98" s="155">
        <v>-18.4656900539707</v>
      </c>
      <c r="E98" s="154"/>
      <c r="F98" s="155"/>
      <c r="G98" s="154">
        <v>1218</v>
      </c>
      <c r="H98" s="156">
        <v>-442</v>
      </c>
      <c r="I98" s="155">
        <v>-26.626506024096386</v>
      </c>
      <c r="J98" s="154"/>
      <c r="K98" s="155"/>
      <c r="L98" s="154">
        <v>897</v>
      </c>
      <c r="M98" s="154">
        <v>-37</v>
      </c>
      <c r="N98" s="155">
        <v>-3.9614561027837261</v>
      </c>
      <c r="O98" s="154"/>
      <c r="P98" s="155"/>
    </row>
    <row r="99" spans="1:16" ht="29.25" customHeight="1">
      <c r="A99" s="153" t="s">
        <v>480</v>
      </c>
      <c r="B99" s="154">
        <v>6621</v>
      </c>
      <c r="C99" s="154">
        <v>-54</v>
      </c>
      <c r="D99" s="155">
        <v>-0.8089887640449438</v>
      </c>
      <c r="E99" s="154"/>
      <c r="F99" s="155"/>
      <c r="G99" s="154">
        <v>5663</v>
      </c>
      <c r="H99" s="156">
        <v>-340</v>
      </c>
      <c r="I99" s="155">
        <v>-5.6638347492920209</v>
      </c>
      <c r="J99" s="154"/>
      <c r="K99" s="155"/>
      <c r="L99" s="154">
        <v>958</v>
      </c>
      <c r="M99" s="154">
        <v>286</v>
      </c>
      <c r="N99" s="155">
        <v>42.55952380952381</v>
      </c>
      <c r="O99" s="154"/>
      <c r="P99" s="155"/>
    </row>
    <row r="100" spans="1:16" ht="33.75" customHeight="1">
      <c r="A100" s="157" t="s">
        <v>481</v>
      </c>
      <c r="B100" s="154">
        <v>0</v>
      </c>
      <c r="C100" s="154">
        <v>0</v>
      </c>
      <c r="D100" s="155" t="s">
        <v>395</v>
      </c>
      <c r="E100" s="154"/>
      <c r="F100" s="155"/>
      <c r="G100" s="154">
        <v>0</v>
      </c>
      <c r="H100" s="156">
        <v>0</v>
      </c>
      <c r="I100" s="155" t="s">
        <v>395</v>
      </c>
      <c r="J100" s="154"/>
      <c r="K100" s="155"/>
      <c r="L100" s="154">
        <v>0</v>
      </c>
      <c r="M100" s="154">
        <v>0</v>
      </c>
      <c r="N100" s="155" t="s">
        <v>395</v>
      </c>
      <c r="O100" s="154"/>
      <c r="P100" s="155"/>
    </row>
    <row r="101" spans="1:16" ht="23.25" customHeight="1">
      <c r="A101" s="158" t="s">
        <v>482</v>
      </c>
      <c r="B101" s="159">
        <v>37</v>
      </c>
      <c r="C101" s="159">
        <v>-1</v>
      </c>
      <c r="D101" s="160">
        <v>-2.6315789473684212</v>
      </c>
      <c r="E101" s="159"/>
      <c r="F101" s="160"/>
      <c r="G101" s="159">
        <v>16</v>
      </c>
      <c r="H101" s="161">
        <v>-6</v>
      </c>
      <c r="I101" s="160">
        <v>-27.272727272727273</v>
      </c>
      <c r="J101" s="159"/>
      <c r="K101" s="160"/>
      <c r="L101" s="159">
        <v>21</v>
      </c>
      <c r="M101" s="159">
        <v>5</v>
      </c>
      <c r="N101" s="160">
        <v>31.25</v>
      </c>
      <c r="O101" s="159"/>
      <c r="P101" s="160"/>
    </row>
    <row r="102" spans="1:16">
      <c r="A102" s="104" t="s">
        <v>222</v>
      </c>
    </row>
    <row r="103" spans="1:16">
      <c r="A103" s="104" t="s">
        <v>139</v>
      </c>
    </row>
    <row r="104" spans="1:16">
      <c r="A104" s="106"/>
      <c r="B104" s="107"/>
      <c r="G104" s="107"/>
      <c r="L104" s="107"/>
    </row>
    <row r="105" spans="1:16">
      <c r="B105" s="106" t="s">
        <v>63</v>
      </c>
      <c r="G105" s="106"/>
      <c r="L105" s="106"/>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F4DE0A79-2C58-4F42-A7D6-727BC23AA437}"/>
  </hyperlinks>
  <pageMargins left="0.51181102362204722" right="0.51181102362204722" top="0.74803149606299213" bottom="0.74803149606299213" header="0.31496062992125984" footer="0.31496062992125984"/>
  <pageSetup paperSize="9" scale="80"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CE911-DC5F-4CED-863E-8AABB94E0481}">
  <sheetPr codeName="Hoja48"/>
  <dimension ref="A1:P76"/>
  <sheetViews>
    <sheetView zoomScaleNormal="100" workbookViewId="0"/>
  </sheetViews>
  <sheetFormatPr baseColWidth="10" defaultColWidth="9.140625" defaultRowHeight="15"/>
  <cols>
    <col min="1" max="1" width="35.85546875" style="105" customWidth="1"/>
    <col min="2" max="2" width="6.28515625" style="105" customWidth="1"/>
    <col min="3" max="3" width="5.85546875" style="105" customWidth="1"/>
    <col min="4" max="4" width="5.140625" style="105" customWidth="1"/>
    <col min="5" max="5" width="6.5703125" style="105" customWidth="1"/>
    <col min="6" max="6" width="4.7109375" style="105" customWidth="1"/>
    <col min="7" max="7" width="6.5703125" style="105" customWidth="1"/>
    <col min="8" max="8" width="6.140625" style="105" customWidth="1"/>
    <col min="9" max="9" width="5.28515625" style="105" customWidth="1"/>
    <col min="10" max="10" width="6.140625" style="105" customWidth="1"/>
    <col min="11" max="11" width="4.5703125" style="105" customWidth="1"/>
    <col min="12" max="12" width="6.28515625" style="105" customWidth="1"/>
    <col min="13" max="13" width="5.5703125" style="105" customWidth="1"/>
    <col min="14" max="14" width="5" style="105" customWidth="1"/>
    <col min="15" max="15" width="5.28515625" style="105" customWidth="1"/>
    <col min="16" max="16" width="4.85546875" style="105" customWidth="1"/>
    <col min="17" max="240" width="9.140625" style="105"/>
    <col min="241" max="241" width="0.42578125" style="105" customWidth="1"/>
    <col min="242" max="242" width="12.140625" style="105" customWidth="1"/>
    <col min="243" max="243" width="9.85546875" style="105" customWidth="1"/>
    <col min="244" max="245" width="10" style="105" customWidth="1"/>
    <col min="246" max="251" width="9.28515625" style="105" customWidth="1"/>
    <col min="252" max="496" width="9.140625" style="105"/>
    <col min="497" max="497" width="0.42578125" style="105" customWidth="1"/>
    <col min="498" max="498" width="12.140625" style="105" customWidth="1"/>
    <col min="499" max="499" width="9.85546875" style="105" customWidth="1"/>
    <col min="500" max="501" width="10" style="105" customWidth="1"/>
    <col min="502" max="507" width="9.28515625" style="105" customWidth="1"/>
    <col min="508" max="752" width="9.140625" style="105"/>
    <col min="753" max="753" width="0.42578125" style="105" customWidth="1"/>
    <col min="754" max="754" width="12.140625" style="105" customWidth="1"/>
    <col min="755" max="755" width="9.85546875" style="105" customWidth="1"/>
    <col min="756" max="757" width="10" style="105" customWidth="1"/>
    <col min="758" max="763" width="9.28515625" style="105" customWidth="1"/>
    <col min="764" max="1008" width="9.140625" style="105"/>
    <col min="1009" max="1009" width="0.42578125" style="105" customWidth="1"/>
    <col min="1010" max="1010" width="12.140625" style="105" customWidth="1"/>
    <col min="1011" max="1011" width="9.85546875" style="105" customWidth="1"/>
    <col min="1012" max="1013" width="10" style="105" customWidth="1"/>
    <col min="1014" max="1019" width="9.28515625" style="105" customWidth="1"/>
    <col min="1020" max="1264" width="9.140625" style="105"/>
    <col min="1265" max="1265" width="0.42578125" style="105" customWidth="1"/>
    <col min="1266" max="1266" width="12.140625" style="105" customWidth="1"/>
    <col min="1267" max="1267" width="9.85546875" style="105" customWidth="1"/>
    <col min="1268" max="1269" width="10" style="105" customWidth="1"/>
    <col min="1270" max="1275" width="9.28515625" style="105" customWidth="1"/>
    <col min="1276" max="1520" width="9.140625" style="105"/>
    <col min="1521" max="1521" width="0.42578125" style="105" customWidth="1"/>
    <col min="1522" max="1522" width="12.140625" style="105" customWidth="1"/>
    <col min="1523" max="1523" width="9.85546875" style="105" customWidth="1"/>
    <col min="1524" max="1525" width="10" style="105" customWidth="1"/>
    <col min="1526" max="1531" width="9.28515625" style="105" customWidth="1"/>
    <col min="1532" max="1776" width="9.140625" style="105"/>
    <col min="1777" max="1777" width="0.42578125" style="105" customWidth="1"/>
    <col min="1778" max="1778" width="12.140625" style="105" customWidth="1"/>
    <col min="1779" max="1779" width="9.85546875" style="105" customWidth="1"/>
    <col min="1780" max="1781" width="10" style="105" customWidth="1"/>
    <col min="1782" max="1787" width="9.28515625" style="105" customWidth="1"/>
    <col min="1788" max="2032" width="9.140625" style="105"/>
    <col min="2033" max="2033" width="0.42578125" style="105" customWidth="1"/>
    <col min="2034" max="2034" width="12.140625" style="105" customWidth="1"/>
    <col min="2035" max="2035" width="9.85546875" style="105" customWidth="1"/>
    <col min="2036" max="2037" width="10" style="105" customWidth="1"/>
    <col min="2038" max="2043" width="9.28515625" style="105" customWidth="1"/>
    <col min="2044" max="2288" width="9.140625" style="105"/>
    <col min="2289" max="2289" width="0.42578125" style="105" customWidth="1"/>
    <col min="2290" max="2290" width="12.140625" style="105" customWidth="1"/>
    <col min="2291" max="2291" width="9.85546875" style="105" customWidth="1"/>
    <col min="2292" max="2293" width="10" style="105" customWidth="1"/>
    <col min="2294" max="2299" width="9.28515625" style="105" customWidth="1"/>
    <col min="2300" max="2544" width="9.140625" style="105"/>
    <col min="2545" max="2545" width="0.42578125" style="105" customWidth="1"/>
    <col min="2546" max="2546" width="12.140625" style="105" customWidth="1"/>
    <col min="2547" max="2547" width="9.85546875" style="105" customWidth="1"/>
    <col min="2548" max="2549" width="10" style="105" customWidth="1"/>
    <col min="2550" max="2555" width="9.28515625" style="105" customWidth="1"/>
    <col min="2556" max="2800" width="9.140625" style="105"/>
    <col min="2801" max="2801" width="0.42578125" style="105" customWidth="1"/>
    <col min="2802" max="2802" width="12.140625" style="105" customWidth="1"/>
    <col min="2803" max="2803" width="9.85546875" style="105" customWidth="1"/>
    <col min="2804" max="2805" width="10" style="105" customWidth="1"/>
    <col min="2806" max="2811" width="9.28515625" style="105" customWidth="1"/>
    <col min="2812" max="3056" width="9.140625" style="105"/>
    <col min="3057" max="3057" width="0.42578125" style="105" customWidth="1"/>
    <col min="3058" max="3058" width="12.140625" style="105" customWidth="1"/>
    <col min="3059" max="3059" width="9.85546875" style="105" customWidth="1"/>
    <col min="3060" max="3061" width="10" style="105" customWidth="1"/>
    <col min="3062" max="3067" width="9.28515625" style="105" customWidth="1"/>
    <col min="3068" max="3312" width="9.140625" style="105"/>
    <col min="3313" max="3313" width="0.42578125" style="105" customWidth="1"/>
    <col min="3314" max="3314" width="12.140625" style="105" customWidth="1"/>
    <col min="3315" max="3315" width="9.85546875" style="105" customWidth="1"/>
    <col min="3316" max="3317" width="10" style="105" customWidth="1"/>
    <col min="3318" max="3323" width="9.28515625" style="105" customWidth="1"/>
    <col min="3324" max="3568" width="9.140625" style="105"/>
    <col min="3569" max="3569" width="0.42578125" style="105" customWidth="1"/>
    <col min="3570" max="3570" width="12.140625" style="105" customWidth="1"/>
    <col min="3571" max="3571" width="9.85546875" style="105" customWidth="1"/>
    <col min="3572" max="3573" width="10" style="105" customWidth="1"/>
    <col min="3574" max="3579" width="9.28515625" style="105" customWidth="1"/>
    <col min="3580" max="3824" width="9.140625" style="105"/>
    <col min="3825" max="3825" width="0.42578125" style="105" customWidth="1"/>
    <col min="3826" max="3826" width="12.140625" style="105" customWidth="1"/>
    <col min="3827" max="3827" width="9.85546875" style="105" customWidth="1"/>
    <col min="3828" max="3829" width="10" style="105" customWidth="1"/>
    <col min="3830" max="3835" width="9.28515625" style="105" customWidth="1"/>
    <col min="3836" max="4080" width="9.140625" style="105"/>
    <col min="4081" max="4081" width="0.42578125" style="105" customWidth="1"/>
    <col min="4082" max="4082" width="12.140625" style="105" customWidth="1"/>
    <col min="4083" max="4083" width="9.85546875" style="105" customWidth="1"/>
    <col min="4084" max="4085" width="10" style="105" customWidth="1"/>
    <col min="4086" max="4091" width="9.28515625" style="105" customWidth="1"/>
    <col min="4092" max="4336" width="9.140625" style="105"/>
    <col min="4337" max="4337" width="0.42578125" style="105" customWidth="1"/>
    <col min="4338" max="4338" width="12.140625" style="105" customWidth="1"/>
    <col min="4339" max="4339" width="9.85546875" style="105" customWidth="1"/>
    <col min="4340" max="4341" width="10" style="105" customWidth="1"/>
    <col min="4342" max="4347" width="9.28515625" style="105" customWidth="1"/>
    <col min="4348" max="4592" width="9.140625" style="105"/>
    <col min="4593" max="4593" width="0.42578125" style="105" customWidth="1"/>
    <col min="4594" max="4594" width="12.140625" style="105" customWidth="1"/>
    <col min="4595" max="4595" width="9.85546875" style="105" customWidth="1"/>
    <col min="4596" max="4597" width="10" style="105" customWidth="1"/>
    <col min="4598" max="4603" width="9.28515625" style="105" customWidth="1"/>
    <col min="4604" max="4848" width="9.140625" style="105"/>
    <col min="4849" max="4849" width="0.42578125" style="105" customWidth="1"/>
    <col min="4850" max="4850" width="12.140625" style="105" customWidth="1"/>
    <col min="4851" max="4851" width="9.85546875" style="105" customWidth="1"/>
    <col min="4852" max="4853" width="10" style="105" customWidth="1"/>
    <col min="4854" max="4859" width="9.28515625" style="105" customWidth="1"/>
    <col min="4860" max="5104" width="9.140625" style="105"/>
    <col min="5105" max="5105" width="0.42578125" style="105" customWidth="1"/>
    <col min="5106" max="5106" width="12.140625" style="105" customWidth="1"/>
    <col min="5107" max="5107" width="9.85546875" style="105" customWidth="1"/>
    <col min="5108" max="5109" width="10" style="105" customWidth="1"/>
    <col min="5110" max="5115" width="9.28515625" style="105" customWidth="1"/>
    <col min="5116" max="5360" width="9.140625" style="105"/>
    <col min="5361" max="5361" width="0.42578125" style="105" customWidth="1"/>
    <col min="5362" max="5362" width="12.140625" style="105" customWidth="1"/>
    <col min="5363" max="5363" width="9.85546875" style="105" customWidth="1"/>
    <col min="5364" max="5365" width="10" style="105" customWidth="1"/>
    <col min="5366" max="5371" width="9.28515625" style="105" customWidth="1"/>
    <col min="5372" max="5616" width="9.140625" style="105"/>
    <col min="5617" max="5617" width="0.42578125" style="105" customWidth="1"/>
    <col min="5618" max="5618" width="12.140625" style="105" customWidth="1"/>
    <col min="5619" max="5619" width="9.85546875" style="105" customWidth="1"/>
    <col min="5620" max="5621" width="10" style="105" customWidth="1"/>
    <col min="5622" max="5627" width="9.28515625" style="105" customWidth="1"/>
    <col min="5628" max="5872" width="9.140625" style="105"/>
    <col min="5873" max="5873" width="0.42578125" style="105" customWidth="1"/>
    <col min="5874" max="5874" width="12.140625" style="105" customWidth="1"/>
    <col min="5875" max="5875" width="9.85546875" style="105" customWidth="1"/>
    <col min="5876" max="5877" width="10" style="105" customWidth="1"/>
    <col min="5878" max="5883" width="9.28515625" style="105" customWidth="1"/>
    <col min="5884" max="6128" width="9.140625" style="105"/>
    <col min="6129" max="6129" width="0.42578125" style="105" customWidth="1"/>
    <col min="6130" max="6130" width="12.140625" style="105" customWidth="1"/>
    <col min="6131" max="6131" width="9.85546875" style="105" customWidth="1"/>
    <col min="6132" max="6133" width="10" style="105" customWidth="1"/>
    <col min="6134" max="6139" width="9.28515625" style="105" customWidth="1"/>
    <col min="6140" max="6384" width="9.140625" style="105"/>
    <col min="6385" max="6385" width="0.42578125" style="105" customWidth="1"/>
    <col min="6386" max="6386" width="12.140625" style="105" customWidth="1"/>
    <col min="6387" max="6387" width="9.85546875" style="105" customWidth="1"/>
    <col min="6388" max="6389" width="10" style="105" customWidth="1"/>
    <col min="6390" max="6395" width="9.28515625" style="105" customWidth="1"/>
    <col min="6396" max="6640" width="9.140625" style="105"/>
    <col min="6641" max="6641" width="0.42578125" style="105" customWidth="1"/>
    <col min="6642" max="6642" width="12.140625" style="105" customWidth="1"/>
    <col min="6643" max="6643" width="9.85546875" style="105" customWidth="1"/>
    <col min="6644" max="6645" width="10" style="105" customWidth="1"/>
    <col min="6646" max="6651" width="9.28515625" style="105" customWidth="1"/>
    <col min="6652" max="6896" width="9.140625" style="105"/>
    <col min="6897" max="6897" width="0.42578125" style="105" customWidth="1"/>
    <col min="6898" max="6898" width="12.140625" style="105" customWidth="1"/>
    <col min="6899" max="6899" width="9.85546875" style="105" customWidth="1"/>
    <col min="6900" max="6901" width="10" style="105" customWidth="1"/>
    <col min="6902" max="6907" width="9.28515625" style="105" customWidth="1"/>
    <col min="6908" max="7152" width="9.140625" style="105"/>
    <col min="7153" max="7153" width="0.42578125" style="105" customWidth="1"/>
    <col min="7154" max="7154" width="12.140625" style="105" customWidth="1"/>
    <col min="7155" max="7155" width="9.85546875" style="105" customWidth="1"/>
    <col min="7156" max="7157" width="10" style="105" customWidth="1"/>
    <col min="7158" max="7163" width="9.28515625" style="105" customWidth="1"/>
    <col min="7164" max="7408" width="9.140625" style="105"/>
    <col min="7409" max="7409" width="0.42578125" style="105" customWidth="1"/>
    <col min="7410" max="7410" width="12.140625" style="105" customWidth="1"/>
    <col min="7411" max="7411" width="9.85546875" style="105" customWidth="1"/>
    <col min="7412" max="7413" width="10" style="105" customWidth="1"/>
    <col min="7414" max="7419" width="9.28515625" style="105" customWidth="1"/>
    <col min="7420" max="7664" width="9.140625" style="105"/>
    <col min="7665" max="7665" width="0.42578125" style="105" customWidth="1"/>
    <col min="7666" max="7666" width="12.140625" style="105" customWidth="1"/>
    <col min="7667" max="7667" width="9.85546875" style="105" customWidth="1"/>
    <col min="7668" max="7669" width="10" style="105" customWidth="1"/>
    <col min="7670" max="7675" width="9.28515625" style="105" customWidth="1"/>
    <col min="7676" max="7920" width="9.140625" style="105"/>
    <col min="7921" max="7921" width="0.42578125" style="105" customWidth="1"/>
    <col min="7922" max="7922" width="12.140625" style="105" customWidth="1"/>
    <col min="7923" max="7923" width="9.85546875" style="105" customWidth="1"/>
    <col min="7924" max="7925" width="10" style="105" customWidth="1"/>
    <col min="7926" max="7931" width="9.28515625" style="105" customWidth="1"/>
    <col min="7932" max="8176" width="9.140625" style="105"/>
    <col min="8177" max="8177" width="0.42578125" style="105" customWidth="1"/>
    <col min="8178" max="8178" width="12.140625" style="105" customWidth="1"/>
    <col min="8179" max="8179" width="9.85546875" style="105" customWidth="1"/>
    <col min="8180" max="8181" width="10" style="105" customWidth="1"/>
    <col min="8182" max="8187" width="9.28515625" style="105" customWidth="1"/>
    <col min="8188" max="8432" width="9.140625" style="105"/>
    <col min="8433" max="8433" width="0.42578125" style="105" customWidth="1"/>
    <col min="8434" max="8434" width="12.140625" style="105" customWidth="1"/>
    <col min="8435" max="8435" width="9.85546875" style="105" customWidth="1"/>
    <col min="8436" max="8437" width="10" style="105" customWidth="1"/>
    <col min="8438" max="8443" width="9.28515625" style="105" customWidth="1"/>
    <col min="8444" max="8688" width="9.140625" style="105"/>
    <col min="8689" max="8689" width="0.42578125" style="105" customWidth="1"/>
    <col min="8690" max="8690" width="12.140625" style="105" customWidth="1"/>
    <col min="8691" max="8691" width="9.85546875" style="105" customWidth="1"/>
    <col min="8692" max="8693" width="10" style="105" customWidth="1"/>
    <col min="8694" max="8699" width="9.28515625" style="105" customWidth="1"/>
    <col min="8700" max="8944" width="9.140625" style="105"/>
    <col min="8945" max="8945" width="0.42578125" style="105" customWidth="1"/>
    <col min="8946" max="8946" width="12.140625" style="105" customWidth="1"/>
    <col min="8947" max="8947" width="9.85546875" style="105" customWidth="1"/>
    <col min="8948" max="8949" width="10" style="105" customWidth="1"/>
    <col min="8950" max="8955" width="9.28515625" style="105" customWidth="1"/>
    <col min="8956" max="9200" width="9.140625" style="105"/>
    <col min="9201" max="9201" width="0.42578125" style="105" customWidth="1"/>
    <col min="9202" max="9202" width="12.140625" style="105" customWidth="1"/>
    <col min="9203" max="9203" width="9.85546875" style="105" customWidth="1"/>
    <col min="9204" max="9205" width="10" style="105" customWidth="1"/>
    <col min="9206" max="9211" width="9.28515625" style="105" customWidth="1"/>
    <col min="9212" max="9456" width="9.140625" style="105"/>
    <col min="9457" max="9457" width="0.42578125" style="105" customWidth="1"/>
    <col min="9458" max="9458" width="12.140625" style="105" customWidth="1"/>
    <col min="9459" max="9459" width="9.85546875" style="105" customWidth="1"/>
    <col min="9460" max="9461" width="10" style="105" customWidth="1"/>
    <col min="9462" max="9467" width="9.28515625" style="105" customWidth="1"/>
    <col min="9468" max="9712" width="9.140625" style="105"/>
    <col min="9713" max="9713" width="0.42578125" style="105" customWidth="1"/>
    <col min="9714" max="9714" width="12.140625" style="105" customWidth="1"/>
    <col min="9715" max="9715" width="9.85546875" style="105" customWidth="1"/>
    <col min="9716" max="9717" width="10" style="105" customWidth="1"/>
    <col min="9718" max="9723" width="9.28515625" style="105" customWidth="1"/>
    <col min="9724" max="9968" width="9.140625" style="105"/>
    <col min="9969" max="9969" width="0.42578125" style="105" customWidth="1"/>
    <col min="9970" max="9970" width="12.140625" style="105" customWidth="1"/>
    <col min="9971" max="9971" width="9.85546875" style="105" customWidth="1"/>
    <col min="9972" max="9973" width="10" style="105" customWidth="1"/>
    <col min="9974" max="9979" width="9.28515625" style="105" customWidth="1"/>
    <col min="9980" max="10224" width="9.140625" style="105"/>
    <col min="10225" max="10225" width="0.42578125" style="105" customWidth="1"/>
    <col min="10226" max="10226" width="12.140625" style="105" customWidth="1"/>
    <col min="10227" max="10227" width="9.85546875" style="105" customWidth="1"/>
    <col min="10228" max="10229" width="10" style="105" customWidth="1"/>
    <col min="10230" max="10235" width="9.28515625" style="105" customWidth="1"/>
    <col min="10236" max="10480" width="9.140625" style="105"/>
    <col min="10481" max="10481" width="0.42578125" style="105" customWidth="1"/>
    <col min="10482" max="10482" width="12.140625" style="105" customWidth="1"/>
    <col min="10483" max="10483" width="9.85546875" style="105" customWidth="1"/>
    <col min="10484" max="10485" width="10" style="105" customWidth="1"/>
    <col min="10486" max="10491" width="9.28515625" style="105" customWidth="1"/>
    <col min="10492" max="10736" width="9.140625" style="105"/>
    <col min="10737" max="10737" width="0.42578125" style="105" customWidth="1"/>
    <col min="10738" max="10738" width="12.140625" style="105" customWidth="1"/>
    <col min="10739" max="10739" width="9.85546875" style="105" customWidth="1"/>
    <col min="10740" max="10741" width="10" style="105" customWidth="1"/>
    <col min="10742" max="10747" width="9.28515625" style="105" customWidth="1"/>
    <col min="10748" max="10992" width="9.140625" style="105"/>
    <col min="10993" max="10993" width="0.42578125" style="105" customWidth="1"/>
    <col min="10994" max="10994" width="12.140625" style="105" customWidth="1"/>
    <col min="10995" max="10995" width="9.85546875" style="105" customWidth="1"/>
    <col min="10996" max="10997" width="10" style="105" customWidth="1"/>
    <col min="10998" max="11003" width="9.28515625" style="105" customWidth="1"/>
    <col min="11004" max="11248" width="9.140625" style="105"/>
    <col min="11249" max="11249" width="0.42578125" style="105" customWidth="1"/>
    <col min="11250" max="11250" width="12.140625" style="105" customWidth="1"/>
    <col min="11251" max="11251" width="9.85546875" style="105" customWidth="1"/>
    <col min="11252" max="11253" width="10" style="105" customWidth="1"/>
    <col min="11254" max="11259" width="9.28515625" style="105" customWidth="1"/>
    <col min="11260" max="11504" width="9.140625" style="105"/>
    <col min="11505" max="11505" width="0.42578125" style="105" customWidth="1"/>
    <col min="11506" max="11506" width="12.140625" style="105" customWidth="1"/>
    <col min="11507" max="11507" width="9.85546875" style="105" customWidth="1"/>
    <col min="11508" max="11509" width="10" style="105" customWidth="1"/>
    <col min="11510" max="11515" width="9.28515625" style="105" customWidth="1"/>
    <col min="11516" max="11760" width="9.140625" style="105"/>
    <col min="11761" max="11761" width="0.42578125" style="105" customWidth="1"/>
    <col min="11762" max="11762" width="12.140625" style="105" customWidth="1"/>
    <col min="11763" max="11763" width="9.85546875" style="105" customWidth="1"/>
    <col min="11764" max="11765" width="10" style="105" customWidth="1"/>
    <col min="11766" max="11771" width="9.28515625" style="105" customWidth="1"/>
    <col min="11772" max="12016" width="9.140625" style="105"/>
    <col min="12017" max="12017" width="0.42578125" style="105" customWidth="1"/>
    <col min="12018" max="12018" width="12.140625" style="105" customWidth="1"/>
    <col min="12019" max="12019" width="9.85546875" style="105" customWidth="1"/>
    <col min="12020" max="12021" width="10" style="105" customWidth="1"/>
    <col min="12022" max="12027" width="9.28515625" style="105" customWidth="1"/>
    <col min="12028" max="12272" width="9.140625" style="105"/>
    <col min="12273" max="12273" width="0.42578125" style="105" customWidth="1"/>
    <col min="12274" max="12274" width="12.140625" style="105" customWidth="1"/>
    <col min="12275" max="12275" width="9.85546875" style="105" customWidth="1"/>
    <col min="12276" max="12277" width="10" style="105" customWidth="1"/>
    <col min="12278" max="12283" width="9.28515625" style="105" customWidth="1"/>
    <col min="12284" max="12528" width="9.140625" style="105"/>
    <col min="12529" max="12529" width="0.42578125" style="105" customWidth="1"/>
    <col min="12530" max="12530" width="12.140625" style="105" customWidth="1"/>
    <col min="12531" max="12531" width="9.85546875" style="105" customWidth="1"/>
    <col min="12532" max="12533" width="10" style="105" customWidth="1"/>
    <col min="12534" max="12539" width="9.28515625" style="105" customWidth="1"/>
    <col min="12540" max="12784" width="9.140625" style="105"/>
    <col min="12785" max="12785" width="0.42578125" style="105" customWidth="1"/>
    <col min="12786" max="12786" width="12.140625" style="105" customWidth="1"/>
    <col min="12787" max="12787" width="9.85546875" style="105" customWidth="1"/>
    <col min="12788" max="12789" width="10" style="105" customWidth="1"/>
    <col min="12790" max="12795" width="9.28515625" style="105" customWidth="1"/>
    <col min="12796" max="13040" width="9.140625" style="105"/>
    <col min="13041" max="13041" width="0.42578125" style="105" customWidth="1"/>
    <col min="13042" max="13042" width="12.140625" style="105" customWidth="1"/>
    <col min="13043" max="13043" width="9.85546875" style="105" customWidth="1"/>
    <col min="13044" max="13045" width="10" style="105" customWidth="1"/>
    <col min="13046" max="13051" width="9.28515625" style="105" customWidth="1"/>
    <col min="13052" max="13296" width="9.140625" style="105"/>
    <col min="13297" max="13297" width="0.42578125" style="105" customWidth="1"/>
    <col min="13298" max="13298" width="12.140625" style="105" customWidth="1"/>
    <col min="13299" max="13299" width="9.85546875" style="105" customWidth="1"/>
    <col min="13300" max="13301" width="10" style="105" customWidth="1"/>
    <col min="13302" max="13307" width="9.28515625" style="105" customWidth="1"/>
    <col min="13308" max="13552" width="9.140625" style="105"/>
    <col min="13553" max="13553" width="0.42578125" style="105" customWidth="1"/>
    <col min="13554" max="13554" width="12.140625" style="105" customWidth="1"/>
    <col min="13555" max="13555" width="9.85546875" style="105" customWidth="1"/>
    <col min="13556" max="13557" width="10" style="105" customWidth="1"/>
    <col min="13558" max="13563" width="9.28515625" style="105" customWidth="1"/>
    <col min="13564" max="13808" width="9.140625" style="105"/>
    <col min="13809" max="13809" width="0.42578125" style="105" customWidth="1"/>
    <col min="13810" max="13810" width="12.140625" style="105" customWidth="1"/>
    <col min="13811" max="13811" width="9.85546875" style="105" customWidth="1"/>
    <col min="13812" max="13813" width="10" style="105" customWidth="1"/>
    <col min="13814" max="13819" width="9.28515625" style="105" customWidth="1"/>
    <col min="13820" max="14064" width="9.140625" style="105"/>
    <col min="14065" max="14065" width="0.42578125" style="105" customWidth="1"/>
    <col min="14066" max="14066" width="12.140625" style="105" customWidth="1"/>
    <col min="14067" max="14067" width="9.85546875" style="105" customWidth="1"/>
    <col min="14068" max="14069" width="10" style="105" customWidth="1"/>
    <col min="14070" max="14075" width="9.28515625" style="105" customWidth="1"/>
    <col min="14076" max="14320" width="9.140625" style="105"/>
    <col min="14321" max="14321" width="0.42578125" style="105" customWidth="1"/>
    <col min="14322" max="14322" width="12.140625" style="105" customWidth="1"/>
    <col min="14323" max="14323" width="9.85546875" style="105" customWidth="1"/>
    <col min="14324" max="14325" width="10" style="105" customWidth="1"/>
    <col min="14326" max="14331" width="9.28515625" style="105" customWidth="1"/>
    <col min="14332" max="14576" width="9.140625" style="105"/>
    <col min="14577" max="14577" width="0.42578125" style="105" customWidth="1"/>
    <col min="14578" max="14578" width="12.140625" style="105" customWidth="1"/>
    <col min="14579" max="14579" width="9.85546875" style="105" customWidth="1"/>
    <col min="14580" max="14581" width="10" style="105" customWidth="1"/>
    <col min="14582" max="14587" width="9.28515625" style="105" customWidth="1"/>
    <col min="14588" max="14832" width="9.140625" style="105"/>
    <col min="14833" max="14833" width="0.42578125" style="105" customWidth="1"/>
    <col min="14834" max="14834" width="12.140625" style="105" customWidth="1"/>
    <col min="14835" max="14835" width="9.85546875" style="105" customWidth="1"/>
    <col min="14836" max="14837" width="10" style="105" customWidth="1"/>
    <col min="14838" max="14843" width="9.28515625" style="105" customWidth="1"/>
    <col min="14844" max="15088" width="9.140625" style="105"/>
    <col min="15089" max="15089" width="0.42578125" style="105" customWidth="1"/>
    <col min="15090" max="15090" width="12.140625" style="105" customWidth="1"/>
    <col min="15091" max="15091" width="9.85546875" style="105" customWidth="1"/>
    <col min="15092" max="15093" width="10" style="105" customWidth="1"/>
    <col min="15094" max="15099" width="9.28515625" style="105" customWidth="1"/>
    <col min="15100" max="15344" width="9.140625" style="105"/>
    <col min="15345" max="15345" width="0.42578125" style="105" customWidth="1"/>
    <col min="15346" max="15346" width="12.140625" style="105" customWidth="1"/>
    <col min="15347" max="15347" width="9.85546875" style="105" customWidth="1"/>
    <col min="15348" max="15349" width="10" style="105" customWidth="1"/>
    <col min="15350" max="15355" width="9.28515625" style="105" customWidth="1"/>
    <col min="15356" max="15600" width="9.140625" style="105"/>
    <col min="15601" max="15601" width="0.42578125" style="105" customWidth="1"/>
    <col min="15602" max="15602" width="12.140625" style="105" customWidth="1"/>
    <col min="15603" max="15603" width="9.85546875" style="105" customWidth="1"/>
    <col min="15604" max="15605" width="10" style="105" customWidth="1"/>
    <col min="15606" max="15611" width="9.28515625" style="105" customWidth="1"/>
    <col min="15612" max="15856" width="9.140625" style="105"/>
    <col min="15857" max="15857" width="0.42578125" style="105" customWidth="1"/>
    <col min="15858" max="15858" width="12.140625" style="105" customWidth="1"/>
    <col min="15859" max="15859" width="9.85546875" style="105" customWidth="1"/>
    <col min="15860" max="15861" width="10" style="105" customWidth="1"/>
    <col min="15862" max="15867" width="9.28515625" style="105" customWidth="1"/>
    <col min="15868" max="16112" width="9.140625" style="105"/>
    <col min="16113" max="16113" width="0.42578125" style="105" customWidth="1"/>
    <col min="16114" max="16114" width="12.140625" style="105" customWidth="1"/>
    <col min="16115" max="16115" width="9.85546875" style="105" customWidth="1"/>
    <col min="16116" max="16117" width="10" style="105" customWidth="1"/>
    <col min="16118" max="16123" width="9.28515625" style="105" customWidth="1"/>
    <col min="16124" max="16384" width="9.140625" style="105"/>
  </cols>
  <sheetData>
    <row r="1" spans="1:16" s="1" customFormat="1" ht="12"/>
    <row r="2" spans="1:16" s="1" customFormat="1" ht="18" customHeight="1">
      <c r="M2" s="24" t="s">
        <v>64</v>
      </c>
    </row>
    <row r="3" spans="1:16" s="1" customFormat="1" ht="18.75" customHeight="1"/>
    <row r="4" spans="1:16" s="1" customFormat="1" ht="18">
      <c r="M4" s="25"/>
      <c r="N4" s="116"/>
      <c r="P4" s="2" t="s">
        <v>394</v>
      </c>
    </row>
    <row r="5" spans="1:16" s="26" customFormat="1" ht="36" customHeight="1">
      <c r="A5" s="273" t="s">
        <v>48</v>
      </c>
      <c r="B5" s="273"/>
      <c r="C5" s="273"/>
      <c r="D5" s="273"/>
      <c r="E5" s="273"/>
      <c r="F5" s="273"/>
      <c r="G5" s="273"/>
      <c r="H5" s="273"/>
      <c r="I5" s="273"/>
      <c r="J5" s="273"/>
      <c r="K5" s="273"/>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row>
    <row r="10" spans="1:16" s="26" customFormat="1" ht="20.25" customHeight="1">
      <c r="A10" s="150" t="s">
        <v>65</v>
      </c>
      <c r="B10" s="151">
        <v>180482</v>
      </c>
      <c r="C10" s="151">
        <v>-11985</v>
      </c>
      <c r="D10" s="152">
        <v>-6.2270415188058212</v>
      </c>
      <c r="E10" s="151">
        <v>-2261</v>
      </c>
      <c r="F10" s="152">
        <v>-1.2372566938268497</v>
      </c>
      <c r="G10" s="151">
        <v>86791</v>
      </c>
      <c r="H10" s="151">
        <v>-5151</v>
      </c>
      <c r="I10" s="152">
        <v>-5.602445019686324</v>
      </c>
      <c r="J10" s="151">
        <v>-4311</v>
      </c>
      <c r="K10" s="152">
        <v>-4.7320585717108292</v>
      </c>
      <c r="L10" s="151">
        <v>93691</v>
      </c>
      <c r="M10" s="151">
        <v>-6834</v>
      </c>
      <c r="N10" s="152">
        <v>-6.7983088783884602</v>
      </c>
      <c r="O10" s="151">
        <v>2050</v>
      </c>
      <c r="P10" s="152">
        <v>2.2369899935618336</v>
      </c>
    </row>
    <row r="11" spans="1:16" s="26" customFormat="1" ht="15" customHeight="1">
      <c r="A11" s="153" t="s">
        <v>223</v>
      </c>
      <c r="B11" s="154">
        <v>4</v>
      </c>
      <c r="C11" s="154">
        <v>0</v>
      </c>
      <c r="D11" s="155">
        <v>0</v>
      </c>
      <c r="E11" s="154">
        <v>1</v>
      </c>
      <c r="F11" s="155">
        <v>33.333333333333336</v>
      </c>
      <c r="G11" s="154">
        <v>1</v>
      </c>
      <c r="H11" s="156">
        <v>-1</v>
      </c>
      <c r="I11" s="155">
        <v>-50</v>
      </c>
      <c r="J11" s="154">
        <v>0</v>
      </c>
      <c r="K11" s="155">
        <v>0</v>
      </c>
      <c r="L11" s="154">
        <v>3</v>
      </c>
      <c r="M11" s="154">
        <v>1</v>
      </c>
      <c r="N11" s="155">
        <v>50</v>
      </c>
      <c r="O11" s="154">
        <v>1</v>
      </c>
      <c r="P11" s="155">
        <v>50</v>
      </c>
    </row>
    <row r="12" spans="1:16" s="26" customFormat="1" ht="24.95" customHeight="1">
      <c r="A12" s="162" t="s">
        <v>375</v>
      </c>
      <c r="B12" s="163">
        <v>79</v>
      </c>
      <c r="C12" s="163">
        <v>3</v>
      </c>
      <c r="D12" s="164">
        <v>3.9473684210526314</v>
      </c>
      <c r="E12" s="163">
        <v>-10</v>
      </c>
      <c r="F12" s="164">
        <v>-11.235955056179776</v>
      </c>
      <c r="G12" s="163">
        <v>23</v>
      </c>
      <c r="H12" s="165">
        <v>1</v>
      </c>
      <c r="I12" s="164">
        <v>4.5454545454545459</v>
      </c>
      <c r="J12" s="163">
        <v>-8</v>
      </c>
      <c r="K12" s="164">
        <v>-25.806451612903224</v>
      </c>
      <c r="L12" s="163">
        <v>56</v>
      </c>
      <c r="M12" s="163">
        <v>2</v>
      </c>
      <c r="N12" s="164">
        <v>3.7037037037037037</v>
      </c>
      <c r="O12" s="163">
        <v>-2</v>
      </c>
      <c r="P12" s="164">
        <v>-3.4482758620689653</v>
      </c>
    </row>
    <row r="13" spans="1:16" s="26" customFormat="1" ht="24.95" customHeight="1">
      <c r="A13" s="153" t="s">
        <v>225</v>
      </c>
      <c r="B13" s="154">
        <v>662</v>
      </c>
      <c r="C13" s="154">
        <v>-108</v>
      </c>
      <c r="D13" s="155">
        <v>-14.025974025974026</v>
      </c>
      <c r="E13" s="154">
        <v>59</v>
      </c>
      <c r="F13" s="155">
        <v>9.7844112769485907</v>
      </c>
      <c r="G13" s="154">
        <v>266</v>
      </c>
      <c r="H13" s="156">
        <v>-33</v>
      </c>
      <c r="I13" s="155">
        <v>-11.036789297658864</v>
      </c>
      <c r="J13" s="154">
        <v>22</v>
      </c>
      <c r="K13" s="155">
        <v>9.0163934426229506</v>
      </c>
      <c r="L13" s="154">
        <v>396</v>
      </c>
      <c r="M13" s="154">
        <v>-75</v>
      </c>
      <c r="N13" s="155">
        <v>-15.923566878980891</v>
      </c>
      <c r="O13" s="154">
        <v>37</v>
      </c>
      <c r="P13" s="155">
        <v>10.30640668523677</v>
      </c>
    </row>
    <row r="14" spans="1:16" s="26" customFormat="1" ht="17.25" customHeight="1">
      <c r="A14" s="166" t="s">
        <v>226</v>
      </c>
      <c r="B14" s="163">
        <v>243</v>
      </c>
      <c r="C14" s="163">
        <v>-49</v>
      </c>
      <c r="D14" s="164">
        <v>-16.780821917808218</v>
      </c>
      <c r="E14" s="163">
        <v>34</v>
      </c>
      <c r="F14" s="164">
        <v>16.267942583732058</v>
      </c>
      <c r="G14" s="163">
        <v>95</v>
      </c>
      <c r="H14" s="165">
        <v>-4</v>
      </c>
      <c r="I14" s="164">
        <v>-4.0404040404040407</v>
      </c>
      <c r="J14" s="163">
        <v>21</v>
      </c>
      <c r="K14" s="164">
        <v>28.378378378378379</v>
      </c>
      <c r="L14" s="163">
        <v>148</v>
      </c>
      <c r="M14" s="163">
        <v>-45</v>
      </c>
      <c r="N14" s="164">
        <v>-23.316062176165804</v>
      </c>
      <c r="O14" s="163">
        <v>13</v>
      </c>
      <c r="P14" s="164">
        <v>9.6296296296296298</v>
      </c>
    </row>
    <row r="15" spans="1:16" s="26" customFormat="1" ht="24.95" customHeight="1">
      <c r="A15" s="153" t="s">
        <v>227</v>
      </c>
      <c r="B15" s="154">
        <v>128</v>
      </c>
      <c r="C15" s="154">
        <v>29</v>
      </c>
      <c r="D15" s="155">
        <v>29.292929292929294</v>
      </c>
      <c r="E15" s="154">
        <v>22</v>
      </c>
      <c r="F15" s="155">
        <v>20.754716981132077</v>
      </c>
      <c r="G15" s="154">
        <v>57</v>
      </c>
      <c r="H15" s="156">
        <v>25</v>
      </c>
      <c r="I15" s="155">
        <v>78.125</v>
      </c>
      <c r="J15" s="154">
        <v>19</v>
      </c>
      <c r="K15" s="155">
        <v>50</v>
      </c>
      <c r="L15" s="154">
        <v>71</v>
      </c>
      <c r="M15" s="154">
        <v>4</v>
      </c>
      <c r="N15" s="155">
        <v>5.9701492537313436</v>
      </c>
      <c r="O15" s="154">
        <v>3</v>
      </c>
      <c r="P15" s="155">
        <v>4.4117647058823533</v>
      </c>
    </row>
    <row r="16" spans="1:16" s="26" customFormat="1" ht="24.95" customHeight="1">
      <c r="A16" s="166" t="s">
        <v>228</v>
      </c>
      <c r="B16" s="163">
        <v>47</v>
      </c>
      <c r="C16" s="163">
        <v>-7</v>
      </c>
      <c r="D16" s="164">
        <v>-12.962962962962964</v>
      </c>
      <c r="E16" s="163">
        <v>-8</v>
      </c>
      <c r="F16" s="164">
        <v>-14.545454545454545</v>
      </c>
      <c r="G16" s="163">
        <v>20</v>
      </c>
      <c r="H16" s="165">
        <v>0</v>
      </c>
      <c r="I16" s="164">
        <v>0</v>
      </c>
      <c r="J16" s="163">
        <v>3</v>
      </c>
      <c r="K16" s="164">
        <v>17.647058823529413</v>
      </c>
      <c r="L16" s="163">
        <v>27</v>
      </c>
      <c r="M16" s="163">
        <v>-7</v>
      </c>
      <c r="N16" s="164">
        <v>-20.588235294117649</v>
      </c>
      <c r="O16" s="163">
        <v>-11</v>
      </c>
      <c r="P16" s="164">
        <v>-28.94736842105263</v>
      </c>
    </row>
    <row r="17" spans="1:16" s="26" customFormat="1" ht="15.75" customHeight="1">
      <c r="A17" s="153" t="s">
        <v>229</v>
      </c>
      <c r="B17" s="154">
        <v>3281</v>
      </c>
      <c r="C17" s="154">
        <v>299</v>
      </c>
      <c r="D17" s="155">
        <v>10.026827632461435</v>
      </c>
      <c r="E17" s="154">
        <v>-157</v>
      </c>
      <c r="F17" s="155">
        <v>-4.5666084933100644</v>
      </c>
      <c r="G17" s="154">
        <v>2420</v>
      </c>
      <c r="H17" s="156">
        <v>227</v>
      </c>
      <c r="I17" s="155">
        <v>10.351117191062471</v>
      </c>
      <c r="J17" s="154">
        <v>-137</v>
      </c>
      <c r="K17" s="155">
        <v>-5.3578412201798979</v>
      </c>
      <c r="L17" s="154">
        <v>861</v>
      </c>
      <c r="M17" s="154">
        <v>72</v>
      </c>
      <c r="N17" s="155">
        <v>9.1254752851711025</v>
      </c>
      <c r="O17" s="154">
        <v>-20</v>
      </c>
      <c r="P17" s="155">
        <v>-2.2701475595913734</v>
      </c>
    </row>
    <row r="18" spans="1:16" s="26" customFormat="1" ht="24.95" customHeight="1">
      <c r="A18" s="166" t="s">
        <v>230</v>
      </c>
      <c r="B18" s="163">
        <v>795</v>
      </c>
      <c r="C18" s="163">
        <v>-312</v>
      </c>
      <c r="D18" s="164">
        <v>-28.184281842818429</v>
      </c>
      <c r="E18" s="163">
        <v>-174</v>
      </c>
      <c r="F18" s="164">
        <v>-17.956656346749227</v>
      </c>
      <c r="G18" s="163">
        <v>562</v>
      </c>
      <c r="H18" s="165">
        <v>-270</v>
      </c>
      <c r="I18" s="164">
        <v>-32.45192307692308</v>
      </c>
      <c r="J18" s="163">
        <v>-116</v>
      </c>
      <c r="K18" s="164">
        <v>-17.10914454277286</v>
      </c>
      <c r="L18" s="163">
        <v>233</v>
      </c>
      <c r="M18" s="163">
        <v>-42</v>
      </c>
      <c r="N18" s="164">
        <v>-15.272727272727273</v>
      </c>
      <c r="O18" s="163">
        <v>-58</v>
      </c>
      <c r="P18" s="164">
        <v>-19.93127147766323</v>
      </c>
    </row>
    <row r="19" spans="1:16" s="26" customFormat="1" ht="18" customHeight="1">
      <c r="A19" s="153" t="s">
        <v>231</v>
      </c>
      <c r="B19" s="154">
        <v>1418</v>
      </c>
      <c r="C19" s="154">
        <v>-257</v>
      </c>
      <c r="D19" s="155">
        <v>-15.343283582089553</v>
      </c>
      <c r="E19" s="154">
        <v>-11</v>
      </c>
      <c r="F19" s="155">
        <v>-0.76976906927921629</v>
      </c>
      <c r="G19" s="154">
        <v>922</v>
      </c>
      <c r="H19" s="156">
        <v>-134</v>
      </c>
      <c r="I19" s="155">
        <v>-12.689393939393939</v>
      </c>
      <c r="J19" s="154">
        <v>70</v>
      </c>
      <c r="K19" s="155">
        <v>8.215962441314554</v>
      </c>
      <c r="L19" s="154">
        <v>496</v>
      </c>
      <c r="M19" s="154">
        <v>-123</v>
      </c>
      <c r="N19" s="155">
        <v>-19.870759289176089</v>
      </c>
      <c r="O19" s="154">
        <v>-81</v>
      </c>
      <c r="P19" s="155">
        <v>-14.038128249566725</v>
      </c>
    </row>
    <row r="20" spans="1:16" s="26" customFormat="1" ht="24.95" customHeight="1">
      <c r="A20" s="166" t="s">
        <v>232</v>
      </c>
      <c r="B20" s="163">
        <v>2434</v>
      </c>
      <c r="C20" s="163">
        <v>-10</v>
      </c>
      <c r="D20" s="164">
        <v>-0.40916530278232405</v>
      </c>
      <c r="E20" s="163">
        <v>115</v>
      </c>
      <c r="F20" s="164">
        <v>4.9590340664079342</v>
      </c>
      <c r="G20" s="163">
        <v>866</v>
      </c>
      <c r="H20" s="165">
        <v>-9</v>
      </c>
      <c r="I20" s="164">
        <v>-1.0285714285714285</v>
      </c>
      <c r="J20" s="163">
        <v>77</v>
      </c>
      <c r="K20" s="164">
        <v>9.7591888466413188</v>
      </c>
      <c r="L20" s="163">
        <v>1568</v>
      </c>
      <c r="M20" s="163">
        <v>-1</v>
      </c>
      <c r="N20" s="164">
        <v>-6.3734862970044617E-2</v>
      </c>
      <c r="O20" s="163">
        <v>38</v>
      </c>
      <c r="P20" s="164">
        <v>2.4836601307189543</v>
      </c>
    </row>
    <row r="21" spans="1:16" s="26" customFormat="1" ht="18" customHeight="1">
      <c r="A21" s="153" t="s">
        <v>233</v>
      </c>
      <c r="B21" s="154">
        <v>385</v>
      </c>
      <c r="C21" s="154">
        <v>28</v>
      </c>
      <c r="D21" s="155">
        <v>7.8431372549019605</v>
      </c>
      <c r="E21" s="154">
        <v>24</v>
      </c>
      <c r="F21" s="155">
        <v>6.6481994459833791</v>
      </c>
      <c r="G21" s="154">
        <v>232</v>
      </c>
      <c r="H21" s="156">
        <v>27</v>
      </c>
      <c r="I21" s="155">
        <v>13.170731707317072</v>
      </c>
      <c r="J21" s="154">
        <v>23</v>
      </c>
      <c r="K21" s="155">
        <v>11.004784688995215</v>
      </c>
      <c r="L21" s="154">
        <v>153</v>
      </c>
      <c r="M21" s="154">
        <v>1</v>
      </c>
      <c r="N21" s="155">
        <v>0.65789473684210531</v>
      </c>
      <c r="O21" s="154">
        <v>1</v>
      </c>
      <c r="P21" s="155">
        <v>0.65789473684210531</v>
      </c>
    </row>
    <row r="22" spans="1:16" s="26" customFormat="1" ht="33" customHeight="1">
      <c r="A22" s="166" t="s">
        <v>234</v>
      </c>
      <c r="B22" s="163">
        <v>2688</v>
      </c>
      <c r="C22" s="163">
        <v>-205</v>
      </c>
      <c r="D22" s="164">
        <v>-7.0860698237124096</v>
      </c>
      <c r="E22" s="163">
        <v>154</v>
      </c>
      <c r="F22" s="164">
        <v>6.0773480662983426</v>
      </c>
      <c r="G22" s="163">
        <v>1376</v>
      </c>
      <c r="H22" s="165">
        <v>-161</v>
      </c>
      <c r="I22" s="164">
        <v>-10.474951203643462</v>
      </c>
      <c r="J22" s="163">
        <v>46</v>
      </c>
      <c r="K22" s="164">
        <v>3.4586466165413534</v>
      </c>
      <c r="L22" s="163">
        <v>1312</v>
      </c>
      <c r="M22" s="163">
        <v>-44</v>
      </c>
      <c r="N22" s="164">
        <v>-3.2448377581120944</v>
      </c>
      <c r="O22" s="163">
        <v>108</v>
      </c>
      <c r="P22" s="164">
        <v>8.9700996677740861</v>
      </c>
    </row>
    <row r="23" spans="1:16" s="26" customFormat="1" ht="24.95" customHeight="1">
      <c r="A23" s="153" t="s">
        <v>235</v>
      </c>
      <c r="B23" s="154">
        <v>1883</v>
      </c>
      <c r="C23" s="154">
        <v>-186</v>
      </c>
      <c r="D23" s="155">
        <v>-8.9898501691638479</v>
      </c>
      <c r="E23" s="154">
        <v>-27</v>
      </c>
      <c r="F23" s="155">
        <v>-1.4136125654450262</v>
      </c>
      <c r="G23" s="154">
        <v>528</v>
      </c>
      <c r="H23" s="156">
        <v>-5</v>
      </c>
      <c r="I23" s="155">
        <v>-0.93808630393996251</v>
      </c>
      <c r="J23" s="154">
        <v>54</v>
      </c>
      <c r="K23" s="155">
        <v>11.39240506329114</v>
      </c>
      <c r="L23" s="154">
        <v>1355</v>
      </c>
      <c r="M23" s="154">
        <v>-181</v>
      </c>
      <c r="N23" s="155">
        <v>-11.783854166666666</v>
      </c>
      <c r="O23" s="154">
        <v>-81</v>
      </c>
      <c r="P23" s="155">
        <v>-5.6406685236768803</v>
      </c>
    </row>
    <row r="24" spans="1:16" s="26" customFormat="1" ht="18" customHeight="1">
      <c r="A24" s="166" t="s">
        <v>236</v>
      </c>
      <c r="B24" s="163">
        <v>962</v>
      </c>
      <c r="C24" s="163">
        <v>199</v>
      </c>
      <c r="D24" s="164">
        <v>26.081258191349935</v>
      </c>
      <c r="E24" s="163">
        <v>65</v>
      </c>
      <c r="F24" s="164">
        <v>7.2463768115942031</v>
      </c>
      <c r="G24" s="163">
        <v>767</v>
      </c>
      <c r="H24" s="165">
        <v>173</v>
      </c>
      <c r="I24" s="164">
        <v>29.124579124579125</v>
      </c>
      <c r="J24" s="163">
        <v>60</v>
      </c>
      <c r="K24" s="164">
        <v>8.4865629420084865</v>
      </c>
      <c r="L24" s="163">
        <v>195</v>
      </c>
      <c r="M24" s="163">
        <v>26</v>
      </c>
      <c r="N24" s="164">
        <v>15.384615384615385</v>
      </c>
      <c r="O24" s="163">
        <v>5</v>
      </c>
      <c r="P24" s="164">
        <v>2.6315789473684212</v>
      </c>
    </row>
    <row r="25" spans="1:16" s="26" customFormat="1" ht="18" customHeight="1">
      <c r="A25" s="153" t="s">
        <v>237</v>
      </c>
      <c r="B25" s="154">
        <v>8373</v>
      </c>
      <c r="C25" s="154">
        <v>-454</v>
      </c>
      <c r="D25" s="155">
        <v>-5.1433102979494736</v>
      </c>
      <c r="E25" s="154">
        <v>-231</v>
      </c>
      <c r="F25" s="155">
        <v>-2.6847977684797768</v>
      </c>
      <c r="G25" s="154">
        <v>3827</v>
      </c>
      <c r="H25" s="156">
        <v>-392</v>
      </c>
      <c r="I25" s="155">
        <v>-9.2913012562218533</v>
      </c>
      <c r="J25" s="154">
        <v>-151</v>
      </c>
      <c r="K25" s="155">
        <v>-3.7958773252890898</v>
      </c>
      <c r="L25" s="154">
        <v>4546</v>
      </c>
      <c r="M25" s="154">
        <v>-62</v>
      </c>
      <c r="N25" s="155">
        <v>-1.3454861111111112</v>
      </c>
      <c r="O25" s="154">
        <v>-80</v>
      </c>
      <c r="P25" s="155">
        <v>-1.7293558149589279</v>
      </c>
    </row>
    <row r="26" spans="1:16" s="26" customFormat="1" ht="24.95" customHeight="1">
      <c r="A26" s="166" t="s">
        <v>238</v>
      </c>
      <c r="B26" s="163">
        <v>2114</v>
      </c>
      <c r="C26" s="163">
        <v>-269</v>
      </c>
      <c r="D26" s="164">
        <v>-11.288292068820814</v>
      </c>
      <c r="E26" s="163">
        <v>-14</v>
      </c>
      <c r="F26" s="164">
        <v>-0.65789473684210531</v>
      </c>
      <c r="G26" s="163">
        <v>536</v>
      </c>
      <c r="H26" s="165">
        <v>-121</v>
      </c>
      <c r="I26" s="164">
        <v>-18.417047184170471</v>
      </c>
      <c r="J26" s="163">
        <v>-11</v>
      </c>
      <c r="K26" s="164">
        <v>-2.0109689213893969</v>
      </c>
      <c r="L26" s="163">
        <v>1578</v>
      </c>
      <c r="M26" s="163">
        <v>-148</v>
      </c>
      <c r="N26" s="164">
        <v>-8.5747392815758978</v>
      </c>
      <c r="O26" s="163">
        <v>-3</v>
      </c>
      <c r="P26" s="164">
        <v>-0.18975332068311196</v>
      </c>
    </row>
    <row r="27" spans="1:16" s="26" customFormat="1" ht="24.95" customHeight="1">
      <c r="A27" s="153" t="s">
        <v>239</v>
      </c>
      <c r="B27" s="154">
        <v>314</v>
      </c>
      <c r="C27" s="154">
        <v>14</v>
      </c>
      <c r="D27" s="155">
        <v>4.666666666666667</v>
      </c>
      <c r="E27" s="154">
        <v>21</v>
      </c>
      <c r="F27" s="155">
        <v>7.1672354948805461</v>
      </c>
      <c r="G27" s="154">
        <v>61</v>
      </c>
      <c r="H27" s="156">
        <v>-5</v>
      </c>
      <c r="I27" s="155">
        <v>-7.5757575757575761</v>
      </c>
      <c r="J27" s="154">
        <v>-11</v>
      </c>
      <c r="K27" s="155">
        <v>-15.277777777777779</v>
      </c>
      <c r="L27" s="154">
        <v>253</v>
      </c>
      <c r="M27" s="154">
        <v>19</v>
      </c>
      <c r="N27" s="155">
        <v>8.1196581196581192</v>
      </c>
      <c r="O27" s="154">
        <v>32</v>
      </c>
      <c r="P27" s="155">
        <v>14.479638009049774</v>
      </c>
    </row>
    <row r="28" spans="1:16" s="26" customFormat="1" ht="24.95" customHeight="1">
      <c r="A28" s="166" t="s">
        <v>240</v>
      </c>
      <c r="B28" s="163">
        <v>1105</v>
      </c>
      <c r="C28" s="163">
        <v>-118</v>
      </c>
      <c r="D28" s="164">
        <v>-9.6484055600981193</v>
      </c>
      <c r="E28" s="163">
        <v>-17</v>
      </c>
      <c r="F28" s="164">
        <v>-1.5151515151515151</v>
      </c>
      <c r="G28" s="163">
        <v>778</v>
      </c>
      <c r="H28" s="165">
        <v>-68</v>
      </c>
      <c r="I28" s="164">
        <v>-8.0378250591016549</v>
      </c>
      <c r="J28" s="163">
        <v>-30</v>
      </c>
      <c r="K28" s="164">
        <v>-3.7128712871287131</v>
      </c>
      <c r="L28" s="163">
        <v>327</v>
      </c>
      <c r="M28" s="163">
        <v>-50</v>
      </c>
      <c r="N28" s="164">
        <v>-13.262599469496021</v>
      </c>
      <c r="O28" s="163">
        <v>13</v>
      </c>
      <c r="P28" s="164">
        <v>4.1401273885350323</v>
      </c>
    </row>
    <row r="29" spans="1:16" s="26" customFormat="1" ht="24.95" customHeight="1">
      <c r="A29" s="153" t="s">
        <v>241</v>
      </c>
      <c r="B29" s="154">
        <v>159</v>
      </c>
      <c r="C29" s="154">
        <v>31</v>
      </c>
      <c r="D29" s="155">
        <v>24.21875</v>
      </c>
      <c r="E29" s="154">
        <v>-19</v>
      </c>
      <c r="F29" s="155">
        <v>-10.674157303370787</v>
      </c>
      <c r="G29" s="154">
        <v>76</v>
      </c>
      <c r="H29" s="156">
        <v>20</v>
      </c>
      <c r="I29" s="155">
        <v>35.714285714285715</v>
      </c>
      <c r="J29" s="154">
        <v>-15</v>
      </c>
      <c r="K29" s="155">
        <v>-16.483516483516482</v>
      </c>
      <c r="L29" s="154">
        <v>83</v>
      </c>
      <c r="M29" s="154">
        <v>11</v>
      </c>
      <c r="N29" s="155">
        <v>15.277777777777779</v>
      </c>
      <c r="O29" s="154">
        <v>-4</v>
      </c>
      <c r="P29" s="155">
        <v>-4.5977011494252871</v>
      </c>
    </row>
    <row r="30" spans="1:16" s="26" customFormat="1" ht="24.95" customHeight="1">
      <c r="A30" s="166" t="s">
        <v>242</v>
      </c>
      <c r="B30" s="163">
        <v>1860</v>
      </c>
      <c r="C30" s="163">
        <v>-382</v>
      </c>
      <c r="D30" s="164">
        <v>-17.038358608385369</v>
      </c>
      <c r="E30" s="163">
        <v>170</v>
      </c>
      <c r="F30" s="164">
        <v>10.059171597633137</v>
      </c>
      <c r="G30" s="163">
        <v>792</v>
      </c>
      <c r="H30" s="165">
        <v>-206</v>
      </c>
      <c r="I30" s="164">
        <v>-20.641282565130261</v>
      </c>
      <c r="J30" s="163">
        <v>39</v>
      </c>
      <c r="K30" s="164">
        <v>5.1792828685258963</v>
      </c>
      <c r="L30" s="163">
        <v>1068</v>
      </c>
      <c r="M30" s="163">
        <v>-176</v>
      </c>
      <c r="N30" s="164">
        <v>-14.14790996784566</v>
      </c>
      <c r="O30" s="163">
        <v>131</v>
      </c>
      <c r="P30" s="164">
        <v>13.980789754535753</v>
      </c>
    </row>
    <row r="31" spans="1:16" s="26" customFormat="1" ht="35.25" customHeight="1">
      <c r="A31" s="153" t="s">
        <v>243</v>
      </c>
      <c r="B31" s="154">
        <v>1260</v>
      </c>
      <c r="C31" s="154">
        <v>-14</v>
      </c>
      <c r="D31" s="155">
        <v>-1.098901098901099</v>
      </c>
      <c r="E31" s="154">
        <v>-298</v>
      </c>
      <c r="F31" s="155">
        <v>-19.127086007702182</v>
      </c>
      <c r="G31" s="154">
        <v>861</v>
      </c>
      <c r="H31" s="156">
        <v>4</v>
      </c>
      <c r="I31" s="155">
        <v>0.46674445740956827</v>
      </c>
      <c r="J31" s="154">
        <v>-233</v>
      </c>
      <c r="K31" s="155">
        <v>-21.297989031078611</v>
      </c>
      <c r="L31" s="154">
        <v>399</v>
      </c>
      <c r="M31" s="154">
        <v>-18</v>
      </c>
      <c r="N31" s="155">
        <v>-4.3165467625899279</v>
      </c>
      <c r="O31" s="154">
        <v>-65</v>
      </c>
      <c r="P31" s="155">
        <v>-14.008620689655173</v>
      </c>
    </row>
    <row r="32" spans="1:16" s="26" customFormat="1" ht="24.95" customHeight="1">
      <c r="A32" s="166" t="s">
        <v>244</v>
      </c>
      <c r="B32" s="163">
        <v>8545</v>
      </c>
      <c r="C32" s="163">
        <v>-806</v>
      </c>
      <c r="D32" s="164">
        <v>-8.6193989947599192</v>
      </c>
      <c r="E32" s="163">
        <v>-832</v>
      </c>
      <c r="F32" s="164">
        <v>-8.8727738082542391</v>
      </c>
      <c r="G32" s="163">
        <v>4365</v>
      </c>
      <c r="H32" s="165">
        <v>-811</v>
      </c>
      <c r="I32" s="164">
        <v>-15.668469860896446</v>
      </c>
      <c r="J32" s="163">
        <v>-811</v>
      </c>
      <c r="K32" s="164">
        <v>-15.668469860896446</v>
      </c>
      <c r="L32" s="163">
        <v>4180</v>
      </c>
      <c r="M32" s="163">
        <v>5</v>
      </c>
      <c r="N32" s="164">
        <v>0.11976047904191617</v>
      </c>
      <c r="O32" s="163">
        <v>-21</v>
      </c>
      <c r="P32" s="164">
        <v>-0.49988098071887643</v>
      </c>
    </row>
    <row r="33" spans="1:16" s="26" customFormat="1" ht="24.95" customHeight="1">
      <c r="A33" s="153" t="s">
        <v>245</v>
      </c>
      <c r="B33" s="154">
        <v>4666</v>
      </c>
      <c r="C33" s="154">
        <v>-407</v>
      </c>
      <c r="D33" s="155">
        <v>-8.0228661541494191</v>
      </c>
      <c r="E33" s="154">
        <v>299</v>
      </c>
      <c r="F33" s="155">
        <v>6.8468055873597438</v>
      </c>
      <c r="G33" s="154">
        <v>1466</v>
      </c>
      <c r="H33" s="156">
        <v>-90</v>
      </c>
      <c r="I33" s="155">
        <v>-5.7840616966580978</v>
      </c>
      <c r="J33" s="154">
        <v>181</v>
      </c>
      <c r="K33" s="155">
        <v>14.085603112840467</v>
      </c>
      <c r="L33" s="154">
        <v>3200</v>
      </c>
      <c r="M33" s="154">
        <v>-317</v>
      </c>
      <c r="N33" s="155">
        <v>-9.0133636622121127</v>
      </c>
      <c r="O33" s="154">
        <v>118</v>
      </c>
      <c r="P33" s="155">
        <v>3.8286826735885788</v>
      </c>
    </row>
    <row r="34" spans="1:16" s="26" customFormat="1" ht="35.25" customHeight="1">
      <c r="A34" s="166" t="s">
        <v>246</v>
      </c>
      <c r="B34" s="163">
        <v>2915</v>
      </c>
      <c r="C34" s="163">
        <v>-172</v>
      </c>
      <c r="D34" s="164">
        <v>-5.5717525105280208</v>
      </c>
      <c r="E34" s="163">
        <v>-58</v>
      </c>
      <c r="F34" s="164">
        <v>-1.9508913555331315</v>
      </c>
      <c r="G34" s="163">
        <v>1326</v>
      </c>
      <c r="H34" s="165">
        <v>-97</v>
      </c>
      <c r="I34" s="164">
        <v>-6.816584680252987</v>
      </c>
      <c r="J34" s="163">
        <v>-3</v>
      </c>
      <c r="K34" s="164">
        <v>-0.22573363431151242</v>
      </c>
      <c r="L34" s="163">
        <v>1589</v>
      </c>
      <c r="M34" s="163">
        <v>-75</v>
      </c>
      <c r="N34" s="164">
        <v>-4.5072115384615383</v>
      </c>
      <c r="O34" s="163">
        <v>-55</v>
      </c>
      <c r="P34" s="164">
        <v>-3.3454987834549876</v>
      </c>
    </row>
    <row r="35" spans="1:16" s="26" customFormat="1" ht="24.95" customHeight="1">
      <c r="A35" s="153" t="s">
        <v>247</v>
      </c>
      <c r="B35" s="154">
        <v>637</v>
      </c>
      <c r="C35" s="154">
        <v>224</v>
      </c>
      <c r="D35" s="155">
        <v>54.237288135593218</v>
      </c>
      <c r="E35" s="154">
        <v>-242</v>
      </c>
      <c r="F35" s="155">
        <v>-27.531285551763368</v>
      </c>
      <c r="G35" s="154">
        <v>290</v>
      </c>
      <c r="H35" s="156">
        <v>84</v>
      </c>
      <c r="I35" s="155">
        <v>40.776699029126213</v>
      </c>
      <c r="J35" s="154">
        <v>-115</v>
      </c>
      <c r="K35" s="155">
        <v>-28.395061728395063</v>
      </c>
      <c r="L35" s="154">
        <v>347</v>
      </c>
      <c r="M35" s="154">
        <v>140</v>
      </c>
      <c r="N35" s="155">
        <v>67.632850241545896</v>
      </c>
      <c r="O35" s="154">
        <v>-127</v>
      </c>
      <c r="P35" s="155">
        <v>-26.793248945147678</v>
      </c>
    </row>
    <row r="36" spans="1:16" s="26" customFormat="1" ht="24.95" customHeight="1">
      <c r="A36" s="166" t="s">
        <v>248</v>
      </c>
      <c r="B36" s="163">
        <v>3535</v>
      </c>
      <c r="C36" s="163">
        <v>-408</v>
      </c>
      <c r="D36" s="164">
        <v>-10.347451179305098</v>
      </c>
      <c r="E36" s="163">
        <v>-173</v>
      </c>
      <c r="F36" s="164">
        <v>-4.6655879180151025</v>
      </c>
      <c r="G36" s="163">
        <v>2127</v>
      </c>
      <c r="H36" s="165">
        <v>-281</v>
      </c>
      <c r="I36" s="164">
        <v>-11.669435215946844</v>
      </c>
      <c r="J36" s="163">
        <v>-218</v>
      </c>
      <c r="K36" s="164">
        <v>-9.296375266524521</v>
      </c>
      <c r="L36" s="163">
        <v>1408</v>
      </c>
      <c r="M36" s="163">
        <v>-127</v>
      </c>
      <c r="N36" s="164">
        <v>-8.2736156351791532</v>
      </c>
      <c r="O36" s="163">
        <v>45</v>
      </c>
      <c r="P36" s="164">
        <v>3.301540719002201</v>
      </c>
    </row>
    <row r="37" spans="1:16" s="26" customFormat="1" ht="39" customHeight="1">
      <c r="A37" s="153" t="s">
        <v>249</v>
      </c>
      <c r="B37" s="154">
        <v>4957</v>
      </c>
      <c r="C37" s="154">
        <v>-379</v>
      </c>
      <c r="D37" s="155">
        <v>-7.1026986506746628</v>
      </c>
      <c r="E37" s="154">
        <v>-657</v>
      </c>
      <c r="F37" s="155">
        <v>-11.70288564303527</v>
      </c>
      <c r="G37" s="154">
        <v>3227</v>
      </c>
      <c r="H37" s="156">
        <v>-186</v>
      </c>
      <c r="I37" s="155">
        <v>-5.4497509522414296</v>
      </c>
      <c r="J37" s="154">
        <v>-466</v>
      </c>
      <c r="K37" s="155">
        <v>-12.618467370701326</v>
      </c>
      <c r="L37" s="154">
        <v>1730</v>
      </c>
      <c r="M37" s="154">
        <v>-193</v>
      </c>
      <c r="N37" s="155">
        <v>-10.036401456058242</v>
      </c>
      <c r="O37" s="154">
        <v>-191</v>
      </c>
      <c r="P37" s="155">
        <v>-9.9427381572097868</v>
      </c>
    </row>
    <row r="38" spans="1:16" s="26" customFormat="1" ht="36.75" customHeight="1">
      <c r="A38" s="166" t="s">
        <v>250</v>
      </c>
      <c r="B38" s="163">
        <v>4153</v>
      </c>
      <c r="C38" s="163">
        <v>-1247</v>
      </c>
      <c r="D38" s="164">
        <v>-23.092592592592592</v>
      </c>
      <c r="E38" s="163">
        <v>-126</v>
      </c>
      <c r="F38" s="164">
        <v>-2.9446132273895769</v>
      </c>
      <c r="G38" s="163">
        <v>2705</v>
      </c>
      <c r="H38" s="165">
        <v>-854</v>
      </c>
      <c r="I38" s="164">
        <v>-23.995504355155944</v>
      </c>
      <c r="J38" s="163">
        <v>-190</v>
      </c>
      <c r="K38" s="164">
        <v>-6.5630397236614852</v>
      </c>
      <c r="L38" s="163">
        <v>1448</v>
      </c>
      <c r="M38" s="163">
        <v>-393</v>
      </c>
      <c r="N38" s="164">
        <v>-21.347093970668116</v>
      </c>
      <c r="O38" s="163">
        <v>64</v>
      </c>
      <c r="P38" s="164">
        <v>4.6242774566473992</v>
      </c>
    </row>
    <row r="39" spans="1:16" s="26" customFormat="1" ht="24.95" customHeight="1">
      <c r="A39" s="153" t="s">
        <v>251</v>
      </c>
      <c r="B39" s="154">
        <v>41</v>
      </c>
      <c r="C39" s="154">
        <v>-19</v>
      </c>
      <c r="D39" s="155">
        <v>-31.666666666666668</v>
      </c>
      <c r="E39" s="154">
        <v>25</v>
      </c>
      <c r="F39" s="155">
        <v>156.25</v>
      </c>
      <c r="G39" s="154">
        <v>18</v>
      </c>
      <c r="H39" s="156">
        <v>-16</v>
      </c>
      <c r="I39" s="155">
        <v>-47.058823529411768</v>
      </c>
      <c r="J39" s="154">
        <v>11</v>
      </c>
      <c r="K39" s="155">
        <v>157.14285714285714</v>
      </c>
      <c r="L39" s="154">
        <v>23</v>
      </c>
      <c r="M39" s="154">
        <v>-3</v>
      </c>
      <c r="N39" s="155">
        <v>-11.538461538461538</v>
      </c>
      <c r="O39" s="154">
        <v>14</v>
      </c>
      <c r="P39" s="155">
        <v>155.55555555555554</v>
      </c>
    </row>
    <row r="40" spans="1:16" s="26" customFormat="1" ht="24.95" customHeight="1">
      <c r="A40" s="166" t="s">
        <v>252</v>
      </c>
      <c r="B40" s="163">
        <v>14333</v>
      </c>
      <c r="C40" s="163">
        <v>-3211</v>
      </c>
      <c r="D40" s="164">
        <v>-18.302553579571363</v>
      </c>
      <c r="E40" s="163">
        <v>-882</v>
      </c>
      <c r="F40" s="164">
        <v>-5.7969109431482089</v>
      </c>
      <c r="G40" s="163">
        <v>7122</v>
      </c>
      <c r="H40" s="165">
        <v>-1357</v>
      </c>
      <c r="I40" s="164">
        <v>-16.00424578370091</v>
      </c>
      <c r="J40" s="163">
        <v>-37</v>
      </c>
      <c r="K40" s="164">
        <v>-0.51683195977091767</v>
      </c>
      <c r="L40" s="163">
        <v>7211</v>
      </c>
      <c r="M40" s="163">
        <v>-1854</v>
      </c>
      <c r="N40" s="164">
        <v>-20.452289023717594</v>
      </c>
      <c r="O40" s="163">
        <v>-845</v>
      </c>
      <c r="P40" s="164">
        <v>-10.489076464746773</v>
      </c>
    </row>
    <row r="41" spans="1:16" s="26" customFormat="1" ht="24.95" customHeight="1">
      <c r="A41" s="153" t="s">
        <v>253</v>
      </c>
      <c r="B41" s="154">
        <v>9867</v>
      </c>
      <c r="C41" s="154">
        <v>-2283</v>
      </c>
      <c r="D41" s="155">
        <v>-18.790123456790123</v>
      </c>
      <c r="E41" s="154">
        <v>9</v>
      </c>
      <c r="F41" s="155">
        <v>9.129640900791236E-2</v>
      </c>
      <c r="G41" s="154">
        <v>6450</v>
      </c>
      <c r="H41" s="156">
        <v>-1725</v>
      </c>
      <c r="I41" s="155">
        <v>-21.100917431192659</v>
      </c>
      <c r="J41" s="154">
        <v>-122</v>
      </c>
      <c r="K41" s="155">
        <v>-1.856360316494218</v>
      </c>
      <c r="L41" s="154">
        <v>3417</v>
      </c>
      <c r="M41" s="154">
        <v>-558</v>
      </c>
      <c r="N41" s="155">
        <v>-14.037735849056604</v>
      </c>
      <c r="O41" s="154">
        <v>131</v>
      </c>
      <c r="P41" s="155">
        <v>3.9866098600121727</v>
      </c>
    </row>
    <row r="42" spans="1:16" s="26" customFormat="1" ht="24.95" customHeight="1">
      <c r="A42" s="166" t="s">
        <v>254</v>
      </c>
      <c r="B42" s="163">
        <v>2</v>
      </c>
      <c r="C42" s="163">
        <v>2</v>
      </c>
      <c r="D42" s="164">
        <v>0</v>
      </c>
      <c r="E42" s="163">
        <v>2</v>
      </c>
      <c r="F42" s="164">
        <v>0</v>
      </c>
      <c r="G42" s="163">
        <v>1</v>
      </c>
      <c r="H42" s="165">
        <v>1</v>
      </c>
      <c r="I42" s="164">
        <v>0</v>
      </c>
      <c r="J42" s="163">
        <v>1</v>
      </c>
      <c r="K42" s="164">
        <v>0</v>
      </c>
      <c r="L42" s="163">
        <v>1</v>
      </c>
      <c r="M42" s="163">
        <v>1</v>
      </c>
      <c r="N42" s="164">
        <v>0</v>
      </c>
      <c r="O42" s="163">
        <v>1</v>
      </c>
      <c r="P42" s="164">
        <v>0</v>
      </c>
    </row>
    <row r="43" spans="1:16" s="26" customFormat="1" ht="24.95" customHeight="1">
      <c r="A43" s="153" t="s">
        <v>255</v>
      </c>
      <c r="B43" s="154">
        <v>3718</v>
      </c>
      <c r="C43" s="154">
        <v>-661</v>
      </c>
      <c r="D43" s="155">
        <v>-15.094770495546928</v>
      </c>
      <c r="E43" s="154">
        <v>-164</v>
      </c>
      <c r="F43" s="155">
        <v>-4.2246264811952603</v>
      </c>
      <c r="G43" s="154">
        <v>2424</v>
      </c>
      <c r="H43" s="156">
        <v>-416</v>
      </c>
      <c r="I43" s="155">
        <v>-14.647887323943662</v>
      </c>
      <c r="J43" s="154">
        <v>-35</v>
      </c>
      <c r="K43" s="155">
        <v>-1.4233428222854818</v>
      </c>
      <c r="L43" s="154">
        <v>1294</v>
      </c>
      <c r="M43" s="154">
        <v>-245</v>
      </c>
      <c r="N43" s="155">
        <v>-15.919428200129955</v>
      </c>
      <c r="O43" s="154">
        <v>-129</v>
      </c>
      <c r="P43" s="155">
        <v>-9.0653548840477871</v>
      </c>
    </row>
    <row r="44" spans="1:16" s="26" customFormat="1" ht="17.25" customHeight="1">
      <c r="A44" s="166" t="s">
        <v>256</v>
      </c>
      <c r="B44" s="163">
        <v>1395</v>
      </c>
      <c r="C44" s="163">
        <v>28</v>
      </c>
      <c r="D44" s="164">
        <v>2.0482809070958301</v>
      </c>
      <c r="E44" s="163">
        <v>-398</v>
      </c>
      <c r="F44" s="164">
        <v>-22.197434467373117</v>
      </c>
      <c r="G44" s="163">
        <v>939</v>
      </c>
      <c r="H44" s="165">
        <v>75</v>
      </c>
      <c r="I44" s="164">
        <v>8.6805555555555554</v>
      </c>
      <c r="J44" s="163">
        <v>-205</v>
      </c>
      <c r="K44" s="164">
        <v>-17.91958041958042</v>
      </c>
      <c r="L44" s="163">
        <v>456</v>
      </c>
      <c r="M44" s="163">
        <v>-47</v>
      </c>
      <c r="N44" s="164">
        <v>-9.3439363817097423</v>
      </c>
      <c r="O44" s="163">
        <v>-193</v>
      </c>
      <c r="P44" s="164">
        <v>-29.738058551617872</v>
      </c>
    </row>
    <row r="45" spans="1:16" ht="24.95" customHeight="1">
      <c r="A45" s="153" t="s">
        <v>257</v>
      </c>
      <c r="B45" s="154">
        <v>5102</v>
      </c>
      <c r="C45" s="154">
        <v>1106</v>
      </c>
      <c r="D45" s="155">
        <v>27.677677677677679</v>
      </c>
      <c r="E45" s="154">
        <v>476</v>
      </c>
      <c r="F45" s="155">
        <v>10.289667099005621</v>
      </c>
      <c r="G45" s="154">
        <v>4115</v>
      </c>
      <c r="H45" s="156">
        <v>846</v>
      </c>
      <c r="I45" s="155">
        <v>25.879473845212605</v>
      </c>
      <c r="J45" s="154">
        <v>331</v>
      </c>
      <c r="K45" s="155">
        <v>8.7473572938689212</v>
      </c>
      <c r="L45" s="154">
        <v>987</v>
      </c>
      <c r="M45" s="154">
        <v>260</v>
      </c>
      <c r="N45" s="155">
        <v>35.763411279229715</v>
      </c>
      <c r="O45" s="154">
        <v>145</v>
      </c>
      <c r="P45" s="155">
        <v>17.220902612826603</v>
      </c>
    </row>
    <row r="46" spans="1:16" s="114" customFormat="1" ht="24.95" customHeight="1">
      <c r="A46" s="166" t="s">
        <v>258</v>
      </c>
      <c r="B46" s="163">
        <v>2255</v>
      </c>
      <c r="C46" s="163">
        <v>-415</v>
      </c>
      <c r="D46" s="164">
        <v>-15.543071161048688</v>
      </c>
      <c r="E46" s="163">
        <v>-7</v>
      </c>
      <c r="F46" s="164">
        <v>-0.30946065428824049</v>
      </c>
      <c r="G46" s="163">
        <v>2078</v>
      </c>
      <c r="H46" s="165">
        <v>-409</v>
      </c>
      <c r="I46" s="164">
        <v>-16.44551668677121</v>
      </c>
      <c r="J46" s="163">
        <v>-7</v>
      </c>
      <c r="K46" s="164">
        <v>-0.33573141486810554</v>
      </c>
      <c r="L46" s="163">
        <v>177</v>
      </c>
      <c r="M46" s="163">
        <v>-6</v>
      </c>
      <c r="N46" s="164">
        <v>-3.278688524590164</v>
      </c>
      <c r="O46" s="163">
        <v>0</v>
      </c>
      <c r="P46" s="164">
        <v>0</v>
      </c>
    </row>
    <row r="47" spans="1:16" s="114" customFormat="1" ht="18" customHeight="1">
      <c r="A47" s="153" t="s">
        <v>259</v>
      </c>
      <c r="B47" s="154">
        <v>7410</v>
      </c>
      <c r="C47" s="154">
        <v>1002</v>
      </c>
      <c r="D47" s="155">
        <v>15.636704119850187</v>
      </c>
      <c r="E47" s="154">
        <v>757</v>
      </c>
      <c r="F47" s="155">
        <v>11.378325567413198</v>
      </c>
      <c r="G47" s="154">
        <v>3544</v>
      </c>
      <c r="H47" s="156">
        <v>97</v>
      </c>
      <c r="I47" s="155">
        <v>2.8140411952422397</v>
      </c>
      <c r="J47" s="154">
        <v>371</v>
      </c>
      <c r="K47" s="155">
        <v>11.6924046643555</v>
      </c>
      <c r="L47" s="154">
        <v>3866</v>
      </c>
      <c r="M47" s="154">
        <v>905</v>
      </c>
      <c r="N47" s="155">
        <v>30.563998649105031</v>
      </c>
      <c r="O47" s="154">
        <v>386</v>
      </c>
      <c r="P47" s="155">
        <v>11.091954022988507</v>
      </c>
    </row>
    <row r="48" spans="1:16" s="114" customFormat="1" ht="24.95" customHeight="1">
      <c r="A48" s="166" t="s">
        <v>260</v>
      </c>
      <c r="B48" s="163">
        <v>4379</v>
      </c>
      <c r="C48" s="163">
        <v>-4229</v>
      </c>
      <c r="D48" s="164">
        <v>-49.128717472118957</v>
      </c>
      <c r="E48" s="163">
        <v>-237</v>
      </c>
      <c r="F48" s="164">
        <v>-5.134315424610052</v>
      </c>
      <c r="G48" s="163">
        <v>1155</v>
      </c>
      <c r="H48" s="165">
        <v>-1160</v>
      </c>
      <c r="I48" s="164">
        <v>-50.107991360691145</v>
      </c>
      <c r="J48" s="163">
        <v>47</v>
      </c>
      <c r="K48" s="164">
        <v>4.2418772563176894</v>
      </c>
      <c r="L48" s="163">
        <v>3224</v>
      </c>
      <c r="M48" s="163">
        <v>-3069</v>
      </c>
      <c r="N48" s="164">
        <v>-48.768472906403943</v>
      </c>
      <c r="O48" s="163">
        <v>-284</v>
      </c>
      <c r="P48" s="164">
        <v>-8.0957810718358036</v>
      </c>
    </row>
    <row r="49" spans="1:16" ht="24.95" customHeight="1">
      <c r="A49" s="153" t="s">
        <v>261</v>
      </c>
      <c r="B49" s="154">
        <v>587</v>
      </c>
      <c r="C49" s="154">
        <v>225</v>
      </c>
      <c r="D49" s="155">
        <v>62.154696132596683</v>
      </c>
      <c r="E49" s="154">
        <v>53</v>
      </c>
      <c r="F49" s="155">
        <v>9.9250936329588022</v>
      </c>
      <c r="G49" s="154">
        <v>149</v>
      </c>
      <c r="H49" s="156">
        <v>82</v>
      </c>
      <c r="I49" s="155">
        <v>122.38805970149254</v>
      </c>
      <c r="J49" s="154">
        <v>3</v>
      </c>
      <c r="K49" s="155">
        <v>2.0547945205479454</v>
      </c>
      <c r="L49" s="154">
        <v>438</v>
      </c>
      <c r="M49" s="154">
        <v>143</v>
      </c>
      <c r="N49" s="155">
        <v>48.474576271186443</v>
      </c>
      <c r="O49" s="154">
        <v>50</v>
      </c>
      <c r="P49" s="155">
        <v>12.88659793814433</v>
      </c>
    </row>
    <row r="50" spans="1:16" ht="35.25" customHeight="1">
      <c r="A50" s="166" t="s">
        <v>262</v>
      </c>
      <c r="B50" s="163">
        <v>18</v>
      </c>
      <c r="C50" s="163">
        <v>-1</v>
      </c>
      <c r="D50" s="164">
        <v>-5.2631578947368425</v>
      </c>
      <c r="E50" s="163">
        <v>-2</v>
      </c>
      <c r="F50" s="164">
        <v>-10</v>
      </c>
      <c r="G50" s="163">
        <v>6</v>
      </c>
      <c r="H50" s="165">
        <v>-2</v>
      </c>
      <c r="I50" s="164">
        <v>-25</v>
      </c>
      <c r="J50" s="163">
        <v>4</v>
      </c>
      <c r="K50" s="164">
        <v>200</v>
      </c>
      <c r="L50" s="163">
        <v>12</v>
      </c>
      <c r="M50" s="163">
        <v>1</v>
      </c>
      <c r="N50" s="164">
        <v>9.0909090909090917</v>
      </c>
      <c r="O50" s="163">
        <v>-6</v>
      </c>
      <c r="P50" s="164">
        <v>-33.333333333333336</v>
      </c>
    </row>
    <row r="51" spans="1:16" ht="24.95" customHeight="1">
      <c r="A51" s="153" t="s">
        <v>263</v>
      </c>
      <c r="B51" s="154">
        <v>14</v>
      </c>
      <c r="C51" s="154">
        <v>-1</v>
      </c>
      <c r="D51" s="155">
        <v>-6.666666666666667</v>
      </c>
      <c r="E51" s="154">
        <v>-1</v>
      </c>
      <c r="F51" s="155">
        <v>-6.666666666666667</v>
      </c>
      <c r="G51" s="154">
        <v>3</v>
      </c>
      <c r="H51" s="156">
        <v>1</v>
      </c>
      <c r="I51" s="155">
        <v>50</v>
      </c>
      <c r="J51" s="154">
        <v>-1</v>
      </c>
      <c r="K51" s="155">
        <v>-25</v>
      </c>
      <c r="L51" s="154">
        <v>11</v>
      </c>
      <c r="M51" s="154">
        <v>-2</v>
      </c>
      <c r="N51" s="155">
        <v>-15.384615384615385</v>
      </c>
      <c r="O51" s="154">
        <v>0</v>
      </c>
      <c r="P51" s="155">
        <v>0</v>
      </c>
    </row>
    <row r="52" spans="1:16" ht="24.95" customHeight="1">
      <c r="A52" s="166" t="s">
        <v>264</v>
      </c>
      <c r="B52" s="163">
        <v>33</v>
      </c>
      <c r="C52" s="163">
        <v>-27</v>
      </c>
      <c r="D52" s="164">
        <v>-45</v>
      </c>
      <c r="E52" s="163">
        <v>-23</v>
      </c>
      <c r="F52" s="164">
        <v>-41.071428571428569</v>
      </c>
      <c r="G52" s="163">
        <v>12</v>
      </c>
      <c r="H52" s="165">
        <v>-2</v>
      </c>
      <c r="I52" s="164">
        <v>-14.285714285714286</v>
      </c>
      <c r="J52" s="163">
        <v>3</v>
      </c>
      <c r="K52" s="164">
        <v>33.333333333333336</v>
      </c>
      <c r="L52" s="163">
        <v>21</v>
      </c>
      <c r="M52" s="163">
        <v>-25</v>
      </c>
      <c r="N52" s="164">
        <v>-54.347826086956523</v>
      </c>
      <c r="O52" s="163">
        <v>-26</v>
      </c>
      <c r="P52" s="164">
        <v>-55.319148936170215</v>
      </c>
    </row>
    <row r="53" spans="1:16" ht="24.95" customHeight="1">
      <c r="A53" s="153" t="s">
        <v>265</v>
      </c>
      <c r="B53" s="154">
        <v>5744</v>
      </c>
      <c r="C53" s="154">
        <v>-117</v>
      </c>
      <c r="D53" s="155">
        <v>-1.9962463743388501</v>
      </c>
      <c r="E53" s="154">
        <v>629</v>
      </c>
      <c r="F53" s="155">
        <v>12.297165200391007</v>
      </c>
      <c r="G53" s="154">
        <v>157</v>
      </c>
      <c r="H53" s="156">
        <v>-9</v>
      </c>
      <c r="I53" s="155">
        <v>-5.4216867469879517</v>
      </c>
      <c r="J53" s="154">
        <v>8</v>
      </c>
      <c r="K53" s="155">
        <v>5.3691275167785237</v>
      </c>
      <c r="L53" s="154">
        <v>5587</v>
      </c>
      <c r="M53" s="154">
        <v>-108</v>
      </c>
      <c r="N53" s="155">
        <v>-1.8964003511852503</v>
      </c>
      <c r="O53" s="154">
        <v>621</v>
      </c>
      <c r="P53" s="155">
        <v>12.505034232782924</v>
      </c>
    </row>
    <row r="54" spans="1:16" ht="28.5" customHeight="1">
      <c r="A54" s="166" t="s">
        <v>376</v>
      </c>
      <c r="B54" s="163">
        <v>1073</v>
      </c>
      <c r="C54" s="163">
        <v>-77</v>
      </c>
      <c r="D54" s="164">
        <v>-6.6956521739130439</v>
      </c>
      <c r="E54" s="163">
        <v>49</v>
      </c>
      <c r="F54" s="164">
        <v>4.78515625</v>
      </c>
      <c r="G54" s="163">
        <v>48</v>
      </c>
      <c r="H54" s="165">
        <v>-7</v>
      </c>
      <c r="I54" s="164">
        <v>-12.727272727272727</v>
      </c>
      <c r="J54" s="163">
        <v>12</v>
      </c>
      <c r="K54" s="164">
        <v>33.333333333333336</v>
      </c>
      <c r="L54" s="163">
        <v>1025</v>
      </c>
      <c r="M54" s="163">
        <v>-70</v>
      </c>
      <c r="N54" s="164">
        <v>-6.3926940639269407</v>
      </c>
      <c r="O54" s="163">
        <v>37</v>
      </c>
      <c r="P54" s="164">
        <v>3.7449392712550607</v>
      </c>
    </row>
    <row r="55" spans="1:16" ht="37.5" customHeight="1">
      <c r="A55" s="153" t="s">
        <v>267</v>
      </c>
      <c r="B55" s="154">
        <v>924</v>
      </c>
      <c r="C55" s="154">
        <v>-71</v>
      </c>
      <c r="D55" s="155">
        <v>-7.1356783919597992</v>
      </c>
      <c r="E55" s="154">
        <v>35</v>
      </c>
      <c r="F55" s="155">
        <v>3.9370078740157481</v>
      </c>
      <c r="G55" s="154">
        <v>50</v>
      </c>
      <c r="H55" s="156">
        <v>-13</v>
      </c>
      <c r="I55" s="155">
        <v>-20.634920634920636</v>
      </c>
      <c r="J55" s="154">
        <v>-7</v>
      </c>
      <c r="K55" s="155">
        <v>-12.280701754385966</v>
      </c>
      <c r="L55" s="154">
        <v>874</v>
      </c>
      <c r="M55" s="154">
        <v>-58</v>
      </c>
      <c r="N55" s="155">
        <v>-6.2231759656652361</v>
      </c>
      <c r="O55" s="154">
        <v>42</v>
      </c>
      <c r="P55" s="155">
        <v>5.0480769230769234</v>
      </c>
    </row>
    <row r="56" spans="1:16" ht="18.75" customHeight="1">
      <c r="A56" s="166" t="s">
        <v>268</v>
      </c>
      <c r="B56" s="163">
        <v>899</v>
      </c>
      <c r="C56" s="163">
        <v>-292</v>
      </c>
      <c r="D56" s="164">
        <v>-24.517212426532325</v>
      </c>
      <c r="E56" s="163">
        <v>112</v>
      </c>
      <c r="F56" s="164">
        <v>14.23125794155019</v>
      </c>
      <c r="G56" s="163">
        <v>31</v>
      </c>
      <c r="H56" s="165">
        <v>-11</v>
      </c>
      <c r="I56" s="164">
        <v>-26.19047619047619</v>
      </c>
      <c r="J56" s="163">
        <v>0</v>
      </c>
      <c r="K56" s="164">
        <v>0</v>
      </c>
      <c r="L56" s="163">
        <v>868</v>
      </c>
      <c r="M56" s="163">
        <v>-281</v>
      </c>
      <c r="N56" s="164">
        <v>-24.456048738033072</v>
      </c>
      <c r="O56" s="163">
        <v>112</v>
      </c>
      <c r="P56" s="164">
        <v>14.814814814814815</v>
      </c>
    </row>
    <row r="57" spans="1:16" ht="24.95" customHeight="1">
      <c r="A57" s="153" t="s">
        <v>269</v>
      </c>
      <c r="B57" s="154">
        <v>1129</v>
      </c>
      <c r="C57" s="154">
        <v>-5</v>
      </c>
      <c r="D57" s="155">
        <v>-0.44091710758377423</v>
      </c>
      <c r="E57" s="154">
        <v>25</v>
      </c>
      <c r="F57" s="155">
        <v>2.2644927536231885</v>
      </c>
      <c r="G57" s="154">
        <v>32</v>
      </c>
      <c r="H57" s="156">
        <v>-5</v>
      </c>
      <c r="I57" s="155">
        <v>-13.513513513513514</v>
      </c>
      <c r="J57" s="154">
        <v>-1</v>
      </c>
      <c r="K57" s="155">
        <v>-3.0303030303030303</v>
      </c>
      <c r="L57" s="154">
        <v>1097</v>
      </c>
      <c r="M57" s="154">
        <v>0</v>
      </c>
      <c r="N57" s="155">
        <v>0</v>
      </c>
      <c r="O57" s="154">
        <v>26</v>
      </c>
      <c r="P57" s="155">
        <v>2.4276377217553686</v>
      </c>
    </row>
    <row r="58" spans="1:16" ht="40.5" customHeight="1">
      <c r="A58" s="166" t="s">
        <v>377</v>
      </c>
      <c r="B58" s="163">
        <v>123</v>
      </c>
      <c r="C58" s="163">
        <v>-51</v>
      </c>
      <c r="D58" s="164">
        <v>-29.310344827586206</v>
      </c>
      <c r="E58" s="163">
        <v>-14</v>
      </c>
      <c r="F58" s="164">
        <v>-10.218978102189782</v>
      </c>
      <c r="G58" s="163">
        <v>49</v>
      </c>
      <c r="H58" s="165">
        <v>-11</v>
      </c>
      <c r="I58" s="164">
        <v>-18.333333333333332</v>
      </c>
      <c r="J58" s="163">
        <v>-2</v>
      </c>
      <c r="K58" s="164">
        <v>-3.9215686274509802</v>
      </c>
      <c r="L58" s="163">
        <v>74</v>
      </c>
      <c r="M58" s="163">
        <v>-40</v>
      </c>
      <c r="N58" s="164">
        <v>-35.087719298245617</v>
      </c>
      <c r="O58" s="163">
        <v>-12</v>
      </c>
      <c r="P58" s="164">
        <v>-13.953488372093023</v>
      </c>
    </row>
    <row r="59" spans="1:16" ht="24.95" customHeight="1">
      <c r="A59" s="153" t="s">
        <v>271</v>
      </c>
      <c r="B59" s="154">
        <v>628</v>
      </c>
      <c r="C59" s="154">
        <v>70</v>
      </c>
      <c r="D59" s="155">
        <v>12.544802867383513</v>
      </c>
      <c r="E59" s="154">
        <v>52</v>
      </c>
      <c r="F59" s="155">
        <v>9.0277777777777786</v>
      </c>
      <c r="G59" s="154">
        <v>294</v>
      </c>
      <c r="H59" s="156">
        <v>60</v>
      </c>
      <c r="I59" s="155">
        <v>25.641025641025642</v>
      </c>
      <c r="J59" s="154">
        <v>67</v>
      </c>
      <c r="K59" s="155">
        <v>29.515418502202643</v>
      </c>
      <c r="L59" s="154">
        <v>334</v>
      </c>
      <c r="M59" s="154">
        <v>10</v>
      </c>
      <c r="N59" s="155">
        <v>3.0864197530864197</v>
      </c>
      <c r="O59" s="154">
        <v>-15</v>
      </c>
      <c r="P59" s="155">
        <v>-4.2979942693409745</v>
      </c>
    </row>
    <row r="60" spans="1:16" ht="24.95" customHeight="1">
      <c r="A60" s="166" t="s">
        <v>272</v>
      </c>
      <c r="B60" s="163">
        <v>2034</v>
      </c>
      <c r="C60" s="163">
        <v>-312</v>
      </c>
      <c r="D60" s="164">
        <v>-13.29923273657289</v>
      </c>
      <c r="E60" s="163">
        <v>-165</v>
      </c>
      <c r="F60" s="164">
        <v>-7.5034106412005457</v>
      </c>
      <c r="G60" s="163">
        <v>485</v>
      </c>
      <c r="H60" s="165">
        <v>-82</v>
      </c>
      <c r="I60" s="164">
        <v>-14.462081128747796</v>
      </c>
      <c r="J60" s="163">
        <v>-45</v>
      </c>
      <c r="K60" s="164">
        <v>-8.4905660377358494</v>
      </c>
      <c r="L60" s="163">
        <v>1549</v>
      </c>
      <c r="M60" s="163">
        <v>-230</v>
      </c>
      <c r="N60" s="164">
        <v>-12.928611579539067</v>
      </c>
      <c r="O60" s="163">
        <v>-120</v>
      </c>
      <c r="P60" s="164">
        <v>-7.1899340922708213</v>
      </c>
    </row>
    <row r="61" spans="1:16" ht="24.95" customHeight="1">
      <c r="A61" s="153" t="s">
        <v>273</v>
      </c>
      <c r="B61" s="154">
        <v>1172</v>
      </c>
      <c r="C61" s="154">
        <v>-141</v>
      </c>
      <c r="D61" s="155">
        <v>-10.738766184310739</v>
      </c>
      <c r="E61" s="154">
        <v>-245</v>
      </c>
      <c r="F61" s="155">
        <v>-17.290049400141143</v>
      </c>
      <c r="G61" s="154">
        <v>361</v>
      </c>
      <c r="H61" s="156">
        <v>-38</v>
      </c>
      <c r="I61" s="155">
        <v>-9.5238095238095237</v>
      </c>
      <c r="J61" s="154">
        <v>-98</v>
      </c>
      <c r="K61" s="155">
        <v>-21.350762527233115</v>
      </c>
      <c r="L61" s="154">
        <v>811</v>
      </c>
      <c r="M61" s="154">
        <v>-103</v>
      </c>
      <c r="N61" s="155">
        <v>-11.269146608315099</v>
      </c>
      <c r="O61" s="154">
        <v>-147</v>
      </c>
      <c r="P61" s="155">
        <v>-15.34446764091858</v>
      </c>
    </row>
    <row r="62" spans="1:16" ht="24.95" customHeight="1">
      <c r="A62" s="166" t="s">
        <v>274</v>
      </c>
      <c r="B62" s="163">
        <v>685</v>
      </c>
      <c r="C62" s="163">
        <v>-144</v>
      </c>
      <c r="D62" s="164">
        <v>-17.370325693606755</v>
      </c>
      <c r="E62" s="163">
        <v>74</v>
      </c>
      <c r="F62" s="164">
        <v>12.111292962356792</v>
      </c>
      <c r="G62" s="163">
        <v>130</v>
      </c>
      <c r="H62" s="165">
        <v>-32</v>
      </c>
      <c r="I62" s="164">
        <v>-19.753086419753085</v>
      </c>
      <c r="J62" s="163">
        <v>-1</v>
      </c>
      <c r="K62" s="164">
        <v>-0.76335877862595425</v>
      </c>
      <c r="L62" s="163">
        <v>555</v>
      </c>
      <c r="M62" s="163">
        <v>-112</v>
      </c>
      <c r="N62" s="164">
        <v>-16.791604197901048</v>
      </c>
      <c r="O62" s="163">
        <v>75</v>
      </c>
      <c r="P62" s="164">
        <v>15.625</v>
      </c>
    </row>
    <row r="63" spans="1:16" ht="33.75" customHeight="1">
      <c r="A63" s="153" t="s">
        <v>378</v>
      </c>
      <c r="B63" s="154">
        <v>1168</v>
      </c>
      <c r="C63" s="154">
        <v>57</v>
      </c>
      <c r="D63" s="155">
        <v>5.1305130513051305</v>
      </c>
      <c r="E63" s="154">
        <v>64</v>
      </c>
      <c r="F63" s="155">
        <v>5.7971014492753623</v>
      </c>
      <c r="G63" s="154">
        <v>156</v>
      </c>
      <c r="H63" s="156">
        <v>25</v>
      </c>
      <c r="I63" s="155">
        <v>19.083969465648856</v>
      </c>
      <c r="J63" s="154">
        <v>35</v>
      </c>
      <c r="K63" s="155">
        <v>28.925619834710744</v>
      </c>
      <c r="L63" s="154">
        <v>1012</v>
      </c>
      <c r="M63" s="154">
        <v>32</v>
      </c>
      <c r="N63" s="155">
        <v>3.2653061224489797</v>
      </c>
      <c r="O63" s="154">
        <v>29</v>
      </c>
      <c r="P63" s="155">
        <v>2.9501525940996949</v>
      </c>
    </row>
    <row r="64" spans="1:16" ht="24.95" customHeight="1">
      <c r="A64" s="166" t="s">
        <v>276</v>
      </c>
      <c r="B64" s="163">
        <v>6705</v>
      </c>
      <c r="C64" s="163">
        <v>-498</v>
      </c>
      <c r="D64" s="164">
        <v>-6.913785922532278</v>
      </c>
      <c r="E64" s="163">
        <v>663</v>
      </c>
      <c r="F64" s="164">
        <v>10.973187686196624</v>
      </c>
      <c r="G64" s="163">
        <v>623</v>
      </c>
      <c r="H64" s="165">
        <v>-63</v>
      </c>
      <c r="I64" s="164">
        <v>-9.183673469387756</v>
      </c>
      <c r="J64" s="163">
        <v>17</v>
      </c>
      <c r="K64" s="164">
        <v>2.8052805280528053</v>
      </c>
      <c r="L64" s="163">
        <v>6082</v>
      </c>
      <c r="M64" s="163">
        <v>-435</v>
      </c>
      <c r="N64" s="164">
        <v>-6.6748503912843331</v>
      </c>
      <c r="O64" s="163">
        <v>646</v>
      </c>
      <c r="P64" s="164">
        <v>11.88373804267844</v>
      </c>
    </row>
    <row r="65" spans="1:16" s="114" customFormat="1" ht="16.5" customHeight="1">
      <c r="A65" s="153" t="s">
        <v>277</v>
      </c>
      <c r="B65" s="154">
        <v>5655</v>
      </c>
      <c r="C65" s="154">
        <v>-506</v>
      </c>
      <c r="D65" s="155">
        <v>-8.2129524427852623</v>
      </c>
      <c r="E65" s="154">
        <v>-3544</v>
      </c>
      <c r="F65" s="155">
        <v>-38.525926731166429</v>
      </c>
      <c r="G65" s="154">
        <v>5326</v>
      </c>
      <c r="H65" s="156">
        <v>-507</v>
      </c>
      <c r="I65" s="155">
        <v>-8.6919252528715933</v>
      </c>
      <c r="J65" s="154">
        <v>-3436</v>
      </c>
      <c r="K65" s="155">
        <v>-39.214791143574523</v>
      </c>
      <c r="L65" s="154">
        <v>329</v>
      </c>
      <c r="M65" s="154">
        <v>1</v>
      </c>
      <c r="N65" s="155">
        <v>0.3048780487804878</v>
      </c>
      <c r="O65" s="154">
        <v>-108</v>
      </c>
      <c r="P65" s="155">
        <v>-24.71395881006865</v>
      </c>
    </row>
    <row r="66" spans="1:16" s="114" customFormat="1" ht="16.5" customHeight="1">
      <c r="A66" s="166" t="s">
        <v>278</v>
      </c>
      <c r="B66" s="163">
        <v>14583</v>
      </c>
      <c r="C66" s="163">
        <v>3533</v>
      </c>
      <c r="D66" s="164">
        <v>31.972850678733032</v>
      </c>
      <c r="E66" s="163">
        <v>601</v>
      </c>
      <c r="F66" s="164">
        <v>4.2983836361035621</v>
      </c>
      <c r="G66" s="163">
        <v>11316</v>
      </c>
      <c r="H66" s="165">
        <v>2840</v>
      </c>
      <c r="I66" s="164">
        <v>33.506370929683811</v>
      </c>
      <c r="J66" s="163">
        <v>437</v>
      </c>
      <c r="K66" s="164">
        <v>4.0169133192389008</v>
      </c>
      <c r="L66" s="163">
        <v>3267</v>
      </c>
      <c r="M66" s="163">
        <v>693</v>
      </c>
      <c r="N66" s="164">
        <v>26.923076923076923</v>
      </c>
      <c r="O66" s="163">
        <v>164</v>
      </c>
      <c r="P66" s="164">
        <v>5.2852078633580408</v>
      </c>
    </row>
    <row r="67" spans="1:16" s="114" customFormat="1" ht="15.75" customHeight="1">
      <c r="A67" s="153" t="s">
        <v>279</v>
      </c>
      <c r="B67" s="154">
        <v>2548</v>
      </c>
      <c r="C67" s="154">
        <v>-610</v>
      </c>
      <c r="D67" s="155">
        <v>-19.316022799240024</v>
      </c>
      <c r="E67" s="154">
        <v>113</v>
      </c>
      <c r="F67" s="155">
        <v>4.6406570841889119</v>
      </c>
      <c r="G67" s="154">
        <v>1330</v>
      </c>
      <c r="H67" s="156">
        <v>-298</v>
      </c>
      <c r="I67" s="155">
        <v>-18.304668304668304</v>
      </c>
      <c r="J67" s="154">
        <v>-13</v>
      </c>
      <c r="K67" s="155">
        <v>-0.96798212956068508</v>
      </c>
      <c r="L67" s="154">
        <v>1218</v>
      </c>
      <c r="M67" s="154">
        <v>-312</v>
      </c>
      <c r="N67" s="155">
        <v>-20.392156862745097</v>
      </c>
      <c r="O67" s="154">
        <v>126</v>
      </c>
      <c r="P67" s="155">
        <v>11.538461538461538</v>
      </c>
    </row>
    <row r="68" spans="1:16" ht="36.75" customHeight="1">
      <c r="A68" s="166" t="s">
        <v>379</v>
      </c>
      <c r="B68" s="163">
        <v>8535</v>
      </c>
      <c r="C68" s="163">
        <v>1203</v>
      </c>
      <c r="D68" s="164">
        <v>16.407528641571194</v>
      </c>
      <c r="E68" s="163">
        <v>825</v>
      </c>
      <c r="F68" s="164">
        <v>10.700389105058365</v>
      </c>
      <c r="G68" s="163">
        <v>2327</v>
      </c>
      <c r="H68" s="165">
        <v>267</v>
      </c>
      <c r="I68" s="164">
        <v>12.961165048543689</v>
      </c>
      <c r="J68" s="163">
        <v>129</v>
      </c>
      <c r="K68" s="164">
        <v>5.8689717925386713</v>
      </c>
      <c r="L68" s="163">
        <v>6208</v>
      </c>
      <c r="M68" s="163">
        <v>936</v>
      </c>
      <c r="N68" s="164">
        <v>17.754172989377846</v>
      </c>
      <c r="O68" s="163">
        <v>696</v>
      </c>
      <c r="P68" s="164">
        <v>12.62699564586357</v>
      </c>
    </row>
    <row r="69" spans="1:16" ht="18.75" customHeight="1">
      <c r="A69" s="153" t="s">
        <v>281</v>
      </c>
      <c r="B69" s="154">
        <v>883</v>
      </c>
      <c r="C69" s="154">
        <v>-94</v>
      </c>
      <c r="D69" s="155">
        <v>-9.6212896622313195</v>
      </c>
      <c r="E69" s="154">
        <v>82</v>
      </c>
      <c r="F69" s="155">
        <v>10.237203495630462</v>
      </c>
      <c r="G69" s="154">
        <v>151</v>
      </c>
      <c r="H69" s="156">
        <v>-37</v>
      </c>
      <c r="I69" s="155">
        <v>-19.680851063829788</v>
      </c>
      <c r="J69" s="154">
        <v>-22</v>
      </c>
      <c r="K69" s="155">
        <v>-12.716763005780347</v>
      </c>
      <c r="L69" s="154">
        <v>732</v>
      </c>
      <c r="M69" s="154">
        <v>-57</v>
      </c>
      <c r="N69" s="155">
        <v>-7.2243346007604563</v>
      </c>
      <c r="O69" s="154">
        <v>104</v>
      </c>
      <c r="P69" s="155">
        <v>16.560509554140129</v>
      </c>
    </row>
    <row r="70" spans="1:16" ht="18.75" customHeight="1">
      <c r="A70" s="166" t="s">
        <v>282</v>
      </c>
      <c r="B70" s="163">
        <v>2177</v>
      </c>
      <c r="C70" s="163">
        <v>134</v>
      </c>
      <c r="D70" s="164">
        <v>6.5589818893783649</v>
      </c>
      <c r="E70" s="163">
        <v>686</v>
      </c>
      <c r="F70" s="164">
        <v>46.009389671361504</v>
      </c>
      <c r="G70" s="163">
        <v>48</v>
      </c>
      <c r="H70" s="165">
        <v>2</v>
      </c>
      <c r="I70" s="164">
        <v>4.3478260869565215</v>
      </c>
      <c r="J70" s="163">
        <v>15</v>
      </c>
      <c r="K70" s="164">
        <v>45.454545454545453</v>
      </c>
      <c r="L70" s="163">
        <v>2129</v>
      </c>
      <c r="M70" s="163">
        <v>132</v>
      </c>
      <c r="N70" s="164">
        <v>6.6099148723084626</v>
      </c>
      <c r="O70" s="163">
        <v>671</v>
      </c>
      <c r="P70" s="164">
        <v>46.021947873799725</v>
      </c>
    </row>
    <row r="71" spans="1:16" ht="18.75" customHeight="1">
      <c r="A71" s="153" t="s">
        <v>283</v>
      </c>
      <c r="B71" s="154">
        <v>6184</v>
      </c>
      <c r="C71" s="154">
        <v>-450</v>
      </c>
      <c r="D71" s="155">
        <v>-6.7832378655411514</v>
      </c>
      <c r="E71" s="154">
        <v>364</v>
      </c>
      <c r="F71" s="155">
        <v>6.2542955326460481</v>
      </c>
      <c r="G71" s="154">
        <v>2258</v>
      </c>
      <c r="H71" s="156">
        <v>-71</v>
      </c>
      <c r="I71" s="155">
        <v>-3.0485186775440103</v>
      </c>
      <c r="J71" s="154">
        <v>135</v>
      </c>
      <c r="K71" s="155">
        <v>6.3589260480452188</v>
      </c>
      <c r="L71" s="154">
        <v>3926</v>
      </c>
      <c r="M71" s="154">
        <v>-379</v>
      </c>
      <c r="N71" s="155">
        <v>-8.803716608594657</v>
      </c>
      <c r="O71" s="154">
        <v>229</v>
      </c>
      <c r="P71" s="155">
        <v>6.1942115228563699</v>
      </c>
    </row>
    <row r="72" spans="1:16" ht="24.95" customHeight="1">
      <c r="A72" s="167" t="s">
        <v>284</v>
      </c>
      <c r="B72" s="168">
        <v>8877</v>
      </c>
      <c r="C72" s="168">
        <v>-167</v>
      </c>
      <c r="D72" s="169">
        <v>-1.8465280849181778</v>
      </c>
      <c r="E72" s="168">
        <v>-185</v>
      </c>
      <c r="F72" s="169">
        <v>-2.0414919443831385</v>
      </c>
      <c r="G72" s="168">
        <v>3031</v>
      </c>
      <c r="H72" s="170">
        <v>-9</v>
      </c>
      <c r="I72" s="169">
        <v>-0.29605263157894735</v>
      </c>
      <c r="J72" s="168">
        <v>-5</v>
      </c>
      <c r="K72" s="169">
        <v>-0.16469038208168643</v>
      </c>
      <c r="L72" s="168">
        <v>5846</v>
      </c>
      <c r="M72" s="168">
        <v>-158</v>
      </c>
      <c r="N72" s="169">
        <v>-2.6315789473684212</v>
      </c>
      <c r="O72" s="168">
        <v>-180</v>
      </c>
      <c r="P72" s="169">
        <v>-2.9870560902754728</v>
      </c>
    </row>
    <row r="74" spans="1:16">
      <c r="A74" s="104" t="s">
        <v>139</v>
      </c>
    </row>
    <row r="75" spans="1:16">
      <c r="A75" s="106"/>
      <c r="B75" s="107"/>
    </row>
    <row r="76" spans="1:16">
      <c r="B76"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73A17A2A-9B5D-4FEF-A165-28CF9515EC2D}"/>
  </hyperlinks>
  <pageMargins left="0.51181102362204722" right="0.51181102362204722" top="0.74803149606299213" bottom="0.74803149606299213" header="0.31496062992125984" footer="0.31496062992125984"/>
  <pageSetup paperSize="9" scale="80"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2627C-E4B9-4AC7-9766-EB7FB951BEF9}">
  <sheetPr codeName="Hoja49"/>
  <dimension ref="A1:P57"/>
  <sheetViews>
    <sheetView workbookViewId="0"/>
  </sheetViews>
  <sheetFormatPr baseColWidth="10" defaultColWidth="9.140625" defaultRowHeight="15"/>
  <cols>
    <col min="1" max="1" width="23.42578125" style="105" customWidth="1"/>
    <col min="2" max="3" width="6.28515625" style="105" customWidth="1"/>
    <col min="4" max="4" width="4.7109375" style="105" customWidth="1"/>
    <col min="5" max="7" width="6.28515625" style="105" customWidth="1"/>
    <col min="8" max="8" width="5.5703125" style="105" customWidth="1"/>
    <col min="9" max="9" width="6.28515625" style="105" customWidth="1"/>
    <col min="10" max="10" width="5.28515625" style="105" customWidth="1"/>
    <col min="11" max="11" width="5.140625" style="105" customWidth="1"/>
    <col min="12" max="15" width="6.28515625" style="105" customWidth="1"/>
    <col min="16" max="16" width="5.140625" style="105" customWidth="1"/>
    <col min="17" max="16384" width="9.140625" style="105"/>
  </cols>
  <sheetData>
    <row r="1" spans="1:16" s="1" customFormat="1" ht="12"/>
    <row r="2" spans="1:16" s="1" customFormat="1" ht="18" customHeight="1">
      <c r="L2" s="26"/>
      <c r="M2" s="24" t="s">
        <v>64</v>
      </c>
      <c r="O2" s="26"/>
      <c r="P2" s="26"/>
    </row>
    <row r="3" spans="1:16" s="1" customFormat="1" ht="18.75" customHeight="1">
      <c r="L3" s="26"/>
      <c r="O3" s="26"/>
      <c r="P3" s="26"/>
    </row>
    <row r="4" spans="1:16" s="1" customFormat="1" ht="18">
      <c r="L4" s="26"/>
      <c r="M4" s="25"/>
      <c r="N4" s="116"/>
      <c r="O4" s="26"/>
      <c r="P4" s="2" t="s">
        <v>394</v>
      </c>
    </row>
    <row r="5" spans="1:16" s="26" customFormat="1" ht="48" customHeight="1">
      <c r="A5" s="273" t="s">
        <v>380</v>
      </c>
      <c r="B5" s="273"/>
      <c r="C5" s="273"/>
      <c r="D5" s="273"/>
      <c r="E5" s="273"/>
      <c r="F5" s="273"/>
      <c r="G5" s="273"/>
      <c r="H5" s="273"/>
      <c r="I5" s="273"/>
      <c r="J5" s="273"/>
      <c r="K5" s="273"/>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row>
    <row r="10" spans="1:16" s="26" customFormat="1" ht="11.25" customHeight="1">
      <c r="A10" s="150" t="s">
        <v>65</v>
      </c>
      <c r="B10" s="151">
        <v>180482</v>
      </c>
      <c r="C10" s="151">
        <v>-11985</v>
      </c>
      <c r="D10" s="152">
        <v>-6.2270415188058212</v>
      </c>
      <c r="E10" s="151">
        <v>-2261</v>
      </c>
      <c r="F10" s="152">
        <v>-1.2372566938268497</v>
      </c>
      <c r="G10" s="151">
        <v>86791</v>
      </c>
      <c r="H10" s="151">
        <v>-5151</v>
      </c>
      <c r="I10" s="152">
        <v>-5.602445019686324</v>
      </c>
      <c r="J10" s="151">
        <v>-4311</v>
      </c>
      <c r="K10" s="152">
        <v>-4.7320585717108292</v>
      </c>
      <c r="L10" s="151">
        <v>93691</v>
      </c>
      <c r="M10" s="151">
        <v>-6834</v>
      </c>
      <c r="N10" s="152">
        <v>-6.7983088783884602</v>
      </c>
      <c r="O10" s="151">
        <v>2050</v>
      </c>
      <c r="P10" s="171">
        <v>2.2369899935618336</v>
      </c>
    </row>
    <row r="11" spans="1:16" s="26" customFormat="1" ht="11.25" customHeight="1">
      <c r="A11" s="150" t="s">
        <v>285</v>
      </c>
      <c r="B11" s="151">
        <v>117479</v>
      </c>
      <c r="C11" s="151">
        <v>-12655</v>
      </c>
      <c r="D11" s="152">
        <v>-9.724591574838243</v>
      </c>
      <c r="E11" s="151">
        <v>-12893</v>
      </c>
      <c r="F11" s="152">
        <v>-9.8893934280366942</v>
      </c>
      <c r="G11" s="151">
        <v>56593</v>
      </c>
      <c r="H11" s="151">
        <v>-5451</v>
      </c>
      <c r="I11" s="152">
        <v>-8.7857004706337438</v>
      </c>
      <c r="J11" s="151">
        <v>-7513</v>
      </c>
      <c r="K11" s="152">
        <v>-11.719651826662091</v>
      </c>
      <c r="L11" s="151">
        <v>60886</v>
      </c>
      <c r="M11" s="151">
        <v>-7204</v>
      </c>
      <c r="N11" s="152">
        <v>-10.580114554266412</v>
      </c>
      <c r="O11" s="151">
        <v>-5380</v>
      </c>
      <c r="P11" s="171">
        <v>-8.1187939516494136</v>
      </c>
    </row>
    <row r="12" spans="1:16" s="26" customFormat="1" ht="12" customHeight="1">
      <c r="A12" s="172" t="s">
        <v>196</v>
      </c>
      <c r="B12" s="154">
        <v>216</v>
      </c>
      <c r="C12" s="154">
        <v>-53</v>
      </c>
      <c r="D12" s="155">
        <v>-19.702602230483272</v>
      </c>
      <c r="E12" s="154">
        <v>-7</v>
      </c>
      <c r="F12" s="155">
        <v>-3.1390134529147984</v>
      </c>
      <c r="G12" s="154">
        <v>34</v>
      </c>
      <c r="H12" s="156">
        <v>-16</v>
      </c>
      <c r="I12" s="155">
        <v>-32</v>
      </c>
      <c r="J12" s="154">
        <v>-14</v>
      </c>
      <c r="K12" s="155">
        <v>-29.166666666666668</v>
      </c>
      <c r="L12" s="154">
        <v>182</v>
      </c>
      <c r="M12" s="154">
        <v>-37</v>
      </c>
      <c r="N12" s="155">
        <v>-16.894977168949772</v>
      </c>
      <c r="O12" s="154">
        <v>7</v>
      </c>
      <c r="P12" s="173">
        <v>4</v>
      </c>
    </row>
    <row r="13" spans="1:16" s="26" customFormat="1" ht="12" customHeight="1">
      <c r="A13" s="172" t="s">
        <v>145</v>
      </c>
      <c r="B13" s="154">
        <v>7327</v>
      </c>
      <c r="C13" s="154">
        <v>-57</v>
      </c>
      <c r="D13" s="155">
        <v>-0.77193932827735645</v>
      </c>
      <c r="E13" s="154">
        <v>-447</v>
      </c>
      <c r="F13" s="155">
        <v>-5.7499356830460506</v>
      </c>
      <c r="G13" s="154">
        <v>2168</v>
      </c>
      <c r="H13" s="156">
        <v>-177</v>
      </c>
      <c r="I13" s="155">
        <v>-7.5479744136460551</v>
      </c>
      <c r="J13" s="154">
        <v>-180</v>
      </c>
      <c r="K13" s="155">
        <v>-7.6660988074957412</v>
      </c>
      <c r="L13" s="154">
        <v>5159</v>
      </c>
      <c r="M13" s="154">
        <v>120</v>
      </c>
      <c r="N13" s="155">
        <v>2.3814248858900577</v>
      </c>
      <c r="O13" s="154">
        <v>-267</v>
      </c>
      <c r="P13" s="173">
        <v>-4.9207519351271651</v>
      </c>
    </row>
    <row r="14" spans="1:16" s="26" customFormat="1" ht="12" customHeight="1">
      <c r="A14" s="172" t="s">
        <v>147</v>
      </c>
      <c r="B14" s="154">
        <v>4013</v>
      </c>
      <c r="C14" s="154">
        <v>-822</v>
      </c>
      <c r="D14" s="155">
        <v>-17.001034126163393</v>
      </c>
      <c r="E14" s="154">
        <v>-1027</v>
      </c>
      <c r="F14" s="155">
        <v>-20.376984126984127</v>
      </c>
      <c r="G14" s="154">
        <v>450</v>
      </c>
      <c r="H14" s="156">
        <v>-123</v>
      </c>
      <c r="I14" s="155">
        <v>-21.465968586387433</v>
      </c>
      <c r="J14" s="154">
        <v>-126</v>
      </c>
      <c r="K14" s="155">
        <v>-21.875</v>
      </c>
      <c r="L14" s="154">
        <v>3563</v>
      </c>
      <c r="M14" s="154">
        <v>-699</v>
      </c>
      <c r="N14" s="155">
        <v>-16.4007508212107</v>
      </c>
      <c r="O14" s="154">
        <v>-901</v>
      </c>
      <c r="P14" s="173">
        <v>-20.183691756272403</v>
      </c>
    </row>
    <row r="15" spans="1:16" s="26" customFormat="1" ht="12" customHeight="1">
      <c r="A15" s="172" t="s">
        <v>149</v>
      </c>
      <c r="B15" s="154">
        <v>105923</v>
      </c>
      <c r="C15" s="154">
        <v>-11723</v>
      </c>
      <c r="D15" s="155">
        <v>-9.9646396817571361</v>
      </c>
      <c r="E15" s="154">
        <v>-11412</v>
      </c>
      <c r="F15" s="155">
        <v>-9.7259982102526958</v>
      </c>
      <c r="G15" s="154">
        <v>53941</v>
      </c>
      <c r="H15" s="156">
        <v>-5135</v>
      </c>
      <c r="I15" s="155">
        <v>-8.6921931071839662</v>
      </c>
      <c r="J15" s="154">
        <v>-7193</v>
      </c>
      <c r="K15" s="155">
        <v>-11.765956750744266</v>
      </c>
      <c r="L15" s="154">
        <v>51982</v>
      </c>
      <c r="M15" s="154">
        <v>-6588</v>
      </c>
      <c r="N15" s="155">
        <v>-11.248079221444426</v>
      </c>
      <c r="O15" s="154">
        <v>-4219</v>
      </c>
      <c r="P15" s="173">
        <v>-7.506983861497126</v>
      </c>
    </row>
    <row r="16" spans="1:16" s="26" customFormat="1" ht="12" customHeight="1">
      <c r="A16" s="150" t="s">
        <v>286</v>
      </c>
      <c r="B16" s="151">
        <v>63003</v>
      </c>
      <c r="C16" s="151">
        <v>670</v>
      </c>
      <c r="D16" s="152">
        <v>1.0748720581393483</v>
      </c>
      <c r="E16" s="151">
        <v>10632</v>
      </c>
      <c r="F16" s="152">
        <v>20.301311794695536</v>
      </c>
      <c r="G16" s="151">
        <v>30198</v>
      </c>
      <c r="H16" s="151">
        <v>300</v>
      </c>
      <c r="I16" s="152">
        <v>1.0034115994380894</v>
      </c>
      <c r="J16" s="151">
        <v>3202</v>
      </c>
      <c r="K16" s="152">
        <v>11.861016446881019</v>
      </c>
      <c r="L16" s="151">
        <v>32805</v>
      </c>
      <c r="M16" s="151">
        <v>370</v>
      </c>
      <c r="N16" s="152">
        <v>1.1407430245105596</v>
      </c>
      <c r="O16" s="151">
        <v>7430</v>
      </c>
      <c r="P16" s="171">
        <v>29.2807881773399</v>
      </c>
    </row>
    <row r="17" spans="1:16" s="26" customFormat="1" ht="12" customHeight="1">
      <c r="A17" s="172" t="s">
        <v>196</v>
      </c>
      <c r="B17" s="154">
        <v>286</v>
      </c>
      <c r="C17" s="154">
        <v>-115</v>
      </c>
      <c r="D17" s="155">
        <v>-28.678304239401495</v>
      </c>
      <c r="E17" s="154">
        <v>94</v>
      </c>
      <c r="F17" s="155">
        <v>48.958333333333336</v>
      </c>
      <c r="G17" s="154">
        <v>48</v>
      </c>
      <c r="H17" s="156">
        <v>-29</v>
      </c>
      <c r="I17" s="155">
        <v>-37.662337662337663</v>
      </c>
      <c r="J17" s="154">
        <v>10</v>
      </c>
      <c r="K17" s="155">
        <v>26.315789473684209</v>
      </c>
      <c r="L17" s="154">
        <v>238</v>
      </c>
      <c r="M17" s="154">
        <v>-86</v>
      </c>
      <c r="N17" s="155">
        <v>-26.543209876543209</v>
      </c>
      <c r="O17" s="154">
        <v>84</v>
      </c>
      <c r="P17" s="173">
        <v>54.545454545454547</v>
      </c>
    </row>
    <row r="18" spans="1:16" s="26" customFormat="1" ht="12" customHeight="1">
      <c r="A18" s="172" t="s">
        <v>145</v>
      </c>
      <c r="B18" s="154">
        <v>3302</v>
      </c>
      <c r="C18" s="154">
        <v>170</v>
      </c>
      <c r="D18" s="155">
        <v>5.4278416347381864</v>
      </c>
      <c r="E18" s="154">
        <v>742</v>
      </c>
      <c r="F18" s="155">
        <v>28.984375</v>
      </c>
      <c r="G18" s="154">
        <v>1164</v>
      </c>
      <c r="H18" s="156">
        <v>92</v>
      </c>
      <c r="I18" s="155">
        <v>8.5820895522388057</v>
      </c>
      <c r="J18" s="154">
        <v>230</v>
      </c>
      <c r="K18" s="155">
        <v>24.62526766595289</v>
      </c>
      <c r="L18" s="154">
        <v>2138</v>
      </c>
      <c r="M18" s="154">
        <v>78</v>
      </c>
      <c r="N18" s="155">
        <v>3.7864077669902914</v>
      </c>
      <c r="O18" s="154">
        <v>512</v>
      </c>
      <c r="P18" s="173">
        <v>31.488314883148831</v>
      </c>
    </row>
    <row r="19" spans="1:16" s="26" customFormat="1" ht="12" customHeight="1">
      <c r="A19" s="172" t="s">
        <v>147</v>
      </c>
      <c r="B19" s="154">
        <v>7374</v>
      </c>
      <c r="C19" s="154">
        <v>383</v>
      </c>
      <c r="D19" s="155">
        <v>5.4784723215562865</v>
      </c>
      <c r="E19" s="154">
        <v>2288</v>
      </c>
      <c r="F19" s="155">
        <v>44.986236728273695</v>
      </c>
      <c r="G19" s="154">
        <v>329</v>
      </c>
      <c r="H19" s="156">
        <v>-14</v>
      </c>
      <c r="I19" s="155">
        <v>-4.0816326530612246</v>
      </c>
      <c r="J19" s="154">
        <v>43</v>
      </c>
      <c r="K19" s="155">
        <v>15.034965034965035</v>
      </c>
      <c r="L19" s="154">
        <v>7045</v>
      </c>
      <c r="M19" s="154">
        <v>397</v>
      </c>
      <c r="N19" s="155">
        <v>5.9717208182912156</v>
      </c>
      <c r="O19" s="154">
        <v>2245</v>
      </c>
      <c r="P19" s="173">
        <v>46.770833333333336</v>
      </c>
    </row>
    <row r="20" spans="1:16" s="26" customFormat="1" ht="12" customHeight="1">
      <c r="A20" s="174" t="s">
        <v>149</v>
      </c>
      <c r="B20" s="175">
        <v>52041</v>
      </c>
      <c r="C20" s="175">
        <v>232</v>
      </c>
      <c r="D20" s="176">
        <v>0.44779864502306549</v>
      </c>
      <c r="E20" s="175">
        <v>7508</v>
      </c>
      <c r="F20" s="176">
        <v>16.859407630296634</v>
      </c>
      <c r="G20" s="175">
        <v>28657</v>
      </c>
      <c r="H20" s="177">
        <v>251</v>
      </c>
      <c r="I20" s="176">
        <v>0.88361613743575296</v>
      </c>
      <c r="J20" s="175">
        <v>2919</v>
      </c>
      <c r="K20" s="176">
        <v>11.341207553034424</v>
      </c>
      <c r="L20" s="175">
        <v>23384</v>
      </c>
      <c r="M20" s="175">
        <v>-19</v>
      </c>
      <c r="N20" s="176">
        <v>-8.1186172712900059E-2</v>
      </c>
      <c r="O20" s="175">
        <v>4589</v>
      </c>
      <c r="P20" s="178">
        <v>24.41606810321894</v>
      </c>
    </row>
    <row r="21" spans="1:16">
      <c r="A21" s="104" t="s">
        <v>138</v>
      </c>
    </row>
    <row r="22" spans="1:16">
      <c r="A22" s="104" t="s">
        <v>139</v>
      </c>
    </row>
    <row r="23" spans="1:16">
      <c r="A23" s="106"/>
      <c r="B23" s="107"/>
    </row>
    <row r="24" spans="1:16">
      <c r="B24" s="106" t="s">
        <v>63</v>
      </c>
    </row>
    <row r="57" spans="5:5">
      <c r="E57"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3214FF11-F421-4CF4-B581-F0B297A5CFEF}"/>
  </hyperlinks>
  <pageMargins left="0.51181102362204722" right="0.51181102362204722" top="0.74803149606299213" bottom="0.74803149606299213" header="0.31496062992125984" footer="0.31496062992125984"/>
  <pageSetup paperSize="9" scale="80"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DACCA-B3A0-443B-992F-302237E133B0}">
  <sheetPr codeName="Hoja50"/>
  <dimension ref="A1:P34"/>
  <sheetViews>
    <sheetView workbookViewId="0"/>
  </sheetViews>
  <sheetFormatPr baseColWidth="10" defaultColWidth="9.140625" defaultRowHeight="15"/>
  <cols>
    <col min="1" max="1" width="29.85546875" style="105" customWidth="1"/>
    <col min="2" max="2" width="6.42578125" style="105" customWidth="1"/>
    <col min="3" max="3" width="5.5703125" style="105" customWidth="1"/>
    <col min="4" max="6" width="6" style="105" customWidth="1"/>
    <col min="7" max="7" width="6.42578125" style="105" customWidth="1"/>
    <col min="8" max="8" width="5.5703125" style="105" customWidth="1"/>
    <col min="9" max="9" width="5.42578125" style="105" customWidth="1"/>
    <col min="10" max="10" width="5.28515625" style="105" customWidth="1"/>
    <col min="11" max="11" width="5.42578125" style="105" customWidth="1"/>
    <col min="12" max="12" width="6.5703125" style="105" customWidth="1"/>
    <col min="13" max="13" width="5.7109375" style="105" customWidth="1"/>
    <col min="14" max="14" width="5.42578125" style="105" customWidth="1"/>
    <col min="15" max="15" width="5.28515625" style="105" customWidth="1"/>
    <col min="16" max="16" width="5.7109375" style="105" customWidth="1"/>
    <col min="17" max="235" width="9.140625" style="105"/>
    <col min="236" max="236" width="0.42578125" style="105" customWidth="1"/>
    <col min="237" max="237" width="12.140625" style="105" customWidth="1"/>
    <col min="238" max="238" width="9.85546875" style="105" customWidth="1"/>
    <col min="239" max="240" width="10" style="105" customWidth="1"/>
    <col min="241" max="246" width="9.28515625" style="105" customWidth="1"/>
    <col min="247" max="491" width="9.140625" style="105"/>
    <col min="492" max="492" width="0.42578125" style="105" customWidth="1"/>
    <col min="493" max="493" width="12.140625" style="105" customWidth="1"/>
    <col min="494" max="494" width="9.85546875" style="105" customWidth="1"/>
    <col min="495" max="496" width="10" style="105" customWidth="1"/>
    <col min="497" max="502" width="9.28515625" style="105" customWidth="1"/>
    <col min="503" max="747" width="9.140625" style="105"/>
    <col min="748" max="748" width="0.42578125" style="105" customWidth="1"/>
    <col min="749" max="749" width="12.140625" style="105" customWidth="1"/>
    <col min="750" max="750" width="9.85546875" style="105" customWidth="1"/>
    <col min="751" max="752" width="10" style="105" customWidth="1"/>
    <col min="753" max="758" width="9.28515625" style="105" customWidth="1"/>
    <col min="759" max="1003" width="9.140625" style="105"/>
    <col min="1004" max="1004" width="0.42578125" style="105" customWidth="1"/>
    <col min="1005" max="1005" width="12.140625" style="105" customWidth="1"/>
    <col min="1006" max="1006" width="9.85546875" style="105" customWidth="1"/>
    <col min="1007" max="1008" width="10" style="105" customWidth="1"/>
    <col min="1009" max="1014" width="9.28515625" style="105" customWidth="1"/>
    <col min="1015" max="1259" width="9.140625" style="105"/>
    <col min="1260" max="1260" width="0.42578125" style="105" customWidth="1"/>
    <col min="1261" max="1261" width="12.140625" style="105" customWidth="1"/>
    <col min="1262" max="1262" width="9.85546875" style="105" customWidth="1"/>
    <col min="1263" max="1264" width="10" style="105" customWidth="1"/>
    <col min="1265" max="1270" width="9.28515625" style="105" customWidth="1"/>
    <col min="1271" max="1515" width="9.140625" style="105"/>
    <col min="1516" max="1516" width="0.42578125" style="105" customWidth="1"/>
    <col min="1517" max="1517" width="12.140625" style="105" customWidth="1"/>
    <col min="1518" max="1518" width="9.85546875" style="105" customWidth="1"/>
    <col min="1519" max="1520" width="10" style="105" customWidth="1"/>
    <col min="1521" max="1526" width="9.28515625" style="105" customWidth="1"/>
    <col min="1527" max="1771" width="9.140625" style="105"/>
    <col min="1772" max="1772" width="0.42578125" style="105" customWidth="1"/>
    <col min="1773" max="1773" width="12.140625" style="105" customWidth="1"/>
    <col min="1774" max="1774" width="9.85546875" style="105" customWidth="1"/>
    <col min="1775" max="1776" width="10" style="105" customWidth="1"/>
    <col min="1777" max="1782" width="9.28515625" style="105" customWidth="1"/>
    <col min="1783" max="2027" width="9.140625" style="105"/>
    <col min="2028" max="2028" width="0.42578125" style="105" customWidth="1"/>
    <col min="2029" max="2029" width="12.140625" style="105" customWidth="1"/>
    <col min="2030" max="2030" width="9.85546875" style="105" customWidth="1"/>
    <col min="2031" max="2032" width="10" style="105" customWidth="1"/>
    <col min="2033" max="2038" width="9.28515625" style="105" customWidth="1"/>
    <col min="2039" max="2283" width="9.140625" style="105"/>
    <col min="2284" max="2284" width="0.42578125" style="105" customWidth="1"/>
    <col min="2285" max="2285" width="12.140625" style="105" customWidth="1"/>
    <col min="2286" max="2286" width="9.85546875" style="105" customWidth="1"/>
    <col min="2287" max="2288" width="10" style="105" customWidth="1"/>
    <col min="2289" max="2294" width="9.28515625" style="105" customWidth="1"/>
    <col min="2295" max="2539" width="9.140625" style="105"/>
    <col min="2540" max="2540" width="0.42578125" style="105" customWidth="1"/>
    <col min="2541" max="2541" width="12.140625" style="105" customWidth="1"/>
    <col min="2542" max="2542" width="9.85546875" style="105" customWidth="1"/>
    <col min="2543" max="2544" width="10" style="105" customWidth="1"/>
    <col min="2545" max="2550" width="9.28515625" style="105" customWidth="1"/>
    <col min="2551" max="2795" width="9.140625" style="105"/>
    <col min="2796" max="2796" width="0.42578125" style="105" customWidth="1"/>
    <col min="2797" max="2797" width="12.140625" style="105" customWidth="1"/>
    <col min="2798" max="2798" width="9.85546875" style="105" customWidth="1"/>
    <col min="2799" max="2800" width="10" style="105" customWidth="1"/>
    <col min="2801" max="2806" width="9.28515625" style="105" customWidth="1"/>
    <col min="2807" max="3051" width="9.140625" style="105"/>
    <col min="3052" max="3052" width="0.42578125" style="105" customWidth="1"/>
    <col min="3053" max="3053" width="12.140625" style="105" customWidth="1"/>
    <col min="3054" max="3054" width="9.85546875" style="105" customWidth="1"/>
    <col min="3055" max="3056" width="10" style="105" customWidth="1"/>
    <col min="3057" max="3062" width="9.28515625" style="105" customWidth="1"/>
    <col min="3063" max="3307" width="9.140625" style="105"/>
    <col min="3308" max="3308" width="0.42578125" style="105" customWidth="1"/>
    <col min="3309" max="3309" width="12.140625" style="105" customWidth="1"/>
    <col min="3310" max="3310" width="9.85546875" style="105" customWidth="1"/>
    <col min="3311" max="3312" width="10" style="105" customWidth="1"/>
    <col min="3313" max="3318" width="9.28515625" style="105" customWidth="1"/>
    <col min="3319" max="3563" width="9.140625" style="105"/>
    <col min="3564" max="3564" width="0.42578125" style="105" customWidth="1"/>
    <col min="3565" max="3565" width="12.140625" style="105" customWidth="1"/>
    <col min="3566" max="3566" width="9.85546875" style="105" customWidth="1"/>
    <col min="3567" max="3568" width="10" style="105" customWidth="1"/>
    <col min="3569" max="3574" width="9.28515625" style="105" customWidth="1"/>
    <col min="3575" max="3819" width="9.140625" style="105"/>
    <col min="3820" max="3820" width="0.42578125" style="105" customWidth="1"/>
    <col min="3821" max="3821" width="12.140625" style="105" customWidth="1"/>
    <col min="3822" max="3822" width="9.85546875" style="105" customWidth="1"/>
    <col min="3823" max="3824" width="10" style="105" customWidth="1"/>
    <col min="3825" max="3830" width="9.28515625" style="105" customWidth="1"/>
    <col min="3831" max="4075" width="9.140625" style="105"/>
    <col min="4076" max="4076" width="0.42578125" style="105" customWidth="1"/>
    <col min="4077" max="4077" width="12.140625" style="105" customWidth="1"/>
    <col min="4078" max="4078" width="9.85546875" style="105" customWidth="1"/>
    <col min="4079" max="4080" width="10" style="105" customWidth="1"/>
    <col min="4081" max="4086" width="9.28515625" style="105" customWidth="1"/>
    <col min="4087" max="4331" width="9.140625" style="105"/>
    <col min="4332" max="4332" width="0.42578125" style="105" customWidth="1"/>
    <col min="4333" max="4333" width="12.140625" style="105" customWidth="1"/>
    <col min="4334" max="4334" width="9.85546875" style="105" customWidth="1"/>
    <col min="4335" max="4336" width="10" style="105" customWidth="1"/>
    <col min="4337" max="4342" width="9.28515625" style="105" customWidth="1"/>
    <col min="4343" max="4587" width="9.140625" style="105"/>
    <col min="4588" max="4588" width="0.42578125" style="105" customWidth="1"/>
    <col min="4589" max="4589" width="12.140625" style="105" customWidth="1"/>
    <col min="4590" max="4590" width="9.85546875" style="105" customWidth="1"/>
    <col min="4591" max="4592" width="10" style="105" customWidth="1"/>
    <col min="4593" max="4598" width="9.28515625" style="105" customWidth="1"/>
    <col min="4599" max="4843" width="9.140625" style="105"/>
    <col min="4844" max="4844" width="0.42578125" style="105" customWidth="1"/>
    <col min="4845" max="4845" width="12.140625" style="105" customWidth="1"/>
    <col min="4846" max="4846" width="9.85546875" style="105" customWidth="1"/>
    <col min="4847" max="4848" width="10" style="105" customWidth="1"/>
    <col min="4849" max="4854" width="9.28515625" style="105" customWidth="1"/>
    <col min="4855" max="5099" width="9.140625" style="105"/>
    <col min="5100" max="5100" width="0.42578125" style="105" customWidth="1"/>
    <col min="5101" max="5101" width="12.140625" style="105" customWidth="1"/>
    <col min="5102" max="5102" width="9.85546875" style="105" customWidth="1"/>
    <col min="5103" max="5104" width="10" style="105" customWidth="1"/>
    <col min="5105" max="5110" width="9.28515625" style="105" customWidth="1"/>
    <col min="5111" max="5355" width="9.140625" style="105"/>
    <col min="5356" max="5356" width="0.42578125" style="105" customWidth="1"/>
    <col min="5357" max="5357" width="12.140625" style="105" customWidth="1"/>
    <col min="5358" max="5358" width="9.85546875" style="105" customWidth="1"/>
    <col min="5359" max="5360" width="10" style="105" customWidth="1"/>
    <col min="5361" max="5366" width="9.28515625" style="105" customWidth="1"/>
    <col min="5367" max="5611" width="9.140625" style="105"/>
    <col min="5612" max="5612" width="0.42578125" style="105" customWidth="1"/>
    <col min="5613" max="5613" width="12.140625" style="105" customWidth="1"/>
    <col min="5614" max="5614" width="9.85546875" style="105" customWidth="1"/>
    <col min="5615" max="5616" width="10" style="105" customWidth="1"/>
    <col min="5617" max="5622" width="9.28515625" style="105" customWidth="1"/>
    <col min="5623" max="5867" width="9.140625" style="105"/>
    <col min="5868" max="5868" width="0.42578125" style="105" customWidth="1"/>
    <col min="5869" max="5869" width="12.140625" style="105" customWidth="1"/>
    <col min="5870" max="5870" width="9.85546875" style="105" customWidth="1"/>
    <col min="5871" max="5872" width="10" style="105" customWidth="1"/>
    <col min="5873" max="5878" width="9.28515625" style="105" customWidth="1"/>
    <col min="5879" max="6123" width="9.140625" style="105"/>
    <col min="6124" max="6124" width="0.42578125" style="105" customWidth="1"/>
    <col min="6125" max="6125" width="12.140625" style="105" customWidth="1"/>
    <col min="6126" max="6126" width="9.85546875" style="105" customWidth="1"/>
    <col min="6127" max="6128" width="10" style="105" customWidth="1"/>
    <col min="6129" max="6134" width="9.28515625" style="105" customWidth="1"/>
    <col min="6135" max="6379" width="9.140625" style="105"/>
    <col min="6380" max="6380" width="0.42578125" style="105" customWidth="1"/>
    <col min="6381" max="6381" width="12.140625" style="105" customWidth="1"/>
    <col min="6382" max="6382" width="9.85546875" style="105" customWidth="1"/>
    <col min="6383" max="6384" width="10" style="105" customWidth="1"/>
    <col min="6385" max="6390" width="9.28515625" style="105" customWidth="1"/>
    <col min="6391" max="6635" width="9.140625" style="105"/>
    <col min="6636" max="6636" width="0.42578125" style="105" customWidth="1"/>
    <col min="6637" max="6637" width="12.140625" style="105" customWidth="1"/>
    <col min="6638" max="6638" width="9.85546875" style="105" customWidth="1"/>
    <col min="6639" max="6640" width="10" style="105" customWidth="1"/>
    <col min="6641" max="6646" width="9.28515625" style="105" customWidth="1"/>
    <col min="6647" max="6891" width="9.140625" style="105"/>
    <col min="6892" max="6892" width="0.42578125" style="105" customWidth="1"/>
    <col min="6893" max="6893" width="12.140625" style="105" customWidth="1"/>
    <col min="6894" max="6894" width="9.85546875" style="105" customWidth="1"/>
    <col min="6895" max="6896" width="10" style="105" customWidth="1"/>
    <col min="6897" max="6902" width="9.28515625" style="105" customWidth="1"/>
    <col min="6903" max="7147" width="9.140625" style="105"/>
    <col min="7148" max="7148" width="0.42578125" style="105" customWidth="1"/>
    <col min="7149" max="7149" width="12.140625" style="105" customWidth="1"/>
    <col min="7150" max="7150" width="9.85546875" style="105" customWidth="1"/>
    <col min="7151" max="7152" width="10" style="105" customWidth="1"/>
    <col min="7153" max="7158" width="9.28515625" style="105" customWidth="1"/>
    <col min="7159" max="7403" width="9.140625" style="105"/>
    <col min="7404" max="7404" width="0.42578125" style="105" customWidth="1"/>
    <col min="7405" max="7405" width="12.140625" style="105" customWidth="1"/>
    <col min="7406" max="7406" width="9.85546875" style="105" customWidth="1"/>
    <col min="7407" max="7408" width="10" style="105" customWidth="1"/>
    <col min="7409" max="7414" width="9.28515625" style="105" customWidth="1"/>
    <col min="7415" max="7659" width="9.140625" style="105"/>
    <col min="7660" max="7660" width="0.42578125" style="105" customWidth="1"/>
    <col min="7661" max="7661" width="12.140625" style="105" customWidth="1"/>
    <col min="7662" max="7662" width="9.85546875" style="105" customWidth="1"/>
    <col min="7663" max="7664" width="10" style="105" customWidth="1"/>
    <col min="7665" max="7670" width="9.28515625" style="105" customWidth="1"/>
    <col min="7671" max="7915" width="9.140625" style="105"/>
    <col min="7916" max="7916" width="0.42578125" style="105" customWidth="1"/>
    <col min="7917" max="7917" width="12.140625" style="105" customWidth="1"/>
    <col min="7918" max="7918" width="9.85546875" style="105" customWidth="1"/>
    <col min="7919" max="7920" width="10" style="105" customWidth="1"/>
    <col min="7921" max="7926" width="9.28515625" style="105" customWidth="1"/>
    <col min="7927" max="8171" width="9.140625" style="105"/>
    <col min="8172" max="8172" width="0.42578125" style="105" customWidth="1"/>
    <col min="8173" max="8173" width="12.140625" style="105" customWidth="1"/>
    <col min="8174" max="8174" width="9.85546875" style="105" customWidth="1"/>
    <col min="8175" max="8176" width="10" style="105" customWidth="1"/>
    <col min="8177" max="8182" width="9.28515625" style="105" customWidth="1"/>
    <col min="8183" max="8427" width="9.140625" style="105"/>
    <col min="8428" max="8428" width="0.42578125" style="105" customWidth="1"/>
    <col min="8429" max="8429" width="12.140625" style="105" customWidth="1"/>
    <col min="8430" max="8430" width="9.85546875" style="105" customWidth="1"/>
    <col min="8431" max="8432" width="10" style="105" customWidth="1"/>
    <col min="8433" max="8438" width="9.28515625" style="105" customWidth="1"/>
    <col min="8439" max="8683" width="9.140625" style="105"/>
    <col min="8684" max="8684" width="0.42578125" style="105" customWidth="1"/>
    <col min="8685" max="8685" width="12.140625" style="105" customWidth="1"/>
    <col min="8686" max="8686" width="9.85546875" style="105" customWidth="1"/>
    <col min="8687" max="8688" width="10" style="105" customWidth="1"/>
    <col min="8689" max="8694" width="9.28515625" style="105" customWidth="1"/>
    <col min="8695" max="8939" width="9.140625" style="105"/>
    <col min="8940" max="8940" width="0.42578125" style="105" customWidth="1"/>
    <col min="8941" max="8941" width="12.140625" style="105" customWidth="1"/>
    <col min="8942" max="8942" width="9.85546875" style="105" customWidth="1"/>
    <col min="8943" max="8944" width="10" style="105" customWidth="1"/>
    <col min="8945" max="8950" width="9.28515625" style="105" customWidth="1"/>
    <col min="8951" max="9195" width="9.140625" style="105"/>
    <col min="9196" max="9196" width="0.42578125" style="105" customWidth="1"/>
    <col min="9197" max="9197" width="12.140625" style="105" customWidth="1"/>
    <col min="9198" max="9198" width="9.85546875" style="105" customWidth="1"/>
    <col min="9199" max="9200" width="10" style="105" customWidth="1"/>
    <col min="9201" max="9206" width="9.28515625" style="105" customWidth="1"/>
    <col min="9207" max="9451" width="9.140625" style="105"/>
    <col min="9452" max="9452" width="0.42578125" style="105" customWidth="1"/>
    <col min="9453" max="9453" width="12.140625" style="105" customWidth="1"/>
    <col min="9454" max="9454" width="9.85546875" style="105" customWidth="1"/>
    <col min="9455" max="9456" width="10" style="105" customWidth="1"/>
    <col min="9457" max="9462" width="9.28515625" style="105" customWidth="1"/>
    <col min="9463" max="9707" width="9.140625" style="105"/>
    <col min="9708" max="9708" width="0.42578125" style="105" customWidth="1"/>
    <col min="9709" max="9709" width="12.140625" style="105" customWidth="1"/>
    <col min="9710" max="9710" width="9.85546875" style="105" customWidth="1"/>
    <col min="9711" max="9712" width="10" style="105" customWidth="1"/>
    <col min="9713" max="9718" width="9.28515625" style="105" customWidth="1"/>
    <col min="9719" max="9963" width="9.140625" style="105"/>
    <col min="9964" max="9964" width="0.42578125" style="105" customWidth="1"/>
    <col min="9965" max="9965" width="12.140625" style="105" customWidth="1"/>
    <col min="9966" max="9966" width="9.85546875" style="105" customWidth="1"/>
    <col min="9967" max="9968" width="10" style="105" customWidth="1"/>
    <col min="9969" max="9974" width="9.28515625" style="105" customWidth="1"/>
    <col min="9975" max="10219" width="9.140625" style="105"/>
    <col min="10220" max="10220" width="0.42578125" style="105" customWidth="1"/>
    <col min="10221" max="10221" width="12.140625" style="105" customWidth="1"/>
    <col min="10222" max="10222" width="9.85546875" style="105" customWidth="1"/>
    <col min="10223" max="10224" width="10" style="105" customWidth="1"/>
    <col min="10225" max="10230" width="9.28515625" style="105" customWidth="1"/>
    <col min="10231" max="10475" width="9.140625" style="105"/>
    <col min="10476" max="10476" width="0.42578125" style="105" customWidth="1"/>
    <col min="10477" max="10477" width="12.140625" style="105" customWidth="1"/>
    <col min="10478" max="10478" width="9.85546875" style="105" customWidth="1"/>
    <col min="10479" max="10480" width="10" style="105" customWidth="1"/>
    <col min="10481" max="10486" width="9.28515625" style="105" customWidth="1"/>
    <col min="10487" max="10731" width="9.140625" style="105"/>
    <col min="10732" max="10732" width="0.42578125" style="105" customWidth="1"/>
    <col min="10733" max="10733" width="12.140625" style="105" customWidth="1"/>
    <col min="10734" max="10734" width="9.85546875" style="105" customWidth="1"/>
    <col min="10735" max="10736" width="10" style="105" customWidth="1"/>
    <col min="10737" max="10742" width="9.28515625" style="105" customWidth="1"/>
    <col min="10743" max="10987" width="9.140625" style="105"/>
    <col min="10988" max="10988" width="0.42578125" style="105" customWidth="1"/>
    <col min="10989" max="10989" width="12.140625" style="105" customWidth="1"/>
    <col min="10990" max="10990" width="9.85546875" style="105" customWidth="1"/>
    <col min="10991" max="10992" width="10" style="105" customWidth="1"/>
    <col min="10993" max="10998" width="9.28515625" style="105" customWidth="1"/>
    <col min="10999" max="11243" width="9.140625" style="105"/>
    <col min="11244" max="11244" width="0.42578125" style="105" customWidth="1"/>
    <col min="11245" max="11245" width="12.140625" style="105" customWidth="1"/>
    <col min="11246" max="11246" width="9.85546875" style="105" customWidth="1"/>
    <col min="11247" max="11248" width="10" style="105" customWidth="1"/>
    <col min="11249" max="11254" width="9.28515625" style="105" customWidth="1"/>
    <col min="11255" max="11499" width="9.140625" style="105"/>
    <col min="11500" max="11500" width="0.42578125" style="105" customWidth="1"/>
    <col min="11501" max="11501" width="12.140625" style="105" customWidth="1"/>
    <col min="11502" max="11502" width="9.85546875" style="105" customWidth="1"/>
    <col min="11503" max="11504" width="10" style="105" customWidth="1"/>
    <col min="11505" max="11510" width="9.28515625" style="105" customWidth="1"/>
    <col min="11511" max="11755" width="9.140625" style="105"/>
    <col min="11756" max="11756" width="0.42578125" style="105" customWidth="1"/>
    <col min="11757" max="11757" width="12.140625" style="105" customWidth="1"/>
    <col min="11758" max="11758" width="9.85546875" style="105" customWidth="1"/>
    <col min="11759" max="11760" width="10" style="105" customWidth="1"/>
    <col min="11761" max="11766" width="9.28515625" style="105" customWidth="1"/>
    <col min="11767" max="12011" width="9.140625" style="105"/>
    <col min="12012" max="12012" width="0.42578125" style="105" customWidth="1"/>
    <col min="12013" max="12013" width="12.140625" style="105" customWidth="1"/>
    <col min="12014" max="12014" width="9.85546875" style="105" customWidth="1"/>
    <col min="12015" max="12016" width="10" style="105" customWidth="1"/>
    <col min="12017" max="12022" width="9.28515625" style="105" customWidth="1"/>
    <col min="12023" max="12267" width="9.140625" style="105"/>
    <col min="12268" max="12268" width="0.42578125" style="105" customWidth="1"/>
    <col min="12269" max="12269" width="12.140625" style="105" customWidth="1"/>
    <col min="12270" max="12270" width="9.85546875" style="105" customWidth="1"/>
    <col min="12271" max="12272" width="10" style="105" customWidth="1"/>
    <col min="12273" max="12278" width="9.28515625" style="105" customWidth="1"/>
    <col min="12279" max="12523" width="9.140625" style="105"/>
    <col min="12524" max="12524" width="0.42578125" style="105" customWidth="1"/>
    <col min="12525" max="12525" width="12.140625" style="105" customWidth="1"/>
    <col min="12526" max="12526" width="9.85546875" style="105" customWidth="1"/>
    <col min="12527" max="12528" width="10" style="105" customWidth="1"/>
    <col min="12529" max="12534" width="9.28515625" style="105" customWidth="1"/>
    <col min="12535" max="12779" width="9.140625" style="105"/>
    <col min="12780" max="12780" width="0.42578125" style="105" customWidth="1"/>
    <col min="12781" max="12781" width="12.140625" style="105" customWidth="1"/>
    <col min="12782" max="12782" width="9.85546875" style="105" customWidth="1"/>
    <col min="12783" max="12784" width="10" style="105" customWidth="1"/>
    <col min="12785" max="12790" width="9.28515625" style="105" customWidth="1"/>
    <col min="12791" max="13035" width="9.140625" style="105"/>
    <col min="13036" max="13036" width="0.42578125" style="105" customWidth="1"/>
    <col min="13037" max="13037" width="12.140625" style="105" customWidth="1"/>
    <col min="13038" max="13038" width="9.85546875" style="105" customWidth="1"/>
    <col min="13039" max="13040" width="10" style="105" customWidth="1"/>
    <col min="13041" max="13046" width="9.28515625" style="105" customWidth="1"/>
    <col min="13047" max="13291" width="9.140625" style="105"/>
    <col min="13292" max="13292" width="0.42578125" style="105" customWidth="1"/>
    <col min="13293" max="13293" width="12.140625" style="105" customWidth="1"/>
    <col min="13294" max="13294" width="9.85546875" style="105" customWidth="1"/>
    <col min="13295" max="13296" width="10" style="105" customWidth="1"/>
    <col min="13297" max="13302" width="9.28515625" style="105" customWidth="1"/>
    <col min="13303" max="13547" width="9.140625" style="105"/>
    <col min="13548" max="13548" width="0.42578125" style="105" customWidth="1"/>
    <col min="13549" max="13549" width="12.140625" style="105" customWidth="1"/>
    <col min="13550" max="13550" width="9.85546875" style="105" customWidth="1"/>
    <col min="13551" max="13552" width="10" style="105" customWidth="1"/>
    <col min="13553" max="13558" width="9.28515625" style="105" customWidth="1"/>
    <col min="13559" max="13803" width="9.140625" style="105"/>
    <col min="13804" max="13804" width="0.42578125" style="105" customWidth="1"/>
    <col min="13805" max="13805" width="12.140625" style="105" customWidth="1"/>
    <col min="13806" max="13806" width="9.85546875" style="105" customWidth="1"/>
    <col min="13807" max="13808" width="10" style="105" customWidth="1"/>
    <col min="13809" max="13814" width="9.28515625" style="105" customWidth="1"/>
    <col min="13815" max="14059" width="9.140625" style="105"/>
    <col min="14060" max="14060" width="0.42578125" style="105" customWidth="1"/>
    <col min="14061" max="14061" width="12.140625" style="105" customWidth="1"/>
    <col min="14062" max="14062" width="9.85546875" style="105" customWidth="1"/>
    <col min="14063" max="14064" width="10" style="105" customWidth="1"/>
    <col min="14065" max="14070" width="9.28515625" style="105" customWidth="1"/>
    <col min="14071" max="14315" width="9.140625" style="105"/>
    <col min="14316" max="14316" width="0.42578125" style="105" customWidth="1"/>
    <col min="14317" max="14317" width="12.140625" style="105" customWidth="1"/>
    <col min="14318" max="14318" width="9.85546875" style="105" customWidth="1"/>
    <col min="14319" max="14320" width="10" style="105" customWidth="1"/>
    <col min="14321" max="14326" width="9.28515625" style="105" customWidth="1"/>
    <col min="14327" max="14571" width="9.140625" style="105"/>
    <col min="14572" max="14572" width="0.42578125" style="105" customWidth="1"/>
    <col min="14573" max="14573" width="12.140625" style="105" customWidth="1"/>
    <col min="14574" max="14574" width="9.85546875" style="105" customWidth="1"/>
    <col min="14575" max="14576" width="10" style="105" customWidth="1"/>
    <col min="14577" max="14582" width="9.28515625" style="105" customWidth="1"/>
    <col min="14583" max="14827" width="9.140625" style="105"/>
    <col min="14828" max="14828" width="0.42578125" style="105" customWidth="1"/>
    <col min="14829" max="14829" width="12.140625" style="105" customWidth="1"/>
    <col min="14830" max="14830" width="9.85546875" style="105" customWidth="1"/>
    <col min="14831" max="14832" width="10" style="105" customWidth="1"/>
    <col min="14833" max="14838" width="9.28515625" style="105" customWidth="1"/>
    <col min="14839" max="15083" width="9.140625" style="105"/>
    <col min="15084" max="15084" width="0.42578125" style="105" customWidth="1"/>
    <col min="15085" max="15085" width="12.140625" style="105" customWidth="1"/>
    <col min="15086" max="15086" width="9.85546875" style="105" customWidth="1"/>
    <col min="15087" max="15088" width="10" style="105" customWidth="1"/>
    <col min="15089" max="15094" width="9.28515625" style="105" customWidth="1"/>
    <col min="15095" max="15339" width="9.140625" style="105"/>
    <col min="15340" max="15340" width="0.42578125" style="105" customWidth="1"/>
    <col min="15341" max="15341" width="12.140625" style="105" customWidth="1"/>
    <col min="15342" max="15342" width="9.85546875" style="105" customWidth="1"/>
    <col min="15343" max="15344" width="10" style="105" customWidth="1"/>
    <col min="15345" max="15350" width="9.28515625" style="105" customWidth="1"/>
    <col min="15351" max="15595" width="9.140625" style="105"/>
    <col min="15596" max="15596" width="0.42578125" style="105" customWidth="1"/>
    <col min="15597" max="15597" width="12.140625" style="105" customWidth="1"/>
    <col min="15598" max="15598" width="9.85546875" style="105" customWidth="1"/>
    <col min="15599" max="15600" width="10" style="105" customWidth="1"/>
    <col min="15601" max="15606" width="9.28515625" style="105" customWidth="1"/>
    <col min="15607" max="15851" width="9.140625" style="105"/>
    <col min="15852" max="15852" width="0.42578125" style="105" customWidth="1"/>
    <col min="15853" max="15853" width="12.140625" style="105" customWidth="1"/>
    <col min="15854" max="15854" width="9.85546875" style="105" customWidth="1"/>
    <col min="15855" max="15856" width="10" style="105" customWidth="1"/>
    <col min="15857" max="15862" width="9.28515625" style="105" customWidth="1"/>
    <col min="15863" max="16107" width="9.140625" style="105"/>
    <col min="16108" max="16108" width="0.42578125" style="105" customWidth="1"/>
    <col min="16109" max="16109" width="12.140625" style="105" customWidth="1"/>
    <col min="16110" max="16110" width="9.85546875" style="105" customWidth="1"/>
    <col min="16111" max="16112" width="10" style="105" customWidth="1"/>
    <col min="16113" max="16118" width="9.28515625" style="105" customWidth="1"/>
    <col min="16119" max="16384" width="9.140625" style="105"/>
  </cols>
  <sheetData>
    <row r="1" spans="1:16" s="1" customFormat="1" ht="12"/>
    <row r="2" spans="1:16" s="1" customFormat="1" ht="18" customHeight="1">
      <c r="M2" s="24" t="s">
        <v>64</v>
      </c>
    </row>
    <row r="3" spans="1:16" s="1" customFormat="1" ht="18.75" customHeight="1"/>
    <row r="4" spans="1:16" s="1" customFormat="1" ht="18">
      <c r="M4" s="25"/>
      <c r="N4" s="116"/>
      <c r="P4" s="2" t="s">
        <v>394</v>
      </c>
    </row>
    <row r="5" spans="1:16" s="26" customFormat="1" ht="45.75" customHeight="1">
      <c r="A5" s="273" t="s">
        <v>381</v>
      </c>
      <c r="B5" s="273"/>
      <c r="C5" s="273"/>
      <c r="D5" s="273"/>
      <c r="E5" s="273"/>
      <c r="F5" s="273"/>
      <c r="G5" s="273"/>
      <c r="H5" s="273"/>
      <c r="I5" s="273"/>
      <c r="J5" s="273"/>
      <c r="K5" s="273"/>
      <c r="L5" s="1"/>
      <c r="M5" s="1"/>
      <c r="O5" s="1"/>
      <c r="P5" s="1"/>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row>
    <row r="10" spans="1:16" s="26" customFormat="1" ht="22.5" customHeight="1">
      <c r="A10" s="150" t="s">
        <v>65</v>
      </c>
      <c r="B10" s="151">
        <v>180482</v>
      </c>
      <c r="C10" s="151">
        <v>-11985</v>
      </c>
      <c r="D10" s="152">
        <v>-6.2270415188058212</v>
      </c>
      <c r="E10" s="151">
        <v>-2261</v>
      </c>
      <c r="F10" s="152">
        <v>-1.2372566938268497</v>
      </c>
      <c r="G10" s="151">
        <v>86791</v>
      </c>
      <c r="H10" s="151">
        <v>-5151</v>
      </c>
      <c r="I10" s="152">
        <v>-5.602445019686324</v>
      </c>
      <c r="J10" s="151">
        <v>-4311</v>
      </c>
      <c r="K10" s="152">
        <v>-4.7320585717108292</v>
      </c>
      <c r="L10" s="151">
        <v>93691</v>
      </c>
      <c r="M10" s="151">
        <v>-6834</v>
      </c>
      <c r="N10" s="152">
        <v>-6.7983088783884602</v>
      </c>
      <c r="O10" s="151">
        <v>2050</v>
      </c>
      <c r="P10" s="171">
        <v>2.2369899935618336</v>
      </c>
    </row>
    <row r="11" spans="1:16" s="26" customFormat="1" ht="21.75" customHeight="1">
      <c r="A11" s="150" t="s">
        <v>288</v>
      </c>
      <c r="B11" s="151">
        <v>1127</v>
      </c>
      <c r="C11" s="151">
        <v>-53</v>
      </c>
      <c r="D11" s="152">
        <v>-4.4915254237288131</v>
      </c>
      <c r="E11" s="151">
        <v>-47</v>
      </c>
      <c r="F11" s="152">
        <v>-4.0034071550255534</v>
      </c>
      <c r="G11" s="151">
        <v>449</v>
      </c>
      <c r="H11" s="151">
        <v>-61</v>
      </c>
      <c r="I11" s="152">
        <v>-11.96078431372549</v>
      </c>
      <c r="J11" s="151">
        <v>-33</v>
      </c>
      <c r="K11" s="152">
        <v>-6.8464730290456428</v>
      </c>
      <c r="L11" s="151">
        <v>678</v>
      </c>
      <c r="M11" s="151">
        <v>8</v>
      </c>
      <c r="N11" s="152">
        <v>1.1940298507462686</v>
      </c>
      <c r="O11" s="151">
        <v>-14</v>
      </c>
      <c r="P11" s="171">
        <v>-2.0231213872832372</v>
      </c>
    </row>
    <row r="12" spans="1:16" s="26" customFormat="1" ht="12" customHeight="1">
      <c r="A12" s="172" t="s">
        <v>196</v>
      </c>
      <c r="B12" s="154">
        <v>0</v>
      </c>
      <c r="C12" s="154">
        <v>0</v>
      </c>
      <c r="D12" s="155" t="s">
        <v>395</v>
      </c>
      <c r="E12" s="154">
        <v>-1</v>
      </c>
      <c r="F12" s="155">
        <v>-100</v>
      </c>
      <c r="G12" s="154">
        <v>0</v>
      </c>
      <c r="H12" s="156">
        <v>0</v>
      </c>
      <c r="I12" s="155" t="s">
        <v>395</v>
      </c>
      <c r="J12" s="154">
        <v>0</v>
      </c>
      <c r="K12" s="155" t="s">
        <v>395</v>
      </c>
      <c r="L12" s="154">
        <v>0</v>
      </c>
      <c r="M12" s="154">
        <v>0</v>
      </c>
      <c r="N12" s="155" t="s">
        <v>395</v>
      </c>
      <c r="O12" s="154">
        <v>-1</v>
      </c>
      <c r="P12" s="173">
        <v>-100</v>
      </c>
    </row>
    <row r="13" spans="1:16" s="26" customFormat="1" ht="12" customHeight="1">
      <c r="A13" s="172" t="s">
        <v>145</v>
      </c>
      <c r="B13" s="154">
        <v>25</v>
      </c>
      <c r="C13" s="154">
        <v>-11</v>
      </c>
      <c r="D13" s="155">
        <v>-30.555555555555557</v>
      </c>
      <c r="E13" s="154">
        <v>-6</v>
      </c>
      <c r="F13" s="155">
        <v>-19.35483870967742</v>
      </c>
      <c r="G13" s="154">
        <v>9</v>
      </c>
      <c r="H13" s="156">
        <v>-10</v>
      </c>
      <c r="I13" s="155">
        <v>-52.631578947368418</v>
      </c>
      <c r="J13" s="154">
        <v>-1</v>
      </c>
      <c r="K13" s="155">
        <v>-10</v>
      </c>
      <c r="L13" s="154">
        <v>16</v>
      </c>
      <c r="M13" s="154">
        <v>-1</v>
      </c>
      <c r="N13" s="155">
        <v>-5.882352941176471</v>
      </c>
      <c r="O13" s="154">
        <v>-5</v>
      </c>
      <c r="P13" s="173">
        <v>-23.80952380952381</v>
      </c>
    </row>
    <row r="14" spans="1:16" s="26" customFormat="1" ht="12" customHeight="1">
      <c r="A14" s="172" t="s">
        <v>147</v>
      </c>
      <c r="B14" s="154">
        <v>16</v>
      </c>
      <c r="C14" s="154">
        <v>-2</v>
      </c>
      <c r="D14" s="155">
        <v>-11.111111111111111</v>
      </c>
      <c r="E14" s="154">
        <v>5</v>
      </c>
      <c r="F14" s="155">
        <v>45.454545454545453</v>
      </c>
      <c r="G14" s="154">
        <v>5</v>
      </c>
      <c r="H14" s="156">
        <v>2</v>
      </c>
      <c r="I14" s="155">
        <v>66.666666666666671</v>
      </c>
      <c r="J14" s="154">
        <v>4</v>
      </c>
      <c r="K14" s="155">
        <v>400</v>
      </c>
      <c r="L14" s="154">
        <v>11</v>
      </c>
      <c r="M14" s="154">
        <v>-4</v>
      </c>
      <c r="N14" s="155">
        <v>-26.666666666666668</v>
      </c>
      <c r="O14" s="154">
        <v>1</v>
      </c>
      <c r="P14" s="173">
        <v>10</v>
      </c>
    </row>
    <row r="15" spans="1:16" s="26" customFormat="1" ht="12" customHeight="1">
      <c r="A15" s="172" t="s">
        <v>149</v>
      </c>
      <c r="B15" s="154">
        <v>1086</v>
      </c>
      <c r="C15" s="154">
        <v>-40</v>
      </c>
      <c r="D15" s="155">
        <v>-3.5523978685612789</v>
      </c>
      <c r="E15" s="154">
        <v>-45</v>
      </c>
      <c r="F15" s="155">
        <v>-3.9787798408488064</v>
      </c>
      <c r="G15" s="154">
        <v>435</v>
      </c>
      <c r="H15" s="156">
        <v>-53</v>
      </c>
      <c r="I15" s="155">
        <v>-10.860655737704919</v>
      </c>
      <c r="J15" s="154">
        <v>-36</v>
      </c>
      <c r="K15" s="155">
        <v>-7.6433121019108281</v>
      </c>
      <c r="L15" s="154">
        <v>651</v>
      </c>
      <c r="M15" s="154">
        <v>13</v>
      </c>
      <c r="N15" s="155">
        <v>2.0376175548589344</v>
      </c>
      <c r="O15" s="154">
        <v>-9</v>
      </c>
      <c r="P15" s="173">
        <v>-1.3636363636363635</v>
      </c>
    </row>
    <row r="16" spans="1:16" s="26" customFormat="1" ht="12" customHeight="1">
      <c r="A16" s="179" t="s">
        <v>135</v>
      </c>
      <c r="B16" s="151">
        <v>931</v>
      </c>
      <c r="C16" s="151">
        <v>-30</v>
      </c>
      <c r="D16" s="152">
        <v>-3.121748178980229</v>
      </c>
      <c r="E16" s="151">
        <v>-60</v>
      </c>
      <c r="F16" s="152">
        <v>-6.0544904137235118</v>
      </c>
      <c r="G16" s="151">
        <v>381</v>
      </c>
      <c r="H16" s="151">
        <v>-40</v>
      </c>
      <c r="I16" s="152">
        <v>-9.5011876484560567</v>
      </c>
      <c r="J16" s="151">
        <v>-38</v>
      </c>
      <c r="K16" s="152">
        <v>-9.0692124105011942</v>
      </c>
      <c r="L16" s="151">
        <v>550</v>
      </c>
      <c r="M16" s="151">
        <v>10</v>
      </c>
      <c r="N16" s="152">
        <v>1.8518518518518519</v>
      </c>
      <c r="O16" s="151">
        <v>-22</v>
      </c>
      <c r="P16" s="171">
        <v>-3.8461538461538463</v>
      </c>
    </row>
    <row r="17" spans="1:16" s="26" customFormat="1" ht="12" customHeight="1">
      <c r="A17" s="180" t="s">
        <v>196</v>
      </c>
      <c r="B17" s="154">
        <v>0</v>
      </c>
      <c r="C17" s="154">
        <v>0</v>
      </c>
      <c r="D17" s="155" t="s">
        <v>395</v>
      </c>
      <c r="E17" s="154">
        <v>0</v>
      </c>
      <c r="F17" s="155" t="s">
        <v>395</v>
      </c>
      <c r="G17" s="154">
        <v>0</v>
      </c>
      <c r="H17" s="156">
        <v>0</v>
      </c>
      <c r="I17" s="155" t="s">
        <v>395</v>
      </c>
      <c r="J17" s="154">
        <v>0</v>
      </c>
      <c r="K17" s="155" t="s">
        <v>395</v>
      </c>
      <c r="L17" s="154">
        <v>0</v>
      </c>
      <c r="M17" s="154">
        <v>0</v>
      </c>
      <c r="N17" s="155" t="s">
        <v>395</v>
      </c>
      <c r="O17" s="154">
        <v>0</v>
      </c>
      <c r="P17" s="173" t="s">
        <v>395</v>
      </c>
    </row>
    <row r="18" spans="1:16" s="26" customFormat="1" ht="12" customHeight="1">
      <c r="A18" s="180" t="s">
        <v>145</v>
      </c>
      <c r="B18" s="154">
        <v>21</v>
      </c>
      <c r="C18" s="154">
        <v>-6</v>
      </c>
      <c r="D18" s="155">
        <v>-22.222222222222221</v>
      </c>
      <c r="E18" s="154">
        <v>-4</v>
      </c>
      <c r="F18" s="155">
        <v>-16</v>
      </c>
      <c r="G18" s="154">
        <v>8</v>
      </c>
      <c r="H18" s="156">
        <v>-8</v>
      </c>
      <c r="I18" s="155">
        <v>-50</v>
      </c>
      <c r="J18" s="154">
        <v>0</v>
      </c>
      <c r="K18" s="155">
        <v>0</v>
      </c>
      <c r="L18" s="154">
        <v>13</v>
      </c>
      <c r="M18" s="154">
        <v>2</v>
      </c>
      <c r="N18" s="155">
        <v>18.181818181818183</v>
      </c>
      <c r="O18" s="154">
        <v>-4</v>
      </c>
      <c r="P18" s="173">
        <v>-23.529411764705884</v>
      </c>
    </row>
    <row r="19" spans="1:16" s="26" customFormat="1" ht="12" customHeight="1">
      <c r="A19" s="180" t="s">
        <v>147</v>
      </c>
      <c r="B19" s="154">
        <v>4</v>
      </c>
      <c r="C19" s="154">
        <v>0</v>
      </c>
      <c r="D19" s="155">
        <v>0</v>
      </c>
      <c r="E19" s="154">
        <v>2</v>
      </c>
      <c r="F19" s="155">
        <v>100</v>
      </c>
      <c r="G19" s="154">
        <v>0</v>
      </c>
      <c r="H19" s="156">
        <v>-2</v>
      </c>
      <c r="I19" s="155">
        <v>-100</v>
      </c>
      <c r="J19" s="154">
        <v>0</v>
      </c>
      <c r="K19" s="155" t="s">
        <v>395</v>
      </c>
      <c r="L19" s="154">
        <v>4</v>
      </c>
      <c r="M19" s="154">
        <v>2</v>
      </c>
      <c r="N19" s="155">
        <v>100</v>
      </c>
      <c r="O19" s="154">
        <v>2</v>
      </c>
      <c r="P19" s="173">
        <v>100</v>
      </c>
    </row>
    <row r="20" spans="1:16" s="26" customFormat="1" ht="12" customHeight="1">
      <c r="A20" s="180" t="s">
        <v>149</v>
      </c>
      <c r="B20" s="154">
        <v>906</v>
      </c>
      <c r="C20" s="154">
        <v>-24</v>
      </c>
      <c r="D20" s="155">
        <v>-2.5806451612903225</v>
      </c>
      <c r="E20" s="154">
        <v>-58</v>
      </c>
      <c r="F20" s="155">
        <v>-6.0165975103734439</v>
      </c>
      <c r="G20" s="154">
        <v>373</v>
      </c>
      <c r="H20" s="156">
        <v>-30</v>
      </c>
      <c r="I20" s="155">
        <v>-7.4441687344913152</v>
      </c>
      <c r="J20" s="154">
        <v>-38</v>
      </c>
      <c r="K20" s="155">
        <v>-9.2457420924574212</v>
      </c>
      <c r="L20" s="154">
        <v>533</v>
      </c>
      <c r="M20" s="154">
        <v>6</v>
      </c>
      <c r="N20" s="155">
        <v>1.1385199240986716</v>
      </c>
      <c r="O20" s="154">
        <v>-20</v>
      </c>
      <c r="P20" s="173">
        <v>-3.6166365280289332</v>
      </c>
    </row>
    <row r="21" spans="1:16" s="26" customFormat="1" ht="22.5" customHeight="1">
      <c r="A21" s="179" t="s">
        <v>289</v>
      </c>
      <c r="B21" s="151">
        <v>196</v>
      </c>
      <c r="C21" s="151">
        <v>-23</v>
      </c>
      <c r="D21" s="152">
        <v>-10.502283105022832</v>
      </c>
      <c r="E21" s="151">
        <v>13</v>
      </c>
      <c r="F21" s="152">
        <v>7.1038251366120218</v>
      </c>
      <c r="G21" s="151">
        <v>68</v>
      </c>
      <c r="H21" s="151">
        <v>-21</v>
      </c>
      <c r="I21" s="152">
        <v>-23.59550561797753</v>
      </c>
      <c r="J21" s="151">
        <v>5</v>
      </c>
      <c r="K21" s="152">
        <v>7.9365079365079367</v>
      </c>
      <c r="L21" s="151">
        <v>128</v>
      </c>
      <c r="M21" s="151">
        <v>-2</v>
      </c>
      <c r="N21" s="152">
        <v>-1.5384615384615385</v>
      </c>
      <c r="O21" s="151">
        <v>8</v>
      </c>
      <c r="P21" s="171">
        <v>6.666666666666667</v>
      </c>
    </row>
    <row r="22" spans="1:16" s="26" customFormat="1" ht="12" customHeight="1">
      <c r="A22" s="180" t="s">
        <v>196</v>
      </c>
      <c r="B22" s="154">
        <v>0</v>
      </c>
      <c r="C22" s="154">
        <v>0</v>
      </c>
      <c r="D22" s="155" t="s">
        <v>395</v>
      </c>
      <c r="E22" s="154">
        <v>-1</v>
      </c>
      <c r="F22" s="155">
        <v>-100</v>
      </c>
      <c r="G22" s="154">
        <v>0</v>
      </c>
      <c r="H22" s="156">
        <v>0</v>
      </c>
      <c r="I22" s="155" t="s">
        <v>395</v>
      </c>
      <c r="J22" s="154">
        <v>0</v>
      </c>
      <c r="K22" s="155" t="s">
        <v>395</v>
      </c>
      <c r="L22" s="154">
        <v>0</v>
      </c>
      <c r="M22" s="154">
        <v>0</v>
      </c>
      <c r="N22" s="155" t="s">
        <v>395</v>
      </c>
      <c r="O22" s="154">
        <v>-1</v>
      </c>
      <c r="P22" s="173">
        <v>-100</v>
      </c>
    </row>
    <row r="23" spans="1:16" s="26" customFormat="1" ht="12" customHeight="1">
      <c r="A23" s="180" t="s">
        <v>145</v>
      </c>
      <c r="B23" s="154">
        <v>4</v>
      </c>
      <c r="C23" s="154">
        <v>-5</v>
      </c>
      <c r="D23" s="155">
        <v>-55.555555555555557</v>
      </c>
      <c r="E23" s="154">
        <v>-2</v>
      </c>
      <c r="F23" s="155">
        <v>-33.333333333333336</v>
      </c>
      <c r="G23" s="154">
        <v>1</v>
      </c>
      <c r="H23" s="156">
        <v>-2</v>
      </c>
      <c r="I23" s="155">
        <v>-66.666666666666671</v>
      </c>
      <c r="J23" s="154">
        <v>-1</v>
      </c>
      <c r="K23" s="155">
        <v>-50</v>
      </c>
      <c r="L23" s="154">
        <v>3</v>
      </c>
      <c r="M23" s="154">
        <v>-3</v>
      </c>
      <c r="N23" s="155">
        <v>-50</v>
      </c>
      <c r="O23" s="154">
        <v>-1</v>
      </c>
      <c r="P23" s="173">
        <v>-25</v>
      </c>
    </row>
    <row r="24" spans="1:16" s="26" customFormat="1" ht="12" customHeight="1">
      <c r="A24" s="180" t="s">
        <v>147</v>
      </c>
      <c r="B24" s="154">
        <v>12</v>
      </c>
      <c r="C24" s="154">
        <v>-2</v>
      </c>
      <c r="D24" s="155">
        <v>-14.285714285714286</v>
      </c>
      <c r="E24" s="154">
        <v>3</v>
      </c>
      <c r="F24" s="155">
        <v>33.333333333333336</v>
      </c>
      <c r="G24" s="154">
        <v>5</v>
      </c>
      <c r="H24" s="156">
        <v>4</v>
      </c>
      <c r="I24" s="155">
        <v>400</v>
      </c>
      <c r="J24" s="154">
        <v>4</v>
      </c>
      <c r="K24" s="155">
        <v>400</v>
      </c>
      <c r="L24" s="154">
        <v>7</v>
      </c>
      <c r="M24" s="154">
        <v>-6</v>
      </c>
      <c r="N24" s="155">
        <v>-46.153846153846153</v>
      </c>
      <c r="O24" s="154">
        <v>-1</v>
      </c>
      <c r="P24" s="173">
        <v>-12.5</v>
      </c>
    </row>
    <row r="25" spans="1:16" s="26" customFormat="1" ht="12" customHeight="1">
      <c r="A25" s="180" t="s">
        <v>149</v>
      </c>
      <c r="B25" s="154">
        <v>180</v>
      </c>
      <c r="C25" s="154">
        <v>-16</v>
      </c>
      <c r="D25" s="155">
        <v>-8.1632653061224492</v>
      </c>
      <c r="E25" s="154">
        <v>13</v>
      </c>
      <c r="F25" s="155">
        <v>7.7844311377245505</v>
      </c>
      <c r="G25" s="154">
        <v>62</v>
      </c>
      <c r="H25" s="156">
        <v>-23</v>
      </c>
      <c r="I25" s="155">
        <v>-27.058823529411764</v>
      </c>
      <c r="J25" s="154">
        <v>2</v>
      </c>
      <c r="K25" s="155">
        <v>3.3333333333333335</v>
      </c>
      <c r="L25" s="154">
        <v>118</v>
      </c>
      <c r="M25" s="154">
        <v>7</v>
      </c>
      <c r="N25" s="155">
        <v>6.3063063063063067</v>
      </c>
      <c r="O25" s="154">
        <v>11</v>
      </c>
      <c r="P25" s="173">
        <v>10.280373831775702</v>
      </c>
    </row>
    <row r="26" spans="1:16" s="26" customFormat="1" ht="11.25" customHeight="1">
      <c r="A26" s="150" t="s">
        <v>290</v>
      </c>
      <c r="B26" s="151">
        <v>179355</v>
      </c>
      <c r="C26" s="151">
        <v>-11932</v>
      </c>
      <c r="D26" s="152">
        <v>-6.2377474684636178</v>
      </c>
      <c r="E26" s="151">
        <v>-2214</v>
      </c>
      <c r="F26" s="152">
        <v>-1.2193711481585512</v>
      </c>
      <c r="G26" s="151">
        <v>86342</v>
      </c>
      <c r="H26" s="151">
        <v>-5090</v>
      </c>
      <c r="I26" s="152">
        <v>-5.5669787382973137</v>
      </c>
      <c r="J26" s="151">
        <v>-4278</v>
      </c>
      <c r="K26" s="152">
        <v>-4.7208121827411169</v>
      </c>
      <c r="L26" s="151">
        <v>93013</v>
      </c>
      <c r="M26" s="151">
        <v>-6842</v>
      </c>
      <c r="N26" s="152">
        <v>-6.8519353061939814</v>
      </c>
      <c r="O26" s="151">
        <v>2064</v>
      </c>
      <c r="P26" s="171">
        <v>2.2694037317617566</v>
      </c>
    </row>
    <row r="27" spans="1:16" s="26" customFormat="1" ht="12" customHeight="1">
      <c r="A27" s="172" t="s">
        <v>196</v>
      </c>
      <c r="B27" s="154">
        <v>502</v>
      </c>
      <c r="C27" s="154">
        <v>-168</v>
      </c>
      <c r="D27" s="155">
        <v>-25.074626865671643</v>
      </c>
      <c r="E27" s="154">
        <v>88</v>
      </c>
      <c r="F27" s="155">
        <v>21.256038647342994</v>
      </c>
      <c r="G27" s="154">
        <v>82</v>
      </c>
      <c r="H27" s="156">
        <v>-45</v>
      </c>
      <c r="I27" s="155">
        <v>-35.433070866141733</v>
      </c>
      <c r="J27" s="154">
        <v>-4</v>
      </c>
      <c r="K27" s="155">
        <v>-4.6511627906976747</v>
      </c>
      <c r="L27" s="154">
        <v>420</v>
      </c>
      <c r="M27" s="154">
        <v>-123</v>
      </c>
      <c r="N27" s="155">
        <v>-22.651933701657459</v>
      </c>
      <c r="O27" s="154">
        <v>92</v>
      </c>
      <c r="P27" s="173">
        <v>28.048780487804876</v>
      </c>
    </row>
    <row r="28" spans="1:16" s="26" customFormat="1" ht="12" customHeight="1">
      <c r="A28" s="172" t="s">
        <v>145</v>
      </c>
      <c r="B28" s="154">
        <v>10604</v>
      </c>
      <c r="C28" s="154">
        <v>124</v>
      </c>
      <c r="D28" s="155">
        <v>1.1832061068702291</v>
      </c>
      <c r="E28" s="154">
        <v>301</v>
      </c>
      <c r="F28" s="155">
        <v>2.92147918082112</v>
      </c>
      <c r="G28" s="154">
        <v>3323</v>
      </c>
      <c r="H28" s="156">
        <v>-75</v>
      </c>
      <c r="I28" s="155">
        <v>-2.2071806945261918</v>
      </c>
      <c r="J28" s="154">
        <v>51</v>
      </c>
      <c r="K28" s="155">
        <v>1.558679706601467</v>
      </c>
      <c r="L28" s="154">
        <v>7281</v>
      </c>
      <c r="M28" s="154">
        <v>199</v>
      </c>
      <c r="N28" s="155">
        <v>2.809940694719006</v>
      </c>
      <c r="O28" s="154">
        <v>250</v>
      </c>
      <c r="P28" s="173">
        <v>3.5556819798037265</v>
      </c>
    </row>
    <row r="29" spans="1:16" s="26" customFormat="1" ht="12" customHeight="1">
      <c r="A29" s="172" t="s">
        <v>147</v>
      </c>
      <c r="B29" s="154">
        <v>11371</v>
      </c>
      <c r="C29" s="154">
        <v>-437</v>
      </c>
      <c r="D29" s="155">
        <v>-3.700880758807588</v>
      </c>
      <c r="E29" s="154">
        <v>1256</v>
      </c>
      <c r="F29" s="155">
        <v>12.417202174987642</v>
      </c>
      <c r="G29" s="154">
        <v>774</v>
      </c>
      <c r="H29" s="156">
        <v>-139</v>
      </c>
      <c r="I29" s="155">
        <v>-15.224534501642935</v>
      </c>
      <c r="J29" s="154">
        <v>-87</v>
      </c>
      <c r="K29" s="155">
        <v>-10.104529616724738</v>
      </c>
      <c r="L29" s="154">
        <v>10597</v>
      </c>
      <c r="M29" s="154">
        <v>-298</v>
      </c>
      <c r="N29" s="155">
        <v>-2.7351996328591097</v>
      </c>
      <c r="O29" s="154">
        <v>1343</v>
      </c>
      <c r="P29" s="173">
        <v>14.512643181326993</v>
      </c>
    </row>
    <row r="30" spans="1:16" s="26" customFormat="1" ht="12" customHeight="1">
      <c r="A30" s="172" t="s">
        <v>149</v>
      </c>
      <c r="B30" s="154">
        <v>156878</v>
      </c>
      <c r="C30" s="154">
        <v>-11451</v>
      </c>
      <c r="D30" s="155">
        <v>-6.8027493777067525</v>
      </c>
      <c r="E30" s="154">
        <v>-3859</v>
      </c>
      <c r="F30" s="155">
        <v>-2.4008162401936084</v>
      </c>
      <c r="G30" s="154">
        <v>82163</v>
      </c>
      <c r="H30" s="156">
        <v>-4831</v>
      </c>
      <c r="I30" s="155">
        <v>-5.5532565464284893</v>
      </c>
      <c r="J30" s="154">
        <v>-4238</v>
      </c>
      <c r="K30" s="155">
        <v>-4.9050358213446605</v>
      </c>
      <c r="L30" s="154">
        <v>74715</v>
      </c>
      <c r="M30" s="154">
        <v>-6620</v>
      </c>
      <c r="N30" s="155">
        <v>-8.1391774758713957</v>
      </c>
      <c r="O30" s="154">
        <v>379</v>
      </c>
      <c r="P30" s="173">
        <v>0.50984718037021093</v>
      </c>
    </row>
    <row r="31" spans="1:16">
      <c r="A31" s="104" t="s">
        <v>138</v>
      </c>
    </row>
    <row r="32" spans="1:16">
      <c r="A32" s="104" t="s">
        <v>139</v>
      </c>
    </row>
    <row r="33" spans="1:2">
      <c r="A33" s="106"/>
      <c r="B33" s="107"/>
    </row>
    <row r="34" spans="1:2">
      <c r="B34" s="106" t="s">
        <v>63</v>
      </c>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1392DA9F-A370-428A-B49B-0AA848530F9E}"/>
  </hyperlinks>
  <pageMargins left="0.51181102362204722" right="0.51181102362204722" top="0.74803149606299213" bottom="0.74803149606299213" header="0.31496062992125984" footer="0.31496062992125984"/>
  <pageSetup paperSize="9" scale="80"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392F2-8DAD-4364-A15B-A5B3926D5E70}">
  <sheetPr codeName="Hoja51"/>
  <dimension ref="A2:Q272"/>
  <sheetViews>
    <sheetView zoomScaleNormal="100" workbookViewId="0"/>
  </sheetViews>
  <sheetFormatPr baseColWidth="10" defaultColWidth="9.140625" defaultRowHeight="15"/>
  <cols>
    <col min="1" max="1" width="7.85546875" style="105" customWidth="1"/>
    <col min="2" max="2" width="8.140625" style="105" customWidth="1"/>
    <col min="3" max="6" width="7.42578125" style="105" customWidth="1"/>
    <col min="7" max="7" width="9.140625" style="105"/>
    <col min="8" max="8" width="9.7109375" style="105" customWidth="1"/>
    <col min="9" max="9" width="7.42578125" style="105" customWidth="1"/>
    <col min="10" max="10" width="9" style="105" customWidth="1"/>
    <col min="11" max="11" width="7.42578125" style="105" customWidth="1"/>
    <col min="12" max="16384" width="9.140625" style="105"/>
  </cols>
  <sheetData>
    <row r="2" spans="1:11" ht="18" customHeight="1">
      <c r="D2" s="238"/>
      <c r="I2" s="215" t="s">
        <v>64</v>
      </c>
    </row>
    <row r="3" spans="1:11" ht="18.75" customHeight="1"/>
    <row r="4" spans="1:11" ht="24" customHeight="1">
      <c r="C4" s="216"/>
      <c r="K4" s="2" t="s">
        <v>394</v>
      </c>
    </row>
    <row r="5" spans="1:11" s="26" customFormat="1" ht="31.5" customHeight="1">
      <c r="A5" s="315" t="s">
        <v>53</v>
      </c>
      <c r="B5" s="315"/>
      <c r="C5" s="315"/>
      <c r="D5" s="315"/>
      <c r="E5" s="315"/>
      <c r="F5" s="315"/>
      <c r="G5" s="315"/>
      <c r="H5" s="315"/>
      <c r="I5" s="315"/>
      <c r="J5" s="315"/>
      <c r="K5" s="315"/>
    </row>
    <row r="6" spans="1:11" s="26" customFormat="1" ht="16.5" customHeight="1">
      <c r="A6" s="334"/>
      <c r="B6" s="336" t="s">
        <v>382</v>
      </c>
      <c r="C6" s="337"/>
      <c r="D6" s="337"/>
      <c r="E6" s="337"/>
      <c r="F6" s="337"/>
      <c r="G6" s="337"/>
      <c r="H6" s="337"/>
      <c r="I6" s="337"/>
      <c r="J6" s="337"/>
      <c r="K6" s="338"/>
    </row>
    <row r="7" spans="1:11" s="26" customFormat="1" ht="16.5" customHeight="1">
      <c r="A7" s="334"/>
      <c r="B7" s="277" t="s">
        <v>383</v>
      </c>
      <c r="C7" s="278"/>
      <c r="D7" s="278"/>
      <c r="E7" s="278"/>
      <c r="F7" s="311"/>
      <c r="G7" s="277" t="s">
        <v>384</v>
      </c>
      <c r="H7" s="278"/>
      <c r="I7" s="278"/>
      <c r="J7" s="278"/>
      <c r="K7" s="311"/>
    </row>
    <row r="8" spans="1:11" s="26" customFormat="1" ht="25.5" customHeight="1">
      <c r="A8" s="334"/>
      <c r="B8" s="339" t="s">
        <v>68</v>
      </c>
      <c r="C8" s="332" t="s">
        <v>69</v>
      </c>
      <c r="D8" s="333"/>
      <c r="E8" s="332" t="s">
        <v>332</v>
      </c>
      <c r="F8" s="333"/>
      <c r="G8" s="339" t="s">
        <v>68</v>
      </c>
      <c r="H8" s="332" t="s">
        <v>69</v>
      </c>
      <c r="I8" s="333"/>
      <c r="J8" s="332" t="s">
        <v>332</v>
      </c>
      <c r="K8" s="333"/>
    </row>
    <row r="9" spans="1:11" s="26" customFormat="1" ht="15" customHeight="1">
      <c r="A9" s="335"/>
      <c r="B9" s="340"/>
      <c r="C9" s="27" t="s">
        <v>333</v>
      </c>
      <c r="D9" s="28" t="s">
        <v>72</v>
      </c>
      <c r="E9" s="27" t="s">
        <v>333</v>
      </c>
      <c r="F9" s="28" t="s">
        <v>72</v>
      </c>
      <c r="G9" s="340"/>
      <c r="H9" s="27" t="s">
        <v>333</v>
      </c>
      <c r="I9" s="28" t="s">
        <v>72</v>
      </c>
      <c r="J9" s="27" t="s">
        <v>333</v>
      </c>
      <c r="K9" s="28" t="s">
        <v>72</v>
      </c>
    </row>
    <row r="10" spans="1:11" ht="12" customHeight="1">
      <c r="A10" s="239">
        <v>38353</v>
      </c>
      <c r="B10" s="227">
        <v>156405</v>
      </c>
      <c r="C10" s="227">
        <v>5418</v>
      </c>
      <c r="D10" s="228">
        <v>3.5883884042997081</v>
      </c>
      <c r="E10" s="227">
        <v>-11807</v>
      </c>
      <c r="F10" s="228">
        <v>-7.0191187311250092</v>
      </c>
      <c r="G10" s="227">
        <v>1284958</v>
      </c>
      <c r="H10" s="227">
        <v>61636</v>
      </c>
      <c r="I10" s="228">
        <v>5.0384118000003273</v>
      </c>
      <c r="J10" s="227">
        <v>-105195</v>
      </c>
      <c r="K10" s="228">
        <v>-7.5671526803164832</v>
      </c>
    </row>
    <row r="11" spans="1:11" ht="12" customHeight="1">
      <c r="A11" s="239">
        <v>38384</v>
      </c>
      <c r="B11" s="227">
        <v>166287</v>
      </c>
      <c r="C11" s="227">
        <v>9882</v>
      </c>
      <c r="D11" s="228">
        <v>6.3182123333653015</v>
      </c>
      <c r="E11" s="227">
        <v>-53688</v>
      </c>
      <c r="F11" s="228">
        <v>-24.406409819297647</v>
      </c>
      <c r="G11" s="227">
        <v>1230315</v>
      </c>
      <c r="H11" s="227">
        <v>-54643</v>
      </c>
      <c r="I11" s="228">
        <v>-4.2525125334835847</v>
      </c>
      <c r="J11" s="227">
        <v>-152515</v>
      </c>
      <c r="K11" s="228">
        <v>-11.029193754836097</v>
      </c>
    </row>
    <row r="12" spans="1:11" ht="12" customHeight="1">
      <c r="A12" s="239">
        <v>38412</v>
      </c>
      <c r="B12" s="227">
        <v>176998</v>
      </c>
      <c r="C12" s="227">
        <v>10711</v>
      </c>
      <c r="D12" s="228">
        <v>6.4412732203960621</v>
      </c>
      <c r="E12" s="227">
        <v>-52434</v>
      </c>
      <c r="F12" s="228">
        <v>-22.853830328812023</v>
      </c>
      <c r="G12" s="227">
        <v>1307345</v>
      </c>
      <c r="H12" s="227">
        <v>77030</v>
      </c>
      <c r="I12" s="228">
        <v>6.2609981996480579</v>
      </c>
      <c r="J12" s="227">
        <v>-113296</v>
      </c>
      <c r="K12" s="228">
        <v>-7.9749915707064627</v>
      </c>
    </row>
    <row r="13" spans="1:11" ht="12" customHeight="1">
      <c r="A13" s="239">
        <v>38443</v>
      </c>
      <c r="B13" s="227">
        <v>181243</v>
      </c>
      <c r="C13" s="227">
        <v>4245</v>
      </c>
      <c r="D13" s="228">
        <v>2.3983321845444583</v>
      </c>
      <c r="E13" s="227">
        <v>9347</v>
      </c>
      <c r="F13" s="228">
        <v>5.4375901708009495</v>
      </c>
      <c r="G13" s="227">
        <v>1322797</v>
      </c>
      <c r="H13" s="227">
        <v>15452</v>
      </c>
      <c r="I13" s="228">
        <v>1.181937438090175</v>
      </c>
      <c r="J13" s="227">
        <v>65988</v>
      </c>
      <c r="K13" s="228">
        <v>5.2504398042980274</v>
      </c>
    </row>
    <row r="14" spans="1:11" ht="12" customHeight="1">
      <c r="A14" s="239">
        <v>38473</v>
      </c>
      <c r="B14" s="227">
        <v>196848</v>
      </c>
      <c r="C14" s="227">
        <v>15605</v>
      </c>
      <c r="D14" s="228">
        <v>8.6099876960765389</v>
      </c>
      <c r="E14" s="227">
        <v>34426</v>
      </c>
      <c r="F14" s="228">
        <v>21.19540456342121</v>
      </c>
      <c r="G14" s="227">
        <v>1429695</v>
      </c>
      <c r="H14" s="227">
        <v>106898</v>
      </c>
      <c r="I14" s="228">
        <v>8.0812097396652707</v>
      </c>
      <c r="J14" s="227">
        <v>151011</v>
      </c>
      <c r="K14" s="228">
        <v>11.809876404178045</v>
      </c>
    </row>
    <row r="15" spans="1:11" ht="12" customHeight="1">
      <c r="A15" s="239">
        <v>38504</v>
      </c>
      <c r="B15" s="227">
        <v>217737</v>
      </c>
      <c r="C15" s="227">
        <v>20889</v>
      </c>
      <c r="D15" s="228">
        <v>10.611741038771031</v>
      </c>
      <c r="E15" s="227">
        <v>34581</v>
      </c>
      <c r="F15" s="228">
        <v>18.880626351307082</v>
      </c>
      <c r="G15" s="227">
        <v>1566969</v>
      </c>
      <c r="H15" s="227">
        <v>137274</v>
      </c>
      <c r="I15" s="228">
        <v>9.6016283193268492</v>
      </c>
      <c r="J15" s="227">
        <v>175346</v>
      </c>
      <c r="K15" s="228">
        <v>12.600107931530307</v>
      </c>
    </row>
    <row r="16" spans="1:11" ht="12" customHeight="1">
      <c r="A16" s="239">
        <v>38534</v>
      </c>
      <c r="B16" s="227">
        <v>194818</v>
      </c>
      <c r="C16" s="227">
        <v>-22919</v>
      </c>
      <c r="D16" s="228">
        <v>-10.526001552331483</v>
      </c>
      <c r="E16" s="227">
        <v>2863</v>
      </c>
      <c r="F16" s="228">
        <v>1.4914954025683103</v>
      </c>
      <c r="G16" s="227">
        <v>1570198</v>
      </c>
      <c r="H16" s="227">
        <v>3229</v>
      </c>
      <c r="I16" s="228">
        <v>0.20606661650613381</v>
      </c>
      <c r="J16" s="227">
        <v>83209</v>
      </c>
      <c r="K16" s="228">
        <v>5.5958046764300207</v>
      </c>
    </row>
    <row r="17" spans="1:11" ht="12" customHeight="1">
      <c r="A17" s="239">
        <v>38565</v>
      </c>
      <c r="B17" s="227">
        <v>160715</v>
      </c>
      <c r="C17" s="227">
        <v>-34103</v>
      </c>
      <c r="D17" s="228">
        <v>-17.505056000985537</v>
      </c>
      <c r="E17" s="227">
        <v>18659</v>
      </c>
      <c r="F17" s="228">
        <v>13.134960860505716</v>
      </c>
      <c r="G17" s="227">
        <v>1298453</v>
      </c>
      <c r="H17" s="227">
        <v>-271745</v>
      </c>
      <c r="I17" s="228">
        <v>-17.30641613350673</v>
      </c>
      <c r="J17" s="227">
        <v>173311</v>
      </c>
      <c r="K17" s="228">
        <v>15.403477961004032</v>
      </c>
    </row>
    <row r="18" spans="1:11" ht="12" customHeight="1">
      <c r="A18" s="239">
        <v>38596</v>
      </c>
      <c r="B18" s="227">
        <v>214607</v>
      </c>
      <c r="C18" s="227">
        <v>53892</v>
      </c>
      <c r="D18" s="228">
        <v>33.532650965995707</v>
      </c>
      <c r="E18" s="227">
        <v>14015</v>
      </c>
      <c r="F18" s="228">
        <v>6.986819015713488</v>
      </c>
      <c r="G18" s="227">
        <v>1617951</v>
      </c>
      <c r="H18" s="227">
        <v>319498</v>
      </c>
      <c r="I18" s="228">
        <v>24.60605043078186</v>
      </c>
      <c r="J18" s="227">
        <v>142196</v>
      </c>
      <c r="K18" s="228">
        <v>9.6354747231078335</v>
      </c>
    </row>
    <row r="19" spans="1:11" ht="12" customHeight="1">
      <c r="A19" s="239">
        <v>38626</v>
      </c>
      <c r="B19" s="227">
        <v>236698</v>
      </c>
      <c r="C19" s="227">
        <v>22091</v>
      </c>
      <c r="D19" s="228">
        <v>10.293699646330269</v>
      </c>
      <c r="E19" s="227">
        <v>41209</v>
      </c>
      <c r="F19" s="228">
        <v>21.079958463136034</v>
      </c>
      <c r="G19" s="227">
        <v>1637186</v>
      </c>
      <c r="H19" s="227">
        <v>19235</v>
      </c>
      <c r="I19" s="228">
        <v>1.1888493532869659</v>
      </c>
      <c r="J19" s="227">
        <v>165131</v>
      </c>
      <c r="K19" s="228">
        <v>11.217719446623937</v>
      </c>
    </row>
    <row r="20" spans="1:11" ht="12" customHeight="1">
      <c r="A20" s="239">
        <v>38657</v>
      </c>
      <c r="B20" s="227">
        <v>225116</v>
      </c>
      <c r="C20" s="227">
        <v>-11582</v>
      </c>
      <c r="D20" s="228">
        <v>-4.8931549907477034</v>
      </c>
      <c r="E20" s="227">
        <v>36734</v>
      </c>
      <c r="F20" s="228">
        <v>19.499739890223058</v>
      </c>
      <c r="G20" s="227">
        <v>1569481</v>
      </c>
      <c r="H20" s="227">
        <v>-67705</v>
      </c>
      <c r="I20" s="228">
        <v>-4.13544948466454</v>
      </c>
      <c r="J20" s="227">
        <v>122700</v>
      </c>
      <c r="K20" s="228">
        <v>8.4808965558712757</v>
      </c>
    </row>
    <row r="21" spans="1:11" ht="12" customHeight="1">
      <c r="A21" s="239">
        <v>38687</v>
      </c>
      <c r="B21" s="227">
        <v>188729</v>
      </c>
      <c r="C21" s="227">
        <v>-36387</v>
      </c>
      <c r="D21" s="228">
        <v>-16.163666731818264</v>
      </c>
      <c r="E21" s="227">
        <v>37742</v>
      </c>
      <c r="F21" s="228">
        <v>24.996854033790989</v>
      </c>
      <c r="G21" s="227">
        <v>1329617</v>
      </c>
      <c r="H21" s="227">
        <v>-239864</v>
      </c>
      <c r="I21" s="228">
        <v>-15.283013939002766</v>
      </c>
      <c r="J21" s="227">
        <v>106295</v>
      </c>
      <c r="K21" s="228">
        <v>8.6890450756219533</v>
      </c>
    </row>
    <row r="22" spans="1:11" ht="12" customHeight="1">
      <c r="A22" s="239">
        <v>38718</v>
      </c>
      <c r="B22" s="227">
        <v>196989</v>
      </c>
      <c r="C22" s="227">
        <v>8260</v>
      </c>
      <c r="D22" s="228">
        <v>4.3766458784818445</v>
      </c>
      <c r="E22" s="227">
        <v>40584</v>
      </c>
      <c r="F22" s="228">
        <v>25.948019564591924</v>
      </c>
      <c r="G22" s="227">
        <v>1472539</v>
      </c>
      <c r="H22" s="227">
        <f t="shared" ref="H22:H85" si="0">G22-G21</f>
        <v>142922</v>
      </c>
      <c r="I22" s="228">
        <f t="shared" ref="I22:I85" si="1">100*H22/G21</f>
        <v>10.749110458124408</v>
      </c>
      <c r="J22" s="227">
        <f t="shared" ref="J22:J85" si="2">G22-G10</f>
        <v>187581</v>
      </c>
      <c r="K22" s="228">
        <f t="shared" ref="K22:K85" si="3">100*J22/G10</f>
        <v>14.598220330936886</v>
      </c>
    </row>
    <row r="23" spans="1:11" ht="12" customHeight="1">
      <c r="A23" s="239">
        <v>38749</v>
      </c>
      <c r="B23" s="227">
        <v>206267</v>
      </c>
      <c r="C23" s="227">
        <v>9278</v>
      </c>
      <c r="D23" s="228">
        <v>4.709907659818569</v>
      </c>
      <c r="E23" s="227">
        <v>39980</v>
      </c>
      <c r="F23" s="228">
        <v>24.042769428758714</v>
      </c>
      <c r="G23" s="227">
        <v>1366664</v>
      </c>
      <c r="H23" s="227">
        <f t="shared" si="0"/>
        <v>-105875</v>
      </c>
      <c r="I23" s="228">
        <f t="shared" si="1"/>
        <v>-7.1899623711154677</v>
      </c>
      <c r="J23" s="227">
        <f t="shared" si="2"/>
        <v>136349</v>
      </c>
      <c r="K23" s="228">
        <f t="shared" si="3"/>
        <v>11.082446365361717</v>
      </c>
    </row>
    <row r="24" spans="1:11" ht="12" customHeight="1">
      <c r="A24" s="239">
        <v>38777</v>
      </c>
      <c r="B24" s="227">
        <v>228706</v>
      </c>
      <c r="C24" s="227">
        <v>22439</v>
      </c>
      <c r="D24" s="228">
        <v>10.878618489627522</v>
      </c>
      <c r="E24" s="227">
        <v>51708</v>
      </c>
      <c r="F24" s="228">
        <v>29.213889422479351</v>
      </c>
      <c r="G24" s="227">
        <v>1555516</v>
      </c>
      <c r="H24" s="227">
        <f t="shared" si="0"/>
        <v>188852</v>
      </c>
      <c r="I24" s="228">
        <f t="shared" si="1"/>
        <v>13.818465987250708</v>
      </c>
      <c r="J24" s="227">
        <f t="shared" si="2"/>
        <v>248171</v>
      </c>
      <c r="K24" s="228">
        <f t="shared" si="3"/>
        <v>18.982823967659645</v>
      </c>
    </row>
    <row r="25" spans="1:11" ht="12" customHeight="1">
      <c r="A25" s="239">
        <v>38808</v>
      </c>
      <c r="B25" s="227">
        <v>183602</v>
      </c>
      <c r="C25" s="227">
        <v>-45104</v>
      </c>
      <c r="D25" s="228">
        <v>-19.721389032207288</v>
      </c>
      <c r="E25" s="227">
        <v>2359</v>
      </c>
      <c r="F25" s="228">
        <v>1.3015675088141334</v>
      </c>
      <c r="G25" s="227">
        <v>1304213</v>
      </c>
      <c r="H25" s="227">
        <f t="shared" si="0"/>
        <v>-251303</v>
      </c>
      <c r="I25" s="228">
        <f t="shared" si="1"/>
        <v>-16.155603671064778</v>
      </c>
      <c r="J25" s="227">
        <f t="shared" si="2"/>
        <v>-18584</v>
      </c>
      <c r="K25" s="228">
        <f t="shared" si="3"/>
        <v>-1.4049018859280751</v>
      </c>
    </row>
    <row r="26" spans="1:11" ht="12" customHeight="1">
      <c r="A26" s="239">
        <v>38838</v>
      </c>
      <c r="B26" s="227">
        <v>221747</v>
      </c>
      <c r="C26" s="227">
        <v>38145</v>
      </c>
      <c r="D26" s="228">
        <v>20.775917473665864</v>
      </c>
      <c r="E26" s="227">
        <v>24899</v>
      </c>
      <c r="F26" s="228">
        <v>12.648845809965049</v>
      </c>
      <c r="G26" s="227">
        <v>1637566</v>
      </c>
      <c r="H26" s="227">
        <f t="shared" si="0"/>
        <v>333353</v>
      </c>
      <c r="I26" s="228">
        <f t="shared" si="1"/>
        <v>25.559705354876851</v>
      </c>
      <c r="J26" s="227">
        <f t="shared" si="2"/>
        <v>207871</v>
      </c>
      <c r="K26" s="228">
        <f t="shared" si="3"/>
        <v>14.539534655993062</v>
      </c>
    </row>
    <row r="27" spans="1:11" ht="12" customHeight="1">
      <c r="A27" s="239">
        <v>38869</v>
      </c>
      <c r="B27" s="227">
        <v>234012</v>
      </c>
      <c r="C27" s="227">
        <v>12265</v>
      </c>
      <c r="D27" s="228">
        <v>5.5310782107536971</v>
      </c>
      <c r="E27" s="227">
        <v>16275</v>
      </c>
      <c r="F27" s="228">
        <v>7.4746138690254753</v>
      </c>
      <c r="G27" s="227">
        <v>1655753</v>
      </c>
      <c r="H27" s="227">
        <f t="shared" si="0"/>
        <v>18187</v>
      </c>
      <c r="I27" s="228">
        <f t="shared" si="1"/>
        <v>1.1106117249625358</v>
      </c>
      <c r="J27" s="227">
        <f t="shared" si="2"/>
        <v>88784</v>
      </c>
      <c r="K27" s="228">
        <f t="shared" si="3"/>
        <v>5.6659704180491124</v>
      </c>
    </row>
    <row r="28" spans="1:11" ht="12" customHeight="1">
      <c r="A28" s="239">
        <v>38899</v>
      </c>
      <c r="B28" s="227">
        <v>224335</v>
      </c>
      <c r="C28" s="227">
        <v>-9677</v>
      </c>
      <c r="D28" s="228">
        <v>-4.13525802095619</v>
      </c>
      <c r="E28" s="227">
        <v>29517</v>
      </c>
      <c r="F28" s="228">
        <v>15.151064070055128</v>
      </c>
      <c r="G28" s="227">
        <v>1670892</v>
      </c>
      <c r="H28" s="227">
        <f t="shared" si="0"/>
        <v>15139</v>
      </c>
      <c r="I28" s="228">
        <f t="shared" si="1"/>
        <v>0.9143271973537116</v>
      </c>
      <c r="J28" s="227">
        <f t="shared" si="2"/>
        <v>100694</v>
      </c>
      <c r="K28" s="228">
        <f t="shared" si="3"/>
        <v>6.4128218224707965</v>
      </c>
    </row>
    <row r="29" spans="1:11" ht="12" customHeight="1">
      <c r="A29" s="239">
        <v>38930</v>
      </c>
      <c r="B29" s="227">
        <v>158130</v>
      </c>
      <c r="C29" s="227">
        <v>-66205</v>
      </c>
      <c r="D29" s="228">
        <v>-29.511667818218289</v>
      </c>
      <c r="E29" s="227">
        <v>-2585</v>
      </c>
      <c r="F29" s="228">
        <v>-1.6084372958342408</v>
      </c>
      <c r="G29" s="227">
        <v>1322920</v>
      </c>
      <c r="H29" s="227">
        <f t="shared" si="0"/>
        <v>-347972</v>
      </c>
      <c r="I29" s="228">
        <f t="shared" si="1"/>
        <v>-20.825523133751314</v>
      </c>
      <c r="J29" s="227">
        <f t="shared" si="2"/>
        <v>24467</v>
      </c>
      <c r="K29" s="228">
        <f t="shared" si="3"/>
        <v>1.8843192629998931</v>
      </c>
    </row>
    <row r="30" spans="1:11" ht="12" customHeight="1">
      <c r="A30" s="239">
        <v>38961</v>
      </c>
      <c r="B30" s="227">
        <v>232985</v>
      </c>
      <c r="C30" s="227">
        <v>74855</v>
      </c>
      <c r="D30" s="228">
        <v>47.33763359261367</v>
      </c>
      <c r="E30" s="227">
        <v>18378</v>
      </c>
      <c r="F30" s="228">
        <v>8.563560368487515</v>
      </c>
      <c r="G30" s="227">
        <v>1674735</v>
      </c>
      <c r="H30" s="227">
        <f t="shared" si="0"/>
        <v>351815</v>
      </c>
      <c r="I30" s="228">
        <f t="shared" si="1"/>
        <v>26.59382275572219</v>
      </c>
      <c r="J30" s="227">
        <f t="shared" si="2"/>
        <v>56784</v>
      </c>
      <c r="K30" s="228">
        <f t="shared" si="3"/>
        <v>3.5096242098802746</v>
      </c>
    </row>
    <row r="31" spans="1:11" ht="12" customHeight="1">
      <c r="A31" s="239">
        <v>38991</v>
      </c>
      <c r="B31" s="227">
        <v>253697</v>
      </c>
      <c r="C31" s="227">
        <v>20712</v>
      </c>
      <c r="D31" s="228">
        <v>8.8898426937356483</v>
      </c>
      <c r="E31" s="227">
        <v>16999</v>
      </c>
      <c r="F31" s="228">
        <v>7.1817252363771553</v>
      </c>
      <c r="G31" s="227">
        <v>1819192</v>
      </c>
      <c r="H31" s="227">
        <f t="shared" si="0"/>
        <v>144457</v>
      </c>
      <c r="I31" s="228">
        <f t="shared" si="1"/>
        <v>8.6256631646200734</v>
      </c>
      <c r="J31" s="227">
        <f t="shared" si="2"/>
        <v>182006</v>
      </c>
      <c r="K31" s="228">
        <f t="shared" si="3"/>
        <v>11.117001977783831</v>
      </c>
    </row>
    <row r="32" spans="1:11" ht="12" customHeight="1">
      <c r="A32" s="239">
        <v>39022</v>
      </c>
      <c r="B32" s="227">
        <v>238664</v>
      </c>
      <c r="C32" s="227">
        <v>-15033</v>
      </c>
      <c r="D32" s="228">
        <v>-5.925572631919179</v>
      </c>
      <c r="E32" s="227">
        <v>13548</v>
      </c>
      <c r="F32" s="228">
        <v>6.0182306011123154</v>
      </c>
      <c r="G32" s="227">
        <v>1660499</v>
      </c>
      <c r="H32" s="227">
        <f t="shared" si="0"/>
        <v>-158693</v>
      </c>
      <c r="I32" s="228">
        <f t="shared" si="1"/>
        <v>-8.7232683521035721</v>
      </c>
      <c r="J32" s="227">
        <f t="shared" si="2"/>
        <v>91018</v>
      </c>
      <c r="K32" s="228">
        <f t="shared" si="3"/>
        <v>5.799241915002475</v>
      </c>
    </row>
    <row r="33" spans="1:11" ht="12" customHeight="1">
      <c r="A33" s="239">
        <v>39052</v>
      </c>
      <c r="B33" s="227">
        <v>190950</v>
      </c>
      <c r="C33" s="227">
        <v>-47714</v>
      </c>
      <c r="D33" s="228">
        <v>-19.992122817014714</v>
      </c>
      <c r="E33" s="227">
        <v>2221</v>
      </c>
      <c r="F33" s="228">
        <v>1.1768196726523217</v>
      </c>
      <c r="G33" s="227">
        <v>1386283</v>
      </c>
      <c r="H33" s="227">
        <f t="shared" si="0"/>
        <v>-274216</v>
      </c>
      <c r="I33" s="228">
        <f t="shared" si="1"/>
        <v>-16.514071974749758</v>
      </c>
      <c r="J33" s="227">
        <f t="shared" si="2"/>
        <v>56666</v>
      </c>
      <c r="K33" s="228">
        <f t="shared" si="3"/>
        <v>4.2618287822733913</v>
      </c>
    </row>
    <row r="34" spans="1:11" ht="12" customHeight="1">
      <c r="A34" s="239">
        <v>39083</v>
      </c>
      <c r="B34" s="227">
        <v>216330</v>
      </c>
      <c r="C34" s="227">
        <v>25380</v>
      </c>
      <c r="D34" s="228">
        <v>13.291437549096623</v>
      </c>
      <c r="E34" s="227">
        <v>19341</v>
      </c>
      <c r="F34" s="228">
        <v>9.8183147282335561</v>
      </c>
      <c r="G34" s="227">
        <v>1653150</v>
      </c>
      <c r="H34" s="227">
        <f t="shared" si="0"/>
        <v>266867</v>
      </c>
      <c r="I34" s="228">
        <f t="shared" si="1"/>
        <v>19.250542638119345</v>
      </c>
      <c r="J34" s="227">
        <f t="shared" si="2"/>
        <v>180611</v>
      </c>
      <c r="K34" s="228">
        <f t="shared" si="3"/>
        <v>12.265277863608366</v>
      </c>
    </row>
    <row r="35" spans="1:11" ht="12" customHeight="1">
      <c r="A35" s="239">
        <v>39114</v>
      </c>
      <c r="B35" s="227">
        <v>201917</v>
      </c>
      <c r="C35" s="227">
        <v>-14413</v>
      </c>
      <c r="D35" s="228">
        <v>-6.6625063560301392</v>
      </c>
      <c r="E35" s="227">
        <v>-4350</v>
      </c>
      <c r="F35" s="228">
        <v>-2.1089170831979911</v>
      </c>
      <c r="G35" s="227">
        <v>1408327</v>
      </c>
      <c r="H35" s="227">
        <f t="shared" si="0"/>
        <v>-244823</v>
      </c>
      <c r="I35" s="228">
        <f t="shared" si="1"/>
        <v>-14.809484922723286</v>
      </c>
      <c r="J35" s="227">
        <f t="shared" si="2"/>
        <v>41663</v>
      </c>
      <c r="K35" s="228">
        <f t="shared" si="3"/>
        <v>3.0485181434500359</v>
      </c>
    </row>
    <row r="36" spans="1:11" ht="12" customHeight="1">
      <c r="A36" s="239">
        <v>39142</v>
      </c>
      <c r="B36" s="227">
        <v>227566</v>
      </c>
      <c r="C36" s="227">
        <v>25649</v>
      </c>
      <c r="D36" s="228">
        <v>12.702744196872972</v>
      </c>
      <c r="E36" s="227">
        <v>-1140</v>
      </c>
      <c r="F36" s="228">
        <v>-0.49845653371577486</v>
      </c>
      <c r="G36" s="227">
        <v>1564432</v>
      </c>
      <c r="H36" s="227">
        <f t="shared" si="0"/>
        <v>156105</v>
      </c>
      <c r="I36" s="228">
        <f t="shared" si="1"/>
        <v>11.084428545359138</v>
      </c>
      <c r="J36" s="227">
        <f t="shared" si="2"/>
        <v>8916</v>
      </c>
      <c r="K36" s="228">
        <f t="shared" si="3"/>
        <v>0.57318600387266994</v>
      </c>
    </row>
    <row r="37" spans="1:11" ht="12" customHeight="1">
      <c r="A37" s="239">
        <v>39173</v>
      </c>
      <c r="B37" s="227">
        <v>190056</v>
      </c>
      <c r="C37" s="227">
        <v>-37510</v>
      </c>
      <c r="D37" s="228">
        <v>-16.48313016883014</v>
      </c>
      <c r="E37" s="227">
        <v>6454</v>
      </c>
      <c r="F37" s="228">
        <v>3.515212252589841</v>
      </c>
      <c r="G37" s="227">
        <v>1385980</v>
      </c>
      <c r="H37" s="227">
        <f t="shared" si="0"/>
        <v>-178452</v>
      </c>
      <c r="I37" s="228">
        <f t="shared" si="1"/>
        <v>-11.406823690642995</v>
      </c>
      <c r="J37" s="227">
        <f t="shared" si="2"/>
        <v>81767</v>
      </c>
      <c r="K37" s="228">
        <f t="shared" si="3"/>
        <v>6.2694513856248939</v>
      </c>
    </row>
    <row r="38" spans="1:11" ht="12" customHeight="1">
      <c r="A38" s="239">
        <v>39203</v>
      </c>
      <c r="B38" s="227">
        <v>206306</v>
      </c>
      <c r="C38" s="227">
        <v>16250</v>
      </c>
      <c r="D38" s="228">
        <v>8.5501115460706316</v>
      </c>
      <c r="E38" s="227">
        <v>-15441</v>
      </c>
      <c r="F38" s="228">
        <v>-6.9633411049529421</v>
      </c>
      <c r="G38" s="227">
        <v>1625492</v>
      </c>
      <c r="H38" s="227">
        <f t="shared" si="0"/>
        <v>239512</v>
      </c>
      <c r="I38" s="228">
        <f t="shared" si="1"/>
        <v>17.281057446716403</v>
      </c>
      <c r="J38" s="227">
        <f t="shared" si="2"/>
        <v>-12074</v>
      </c>
      <c r="K38" s="228">
        <f t="shared" si="3"/>
        <v>-0.73731379376464823</v>
      </c>
    </row>
    <row r="39" spans="1:11" ht="12" customHeight="1">
      <c r="A39" s="239">
        <v>39234</v>
      </c>
      <c r="B39" s="227">
        <v>220506</v>
      </c>
      <c r="C39" s="227">
        <v>14200</v>
      </c>
      <c r="D39" s="228">
        <v>6.8829796515855088</v>
      </c>
      <c r="E39" s="227">
        <v>-13506</v>
      </c>
      <c r="F39" s="228">
        <v>-5.7714988974924362</v>
      </c>
      <c r="G39" s="227">
        <v>1582127</v>
      </c>
      <c r="H39" s="227">
        <f t="shared" si="0"/>
        <v>-43365</v>
      </c>
      <c r="I39" s="228">
        <f t="shared" si="1"/>
        <v>-2.6678076545439779</v>
      </c>
      <c r="J39" s="227">
        <f t="shared" si="2"/>
        <v>-73626</v>
      </c>
      <c r="K39" s="228">
        <f t="shared" si="3"/>
        <v>-4.4466777351452782</v>
      </c>
    </row>
    <row r="40" spans="1:11" ht="12" customHeight="1">
      <c r="A40" s="239">
        <v>39264</v>
      </c>
      <c r="B40" s="227">
        <v>236616</v>
      </c>
      <c r="C40" s="227">
        <v>16110</v>
      </c>
      <c r="D40" s="228">
        <v>7.3059236483360994</v>
      </c>
      <c r="E40" s="227">
        <v>12281</v>
      </c>
      <c r="F40" s="228">
        <v>5.4744021218267322</v>
      </c>
      <c r="G40" s="227">
        <v>1754918</v>
      </c>
      <c r="H40" s="227">
        <f t="shared" si="0"/>
        <v>172791</v>
      </c>
      <c r="I40" s="228">
        <f t="shared" si="1"/>
        <v>10.92143677467106</v>
      </c>
      <c r="J40" s="227">
        <f t="shared" si="2"/>
        <v>84026</v>
      </c>
      <c r="K40" s="228">
        <f t="shared" si="3"/>
        <v>5.0288109584581173</v>
      </c>
    </row>
    <row r="41" spans="1:11" ht="12" customHeight="1">
      <c r="A41" s="239">
        <v>39295</v>
      </c>
      <c r="B41" s="227">
        <v>164871</v>
      </c>
      <c r="C41" s="227">
        <v>-71745</v>
      </c>
      <c r="D41" s="228">
        <v>-30.321280048686479</v>
      </c>
      <c r="E41" s="227">
        <v>6741</v>
      </c>
      <c r="F41" s="228">
        <v>4.2629482071713145</v>
      </c>
      <c r="G41" s="227">
        <v>1287035</v>
      </c>
      <c r="H41" s="227">
        <f t="shared" si="0"/>
        <v>-467883</v>
      </c>
      <c r="I41" s="228">
        <f t="shared" si="1"/>
        <v>-26.661245710625796</v>
      </c>
      <c r="J41" s="227">
        <f t="shared" si="2"/>
        <v>-35885</v>
      </c>
      <c r="K41" s="228">
        <f t="shared" si="3"/>
        <v>-2.7125600943367703</v>
      </c>
    </row>
    <row r="42" spans="1:11" ht="12" customHeight="1">
      <c r="A42" s="239">
        <v>39326</v>
      </c>
      <c r="B42" s="227">
        <v>216936</v>
      </c>
      <c r="C42" s="227">
        <v>52065</v>
      </c>
      <c r="D42" s="228">
        <v>31.579234674381791</v>
      </c>
      <c r="E42" s="227">
        <v>-16049</v>
      </c>
      <c r="F42" s="228">
        <v>-6.8884262935382106</v>
      </c>
      <c r="G42" s="227">
        <v>1595921</v>
      </c>
      <c r="H42" s="227">
        <f t="shared" si="0"/>
        <v>308886</v>
      </c>
      <c r="I42" s="228">
        <f t="shared" si="1"/>
        <v>23.999813524884715</v>
      </c>
      <c r="J42" s="227">
        <f t="shared" si="2"/>
        <v>-78814</v>
      </c>
      <c r="K42" s="228">
        <f t="shared" si="3"/>
        <v>-4.7060579733510082</v>
      </c>
    </row>
    <row r="43" spans="1:11" ht="12" customHeight="1">
      <c r="A43" s="239">
        <v>39356</v>
      </c>
      <c r="B43" s="227">
        <v>267093</v>
      </c>
      <c r="C43" s="227">
        <v>50157</v>
      </c>
      <c r="D43" s="228">
        <v>23.120643876535016</v>
      </c>
      <c r="E43" s="227">
        <v>13396</v>
      </c>
      <c r="F43" s="228">
        <v>5.2803147061258118</v>
      </c>
      <c r="G43" s="227">
        <v>1911389</v>
      </c>
      <c r="H43" s="227">
        <f t="shared" si="0"/>
        <v>315468</v>
      </c>
      <c r="I43" s="228">
        <f t="shared" si="1"/>
        <v>19.767143862384167</v>
      </c>
      <c r="J43" s="227">
        <f t="shared" si="2"/>
        <v>92197</v>
      </c>
      <c r="K43" s="228">
        <f t="shared" si="3"/>
        <v>5.0680192085277422</v>
      </c>
    </row>
    <row r="44" spans="1:11" ht="12" customHeight="1">
      <c r="A44" s="239">
        <v>39387</v>
      </c>
      <c r="B44" s="227">
        <v>226333</v>
      </c>
      <c r="C44" s="227">
        <v>-40760</v>
      </c>
      <c r="D44" s="228">
        <v>-15.260602112372844</v>
      </c>
      <c r="E44" s="227">
        <v>-12331</v>
      </c>
      <c r="F44" s="228">
        <v>-5.1666778399758657</v>
      </c>
      <c r="G44" s="227">
        <v>1592018</v>
      </c>
      <c r="H44" s="227">
        <f t="shared" si="0"/>
        <v>-319371</v>
      </c>
      <c r="I44" s="228">
        <f t="shared" si="1"/>
        <v>-16.708843673370517</v>
      </c>
      <c r="J44" s="227">
        <f t="shared" si="2"/>
        <v>-68481</v>
      </c>
      <c r="K44" s="228">
        <f t="shared" si="3"/>
        <v>-4.1241217248549988</v>
      </c>
    </row>
    <row r="45" spans="1:11" ht="12" customHeight="1">
      <c r="A45" s="239">
        <v>39417</v>
      </c>
      <c r="B45" s="227">
        <v>177234</v>
      </c>
      <c r="C45" s="227">
        <v>-49099</v>
      </c>
      <c r="D45" s="228">
        <v>-21.693257280202179</v>
      </c>
      <c r="E45" s="227">
        <v>-13716</v>
      </c>
      <c r="F45" s="228">
        <v>-7.183032207384132</v>
      </c>
      <c r="G45" s="227">
        <v>1261319</v>
      </c>
      <c r="H45" s="227">
        <f t="shared" si="0"/>
        <v>-330699</v>
      </c>
      <c r="I45" s="228">
        <f t="shared" si="1"/>
        <v>-20.772315388393849</v>
      </c>
      <c r="J45" s="227">
        <f t="shared" si="2"/>
        <v>-124964</v>
      </c>
      <c r="K45" s="228">
        <f t="shared" si="3"/>
        <v>-9.0143210296887428</v>
      </c>
    </row>
    <row r="46" spans="1:11" ht="12" customHeight="1">
      <c r="A46" s="239">
        <v>39448</v>
      </c>
      <c r="B46" s="227">
        <v>202950</v>
      </c>
      <c r="C46" s="227">
        <v>25716</v>
      </c>
      <c r="D46" s="228">
        <v>14.509631334845459</v>
      </c>
      <c r="E46" s="227">
        <v>-13380</v>
      </c>
      <c r="F46" s="228">
        <v>-6.1849951463042574</v>
      </c>
      <c r="G46" s="227">
        <v>1581360</v>
      </c>
      <c r="H46" s="227">
        <f t="shared" si="0"/>
        <v>320041</v>
      </c>
      <c r="I46" s="228">
        <f t="shared" si="1"/>
        <v>25.373517722320841</v>
      </c>
      <c r="J46" s="227">
        <f t="shared" si="2"/>
        <v>-71790</v>
      </c>
      <c r="K46" s="228">
        <f t="shared" si="3"/>
        <v>-4.3426186371472646</v>
      </c>
    </row>
    <row r="47" spans="1:11" ht="12" customHeight="1">
      <c r="A47" s="239">
        <v>39479</v>
      </c>
      <c r="B47" s="227">
        <v>199609</v>
      </c>
      <c r="C47" s="227">
        <v>-3341</v>
      </c>
      <c r="D47" s="228">
        <v>-1.6462182803646219</v>
      </c>
      <c r="E47" s="227">
        <v>-2308</v>
      </c>
      <c r="F47" s="228">
        <v>-1.1430439239885695</v>
      </c>
      <c r="G47" s="227">
        <v>1427302</v>
      </c>
      <c r="H47" s="227">
        <f t="shared" si="0"/>
        <v>-154058</v>
      </c>
      <c r="I47" s="228">
        <f t="shared" si="1"/>
        <v>-9.742120706227551</v>
      </c>
      <c r="J47" s="227">
        <f t="shared" si="2"/>
        <v>18975</v>
      </c>
      <c r="K47" s="228">
        <f t="shared" si="3"/>
        <v>1.3473433371653032</v>
      </c>
    </row>
    <row r="48" spans="1:11" ht="12" customHeight="1">
      <c r="A48" s="239">
        <v>39508</v>
      </c>
      <c r="B48" s="227">
        <v>175546</v>
      </c>
      <c r="C48" s="227">
        <v>-24063</v>
      </c>
      <c r="D48" s="228">
        <v>-12.055067657269962</v>
      </c>
      <c r="E48" s="227">
        <v>-52020</v>
      </c>
      <c r="F48" s="228">
        <v>-22.859302356239507</v>
      </c>
      <c r="G48" s="227">
        <v>1285644</v>
      </c>
      <c r="H48" s="227">
        <f t="shared" si="0"/>
        <v>-141658</v>
      </c>
      <c r="I48" s="228">
        <f t="shared" si="1"/>
        <v>-9.924879247699506</v>
      </c>
      <c r="J48" s="227">
        <f t="shared" si="2"/>
        <v>-278788</v>
      </c>
      <c r="K48" s="228">
        <f t="shared" si="3"/>
        <v>-17.820397434979597</v>
      </c>
    </row>
    <row r="49" spans="1:11" ht="12" customHeight="1">
      <c r="A49" s="239">
        <v>39539</v>
      </c>
      <c r="B49" s="227">
        <v>202600</v>
      </c>
      <c r="C49" s="227">
        <v>27054</v>
      </c>
      <c r="D49" s="228">
        <v>15.411345174484181</v>
      </c>
      <c r="E49" s="227">
        <v>12544</v>
      </c>
      <c r="F49" s="228">
        <v>6.600159952856</v>
      </c>
      <c r="G49" s="227">
        <v>1459666</v>
      </c>
      <c r="H49" s="227">
        <f t="shared" si="0"/>
        <v>174022</v>
      </c>
      <c r="I49" s="228">
        <f t="shared" si="1"/>
        <v>13.535784400658347</v>
      </c>
      <c r="J49" s="227">
        <f t="shared" si="2"/>
        <v>73686</v>
      </c>
      <c r="K49" s="228">
        <f t="shared" si="3"/>
        <v>5.3165269340105921</v>
      </c>
    </row>
    <row r="50" spans="1:11" ht="12" customHeight="1">
      <c r="A50" s="239">
        <v>39569</v>
      </c>
      <c r="B50" s="227">
        <v>176382</v>
      </c>
      <c r="C50" s="227">
        <v>-26218</v>
      </c>
      <c r="D50" s="228">
        <v>-12.940769990128331</v>
      </c>
      <c r="E50" s="227">
        <v>-29924</v>
      </c>
      <c r="F50" s="228">
        <v>-14.504667823524279</v>
      </c>
      <c r="G50" s="227">
        <v>1384915</v>
      </c>
      <c r="H50" s="227">
        <f t="shared" si="0"/>
        <v>-74751</v>
      </c>
      <c r="I50" s="228">
        <f t="shared" si="1"/>
        <v>-5.1211030468614052</v>
      </c>
      <c r="J50" s="227">
        <f t="shared" si="2"/>
        <v>-240577</v>
      </c>
      <c r="K50" s="228">
        <f t="shared" si="3"/>
        <v>-14.800257398990583</v>
      </c>
    </row>
    <row r="51" spans="1:11" ht="12" customHeight="1">
      <c r="A51" s="239">
        <v>39600</v>
      </c>
      <c r="B51" s="227">
        <v>189571</v>
      </c>
      <c r="C51" s="227">
        <v>13189</v>
      </c>
      <c r="D51" s="228">
        <v>7.4775203818983798</v>
      </c>
      <c r="E51" s="227">
        <v>-30935</v>
      </c>
      <c r="F51" s="228">
        <v>-14.029096713921616</v>
      </c>
      <c r="G51" s="227">
        <v>1419348</v>
      </c>
      <c r="H51" s="227">
        <f t="shared" si="0"/>
        <v>34433</v>
      </c>
      <c r="I51" s="228">
        <f t="shared" si="1"/>
        <v>2.4862897722964949</v>
      </c>
      <c r="J51" s="227">
        <f t="shared" si="2"/>
        <v>-162779</v>
      </c>
      <c r="K51" s="228">
        <f t="shared" si="3"/>
        <v>-10.28861779111285</v>
      </c>
    </row>
    <row r="52" spans="1:11" ht="12" customHeight="1">
      <c r="A52" s="239">
        <v>39630</v>
      </c>
      <c r="B52" s="227">
        <v>207729</v>
      </c>
      <c r="C52" s="227">
        <v>18158</v>
      </c>
      <c r="D52" s="228">
        <v>9.5784692806389167</v>
      </c>
      <c r="E52" s="227">
        <v>-28887</v>
      </c>
      <c r="F52" s="228">
        <v>-12.208388274672888</v>
      </c>
      <c r="G52" s="227">
        <v>1626466</v>
      </c>
      <c r="H52" s="227">
        <f t="shared" si="0"/>
        <v>207118</v>
      </c>
      <c r="I52" s="228">
        <f t="shared" si="1"/>
        <v>14.592474854651572</v>
      </c>
      <c r="J52" s="227">
        <f t="shared" si="2"/>
        <v>-128452</v>
      </c>
      <c r="K52" s="228">
        <f t="shared" si="3"/>
        <v>-7.319544275003163</v>
      </c>
    </row>
    <row r="53" spans="1:11" ht="12" customHeight="1">
      <c r="A53" s="239">
        <v>39661</v>
      </c>
      <c r="B53" s="227">
        <v>124299</v>
      </c>
      <c r="C53" s="227">
        <v>-83430</v>
      </c>
      <c r="D53" s="228">
        <v>-40.162904553528875</v>
      </c>
      <c r="E53" s="227">
        <v>-40572</v>
      </c>
      <c r="F53" s="228">
        <v>-24.608330149025601</v>
      </c>
      <c r="G53" s="227">
        <v>1049939</v>
      </c>
      <c r="H53" s="227">
        <f t="shared" si="0"/>
        <v>-576527</v>
      </c>
      <c r="I53" s="228">
        <f t="shared" si="1"/>
        <v>-35.446606323157077</v>
      </c>
      <c r="J53" s="227">
        <f t="shared" si="2"/>
        <v>-237096</v>
      </c>
      <c r="K53" s="228">
        <f t="shared" si="3"/>
        <v>-18.421876638941441</v>
      </c>
    </row>
    <row r="54" spans="1:11" ht="12" customHeight="1">
      <c r="A54" s="239">
        <v>39692</v>
      </c>
      <c r="B54" s="227">
        <v>191501</v>
      </c>
      <c r="C54" s="227">
        <v>67202</v>
      </c>
      <c r="D54" s="228">
        <v>54.064795372448692</v>
      </c>
      <c r="E54" s="227">
        <v>-25435</v>
      </c>
      <c r="F54" s="228">
        <v>-11.724656119777261</v>
      </c>
      <c r="G54" s="227">
        <v>1501595</v>
      </c>
      <c r="H54" s="227">
        <f t="shared" si="0"/>
        <v>451656</v>
      </c>
      <c r="I54" s="228">
        <f t="shared" si="1"/>
        <v>43.017356246410507</v>
      </c>
      <c r="J54" s="227">
        <f t="shared" si="2"/>
        <v>-94326</v>
      </c>
      <c r="K54" s="228">
        <f t="shared" si="3"/>
        <v>-5.910442935458585</v>
      </c>
    </row>
    <row r="55" spans="1:11" ht="12" customHeight="1">
      <c r="A55" s="239">
        <v>39722</v>
      </c>
      <c r="B55" s="227">
        <v>205116</v>
      </c>
      <c r="C55" s="227">
        <v>13615</v>
      </c>
      <c r="D55" s="228">
        <v>7.1096234484415222</v>
      </c>
      <c r="E55" s="227">
        <v>-61977</v>
      </c>
      <c r="F55" s="228">
        <v>-23.204277161887433</v>
      </c>
      <c r="G55" s="227">
        <v>1584811</v>
      </c>
      <c r="H55" s="227">
        <f t="shared" si="0"/>
        <v>83216</v>
      </c>
      <c r="I55" s="228">
        <f t="shared" si="1"/>
        <v>5.5418405095914673</v>
      </c>
      <c r="J55" s="227">
        <f t="shared" si="2"/>
        <v>-326578</v>
      </c>
      <c r="K55" s="228">
        <f t="shared" si="3"/>
        <v>-17.085899311966323</v>
      </c>
    </row>
    <row r="56" spans="1:11" ht="12" customHeight="1">
      <c r="A56" s="239">
        <v>39753</v>
      </c>
      <c r="B56" s="227">
        <v>155469</v>
      </c>
      <c r="C56" s="227">
        <v>-49647</v>
      </c>
      <c r="D56" s="228">
        <v>-24.204352658983211</v>
      </c>
      <c r="E56" s="227">
        <v>-70864</v>
      </c>
      <c r="F56" s="228">
        <v>-31.309619012693688</v>
      </c>
      <c r="G56" s="227">
        <v>1162614</v>
      </c>
      <c r="H56" s="227">
        <f t="shared" si="0"/>
        <v>-422197</v>
      </c>
      <c r="I56" s="228">
        <f t="shared" si="1"/>
        <v>-26.640211356433039</v>
      </c>
      <c r="J56" s="227">
        <f t="shared" si="2"/>
        <v>-429404</v>
      </c>
      <c r="K56" s="228">
        <f t="shared" si="3"/>
        <v>-26.972308102044071</v>
      </c>
    </row>
    <row r="57" spans="1:11" ht="12" customHeight="1">
      <c r="A57" s="239">
        <v>39783</v>
      </c>
      <c r="B57" s="227">
        <v>136471</v>
      </c>
      <c r="C57" s="227">
        <v>-18998</v>
      </c>
      <c r="D57" s="228">
        <v>-12.219799445548631</v>
      </c>
      <c r="E57" s="227">
        <v>-40763</v>
      </c>
      <c r="F57" s="228">
        <v>-22.99953733482289</v>
      </c>
      <c r="G57" s="227">
        <v>1117577</v>
      </c>
      <c r="H57" s="227">
        <f t="shared" si="0"/>
        <v>-45037</v>
      </c>
      <c r="I57" s="228">
        <f t="shared" si="1"/>
        <v>-3.8737706581892186</v>
      </c>
      <c r="J57" s="227">
        <f t="shared" si="2"/>
        <v>-143742</v>
      </c>
      <c r="K57" s="228">
        <f t="shared" si="3"/>
        <v>-11.396165442683413</v>
      </c>
    </row>
    <row r="58" spans="1:11" ht="12" customHeight="1">
      <c r="A58" s="239">
        <v>39814</v>
      </c>
      <c r="B58" s="227">
        <v>134419</v>
      </c>
      <c r="C58" s="227">
        <v>-2052</v>
      </c>
      <c r="D58" s="228">
        <v>-1.5036161528822973</v>
      </c>
      <c r="E58" s="227">
        <v>-68531</v>
      </c>
      <c r="F58" s="228">
        <v>-33.767430401576746</v>
      </c>
      <c r="G58" s="227">
        <v>1125773</v>
      </c>
      <c r="H58" s="227">
        <f t="shared" si="0"/>
        <v>8196</v>
      </c>
      <c r="I58" s="228">
        <f t="shared" si="1"/>
        <v>0.73337228665228438</v>
      </c>
      <c r="J58" s="227">
        <f t="shared" si="2"/>
        <v>-455587</v>
      </c>
      <c r="K58" s="228">
        <f t="shared" si="3"/>
        <v>-28.809821925431276</v>
      </c>
    </row>
    <row r="59" spans="1:11" ht="12" customHeight="1">
      <c r="A59" s="239">
        <v>39845</v>
      </c>
      <c r="B59" s="227">
        <v>127268</v>
      </c>
      <c r="C59" s="227">
        <v>-7151</v>
      </c>
      <c r="D59" s="228">
        <v>-5.3199324500256662</v>
      </c>
      <c r="E59" s="227">
        <v>-72341</v>
      </c>
      <c r="F59" s="228">
        <v>-36.241351842852779</v>
      </c>
      <c r="G59" s="227">
        <v>1016678</v>
      </c>
      <c r="H59" s="227">
        <f t="shared" si="0"/>
        <v>-109095</v>
      </c>
      <c r="I59" s="228">
        <f t="shared" si="1"/>
        <v>-9.6906747630294916</v>
      </c>
      <c r="J59" s="227">
        <f t="shared" si="2"/>
        <v>-410624</v>
      </c>
      <c r="K59" s="228">
        <f t="shared" si="3"/>
        <v>-28.769244350529881</v>
      </c>
    </row>
    <row r="60" spans="1:11" ht="12" customHeight="1">
      <c r="A60" s="239">
        <v>39873</v>
      </c>
      <c r="B60" s="227">
        <v>127892</v>
      </c>
      <c r="C60" s="227">
        <v>624</v>
      </c>
      <c r="D60" s="228">
        <v>0.49030392557437846</v>
      </c>
      <c r="E60" s="227">
        <v>-47654</v>
      </c>
      <c r="F60" s="228">
        <v>-27.146161120162237</v>
      </c>
      <c r="G60" s="227">
        <v>1061112</v>
      </c>
      <c r="H60" s="227">
        <f t="shared" si="0"/>
        <v>44434</v>
      </c>
      <c r="I60" s="228">
        <f t="shared" si="1"/>
        <v>4.3705086566248115</v>
      </c>
      <c r="J60" s="227">
        <f t="shared" si="2"/>
        <v>-224532</v>
      </c>
      <c r="K60" s="228">
        <f t="shared" si="3"/>
        <v>-17.464554728991853</v>
      </c>
    </row>
    <row r="61" spans="1:11" ht="12" customHeight="1">
      <c r="A61" s="239">
        <v>39904</v>
      </c>
      <c r="B61" s="227">
        <v>120005</v>
      </c>
      <c r="C61" s="227">
        <v>-7887</v>
      </c>
      <c r="D61" s="228">
        <v>-6.1669220905138706</v>
      </c>
      <c r="E61" s="227">
        <v>-82595</v>
      </c>
      <c r="F61" s="228">
        <v>-40.767522211253699</v>
      </c>
      <c r="G61" s="227">
        <v>1031420</v>
      </c>
      <c r="H61" s="227">
        <f t="shared" si="0"/>
        <v>-29692</v>
      </c>
      <c r="I61" s="228">
        <f t="shared" si="1"/>
        <v>-2.798196608840537</v>
      </c>
      <c r="J61" s="227">
        <f t="shared" si="2"/>
        <v>-428246</v>
      </c>
      <c r="K61" s="228">
        <f t="shared" si="3"/>
        <v>-29.338629522096152</v>
      </c>
    </row>
    <row r="62" spans="1:11" ht="12" customHeight="1">
      <c r="A62" s="239">
        <v>39934</v>
      </c>
      <c r="B62" s="227">
        <v>123801</v>
      </c>
      <c r="C62" s="227">
        <v>3796</v>
      </c>
      <c r="D62" s="228">
        <v>3.1632015332694472</v>
      </c>
      <c r="E62" s="227">
        <v>-52581</v>
      </c>
      <c r="F62" s="228">
        <v>-29.810865054257238</v>
      </c>
      <c r="G62" s="227">
        <v>1110014</v>
      </c>
      <c r="H62" s="227">
        <f t="shared" si="0"/>
        <v>78594</v>
      </c>
      <c r="I62" s="228">
        <f t="shared" si="1"/>
        <v>7.6199802214422832</v>
      </c>
      <c r="J62" s="227">
        <f t="shared" si="2"/>
        <v>-274901</v>
      </c>
      <c r="K62" s="228">
        <f t="shared" si="3"/>
        <v>-19.849665863969992</v>
      </c>
    </row>
    <row r="63" spans="1:11" ht="12" customHeight="1">
      <c r="A63" s="239">
        <v>39965</v>
      </c>
      <c r="B63" s="227">
        <v>146341</v>
      </c>
      <c r="C63" s="227">
        <v>22540</v>
      </c>
      <c r="D63" s="228">
        <v>18.206638072390369</v>
      </c>
      <c r="E63" s="227">
        <v>-43230</v>
      </c>
      <c r="F63" s="228">
        <v>-22.804120883468464</v>
      </c>
      <c r="G63" s="227">
        <v>1274698</v>
      </c>
      <c r="H63" s="227">
        <f t="shared" si="0"/>
        <v>164684</v>
      </c>
      <c r="I63" s="228">
        <f t="shared" si="1"/>
        <v>14.836209273036197</v>
      </c>
      <c r="J63" s="227">
        <f t="shared" si="2"/>
        <v>-144650</v>
      </c>
      <c r="K63" s="228">
        <f t="shared" si="3"/>
        <v>-10.191299103532044</v>
      </c>
    </row>
    <row r="64" spans="1:11" ht="12" customHeight="1">
      <c r="A64" s="239">
        <v>39995</v>
      </c>
      <c r="B64" s="227">
        <v>164031</v>
      </c>
      <c r="C64" s="227">
        <v>17690</v>
      </c>
      <c r="D64" s="228">
        <v>12.088204945982328</v>
      </c>
      <c r="E64" s="227">
        <v>-43698</v>
      </c>
      <c r="F64" s="228">
        <v>-21.036061406929221</v>
      </c>
      <c r="G64" s="227">
        <v>1403023</v>
      </c>
      <c r="H64" s="227">
        <f t="shared" si="0"/>
        <v>128325</v>
      </c>
      <c r="I64" s="228">
        <f t="shared" si="1"/>
        <v>10.067090401020478</v>
      </c>
      <c r="J64" s="227">
        <f t="shared" si="2"/>
        <v>-223443</v>
      </c>
      <c r="K64" s="228">
        <f t="shared" si="3"/>
        <v>-13.737944721869377</v>
      </c>
    </row>
    <row r="65" spans="1:11" ht="12" customHeight="1">
      <c r="A65" s="239">
        <v>40026</v>
      </c>
      <c r="B65" s="227">
        <v>103430</v>
      </c>
      <c r="C65" s="227">
        <v>-60601</v>
      </c>
      <c r="D65" s="228">
        <v>-36.944845791344321</v>
      </c>
      <c r="E65" s="227">
        <v>-20869</v>
      </c>
      <c r="F65" s="228">
        <v>-16.789354701164129</v>
      </c>
      <c r="G65" s="227">
        <v>944823</v>
      </c>
      <c r="H65" s="227">
        <f t="shared" si="0"/>
        <v>-458200</v>
      </c>
      <c r="I65" s="228">
        <f t="shared" si="1"/>
        <v>-32.658053360493732</v>
      </c>
      <c r="J65" s="227">
        <f t="shared" si="2"/>
        <v>-105116</v>
      </c>
      <c r="K65" s="228">
        <f t="shared" si="3"/>
        <v>-10.011629247032447</v>
      </c>
    </row>
    <row r="66" spans="1:11" ht="12" customHeight="1">
      <c r="A66" s="239">
        <v>40057</v>
      </c>
      <c r="B66" s="227">
        <v>161950</v>
      </c>
      <c r="C66" s="227">
        <v>58520</v>
      </c>
      <c r="D66" s="228">
        <v>56.579329014792613</v>
      </c>
      <c r="E66" s="227">
        <v>-29551</v>
      </c>
      <c r="F66" s="228">
        <v>-15.431251011744065</v>
      </c>
      <c r="G66" s="227">
        <v>1354836</v>
      </c>
      <c r="H66" s="227">
        <f t="shared" si="0"/>
        <v>410013</v>
      </c>
      <c r="I66" s="228">
        <f t="shared" si="1"/>
        <v>43.395747139940497</v>
      </c>
      <c r="J66" s="227">
        <f t="shared" si="2"/>
        <v>-146759</v>
      </c>
      <c r="K66" s="228">
        <f t="shared" si="3"/>
        <v>-9.7735408016142831</v>
      </c>
    </row>
    <row r="67" spans="1:11" ht="12" customHeight="1">
      <c r="A67" s="239">
        <v>40087</v>
      </c>
      <c r="B67" s="227">
        <v>167066</v>
      </c>
      <c r="C67" s="227">
        <v>5116</v>
      </c>
      <c r="D67" s="228">
        <v>3.1589996912627356</v>
      </c>
      <c r="E67" s="227">
        <v>-38050</v>
      </c>
      <c r="F67" s="228">
        <v>-18.550478753485834</v>
      </c>
      <c r="G67" s="227">
        <v>1357868</v>
      </c>
      <c r="H67" s="227">
        <f t="shared" si="0"/>
        <v>3032</v>
      </c>
      <c r="I67" s="228">
        <f t="shared" si="1"/>
        <v>0.22379092377232374</v>
      </c>
      <c r="J67" s="227">
        <f t="shared" si="2"/>
        <v>-226943</v>
      </c>
      <c r="K67" s="228">
        <f t="shared" si="3"/>
        <v>-14.31987789080212</v>
      </c>
    </row>
    <row r="68" spans="1:11" ht="12" customHeight="1">
      <c r="A68" s="239">
        <v>40118</v>
      </c>
      <c r="B68" s="227">
        <v>148245</v>
      </c>
      <c r="C68" s="227">
        <v>-18821</v>
      </c>
      <c r="D68" s="228">
        <v>-11.265607604180383</v>
      </c>
      <c r="E68" s="227">
        <v>-7224</v>
      </c>
      <c r="F68" s="228">
        <v>-4.6465854929278505</v>
      </c>
      <c r="G68" s="227">
        <v>1204027</v>
      </c>
      <c r="H68" s="227">
        <f t="shared" si="0"/>
        <v>-153841</v>
      </c>
      <c r="I68" s="228">
        <f t="shared" si="1"/>
        <v>-11.329599047919238</v>
      </c>
      <c r="J68" s="227">
        <f t="shared" si="2"/>
        <v>41413</v>
      </c>
      <c r="K68" s="228">
        <f t="shared" si="3"/>
        <v>3.5620592905297888</v>
      </c>
    </row>
    <row r="69" spans="1:11" ht="12" customHeight="1">
      <c r="A69" s="239">
        <v>40148</v>
      </c>
      <c r="B69" s="227">
        <v>135939</v>
      </c>
      <c r="C69" s="227">
        <v>-12306</v>
      </c>
      <c r="D69" s="228">
        <v>-8.3011231407467374</v>
      </c>
      <c r="E69" s="227">
        <v>-532</v>
      </c>
      <c r="F69" s="228">
        <v>-0.38982641000652152</v>
      </c>
      <c r="G69" s="227">
        <v>1137565</v>
      </c>
      <c r="H69" s="227">
        <f t="shared" si="0"/>
        <v>-66462</v>
      </c>
      <c r="I69" s="228">
        <f t="shared" si="1"/>
        <v>-5.5199758809395467</v>
      </c>
      <c r="J69" s="227">
        <f t="shared" si="2"/>
        <v>19988</v>
      </c>
      <c r="K69" s="228">
        <f t="shared" si="3"/>
        <v>1.7885121114697242</v>
      </c>
    </row>
    <row r="70" spans="1:11" ht="12" customHeight="1">
      <c r="A70" s="239">
        <v>40179</v>
      </c>
      <c r="B70" s="227">
        <v>118480</v>
      </c>
      <c r="C70" s="227">
        <v>-17459</v>
      </c>
      <c r="D70" s="228">
        <v>-12.843260580113139</v>
      </c>
      <c r="E70" s="227">
        <v>-15939</v>
      </c>
      <c r="F70" s="228">
        <v>-11.857698688429464</v>
      </c>
      <c r="G70" s="227">
        <v>1050233</v>
      </c>
      <c r="H70" s="227">
        <f t="shared" si="0"/>
        <v>-87332</v>
      </c>
      <c r="I70" s="228">
        <f t="shared" si="1"/>
        <v>-7.6770997701230259</v>
      </c>
      <c r="J70" s="227">
        <f t="shared" si="2"/>
        <v>-75540</v>
      </c>
      <c r="K70" s="228">
        <f t="shared" si="3"/>
        <v>-6.7100561125555505</v>
      </c>
    </row>
    <row r="71" spans="1:11" ht="12" customHeight="1">
      <c r="A71" s="239">
        <v>40210</v>
      </c>
      <c r="B71" s="227">
        <v>123706</v>
      </c>
      <c r="C71" s="227">
        <v>5226</v>
      </c>
      <c r="D71" s="228">
        <v>4.410871033085753</v>
      </c>
      <c r="E71" s="227">
        <v>-3562</v>
      </c>
      <c r="F71" s="228">
        <v>-2.7988182418204106</v>
      </c>
      <c r="G71" s="227">
        <v>1028222</v>
      </c>
      <c r="H71" s="227">
        <f t="shared" si="0"/>
        <v>-22011</v>
      </c>
      <c r="I71" s="228">
        <f t="shared" si="1"/>
        <v>-2.0958206417052216</v>
      </c>
      <c r="J71" s="227">
        <f t="shared" si="2"/>
        <v>11544</v>
      </c>
      <c r="K71" s="228">
        <f t="shared" si="3"/>
        <v>1.1354627522184999</v>
      </c>
    </row>
    <row r="72" spans="1:11" ht="12" customHeight="1">
      <c r="A72" s="239">
        <v>40238</v>
      </c>
      <c r="B72" s="227">
        <v>140884</v>
      </c>
      <c r="C72" s="227">
        <v>17178</v>
      </c>
      <c r="D72" s="228">
        <v>13.886149418783244</v>
      </c>
      <c r="E72" s="227">
        <v>12992</v>
      </c>
      <c r="F72" s="228">
        <v>10.158571294529759</v>
      </c>
      <c r="G72" s="227">
        <v>1189327</v>
      </c>
      <c r="H72" s="227">
        <f t="shared" si="0"/>
        <v>161105</v>
      </c>
      <c r="I72" s="228">
        <f t="shared" si="1"/>
        <v>15.668308983857571</v>
      </c>
      <c r="J72" s="227">
        <f t="shared" si="2"/>
        <v>128215</v>
      </c>
      <c r="K72" s="228">
        <f t="shared" si="3"/>
        <v>12.083078883284704</v>
      </c>
    </row>
    <row r="73" spans="1:11" ht="12" customHeight="1">
      <c r="A73" s="239">
        <v>40269</v>
      </c>
      <c r="B73" s="227">
        <v>128552</v>
      </c>
      <c r="C73" s="227">
        <v>-12332</v>
      </c>
      <c r="D73" s="228">
        <v>-8.753300587717554</v>
      </c>
      <c r="E73" s="227">
        <v>8547</v>
      </c>
      <c r="F73" s="228">
        <v>7.1222032415316026</v>
      </c>
      <c r="G73" s="227">
        <v>1078509</v>
      </c>
      <c r="H73" s="227">
        <f t="shared" si="0"/>
        <v>-110818</v>
      </c>
      <c r="I73" s="228">
        <f t="shared" si="1"/>
        <v>-9.3177065685047094</v>
      </c>
      <c r="J73" s="227">
        <f t="shared" si="2"/>
        <v>47089</v>
      </c>
      <c r="K73" s="228">
        <f t="shared" si="3"/>
        <v>4.5654534525217665</v>
      </c>
    </row>
    <row r="74" spans="1:11" ht="12" customHeight="1">
      <c r="A74" s="239">
        <v>40299</v>
      </c>
      <c r="B74" s="227">
        <v>146661</v>
      </c>
      <c r="C74" s="227">
        <v>18109</v>
      </c>
      <c r="D74" s="228">
        <v>14.086906465865953</v>
      </c>
      <c r="E74" s="227">
        <v>22860</v>
      </c>
      <c r="F74" s="228">
        <v>18.465117406159887</v>
      </c>
      <c r="G74" s="227">
        <v>1182100</v>
      </c>
      <c r="H74" s="227">
        <f t="shared" si="0"/>
        <v>103591</v>
      </c>
      <c r="I74" s="228">
        <f t="shared" si="1"/>
        <v>9.6050195223220207</v>
      </c>
      <c r="J74" s="227">
        <f t="shared" si="2"/>
        <v>72086</v>
      </c>
      <c r="K74" s="228">
        <f t="shared" si="3"/>
        <v>6.4941523260066987</v>
      </c>
    </row>
    <row r="75" spans="1:11" ht="12" customHeight="1">
      <c r="A75" s="239">
        <v>40330</v>
      </c>
      <c r="B75" s="227">
        <v>155903</v>
      </c>
      <c r="C75" s="227">
        <v>9242</v>
      </c>
      <c r="D75" s="228">
        <v>6.301607107547337</v>
      </c>
      <c r="E75" s="227">
        <v>9562</v>
      </c>
      <c r="F75" s="228">
        <v>6.5340540245044112</v>
      </c>
      <c r="G75" s="227">
        <v>1297611</v>
      </c>
      <c r="H75" s="227">
        <f t="shared" si="0"/>
        <v>115511</v>
      </c>
      <c r="I75" s="228">
        <f t="shared" si="1"/>
        <v>9.7716775230521957</v>
      </c>
      <c r="J75" s="227">
        <f t="shared" si="2"/>
        <v>22913</v>
      </c>
      <c r="K75" s="228">
        <f t="shared" si="3"/>
        <v>1.7975238056386689</v>
      </c>
    </row>
    <row r="76" spans="1:11" ht="12" customHeight="1">
      <c r="A76" s="239">
        <v>40360</v>
      </c>
      <c r="B76" s="227">
        <v>164436</v>
      </c>
      <c r="C76" s="227">
        <v>8533</v>
      </c>
      <c r="D76" s="228">
        <v>5.4732750492293283</v>
      </c>
      <c r="E76" s="227">
        <v>405</v>
      </c>
      <c r="F76" s="228">
        <v>0.2469045485304607</v>
      </c>
      <c r="G76" s="227">
        <v>1397265</v>
      </c>
      <c r="H76" s="227">
        <f t="shared" si="0"/>
        <v>99654</v>
      </c>
      <c r="I76" s="228">
        <f t="shared" si="1"/>
        <v>7.6798054270501712</v>
      </c>
      <c r="J76" s="227">
        <f t="shared" si="2"/>
        <v>-5758</v>
      </c>
      <c r="K76" s="228">
        <f t="shared" si="3"/>
        <v>-0.41039954441231541</v>
      </c>
    </row>
    <row r="77" spans="1:11" ht="12" customHeight="1">
      <c r="A77" s="239">
        <v>40391</v>
      </c>
      <c r="B77" s="227">
        <v>112877</v>
      </c>
      <c r="C77" s="227">
        <v>-51559</v>
      </c>
      <c r="D77" s="228">
        <v>-31.35505607044686</v>
      </c>
      <c r="E77" s="227">
        <v>9447</v>
      </c>
      <c r="F77" s="228">
        <v>9.133713622740018</v>
      </c>
      <c r="G77" s="227">
        <v>1010216</v>
      </c>
      <c r="H77" s="227">
        <f t="shared" si="0"/>
        <v>-387049</v>
      </c>
      <c r="I77" s="228">
        <f t="shared" si="1"/>
        <v>-27.700471993501591</v>
      </c>
      <c r="J77" s="227">
        <f t="shared" si="2"/>
        <v>65393</v>
      </c>
      <c r="K77" s="228">
        <f t="shared" si="3"/>
        <v>6.9211905298664407</v>
      </c>
    </row>
    <row r="78" spans="1:11" ht="12" customHeight="1">
      <c r="A78" s="239">
        <v>40422</v>
      </c>
      <c r="B78" s="227">
        <v>167778</v>
      </c>
      <c r="C78" s="227">
        <v>54901</v>
      </c>
      <c r="D78" s="228">
        <v>48.637897888852464</v>
      </c>
      <c r="E78" s="227">
        <v>5828</v>
      </c>
      <c r="F78" s="228">
        <v>3.5986415560358136</v>
      </c>
      <c r="G78" s="227">
        <v>1390283</v>
      </c>
      <c r="H78" s="227">
        <f t="shared" si="0"/>
        <v>380067</v>
      </c>
      <c r="I78" s="228">
        <f t="shared" si="1"/>
        <v>37.622350071667839</v>
      </c>
      <c r="J78" s="227">
        <f t="shared" si="2"/>
        <v>35447</v>
      </c>
      <c r="K78" s="228">
        <f t="shared" si="3"/>
        <v>2.6163314231390369</v>
      </c>
    </row>
    <row r="79" spans="1:11" ht="12" customHeight="1">
      <c r="A79" s="239">
        <v>40452</v>
      </c>
      <c r="B79" s="227">
        <v>164446</v>
      </c>
      <c r="C79" s="227">
        <v>-3332</v>
      </c>
      <c r="D79" s="228">
        <v>-1.9859576344931993</v>
      </c>
      <c r="E79" s="227">
        <v>-2620</v>
      </c>
      <c r="F79" s="228">
        <v>-1.5682424909915842</v>
      </c>
      <c r="G79" s="227">
        <v>1346087</v>
      </c>
      <c r="H79" s="227">
        <f t="shared" si="0"/>
        <v>-44196</v>
      </c>
      <c r="I79" s="228">
        <f t="shared" si="1"/>
        <v>-3.1789211261304353</v>
      </c>
      <c r="J79" s="227">
        <f t="shared" si="2"/>
        <v>-11781</v>
      </c>
      <c r="K79" s="228">
        <f t="shared" si="3"/>
        <v>-0.86761010643155301</v>
      </c>
    </row>
    <row r="80" spans="1:11" ht="12" customHeight="1">
      <c r="A80" s="239">
        <v>40483</v>
      </c>
      <c r="B80" s="227">
        <v>155260</v>
      </c>
      <c r="C80" s="227">
        <v>-9186</v>
      </c>
      <c r="D80" s="228">
        <v>-5.5860282402734027</v>
      </c>
      <c r="E80" s="227">
        <v>7015</v>
      </c>
      <c r="F80" s="228">
        <v>4.7320314344497287</v>
      </c>
      <c r="G80" s="227">
        <v>1257479</v>
      </c>
      <c r="H80" s="227">
        <f t="shared" si="0"/>
        <v>-88608</v>
      </c>
      <c r="I80" s="228">
        <f t="shared" si="1"/>
        <v>-6.5826354462973047</v>
      </c>
      <c r="J80" s="227">
        <f t="shared" si="2"/>
        <v>53452</v>
      </c>
      <c r="K80" s="228">
        <f t="shared" si="3"/>
        <v>4.4394353282775221</v>
      </c>
    </row>
    <row r="81" spans="1:11" ht="12" customHeight="1">
      <c r="A81" s="239">
        <v>40513</v>
      </c>
      <c r="B81" s="227">
        <v>135739</v>
      </c>
      <c r="C81" s="227">
        <v>-19521</v>
      </c>
      <c r="D81" s="228">
        <v>-12.573103181759629</v>
      </c>
      <c r="E81" s="227">
        <v>-200</v>
      </c>
      <c r="F81" s="228">
        <v>-0.14712481333539307</v>
      </c>
      <c r="G81" s="227">
        <v>1189818</v>
      </c>
      <c r="H81" s="227">
        <f t="shared" si="0"/>
        <v>-67661</v>
      </c>
      <c r="I81" s="228">
        <f t="shared" si="1"/>
        <v>-5.3806862778622939</v>
      </c>
      <c r="J81" s="227">
        <f t="shared" si="2"/>
        <v>52253</v>
      </c>
      <c r="K81" s="228">
        <f t="shared" si="3"/>
        <v>4.5934078492218031</v>
      </c>
    </row>
    <row r="82" spans="1:11" ht="12" customHeight="1">
      <c r="A82" s="239">
        <v>40544</v>
      </c>
      <c r="B82" s="227">
        <v>131597</v>
      </c>
      <c r="C82" s="227">
        <v>-4142</v>
      </c>
      <c r="D82" s="228">
        <v>-3.0514443159298361</v>
      </c>
      <c r="E82" s="227">
        <v>13117</v>
      </c>
      <c r="F82" s="228">
        <v>11.071066846725186</v>
      </c>
      <c r="G82" s="227">
        <v>1116019</v>
      </c>
      <c r="H82" s="227">
        <f t="shared" si="0"/>
        <v>-73799</v>
      </c>
      <c r="I82" s="228">
        <f t="shared" si="1"/>
        <v>-6.2025452632251321</v>
      </c>
      <c r="J82" s="227">
        <f t="shared" si="2"/>
        <v>65786</v>
      </c>
      <c r="K82" s="228">
        <f t="shared" si="3"/>
        <v>6.2639433344791104</v>
      </c>
    </row>
    <row r="83" spans="1:11" ht="12" customHeight="1">
      <c r="A83" s="239">
        <v>40575</v>
      </c>
      <c r="B83" s="227">
        <v>121481</v>
      </c>
      <c r="C83" s="227">
        <v>-10116</v>
      </c>
      <c r="D83" s="228">
        <v>-7.6871053291488405</v>
      </c>
      <c r="E83" s="227">
        <v>-2225</v>
      </c>
      <c r="F83" s="228">
        <v>-1.7986193070667551</v>
      </c>
      <c r="G83" s="227">
        <v>1011418</v>
      </c>
      <c r="H83" s="227">
        <f t="shared" si="0"/>
        <v>-104601</v>
      </c>
      <c r="I83" s="228">
        <f t="shared" si="1"/>
        <v>-9.3726898914803414</v>
      </c>
      <c r="J83" s="227">
        <f t="shared" si="2"/>
        <v>-16804</v>
      </c>
      <c r="K83" s="228">
        <f t="shared" si="3"/>
        <v>-1.6342774225799488</v>
      </c>
    </row>
    <row r="84" spans="1:11" ht="12" customHeight="1">
      <c r="A84" s="239">
        <v>40603</v>
      </c>
      <c r="B84" s="227">
        <v>140361</v>
      </c>
      <c r="C84" s="227">
        <v>18880</v>
      </c>
      <c r="D84" s="228">
        <v>15.541525012141816</v>
      </c>
      <c r="E84" s="227">
        <v>-523</v>
      </c>
      <c r="F84" s="228">
        <v>-0.37122739274864425</v>
      </c>
      <c r="G84" s="227">
        <v>1154903</v>
      </c>
      <c r="H84" s="227">
        <f t="shared" si="0"/>
        <v>143485</v>
      </c>
      <c r="I84" s="228">
        <f t="shared" si="1"/>
        <v>14.1865183336662</v>
      </c>
      <c r="J84" s="227">
        <f t="shared" si="2"/>
        <v>-34424</v>
      </c>
      <c r="K84" s="228">
        <f t="shared" si="3"/>
        <v>-2.8944100318919861</v>
      </c>
    </row>
    <row r="85" spans="1:11" ht="12" customHeight="1">
      <c r="A85" s="239">
        <v>40634</v>
      </c>
      <c r="B85" s="227">
        <v>126675</v>
      </c>
      <c r="C85" s="227">
        <v>-13686</v>
      </c>
      <c r="D85" s="228">
        <v>-9.7505717400132514</v>
      </c>
      <c r="E85" s="227">
        <v>-1877</v>
      </c>
      <c r="F85" s="228">
        <v>-1.4601095276619578</v>
      </c>
      <c r="G85" s="227">
        <v>1067046</v>
      </c>
      <c r="H85" s="227">
        <f t="shared" si="0"/>
        <v>-87857</v>
      </c>
      <c r="I85" s="228">
        <f t="shared" si="1"/>
        <v>-7.6073055486045149</v>
      </c>
      <c r="J85" s="227">
        <f t="shared" si="2"/>
        <v>-11463</v>
      </c>
      <c r="K85" s="228">
        <f t="shared" si="3"/>
        <v>-1.0628562209494774</v>
      </c>
    </row>
    <row r="86" spans="1:11" ht="12" customHeight="1">
      <c r="A86" s="239">
        <v>40664</v>
      </c>
      <c r="B86" s="227">
        <v>153761</v>
      </c>
      <c r="C86" s="227">
        <v>27086</v>
      </c>
      <c r="D86" s="228">
        <v>21.382277481744623</v>
      </c>
      <c r="E86" s="227">
        <v>7100</v>
      </c>
      <c r="F86" s="228">
        <v>4.8410961332596942</v>
      </c>
      <c r="G86" s="227">
        <v>1288914</v>
      </c>
      <c r="H86" s="227">
        <f t="shared" ref="H86:H149" si="4">G86-G85</f>
        <v>221868</v>
      </c>
      <c r="I86" s="228">
        <f t="shared" ref="I86:I149" si="5">100*H86/G85</f>
        <v>20.792730585185645</v>
      </c>
      <c r="J86" s="227">
        <f t="shared" ref="J86:J149" si="6">G86-G74</f>
        <v>106814</v>
      </c>
      <c r="K86" s="228">
        <f t="shared" ref="K86:K149" si="7">100*J86/G74</f>
        <v>9.0359529650621777</v>
      </c>
    </row>
    <row r="87" spans="1:11" ht="12" customHeight="1">
      <c r="A87" s="239">
        <v>40695</v>
      </c>
      <c r="B87" s="227">
        <v>155805</v>
      </c>
      <c r="C87" s="227">
        <v>2044</v>
      </c>
      <c r="D87" s="228">
        <v>1.3293357873583027</v>
      </c>
      <c r="E87" s="227">
        <v>-98</v>
      </c>
      <c r="F87" s="228">
        <v>-6.2859598596563246E-2</v>
      </c>
      <c r="G87" s="227">
        <v>1312519</v>
      </c>
      <c r="H87" s="227">
        <f t="shared" si="4"/>
        <v>23605</v>
      </c>
      <c r="I87" s="228">
        <f t="shared" si="5"/>
        <v>1.831386733327437</v>
      </c>
      <c r="J87" s="227">
        <f t="shared" si="6"/>
        <v>14908</v>
      </c>
      <c r="K87" s="228">
        <f t="shared" si="7"/>
        <v>1.1488805196626724</v>
      </c>
    </row>
    <row r="88" spans="1:11" ht="12" customHeight="1">
      <c r="A88" s="239">
        <v>40725</v>
      </c>
      <c r="B88" s="227">
        <v>161374</v>
      </c>
      <c r="C88" s="227">
        <v>5569</v>
      </c>
      <c r="D88" s="228">
        <v>3.5743397195211966</v>
      </c>
      <c r="E88" s="227">
        <v>-3062</v>
      </c>
      <c r="F88" s="228">
        <v>-1.8621226495414629</v>
      </c>
      <c r="G88" s="227">
        <v>1349286</v>
      </c>
      <c r="H88" s="227">
        <f t="shared" si="4"/>
        <v>36767</v>
      </c>
      <c r="I88" s="228">
        <f t="shared" si="5"/>
        <v>2.8012546865988224</v>
      </c>
      <c r="J88" s="227">
        <f t="shared" si="6"/>
        <v>-47979</v>
      </c>
      <c r="K88" s="228">
        <f t="shared" si="7"/>
        <v>-3.4337795622161864</v>
      </c>
    </row>
    <row r="89" spans="1:11" ht="12" customHeight="1">
      <c r="A89" s="239">
        <v>40756</v>
      </c>
      <c r="B89" s="227">
        <v>119151</v>
      </c>
      <c r="C89" s="227">
        <v>-42223</v>
      </c>
      <c r="D89" s="228">
        <v>-26.164685761027179</v>
      </c>
      <c r="E89" s="227">
        <v>6274</v>
      </c>
      <c r="F89" s="228">
        <v>5.5582625335542231</v>
      </c>
      <c r="G89" s="227">
        <v>1061303</v>
      </c>
      <c r="H89" s="227">
        <f t="shared" si="4"/>
        <v>-287983</v>
      </c>
      <c r="I89" s="228">
        <f t="shared" si="5"/>
        <v>-21.343362341267902</v>
      </c>
      <c r="J89" s="227">
        <f t="shared" si="6"/>
        <v>51087</v>
      </c>
      <c r="K89" s="228">
        <f t="shared" si="7"/>
        <v>5.0570373068729859</v>
      </c>
    </row>
    <row r="90" spans="1:11" ht="12" customHeight="1">
      <c r="A90" s="239">
        <v>40787</v>
      </c>
      <c r="B90" s="227">
        <v>168997</v>
      </c>
      <c r="C90" s="227">
        <v>49846</v>
      </c>
      <c r="D90" s="228">
        <v>41.834311084254431</v>
      </c>
      <c r="E90" s="227">
        <v>1219</v>
      </c>
      <c r="F90" s="228">
        <v>0.72655532906578935</v>
      </c>
      <c r="G90" s="227">
        <v>1393728</v>
      </c>
      <c r="H90" s="227">
        <f t="shared" si="4"/>
        <v>332425</v>
      </c>
      <c r="I90" s="228">
        <f t="shared" si="5"/>
        <v>31.322346210271714</v>
      </c>
      <c r="J90" s="227">
        <f t="shared" si="6"/>
        <v>3445</v>
      </c>
      <c r="K90" s="228">
        <f t="shared" si="7"/>
        <v>0.2477912770277706</v>
      </c>
    </row>
    <row r="91" spans="1:11" ht="12" customHeight="1">
      <c r="A91" s="239">
        <v>40817</v>
      </c>
      <c r="B91" s="227">
        <v>165461</v>
      </c>
      <c r="C91" s="227">
        <v>-3536</v>
      </c>
      <c r="D91" s="228">
        <v>-2.0923448345236899</v>
      </c>
      <c r="E91" s="227">
        <v>1015</v>
      </c>
      <c r="F91" s="228">
        <v>0.61722389112535425</v>
      </c>
      <c r="G91" s="227">
        <v>1294801</v>
      </c>
      <c r="H91" s="227">
        <f t="shared" si="4"/>
        <v>-98927</v>
      </c>
      <c r="I91" s="228">
        <f t="shared" si="5"/>
        <v>-7.0980133856821421</v>
      </c>
      <c r="J91" s="227">
        <f t="shared" si="6"/>
        <v>-51286</v>
      </c>
      <c r="K91" s="228">
        <f t="shared" si="7"/>
        <v>-3.8100063368861004</v>
      </c>
    </row>
    <row r="92" spans="1:11" ht="12" customHeight="1">
      <c r="A92" s="239">
        <v>40848</v>
      </c>
      <c r="B92" s="227">
        <v>149716</v>
      </c>
      <c r="C92" s="227">
        <v>-15745</v>
      </c>
      <c r="D92" s="228">
        <v>-9.5158375689739572</v>
      </c>
      <c r="E92" s="227">
        <v>-5544</v>
      </c>
      <c r="F92" s="228">
        <v>-3.5707844905320107</v>
      </c>
      <c r="G92" s="227">
        <v>1217830</v>
      </c>
      <c r="H92" s="227">
        <f t="shared" si="4"/>
        <v>-76971</v>
      </c>
      <c r="I92" s="228">
        <f t="shared" si="5"/>
        <v>-5.9446200613067184</v>
      </c>
      <c r="J92" s="227">
        <f t="shared" si="6"/>
        <v>-39649</v>
      </c>
      <c r="K92" s="228">
        <f t="shared" si="7"/>
        <v>-3.1530546434572666</v>
      </c>
    </row>
    <row r="93" spans="1:11" ht="12" customHeight="1">
      <c r="A93" s="239">
        <v>40878</v>
      </c>
      <c r="B93" s="227">
        <v>132828</v>
      </c>
      <c r="C93" s="227">
        <v>-16888</v>
      </c>
      <c r="D93" s="228">
        <v>-11.28002351118117</v>
      </c>
      <c r="E93" s="227">
        <v>-2911</v>
      </c>
      <c r="F93" s="228">
        <v>-2.144556833334561</v>
      </c>
      <c r="G93" s="227">
        <v>1165465</v>
      </c>
      <c r="H93" s="227">
        <f t="shared" si="4"/>
        <v>-52365</v>
      </c>
      <c r="I93" s="228">
        <f t="shared" si="5"/>
        <v>-4.2998612285787017</v>
      </c>
      <c r="J93" s="227">
        <f t="shared" si="6"/>
        <v>-24353</v>
      </c>
      <c r="K93" s="228">
        <f t="shared" si="7"/>
        <v>-2.0467836257309941</v>
      </c>
    </row>
    <row r="94" spans="1:11" ht="12" customHeight="1">
      <c r="A94" s="239">
        <v>40909</v>
      </c>
      <c r="B94" s="227">
        <v>120193</v>
      </c>
      <c r="C94" s="227">
        <v>-12635</v>
      </c>
      <c r="D94" s="228">
        <v>-9.5123016231517443</v>
      </c>
      <c r="E94" s="227">
        <v>-11404</v>
      </c>
      <c r="F94" s="228">
        <v>-8.6658510452365931</v>
      </c>
      <c r="G94" s="227">
        <v>1042194</v>
      </c>
      <c r="H94" s="227">
        <f t="shared" si="4"/>
        <v>-123271</v>
      </c>
      <c r="I94" s="228">
        <f t="shared" si="5"/>
        <v>-10.576980003689515</v>
      </c>
      <c r="J94" s="227">
        <f t="shared" si="6"/>
        <v>-73825</v>
      </c>
      <c r="K94" s="228">
        <f t="shared" si="7"/>
        <v>-6.6150307476844032</v>
      </c>
    </row>
    <row r="95" spans="1:11" ht="12" customHeight="1">
      <c r="A95" s="239">
        <v>40940</v>
      </c>
      <c r="B95" s="227">
        <v>119478</v>
      </c>
      <c r="C95" s="227">
        <v>-715</v>
      </c>
      <c r="D95" s="228">
        <v>-0.59487657351093659</v>
      </c>
      <c r="E95" s="227">
        <v>-2003</v>
      </c>
      <c r="F95" s="228">
        <v>-1.6488175105572065</v>
      </c>
      <c r="G95" s="227">
        <v>989988</v>
      </c>
      <c r="H95" s="227">
        <f t="shared" si="4"/>
        <v>-52206</v>
      </c>
      <c r="I95" s="228">
        <f t="shared" si="5"/>
        <v>-5.009240122280497</v>
      </c>
      <c r="J95" s="227">
        <f t="shared" si="6"/>
        <v>-21430</v>
      </c>
      <c r="K95" s="228">
        <f t="shared" si="7"/>
        <v>-2.1188074564621155</v>
      </c>
    </row>
    <row r="96" spans="1:11" ht="12" customHeight="1">
      <c r="A96" s="239">
        <v>40969</v>
      </c>
      <c r="B96" s="227">
        <v>126128</v>
      </c>
      <c r="C96" s="227">
        <v>6650</v>
      </c>
      <c r="D96" s="228">
        <v>5.5658782369976061</v>
      </c>
      <c r="E96" s="227">
        <v>-14233</v>
      </c>
      <c r="F96" s="228">
        <v>-10.140281132223338</v>
      </c>
      <c r="G96" s="227">
        <v>1054717</v>
      </c>
      <c r="H96" s="227">
        <f t="shared" si="4"/>
        <v>64729</v>
      </c>
      <c r="I96" s="228">
        <f t="shared" si="5"/>
        <v>6.5383620811565395</v>
      </c>
      <c r="J96" s="227">
        <f t="shared" si="6"/>
        <v>-100186</v>
      </c>
      <c r="K96" s="228">
        <f t="shared" si="7"/>
        <v>-8.674841090550462</v>
      </c>
    </row>
    <row r="97" spans="1:11" ht="12" customHeight="1">
      <c r="A97" s="239">
        <v>41000</v>
      </c>
      <c r="B97" s="227">
        <v>120544</v>
      </c>
      <c r="C97" s="227">
        <v>-5584</v>
      </c>
      <c r="D97" s="228">
        <v>-4.4272485094507168</v>
      </c>
      <c r="E97" s="227">
        <v>-6131</v>
      </c>
      <c r="F97" s="228">
        <v>-4.8399447404776001</v>
      </c>
      <c r="G97" s="227">
        <v>1038612</v>
      </c>
      <c r="H97" s="227">
        <f t="shared" si="4"/>
        <v>-16105</v>
      </c>
      <c r="I97" s="228">
        <f t="shared" si="5"/>
        <v>-1.5269498832388213</v>
      </c>
      <c r="J97" s="227">
        <f t="shared" si="6"/>
        <v>-28434</v>
      </c>
      <c r="K97" s="228">
        <f t="shared" si="7"/>
        <v>-2.6647398518901717</v>
      </c>
    </row>
    <row r="98" spans="1:11" ht="12" customHeight="1">
      <c r="A98" s="239">
        <v>41030</v>
      </c>
      <c r="B98" s="227">
        <v>135402</v>
      </c>
      <c r="C98" s="227">
        <v>14858</v>
      </c>
      <c r="D98" s="228">
        <v>12.325789753119192</v>
      </c>
      <c r="E98" s="227">
        <v>-18359</v>
      </c>
      <c r="F98" s="228">
        <v>-11.939958767177632</v>
      </c>
      <c r="G98" s="227">
        <v>1247101</v>
      </c>
      <c r="H98" s="227">
        <f t="shared" si="4"/>
        <v>208489</v>
      </c>
      <c r="I98" s="228">
        <f t="shared" si="5"/>
        <v>20.073810046485118</v>
      </c>
      <c r="J98" s="227">
        <f t="shared" si="6"/>
        <v>-41813</v>
      </c>
      <c r="K98" s="228">
        <f t="shared" si="7"/>
        <v>-3.2440488659445084</v>
      </c>
    </row>
    <row r="99" spans="1:11" ht="12" customHeight="1">
      <c r="A99" s="239">
        <v>41061</v>
      </c>
      <c r="B99" s="227">
        <v>148465</v>
      </c>
      <c r="C99" s="227">
        <v>13063</v>
      </c>
      <c r="D99" s="228">
        <v>9.6475679827476704</v>
      </c>
      <c r="E99" s="227">
        <v>-7340</v>
      </c>
      <c r="F99" s="228">
        <v>-4.7110169763486409</v>
      </c>
      <c r="G99" s="227">
        <v>1386339</v>
      </c>
      <c r="H99" s="227">
        <f t="shared" si="4"/>
        <v>139238</v>
      </c>
      <c r="I99" s="228">
        <f t="shared" si="5"/>
        <v>11.164933714270136</v>
      </c>
      <c r="J99" s="227">
        <f t="shared" si="6"/>
        <v>73820</v>
      </c>
      <c r="K99" s="228">
        <f t="shared" si="7"/>
        <v>5.6242995339496034</v>
      </c>
    </row>
    <row r="100" spans="1:11" ht="12" customHeight="1">
      <c r="A100" s="239">
        <v>41091</v>
      </c>
      <c r="B100" s="227">
        <v>156607</v>
      </c>
      <c r="C100" s="227">
        <v>8142</v>
      </c>
      <c r="D100" s="228">
        <v>5.4841208365608054</v>
      </c>
      <c r="E100" s="227">
        <v>-4767</v>
      </c>
      <c r="F100" s="228">
        <v>-2.9540074609292697</v>
      </c>
      <c r="G100" s="227">
        <v>1526758</v>
      </c>
      <c r="H100" s="227">
        <f t="shared" si="4"/>
        <v>140419</v>
      </c>
      <c r="I100" s="228">
        <f t="shared" si="5"/>
        <v>10.128763599667902</v>
      </c>
      <c r="J100" s="227">
        <f t="shared" si="6"/>
        <v>177472</v>
      </c>
      <c r="K100" s="228">
        <f t="shared" si="7"/>
        <v>13.15303056579554</v>
      </c>
    </row>
    <row r="101" spans="1:11" ht="12" customHeight="1">
      <c r="A101" s="239">
        <v>41122</v>
      </c>
      <c r="B101" s="227">
        <v>101146</v>
      </c>
      <c r="C101" s="227">
        <v>-55461</v>
      </c>
      <c r="D101" s="228">
        <v>-35.414125805359916</v>
      </c>
      <c r="E101" s="227">
        <v>-18005</v>
      </c>
      <c r="F101" s="228">
        <v>-15.111077540264034</v>
      </c>
      <c r="G101" s="227">
        <v>1043794</v>
      </c>
      <c r="H101" s="227">
        <f t="shared" si="4"/>
        <v>-482964</v>
      </c>
      <c r="I101" s="228">
        <f t="shared" si="5"/>
        <v>-31.633304033776145</v>
      </c>
      <c r="J101" s="227">
        <f t="shared" si="6"/>
        <v>-17509</v>
      </c>
      <c r="K101" s="228">
        <f t="shared" si="7"/>
        <v>-1.6497644876156949</v>
      </c>
    </row>
    <row r="102" spans="1:11" ht="12" customHeight="1">
      <c r="A102" s="239">
        <v>41153</v>
      </c>
      <c r="B102" s="227">
        <v>140093</v>
      </c>
      <c r="C102" s="227">
        <v>38947</v>
      </c>
      <c r="D102" s="228">
        <v>38.505724398394399</v>
      </c>
      <c r="E102" s="227">
        <v>-28904</v>
      </c>
      <c r="F102" s="228">
        <v>-17.10326218808618</v>
      </c>
      <c r="G102" s="227">
        <v>1274043</v>
      </c>
      <c r="H102" s="227">
        <f t="shared" si="4"/>
        <v>230249</v>
      </c>
      <c r="I102" s="228">
        <f t="shared" si="5"/>
        <v>22.058854524934997</v>
      </c>
      <c r="J102" s="227">
        <f t="shared" si="6"/>
        <v>-119685</v>
      </c>
      <c r="K102" s="228">
        <f t="shared" si="7"/>
        <v>-8.5874001239840201</v>
      </c>
    </row>
    <row r="103" spans="1:11" ht="12" customHeight="1">
      <c r="A103" s="239">
        <v>41183</v>
      </c>
      <c r="B103" s="227">
        <v>169851</v>
      </c>
      <c r="C103" s="227">
        <v>29758</v>
      </c>
      <c r="D103" s="228">
        <v>21.241603791766899</v>
      </c>
      <c r="E103" s="227">
        <v>4390</v>
      </c>
      <c r="F103" s="228">
        <v>2.6531931996059495</v>
      </c>
      <c r="G103" s="227">
        <v>1427173</v>
      </c>
      <c r="H103" s="227">
        <f t="shared" si="4"/>
        <v>153130</v>
      </c>
      <c r="I103" s="228">
        <f t="shared" si="5"/>
        <v>12.019217561730647</v>
      </c>
      <c r="J103" s="227">
        <f t="shared" si="6"/>
        <v>132372</v>
      </c>
      <c r="K103" s="228">
        <f t="shared" si="7"/>
        <v>10.223347062598808</v>
      </c>
    </row>
    <row r="104" spans="1:11" ht="12" customHeight="1">
      <c r="A104" s="239">
        <v>41214</v>
      </c>
      <c r="B104" s="227">
        <v>135969</v>
      </c>
      <c r="C104" s="227">
        <v>-33882</v>
      </c>
      <c r="D104" s="228">
        <v>-19.948072133811401</v>
      </c>
      <c r="E104" s="227">
        <v>-13747</v>
      </c>
      <c r="F104" s="228">
        <v>-9.1820513505570549</v>
      </c>
      <c r="G104" s="227">
        <v>1151771</v>
      </c>
      <c r="H104" s="227">
        <f t="shared" si="4"/>
        <v>-275402</v>
      </c>
      <c r="I104" s="228">
        <f t="shared" si="5"/>
        <v>-19.297029862532433</v>
      </c>
      <c r="J104" s="227">
        <f t="shared" si="6"/>
        <v>-66059</v>
      </c>
      <c r="K104" s="228">
        <f t="shared" si="7"/>
        <v>-5.4243203074320716</v>
      </c>
    </row>
    <row r="105" spans="1:11" ht="12" customHeight="1">
      <c r="A105" s="239">
        <v>41244</v>
      </c>
      <c r="B105" s="227">
        <v>119218</v>
      </c>
      <c r="C105" s="227">
        <v>-16751</v>
      </c>
      <c r="D105" s="228">
        <v>-12.319719936161919</v>
      </c>
      <c r="E105" s="227">
        <v>-13610</v>
      </c>
      <c r="F105" s="228">
        <v>-10.246333604360526</v>
      </c>
      <c r="G105" s="227">
        <v>1058501</v>
      </c>
      <c r="H105" s="227">
        <f t="shared" si="4"/>
        <v>-93270</v>
      </c>
      <c r="I105" s="228">
        <f t="shared" si="5"/>
        <v>-8.0979639181747061</v>
      </c>
      <c r="J105" s="227">
        <f t="shared" si="6"/>
        <v>-106964</v>
      </c>
      <c r="K105" s="228">
        <f t="shared" si="7"/>
        <v>-9.1777959870094765</v>
      </c>
    </row>
    <row r="106" spans="1:11" ht="12" customHeight="1">
      <c r="A106" s="239">
        <v>41275</v>
      </c>
      <c r="B106" s="227">
        <v>124277</v>
      </c>
      <c r="C106" s="227">
        <v>5059</v>
      </c>
      <c r="D106" s="228">
        <v>4.2434867218037544</v>
      </c>
      <c r="E106" s="227">
        <v>4084</v>
      </c>
      <c r="F106" s="228">
        <v>3.3978684282778531</v>
      </c>
      <c r="G106" s="227">
        <v>1101819</v>
      </c>
      <c r="H106" s="227">
        <f t="shared" si="4"/>
        <v>43318</v>
      </c>
      <c r="I106" s="228">
        <f t="shared" si="5"/>
        <v>4.0923910322238717</v>
      </c>
      <c r="J106" s="227">
        <f t="shared" si="6"/>
        <v>59625</v>
      </c>
      <c r="K106" s="228">
        <f t="shared" si="7"/>
        <v>5.7211037484383906</v>
      </c>
    </row>
    <row r="107" spans="1:11" ht="12" customHeight="1">
      <c r="A107" s="239">
        <v>41306</v>
      </c>
      <c r="B107" s="227">
        <v>117609</v>
      </c>
      <c r="C107" s="227">
        <v>-6668</v>
      </c>
      <c r="D107" s="228">
        <v>-5.3654336683376647</v>
      </c>
      <c r="E107" s="227">
        <v>-1869</v>
      </c>
      <c r="F107" s="228">
        <v>-1.5643047255561693</v>
      </c>
      <c r="G107" s="227">
        <v>949844</v>
      </c>
      <c r="H107" s="227">
        <f t="shared" si="4"/>
        <v>-151975</v>
      </c>
      <c r="I107" s="228">
        <f t="shared" si="5"/>
        <v>-13.793100318654879</v>
      </c>
      <c r="J107" s="227">
        <f t="shared" si="6"/>
        <v>-40144</v>
      </c>
      <c r="K107" s="228">
        <f t="shared" si="7"/>
        <v>-4.0549986464482402</v>
      </c>
    </row>
    <row r="108" spans="1:11" ht="12" customHeight="1">
      <c r="A108" s="239">
        <v>41334</v>
      </c>
      <c r="B108" s="227">
        <v>115847</v>
      </c>
      <c r="C108" s="227">
        <v>-1762</v>
      </c>
      <c r="D108" s="228">
        <v>-1.4981846627383959</v>
      </c>
      <c r="E108" s="227">
        <v>-10281</v>
      </c>
      <c r="F108" s="228">
        <v>-8.1512431815298747</v>
      </c>
      <c r="G108" s="227">
        <v>969627</v>
      </c>
      <c r="H108" s="227">
        <f t="shared" si="4"/>
        <v>19783</v>
      </c>
      <c r="I108" s="228">
        <f t="shared" si="5"/>
        <v>2.0827630642505506</v>
      </c>
      <c r="J108" s="227">
        <f t="shared" si="6"/>
        <v>-85090</v>
      </c>
      <c r="K108" s="228">
        <f t="shared" si="7"/>
        <v>-8.0675669397573007</v>
      </c>
    </row>
    <row r="109" spans="1:11" ht="12" customHeight="1">
      <c r="A109" s="239">
        <v>41365</v>
      </c>
      <c r="B109" s="227">
        <v>131866</v>
      </c>
      <c r="C109" s="227">
        <v>16019</v>
      </c>
      <c r="D109" s="228">
        <v>13.827721045862214</v>
      </c>
      <c r="E109" s="227">
        <v>11322</v>
      </c>
      <c r="F109" s="228">
        <v>9.3924210246880815</v>
      </c>
      <c r="G109" s="227">
        <v>1153140</v>
      </c>
      <c r="H109" s="227">
        <f t="shared" si="4"/>
        <v>183513</v>
      </c>
      <c r="I109" s="228">
        <f t="shared" si="5"/>
        <v>18.926143764561012</v>
      </c>
      <c r="J109" s="227">
        <f t="shared" si="6"/>
        <v>114528</v>
      </c>
      <c r="K109" s="228">
        <f t="shared" si="7"/>
        <v>11.027024528890481</v>
      </c>
    </row>
    <row r="110" spans="1:11" ht="12" customHeight="1">
      <c r="A110" s="239">
        <v>41395</v>
      </c>
      <c r="B110" s="227">
        <v>136288</v>
      </c>
      <c r="C110" s="227">
        <v>4422</v>
      </c>
      <c r="D110" s="228">
        <v>3.3534042133681163</v>
      </c>
      <c r="E110" s="227">
        <v>886</v>
      </c>
      <c r="F110" s="228">
        <v>0.65434779397645526</v>
      </c>
      <c r="G110" s="227">
        <v>1283261</v>
      </c>
      <c r="H110" s="227">
        <f t="shared" si="4"/>
        <v>130121</v>
      </c>
      <c r="I110" s="228">
        <f t="shared" si="5"/>
        <v>11.284059177549993</v>
      </c>
      <c r="J110" s="227">
        <f t="shared" si="6"/>
        <v>36160</v>
      </c>
      <c r="K110" s="228">
        <f t="shared" si="7"/>
        <v>2.8995245773999057</v>
      </c>
    </row>
    <row r="111" spans="1:11" ht="12" customHeight="1">
      <c r="A111" s="239">
        <v>41426</v>
      </c>
      <c r="B111" s="227">
        <v>146183</v>
      </c>
      <c r="C111" s="227">
        <v>9895</v>
      </c>
      <c r="D111" s="228">
        <v>7.2603604132425454</v>
      </c>
      <c r="E111" s="227">
        <v>-2282</v>
      </c>
      <c r="F111" s="228">
        <v>-1.5370626073485334</v>
      </c>
      <c r="G111" s="227">
        <v>1277255</v>
      </c>
      <c r="H111" s="227">
        <f t="shared" si="4"/>
        <v>-6006</v>
      </c>
      <c r="I111" s="228">
        <f t="shared" si="5"/>
        <v>-0.46802637966867222</v>
      </c>
      <c r="J111" s="227">
        <f t="shared" si="6"/>
        <v>-109084</v>
      </c>
      <c r="K111" s="228">
        <f t="shared" si="7"/>
        <v>-7.8684939253674608</v>
      </c>
    </row>
    <row r="112" spans="1:11" ht="12" customHeight="1">
      <c r="A112" s="239">
        <v>41456</v>
      </c>
      <c r="B112" s="227">
        <v>167357</v>
      </c>
      <c r="C112" s="227">
        <v>21174</v>
      </c>
      <c r="D112" s="228">
        <v>14.484584390797835</v>
      </c>
      <c r="E112" s="227">
        <v>10750</v>
      </c>
      <c r="F112" s="228">
        <v>6.8643164098667366</v>
      </c>
      <c r="G112" s="227">
        <v>1507341</v>
      </c>
      <c r="H112" s="227">
        <f t="shared" si="4"/>
        <v>230086</v>
      </c>
      <c r="I112" s="228">
        <f t="shared" si="5"/>
        <v>18.014100551573492</v>
      </c>
      <c r="J112" s="227">
        <f t="shared" si="6"/>
        <v>-19417</v>
      </c>
      <c r="K112" s="228">
        <f t="shared" si="7"/>
        <v>-1.2717798105528184</v>
      </c>
    </row>
    <row r="113" spans="1:11" ht="12" customHeight="1">
      <c r="A113" s="239">
        <v>41487</v>
      </c>
      <c r="B113" s="227">
        <v>102071</v>
      </c>
      <c r="C113" s="227">
        <v>-65286</v>
      </c>
      <c r="D113" s="228">
        <v>-39.010020495109259</v>
      </c>
      <c r="E113" s="227">
        <v>925</v>
      </c>
      <c r="F113" s="228">
        <v>0.91451960532299847</v>
      </c>
      <c r="G113" s="227">
        <v>1043166</v>
      </c>
      <c r="H113" s="227">
        <f t="shared" si="4"/>
        <v>-464175</v>
      </c>
      <c r="I113" s="228">
        <f t="shared" si="5"/>
        <v>-30.794292731372661</v>
      </c>
      <c r="J113" s="227">
        <f t="shared" si="6"/>
        <v>-628</v>
      </c>
      <c r="K113" s="228">
        <f t="shared" si="7"/>
        <v>-6.0165128368241241E-2</v>
      </c>
    </row>
    <row r="114" spans="1:11" ht="12" customHeight="1">
      <c r="A114" s="239">
        <v>41518</v>
      </c>
      <c r="B114" s="227">
        <v>158465</v>
      </c>
      <c r="C114" s="227">
        <v>56394</v>
      </c>
      <c r="D114" s="228">
        <v>55.249777115929106</v>
      </c>
      <c r="E114" s="227">
        <v>18372</v>
      </c>
      <c r="F114" s="228">
        <v>13.114145603277823</v>
      </c>
      <c r="G114" s="227">
        <v>1392429</v>
      </c>
      <c r="H114" s="227">
        <f t="shared" si="4"/>
        <v>349263</v>
      </c>
      <c r="I114" s="228">
        <f t="shared" si="5"/>
        <v>33.481056706219334</v>
      </c>
      <c r="J114" s="227">
        <f t="shared" si="6"/>
        <v>118386</v>
      </c>
      <c r="K114" s="228">
        <f t="shared" si="7"/>
        <v>9.2921510498468258</v>
      </c>
    </row>
    <row r="115" spans="1:11" ht="12" customHeight="1">
      <c r="A115" s="239">
        <v>41548</v>
      </c>
      <c r="B115" s="227">
        <v>181356</v>
      </c>
      <c r="C115" s="227">
        <v>22891</v>
      </c>
      <c r="D115" s="228">
        <v>14.445461142839113</v>
      </c>
      <c r="E115" s="227">
        <v>11505</v>
      </c>
      <c r="F115" s="228">
        <v>6.7735839058939895</v>
      </c>
      <c r="G115" s="227">
        <v>1582400</v>
      </c>
      <c r="H115" s="227">
        <f t="shared" si="4"/>
        <v>189971</v>
      </c>
      <c r="I115" s="228">
        <f t="shared" si="5"/>
        <v>13.643137280249119</v>
      </c>
      <c r="J115" s="227">
        <f t="shared" si="6"/>
        <v>155227</v>
      </c>
      <c r="K115" s="228">
        <f t="shared" si="7"/>
        <v>10.876537042110522</v>
      </c>
    </row>
    <row r="116" spans="1:11" ht="12" customHeight="1">
      <c r="A116" s="239">
        <v>41579</v>
      </c>
      <c r="B116" s="227">
        <v>145163</v>
      </c>
      <c r="C116" s="227">
        <v>-36193</v>
      </c>
      <c r="D116" s="228">
        <v>-19.956880389951255</v>
      </c>
      <c r="E116" s="227">
        <v>9194</v>
      </c>
      <c r="F116" s="228">
        <v>6.7618354183674221</v>
      </c>
      <c r="G116" s="227">
        <v>1241479</v>
      </c>
      <c r="H116" s="227">
        <f t="shared" si="4"/>
        <v>-340921</v>
      </c>
      <c r="I116" s="228">
        <f t="shared" si="5"/>
        <v>-21.544552578361984</v>
      </c>
      <c r="J116" s="227">
        <f t="shared" si="6"/>
        <v>89708</v>
      </c>
      <c r="K116" s="228">
        <f t="shared" si="7"/>
        <v>7.7887010525529812</v>
      </c>
    </row>
    <row r="117" spans="1:11" ht="12" customHeight="1">
      <c r="A117" s="239">
        <v>41609</v>
      </c>
      <c r="B117" s="227">
        <v>144570</v>
      </c>
      <c r="C117" s="227">
        <v>-593</v>
      </c>
      <c r="D117" s="228">
        <v>-0.40850629981469105</v>
      </c>
      <c r="E117" s="227">
        <v>25352</v>
      </c>
      <c r="F117" s="228">
        <v>21.265245181096816</v>
      </c>
      <c r="G117" s="227">
        <v>1290853</v>
      </c>
      <c r="H117" s="227">
        <f t="shared" si="4"/>
        <v>49374</v>
      </c>
      <c r="I117" s="228">
        <f t="shared" si="5"/>
        <v>3.9770306223464109</v>
      </c>
      <c r="J117" s="227">
        <f t="shared" si="6"/>
        <v>232352</v>
      </c>
      <c r="K117" s="228">
        <f t="shared" si="7"/>
        <v>21.951042086875685</v>
      </c>
    </row>
    <row r="118" spans="1:11" ht="12" customHeight="1">
      <c r="A118" s="239">
        <v>41640</v>
      </c>
      <c r="B118" s="227">
        <v>137223</v>
      </c>
      <c r="C118" s="227">
        <v>-7347</v>
      </c>
      <c r="D118" s="228">
        <v>-5.081967213114754</v>
      </c>
      <c r="E118" s="227">
        <v>12946</v>
      </c>
      <c r="F118" s="228">
        <v>10.417052230098893</v>
      </c>
      <c r="G118" s="227">
        <v>1259240</v>
      </c>
      <c r="H118" s="227">
        <f t="shared" si="4"/>
        <v>-31613</v>
      </c>
      <c r="I118" s="228">
        <f t="shared" si="5"/>
        <v>-2.4490007770055926</v>
      </c>
      <c r="J118" s="227">
        <f t="shared" si="6"/>
        <v>157421</v>
      </c>
      <c r="K118" s="228">
        <f t="shared" si="7"/>
        <v>14.287373879012796</v>
      </c>
    </row>
    <row r="119" spans="1:11" ht="12" customHeight="1">
      <c r="A119" s="239">
        <v>41671</v>
      </c>
      <c r="B119" s="227">
        <v>128614</v>
      </c>
      <c r="C119" s="227">
        <v>-8609</v>
      </c>
      <c r="D119" s="228">
        <v>-6.2737296225851349</v>
      </c>
      <c r="E119" s="227">
        <v>11005</v>
      </c>
      <c r="F119" s="228">
        <v>9.3572770791351001</v>
      </c>
      <c r="G119" s="227">
        <v>1090879</v>
      </c>
      <c r="H119" s="227">
        <f t="shared" si="4"/>
        <v>-168361</v>
      </c>
      <c r="I119" s="228">
        <f t="shared" si="5"/>
        <v>-13.370048600743306</v>
      </c>
      <c r="J119" s="227">
        <f t="shared" si="6"/>
        <v>141035</v>
      </c>
      <c r="K119" s="228">
        <f t="shared" si="7"/>
        <v>14.848227708971157</v>
      </c>
    </row>
    <row r="120" spans="1:11" ht="12" customHeight="1">
      <c r="A120" s="239">
        <v>41699</v>
      </c>
      <c r="B120" s="227">
        <v>139372</v>
      </c>
      <c r="C120" s="227">
        <v>10758</v>
      </c>
      <c r="D120" s="228">
        <v>8.3645637333416261</v>
      </c>
      <c r="E120" s="227">
        <v>23525</v>
      </c>
      <c r="F120" s="228">
        <v>20.306956589294501</v>
      </c>
      <c r="G120" s="227">
        <v>1216637</v>
      </c>
      <c r="H120" s="227">
        <f t="shared" si="4"/>
        <v>125758</v>
      </c>
      <c r="I120" s="228">
        <f t="shared" si="5"/>
        <v>11.528134651047457</v>
      </c>
      <c r="J120" s="227">
        <f t="shared" si="6"/>
        <v>247010</v>
      </c>
      <c r="K120" s="228">
        <f t="shared" si="7"/>
        <v>25.474744412026482</v>
      </c>
    </row>
    <row r="121" spans="1:11" ht="12" customHeight="1">
      <c r="A121" s="239">
        <v>41730</v>
      </c>
      <c r="B121" s="227">
        <v>140981</v>
      </c>
      <c r="C121" s="227">
        <v>1609</v>
      </c>
      <c r="D121" s="228">
        <v>1.1544643113394368</v>
      </c>
      <c r="E121" s="227">
        <v>9115</v>
      </c>
      <c r="F121" s="228">
        <v>6.9123200825080007</v>
      </c>
      <c r="G121" s="227">
        <v>1296529</v>
      </c>
      <c r="H121" s="227">
        <f t="shared" si="4"/>
        <v>79892</v>
      </c>
      <c r="I121" s="228">
        <f t="shared" si="5"/>
        <v>6.5666258711513787</v>
      </c>
      <c r="J121" s="227">
        <f t="shared" si="6"/>
        <v>143389</v>
      </c>
      <c r="K121" s="228">
        <f t="shared" si="7"/>
        <v>12.434656676552716</v>
      </c>
    </row>
    <row r="122" spans="1:11" ht="12" customHeight="1">
      <c r="A122" s="239">
        <v>41760</v>
      </c>
      <c r="B122" s="227">
        <v>153426</v>
      </c>
      <c r="C122" s="227">
        <v>12445</v>
      </c>
      <c r="D122" s="228">
        <v>8.8274306466828865</v>
      </c>
      <c r="E122" s="227">
        <v>17138</v>
      </c>
      <c r="F122" s="228">
        <v>12.574841512092041</v>
      </c>
      <c r="G122" s="227">
        <v>1458577</v>
      </c>
      <c r="H122" s="227">
        <f t="shared" si="4"/>
        <v>162048</v>
      </c>
      <c r="I122" s="228">
        <f t="shared" si="5"/>
        <v>12.498602036668675</v>
      </c>
      <c r="J122" s="227">
        <f t="shared" si="6"/>
        <v>175316</v>
      </c>
      <c r="K122" s="228">
        <f t="shared" si="7"/>
        <v>13.661757039292864</v>
      </c>
    </row>
    <row r="123" spans="1:11" ht="12" customHeight="1">
      <c r="A123" s="239">
        <v>41791</v>
      </c>
      <c r="B123" s="227">
        <v>173496</v>
      </c>
      <c r="C123" s="227">
        <v>20070</v>
      </c>
      <c r="D123" s="228">
        <v>13.081224824997067</v>
      </c>
      <c r="E123" s="227">
        <v>27313</v>
      </c>
      <c r="F123" s="228">
        <v>18.68411511598476</v>
      </c>
      <c r="G123" s="227">
        <v>1518873</v>
      </c>
      <c r="H123" s="227">
        <f t="shared" si="4"/>
        <v>60296</v>
      </c>
      <c r="I123" s="228">
        <f t="shared" si="5"/>
        <v>4.1338921428213942</v>
      </c>
      <c r="J123" s="227">
        <f t="shared" si="6"/>
        <v>241618</v>
      </c>
      <c r="K123" s="228">
        <f t="shared" si="7"/>
        <v>18.916974292525769</v>
      </c>
    </row>
    <row r="124" spans="1:11" ht="12" customHeight="1">
      <c r="A124" s="239">
        <v>41821</v>
      </c>
      <c r="B124" s="227">
        <v>185963</v>
      </c>
      <c r="C124" s="227">
        <v>12467</v>
      </c>
      <c r="D124" s="228">
        <v>7.1857564439525987</v>
      </c>
      <c r="E124" s="227">
        <v>18606</v>
      </c>
      <c r="F124" s="228">
        <v>11.117551103330007</v>
      </c>
      <c r="G124" s="227">
        <v>1645236</v>
      </c>
      <c r="H124" s="227">
        <f t="shared" si="4"/>
        <v>126363</v>
      </c>
      <c r="I124" s="228">
        <f t="shared" si="5"/>
        <v>8.3195237521504435</v>
      </c>
      <c r="J124" s="227">
        <f t="shared" si="6"/>
        <v>137895</v>
      </c>
      <c r="K124" s="228">
        <f t="shared" si="7"/>
        <v>9.1482285693814465</v>
      </c>
    </row>
    <row r="125" spans="1:11" ht="12" customHeight="1">
      <c r="A125" s="239">
        <v>41852</v>
      </c>
      <c r="B125" s="227">
        <v>113918</v>
      </c>
      <c r="C125" s="227">
        <v>-72045</v>
      </c>
      <c r="D125" s="228">
        <v>-38.741577625656717</v>
      </c>
      <c r="E125" s="227">
        <v>11847</v>
      </c>
      <c r="F125" s="228">
        <v>11.606626759804449</v>
      </c>
      <c r="G125" s="227">
        <v>1135109</v>
      </c>
      <c r="H125" s="227">
        <f t="shared" si="4"/>
        <v>-510127</v>
      </c>
      <c r="I125" s="228">
        <f t="shared" si="5"/>
        <v>-31.006311556518334</v>
      </c>
      <c r="J125" s="227">
        <f t="shared" si="6"/>
        <v>91943</v>
      </c>
      <c r="K125" s="228">
        <f t="shared" si="7"/>
        <v>8.8138417087980248</v>
      </c>
    </row>
    <row r="126" spans="1:11" ht="12" customHeight="1">
      <c r="A126" s="239">
        <v>41883</v>
      </c>
      <c r="B126" s="227">
        <v>189196</v>
      </c>
      <c r="C126" s="227">
        <v>75278</v>
      </c>
      <c r="D126" s="228">
        <v>66.080865183728648</v>
      </c>
      <c r="E126" s="227">
        <v>30731</v>
      </c>
      <c r="F126" s="228">
        <v>19.392925882687027</v>
      </c>
      <c r="G126" s="227">
        <v>1634444</v>
      </c>
      <c r="H126" s="227">
        <f t="shared" si="4"/>
        <v>499335</v>
      </c>
      <c r="I126" s="228">
        <f t="shared" si="5"/>
        <v>43.99004853278408</v>
      </c>
      <c r="J126" s="227">
        <f t="shared" si="6"/>
        <v>242015</v>
      </c>
      <c r="K126" s="228">
        <f t="shared" si="7"/>
        <v>17.380778481344471</v>
      </c>
    </row>
    <row r="127" spans="1:11" ht="12" customHeight="1">
      <c r="A127" s="239">
        <v>41913</v>
      </c>
      <c r="B127" s="227">
        <v>203000</v>
      </c>
      <c r="C127" s="227">
        <v>13804</v>
      </c>
      <c r="D127" s="228">
        <v>7.296137339055794</v>
      </c>
      <c r="E127" s="227">
        <v>21644</v>
      </c>
      <c r="F127" s="228">
        <v>11.934537594565386</v>
      </c>
      <c r="G127" s="227">
        <v>1702152</v>
      </c>
      <c r="H127" s="227">
        <f t="shared" si="4"/>
        <v>67708</v>
      </c>
      <c r="I127" s="228">
        <f t="shared" si="5"/>
        <v>4.1425708069533123</v>
      </c>
      <c r="J127" s="227">
        <f t="shared" si="6"/>
        <v>119752</v>
      </c>
      <c r="K127" s="228">
        <f t="shared" si="7"/>
        <v>7.5677451971688576</v>
      </c>
    </row>
    <row r="128" spans="1:11" ht="12" customHeight="1">
      <c r="A128" s="239">
        <v>41944</v>
      </c>
      <c r="B128" s="227">
        <v>160374</v>
      </c>
      <c r="C128" s="227">
        <v>-42626</v>
      </c>
      <c r="D128" s="228">
        <v>-20.998029556650245</v>
      </c>
      <c r="E128" s="227">
        <v>15211</v>
      </c>
      <c r="F128" s="228">
        <v>10.478565474673298</v>
      </c>
      <c r="G128" s="227">
        <v>1385351</v>
      </c>
      <c r="H128" s="227">
        <f t="shared" si="4"/>
        <v>-316801</v>
      </c>
      <c r="I128" s="228">
        <f t="shared" si="5"/>
        <v>-18.611792601365799</v>
      </c>
      <c r="J128" s="227">
        <f t="shared" si="6"/>
        <v>143872</v>
      </c>
      <c r="K128" s="228">
        <f t="shared" si="7"/>
        <v>11.588758247219648</v>
      </c>
    </row>
    <row r="129" spans="1:11" ht="12" customHeight="1">
      <c r="A129" s="239">
        <v>41974</v>
      </c>
      <c r="B129" s="227">
        <v>161492</v>
      </c>
      <c r="C129" s="227">
        <v>1118</v>
      </c>
      <c r="D129" s="228">
        <v>0.69712048087595246</v>
      </c>
      <c r="E129" s="227">
        <v>16922</v>
      </c>
      <c r="F129" s="228">
        <v>11.705056374074843</v>
      </c>
      <c r="G129" s="227">
        <v>1384062</v>
      </c>
      <c r="H129" s="227">
        <f t="shared" si="4"/>
        <v>-1289</v>
      </c>
      <c r="I129" s="228">
        <f t="shared" si="5"/>
        <v>-9.304501169739654E-2</v>
      </c>
      <c r="J129" s="227">
        <f t="shared" si="6"/>
        <v>93209</v>
      </c>
      <c r="K129" s="228">
        <f t="shared" si="7"/>
        <v>7.2207292387281896</v>
      </c>
    </row>
    <row r="130" spans="1:11" ht="12" customHeight="1">
      <c r="A130" s="239">
        <v>42005</v>
      </c>
      <c r="B130" s="227">
        <v>155851</v>
      </c>
      <c r="C130" s="227">
        <v>-5641</v>
      </c>
      <c r="D130" s="228">
        <v>-3.4930522874198102</v>
      </c>
      <c r="E130" s="227">
        <v>18628</v>
      </c>
      <c r="F130" s="228">
        <v>13.574983785517006</v>
      </c>
      <c r="G130" s="227">
        <v>1367795</v>
      </c>
      <c r="H130" s="227">
        <f t="shared" si="4"/>
        <v>-16267</v>
      </c>
      <c r="I130" s="228">
        <f t="shared" si="5"/>
        <v>-1.1753086205675758</v>
      </c>
      <c r="J130" s="227">
        <f t="shared" si="6"/>
        <v>108555</v>
      </c>
      <c r="K130" s="228">
        <f t="shared" si="7"/>
        <v>8.6206759632794387</v>
      </c>
    </row>
    <row r="131" spans="1:11" ht="12" customHeight="1">
      <c r="A131" s="239">
        <v>42036</v>
      </c>
      <c r="B131" s="227">
        <v>150740</v>
      </c>
      <c r="C131" s="227">
        <v>-5111</v>
      </c>
      <c r="D131" s="228">
        <v>-3.2794143123881141</v>
      </c>
      <c r="E131" s="227">
        <v>22126</v>
      </c>
      <c r="F131" s="228">
        <v>17.203414869298832</v>
      </c>
      <c r="G131" s="227">
        <v>1226950</v>
      </c>
      <c r="H131" s="227">
        <f t="shared" si="4"/>
        <v>-140845</v>
      </c>
      <c r="I131" s="228">
        <f t="shared" si="5"/>
        <v>-10.297230213591948</v>
      </c>
      <c r="J131" s="227">
        <f t="shared" si="6"/>
        <v>136071</v>
      </c>
      <c r="K131" s="228">
        <f t="shared" si="7"/>
        <v>12.473519061234105</v>
      </c>
    </row>
    <row r="132" spans="1:11" ht="12" customHeight="1">
      <c r="A132" s="239">
        <v>42064</v>
      </c>
      <c r="B132" s="227">
        <v>170684</v>
      </c>
      <c r="C132" s="227">
        <v>19944</v>
      </c>
      <c r="D132" s="228">
        <v>13.230728406527795</v>
      </c>
      <c r="E132" s="227">
        <v>31312</v>
      </c>
      <c r="F132" s="228">
        <v>22.466492552306057</v>
      </c>
      <c r="G132" s="227">
        <v>1441775</v>
      </c>
      <c r="H132" s="227">
        <f t="shared" si="4"/>
        <v>214825</v>
      </c>
      <c r="I132" s="228">
        <f t="shared" si="5"/>
        <v>17.508863441868048</v>
      </c>
      <c r="J132" s="227">
        <f t="shared" si="6"/>
        <v>225138</v>
      </c>
      <c r="K132" s="228">
        <f t="shared" si="7"/>
        <v>18.504944367136623</v>
      </c>
    </row>
    <row r="133" spans="1:11" ht="12" customHeight="1">
      <c r="A133" s="239">
        <v>42095</v>
      </c>
      <c r="B133" s="227">
        <v>160065</v>
      </c>
      <c r="C133" s="227">
        <v>-10619</v>
      </c>
      <c r="D133" s="228">
        <v>-6.2214384476576594</v>
      </c>
      <c r="E133" s="227">
        <v>19084</v>
      </c>
      <c r="F133" s="228">
        <v>13.536575850646541</v>
      </c>
      <c r="G133" s="227">
        <v>1440381</v>
      </c>
      <c r="H133" s="227">
        <f t="shared" si="4"/>
        <v>-1394</v>
      </c>
      <c r="I133" s="228">
        <f t="shared" si="5"/>
        <v>-9.6686376168264809E-2</v>
      </c>
      <c r="J133" s="227">
        <f t="shared" si="6"/>
        <v>143852</v>
      </c>
      <c r="K133" s="228">
        <f t="shared" si="7"/>
        <v>11.09516254553504</v>
      </c>
    </row>
    <row r="134" spans="1:11" ht="12" customHeight="1">
      <c r="A134" s="239">
        <v>42125</v>
      </c>
      <c r="B134" s="227">
        <v>178483</v>
      </c>
      <c r="C134" s="227">
        <v>18418</v>
      </c>
      <c r="D134" s="228">
        <v>11.506575453721926</v>
      </c>
      <c r="E134" s="227">
        <v>25057</v>
      </c>
      <c r="F134" s="228">
        <v>16.331651740904409</v>
      </c>
      <c r="G134" s="227">
        <v>1573293</v>
      </c>
      <c r="H134" s="227">
        <f t="shared" si="4"/>
        <v>132912</v>
      </c>
      <c r="I134" s="228">
        <f t="shared" si="5"/>
        <v>9.2275585418024821</v>
      </c>
      <c r="J134" s="227">
        <f t="shared" si="6"/>
        <v>114716</v>
      </c>
      <c r="K134" s="228">
        <f t="shared" si="7"/>
        <v>7.8649258832409945</v>
      </c>
    </row>
    <row r="135" spans="1:11" ht="12" customHeight="1">
      <c r="A135" s="239">
        <v>42156</v>
      </c>
      <c r="B135" s="227">
        <v>203506</v>
      </c>
      <c r="C135" s="227">
        <v>25023</v>
      </c>
      <c r="D135" s="228">
        <v>14.019822616159523</v>
      </c>
      <c r="E135" s="227">
        <v>30010</v>
      </c>
      <c r="F135" s="228">
        <v>17.297228754553419</v>
      </c>
      <c r="G135" s="227">
        <v>1726117</v>
      </c>
      <c r="H135" s="227">
        <f t="shared" si="4"/>
        <v>152824</v>
      </c>
      <c r="I135" s="228">
        <f t="shared" si="5"/>
        <v>9.7136388454026044</v>
      </c>
      <c r="J135" s="227">
        <f t="shared" si="6"/>
        <v>207244</v>
      </c>
      <c r="K135" s="228">
        <f t="shared" si="7"/>
        <v>13.644590429877942</v>
      </c>
    </row>
    <row r="136" spans="1:11" ht="12" customHeight="1">
      <c r="A136" s="239">
        <v>42186</v>
      </c>
      <c r="B136" s="227">
        <v>205527</v>
      </c>
      <c r="C136" s="227">
        <v>2021</v>
      </c>
      <c r="D136" s="228">
        <v>0.9930911127927432</v>
      </c>
      <c r="E136" s="227">
        <v>19564</v>
      </c>
      <c r="F136" s="228">
        <v>10.520372332130584</v>
      </c>
      <c r="G136" s="227">
        <v>1795713</v>
      </c>
      <c r="H136" s="227">
        <f t="shared" si="4"/>
        <v>69596</v>
      </c>
      <c r="I136" s="228">
        <f t="shared" si="5"/>
        <v>4.0319398974692913</v>
      </c>
      <c r="J136" s="227">
        <f t="shared" si="6"/>
        <v>150477</v>
      </c>
      <c r="K136" s="228">
        <f t="shared" si="7"/>
        <v>9.1462258302152399</v>
      </c>
    </row>
    <row r="137" spans="1:11" ht="12" customHeight="1">
      <c r="A137" s="239">
        <v>42217</v>
      </c>
      <c r="B137" s="227">
        <v>128319</v>
      </c>
      <c r="C137" s="227">
        <v>-77208</v>
      </c>
      <c r="D137" s="228">
        <v>-37.565867258316423</v>
      </c>
      <c r="E137" s="227">
        <v>14401</v>
      </c>
      <c r="F137" s="228">
        <v>12.641549184501132</v>
      </c>
      <c r="G137" s="227">
        <v>1248146</v>
      </c>
      <c r="H137" s="227">
        <f t="shared" si="4"/>
        <v>-547567</v>
      </c>
      <c r="I137" s="228">
        <f t="shared" si="5"/>
        <v>-30.493013081711833</v>
      </c>
      <c r="J137" s="227">
        <f t="shared" si="6"/>
        <v>113037</v>
      </c>
      <c r="K137" s="228">
        <f t="shared" si="7"/>
        <v>9.9582507054388607</v>
      </c>
    </row>
    <row r="138" spans="1:11" ht="12" customHeight="1">
      <c r="A138" s="239">
        <v>42248</v>
      </c>
      <c r="B138" s="227">
        <v>215992</v>
      </c>
      <c r="C138" s="227">
        <v>87673</v>
      </c>
      <c r="D138" s="228">
        <v>68.324254397244374</v>
      </c>
      <c r="E138" s="227">
        <v>26796</v>
      </c>
      <c r="F138" s="228">
        <v>14.163090128755364</v>
      </c>
      <c r="G138" s="227">
        <v>1795742</v>
      </c>
      <c r="H138" s="227">
        <f t="shared" si="4"/>
        <v>547596</v>
      </c>
      <c r="I138" s="228">
        <f t="shared" si="5"/>
        <v>43.872752065864091</v>
      </c>
      <c r="J138" s="227">
        <f t="shared" si="6"/>
        <v>161298</v>
      </c>
      <c r="K138" s="228">
        <f t="shared" si="7"/>
        <v>9.8686770547048415</v>
      </c>
    </row>
    <row r="139" spans="1:11" ht="12" customHeight="1">
      <c r="A139" s="239">
        <v>42278</v>
      </c>
      <c r="B139" s="227">
        <v>219178</v>
      </c>
      <c r="C139" s="227">
        <v>3186</v>
      </c>
      <c r="D139" s="228">
        <v>1.4750546316530242</v>
      </c>
      <c r="E139" s="227">
        <v>16178</v>
      </c>
      <c r="F139" s="228">
        <v>7.9694581280788181</v>
      </c>
      <c r="G139" s="227">
        <v>1760610</v>
      </c>
      <c r="H139" s="227">
        <f t="shared" si="4"/>
        <v>-35132</v>
      </c>
      <c r="I139" s="228">
        <f t="shared" si="5"/>
        <v>-1.9564057643024444</v>
      </c>
      <c r="J139" s="227">
        <f t="shared" si="6"/>
        <v>58458</v>
      </c>
      <c r="K139" s="228">
        <f t="shared" si="7"/>
        <v>3.434358388675042</v>
      </c>
    </row>
    <row r="140" spans="1:11" ht="12" customHeight="1">
      <c r="A140" s="239">
        <v>42309</v>
      </c>
      <c r="B140" s="240">
        <v>194464</v>
      </c>
      <c r="C140" s="240">
        <v>-24714</v>
      </c>
      <c r="D140" s="228">
        <v>-11.275766728412524</v>
      </c>
      <c r="E140" s="240">
        <v>34090</v>
      </c>
      <c r="F140" s="241">
        <v>21.256562784491251</v>
      </c>
      <c r="G140" s="227">
        <v>1604843</v>
      </c>
      <c r="H140" s="240">
        <f t="shared" si="4"/>
        <v>-155767</v>
      </c>
      <c r="I140" s="228">
        <f t="shared" si="5"/>
        <v>-8.8473313226665766</v>
      </c>
      <c r="J140" s="227">
        <f t="shared" si="6"/>
        <v>219492</v>
      </c>
      <c r="K140" s="228">
        <f t="shared" si="7"/>
        <v>15.843782550415021</v>
      </c>
    </row>
    <row r="141" spans="1:11" ht="12" customHeight="1">
      <c r="A141" s="239">
        <v>42339</v>
      </c>
      <c r="B141" s="227">
        <v>185888</v>
      </c>
      <c r="C141" s="227">
        <v>-8576</v>
      </c>
      <c r="D141" s="228">
        <v>-4.4100707585979926</v>
      </c>
      <c r="E141" s="227">
        <v>24396</v>
      </c>
      <c r="F141" s="228">
        <v>15.106630669011468</v>
      </c>
      <c r="G141" s="227">
        <v>1594915</v>
      </c>
      <c r="H141" s="227">
        <f t="shared" si="4"/>
        <v>-9928</v>
      </c>
      <c r="I141" s="228">
        <f t="shared" si="5"/>
        <v>-0.61862749191042365</v>
      </c>
      <c r="J141" s="227">
        <f t="shared" si="6"/>
        <v>210853</v>
      </c>
      <c r="K141" s="228">
        <f t="shared" si="7"/>
        <v>15.234360888457308</v>
      </c>
    </row>
    <row r="142" spans="1:11" ht="12" customHeight="1">
      <c r="A142" s="239">
        <v>42370</v>
      </c>
      <c r="B142" s="240">
        <v>160111</v>
      </c>
      <c r="C142" s="240">
        <v>-25777</v>
      </c>
      <c r="D142" s="228">
        <v>-13.866952143226028</v>
      </c>
      <c r="E142" s="240">
        <v>4260</v>
      </c>
      <c r="F142" s="241">
        <v>2.7333799590634644</v>
      </c>
      <c r="G142" s="227">
        <v>1396929</v>
      </c>
      <c r="H142" s="240">
        <f t="shared" si="4"/>
        <v>-197986</v>
      </c>
      <c r="I142" s="228">
        <f t="shared" si="5"/>
        <v>-12.413576899082397</v>
      </c>
      <c r="J142" s="227">
        <f t="shared" si="6"/>
        <v>29134</v>
      </c>
      <c r="K142" s="228">
        <f t="shared" si="7"/>
        <v>2.1299975508025693</v>
      </c>
    </row>
    <row r="143" spans="1:11" ht="12" customHeight="1">
      <c r="A143" s="239">
        <v>42401</v>
      </c>
      <c r="B143" s="227">
        <v>174083</v>
      </c>
      <c r="C143" s="227">
        <v>13972</v>
      </c>
      <c r="D143" s="228">
        <v>8.7264460280680272</v>
      </c>
      <c r="E143" s="227">
        <v>23343</v>
      </c>
      <c r="F143" s="228">
        <v>15.485604351864136</v>
      </c>
      <c r="G143" s="227">
        <v>1377480</v>
      </c>
      <c r="H143" s="227">
        <f t="shared" si="4"/>
        <v>-19449</v>
      </c>
      <c r="I143" s="228">
        <f t="shared" si="5"/>
        <v>-1.3922683257345219</v>
      </c>
      <c r="J143" s="227">
        <f t="shared" si="6"/>
        <v>150530</v>
      </c>
      <c r="K143" s="228">
        <f t="shared" si="7"/>
        <v>12.268633603651331</v>
      </c>
    </row>
    <row r="144" spans="1:11" s="114" customFormat="1" ht="12" customHeight="1">
      <c r="A144" s="239">
        <v>42430</v>
      </c>
      <c r="B144" s="240">
        <v>179865</v>
      </c>
      <c r="C144" s="240">
        <v>5782</v>
      </c>
      <c r="D144" s="228">
        <v>3.321404157786803</v>
      </c>
      <c r="E144" s="240">
        <v>9181</v>
      </c>
      <c r="F144" s="241">
        <v>5.3789458883082188</v>
      </c>
      <c r="G144" s="227">
        <v>1508881</v>
      </c>
      <c r="H144" s="240">
        <f t="shared" si="4"/>
        <v>131401</v>
      </c>
      <c r="I144" s="228">
        <f t="shared" si="5"/>
        <v>9.5392310596161103</v>
      </c>
      <c r="J144" s="227">
        <f t="shared" si="6"/>
        <v>67106</v>
      </c>
      <c r="K144" s="228">
        <f t="shared" si="7"/>
        <v>4.6544016923583778</v>
      </c>
    </row>
    <row r="145" spans="1:11" s="114" customFormat="1" ht="12" customHeight="1">
      <c r="A145" s="239">
        <v>42461</v>
      </c>
      <c r="B145" s="227">
        <v>183090</v>
      </c>
      <c r="C145" s="227">
        <v>3225</v>
      </c>
      <c r="D145" s="228">
        <v>1.7930114252355933</v>
      </c>
      <c r="E145" s="227">
        <v>23025</v>
      </c>
      <c r="F145" s="228">
        <v>14.38478118264455</v>
      </c>
      <c r="G145" s="227">
        <v>1541729</v>
      </c>
      <c r="H145" s="227">
        <f t="shared" si="4"/>
        <v>32848</v>
      </c>
      <c r="I145" s="228">
        <f t="shared" si="5"/>
        <v>2.1769775084980192</v>
      </c>
      <c r="J145" s="227">
        <f t="shared" si="6"/>
        <v>101348</v>
      </c>
      <c r="K145" s="228">
        <f t="shared" si="7"/>
        <v>7.0361938959205936</v>
      </c>
    </row>
    <row r="146" spans="1:11" ht="12" customHeight="1">
      <c r="A146" s="239">
        <v>42491</v>
      </c>
      <c r="B146" s="240">
        <v>198405</v>
      </c>
      <c r="C146" s="240">
        <v>15315</v>
      </c>
      <c r="D146" s="228">
        <v>8.3647386531214156</v>
      </c>
      <c r="E146" s="240">
        <v>19922</v>
      </c>
      <c r="F146" s="241">
        <v>11.161847346806139</v>
      </c>
      <c r="G146" s="227">
        <v>1748449</v>
      </c>
      <c r="H146" s="240">
        <f t="shared" si="4"/>
        <v>206720</v>
      </c>
      <c r="I146" s="228">
        <f t="shared" si="5"/>
        <v>13.408322733761899</v>
      </c>
      <c r="J146" s="227">
        <f t="shared" si="6"/>
        <v>175156</v>
      </c>
      <c r="K146" s="228">
        <f t="shared" si="7"/>
        <v>11.133082013331274</v>
      </c>
    </row>
    <row r="147" spans="1:11" ht="12" customHeight="1">
      <c r="A147" s="239">
        <v>42522</v>
      </c>
      <c r="B147" s="227">
        <v>227709</v>
      </c>
      <c r="C147" s="227">
        <v>29304</v>
      </c>
      <c r="D147" s="228">
        <v>14.769789067815831</v>
      </c>
      <c r="E147" s="227">
        <v>24203</v>
      </c>
      <c r="F147" s="228">
        <v>11.893015439348225</v>
      </c>
      <c r="G147" s="227">
        <v>1920340</v>
      </c>
      <c r="H147" s="227">
        <f t="shared" si="4"/>
        <v>171891</v>
      </c>
      <c r="I147" s="228">
        <f t="shared" si="5"/>
        <v>9.831055981615707</v>
      </c>
      <c r="J147" s="227">
        <f t="shared" si="6"/>
        <v>194223</v>
      </c>
      <c r="K147" s="228">
        <f t="shared" si="7"/>
        <v>11.252018258322002</v>
      </c>
    </row>
    <row r="148" spans="1:11" ht="12" customHeight="1">
      <c r="A148" s="239">
        <v>42552</v>
      </c>
      <c r="B148" s="240">
        <v>205625</v>
      </c>
      <c r="C148" s="240">
        <v>-22084</v>
      </c>
      <c r="D148" s="228">
        <v>-9.6983430606607559</v>
      </c>
      <c r="E148" s="240">
        <v>98</v>
      </c>
      <c r="F148" s="241">
        <v>4.7682299649194508E-2</v>
      </c>
      <c r="G148" s="227">
        <v>1816271</v>
      </c>
      <c r="H148" s="240">
        <f t="shared" si="4"/>
        <v>-104069</v>
      </c>
      <c r="I148" s="228">
        <f t="shared" si="5"/>
        <v>-5.4193007488257292</v>
      </c>
      <c r="J148" s="227">
        <f t="shared" si="6"/>
        <v>20558</v>
      </c>
      <c r="K148" s="228">
        <f t="shared" si="7"/>
        <v>1.1448377329784882</v>
      </c>
    </row>
    <row r="149" spans="1:11" ht="12" customHeight="1">
      <c r="A149" s="239">
        <v>42583</v>
      </c>
      <c r="B149" s="227">
        <v>150303</v>
      </c>
      <c r="C149" s="227">
        <v>-55322</v>
      </c>
      <c r="D149" s="228">
        <v>-26.904316109422492</v>
      </c>
      <c r="E149" s="227">
        <v>21984</v>
      </c>
      <c r="F149" s="228">
        <v>17.132303088396885</v>
      </c>
      <c r="G149" s="227">
        <v>1451789</v>
      </c>
      <c r="H149" s="227">
        <f t="shared" si="4"/>
        <v>-364482</v>
      </c>
      <c r="I149" s="228">
        <f t="shared" si="5"/>
        <v>-20.067600044266523</v>
      </c>
      <c r="J149" s="227">
        <f t="shared" si="6"/>
        <v>203643</v>
      </c>
      <c r="K149" s="228">
        <f t="shared" si="7"/>
        <v>16.315639356293254</v>
      </c>
    </row>
    <row r="150" spans="1:11" ht="12" customHeight="1">
      <c r="A150" s="239">
        <v>42614</v>
      </c>
      <c r="B150" s="240">
        <v>230792</v>
      </c>
      <c r="C150" s="240">
        <v>80489</v>
      </c>
      <c r="D150" s="228">
        <v>53.551159990153224</v>
      </c>
      <c r="E150" s="240">
        <v>14800</v>
      </c>
      <c r="F150" s="241">
        <v>6.8521056335419832</v>
      </c>
      <c r="G150" s="227">
        <v>1907000</v>
      </c>
      <c r="H150" s="240">
        <f t="shared" ref="H150:H193" si="8">G150-G149</f>
        <v>455211</v>
      </c>
      <c r="I150" s="228">
        <f t="shared" ref="I150:I193" si="9">100*H150/G149</f>
        <v>31.355176268727757</v>
      </c>
      <c r="J150" s="227">
        <f t="shared" ref="J150:J193" si="10">G150-G138</f>
        <v>111258</v>
      </c>
      <c r="K150" s="228">
        <f t="shared" ref="K150:K193" si="11">100*J150/G138</f>
        <v>6.1956561688705838</v>
      </c>
    </row>
    <row r="151" spans="1:11" ht="12" customHeight="1">
      <c r="A151" s="239">
        <v>42644</v>
      </c>
      <c r="B151" s="227">
        <v>225775</v>
      </c>
      <c r="C151" s="227">
        <v>-5017</v>
      </c>
      <c r="D151" s="228">
        <v>-2.173818849873479</v>
      </c>
      <c r="E151" s="227">
        <v>6597</v>
      </c>
      <c r="F151" s="228">
        <v>3.0098823787058921</v>
      </c>
      <c r="G151" s="227">
        <v>1867360</v>
      </c>
      <c r="H151" s="227">
        <f t="shared" si="8"/>
        <v>-39640</v>
      </c>
      <c r="I151" s="228">
        <f t="shared" si="9"/>
        <v>-2.0786575773466178</v>
      </c>
      <c r="J151" s="227">
        <f t="shared" si="10"/>
        <v>106750</v>
      </c>
      <c r="K151" s="228">
        <f t="shared" si="11"/>
        <v>6.0632394454194856</v>
      </c>
    </row>
    <row r="152" spans="1:11" ht="12" customHeight="1">
      <c r="A152" s="239">
        <v>42675</v>
      </c>
      <c r="B152" s="240">
        <v>218061</v>
      </c>
      <c r="C152" s="240">
        <v>-7714</v>
      </c>
      <c r="D152" s="228">
        <v>-3.4166758941423985</v>
      </c>
      <c r="E152" s="240">
        <v>23597</v>
      </c>
      <c r="F152" s="241">
        <v>12.134379628105973</v>
      </c>
      <c r="G152" s="227">
        <v>1743708</v>
      </c>
      <c r="H152" s="240">
        <f t="shared" si="8"/>
        <v>-123652</v>
      </c>
      <c r="I152" s="228">
        <f t="shared" si="9"/>
        <v>-6.6217547767971894</v>
      </c>
      <c r="J152" s="227">
        <f t="shared" si="10"/>
        <v>138865</v>
      </c>
      <c r="K152" s="228">
        <f t="shared" si="11"/>
        <v>8.6528713400625481</v>
      </c>
    </row>
    <row r="153" spans="1:11" ht="12" customHeight="1">
      <c r="A153" s="239">
        <v>42705</v>
      </c>
      <c r="B153" s="227">
        <v>196802</v>
      </c>
      <c r="C153" s="227">
        <v>-21259</v>
      </c>
      <c r="D153" s="228">
        <v>-9.7491069012799176</v>
      </c>
      <c r="E153" s="227">
        <v>10914</v>
      </c>
      <c r="F153" s="228">
        <v>5.8712773282836981</v>
      </c>
      <c r="G153" s="227">
        <v>1699018</v>
      </c>
      <c r="H153" s="227">
        <f t="shared" si="8"/>
        <v>-44690</v>
      </c>
      <c r="I153" s="228">
        <f t="shared" si="9"/>
        <v>-2.5629291142783082</v>
      </c>
      <c r="J153" s="227">
        <f t="shared" si="10"/>
        <v>104103</v>
      </c>
      <c r="K153" s="228">
        <f t="shared" si="11"/>
        <v>6.5271816993382092</v>
      </c>
    </row>
    <row r="154" spans="1:11" ht="12" customHeight="1">
      <c r="A154" s="239">
        <v>42736</v>
      </c>
      <c r="B154" s="240">
        <v>188847</v>
      </c>
      <c r="C154" s="240">
        <v>-7955</v>
      </c>
      <c r="D154" s="228">
        <v>-4.0421337181532708</v>
      </c>
      <c r="E154" s="240">
        <v>28736</v>
      </c>
      <c r="F154" s="241">
        <v>17.947548887958977</v>
      </c>
      <c r="G154" s="227">
        <v>1633592</v>
      </c>
      <c r="H154" s="240">
        <f t="shared" si="8"/>
        <v>-65426</v>
      </c>
      <c r="I154" s="228">
        <f t="shared" si="9"/>
        <v>-3.8508126458930985</v>
      </c>
      <c r="J154" s="227">
        <f t="shared" si="10"/>
        <v>236663</v>
      </c>
      <c r="K154" s="228">
        <f t="shared" si="11"/>
        <v>16.941662747355092</v>
      </c>
    </row>
    <row r="155" spans="1:11" ht="12" customHeight="1">
      <c r="A155" s="239">
        <v>42767</v>
      </c>
      <c r="B155" s="227">
        <v>178728</v>
      </c>
      <c r="C155" s="227">
        <v>-10119</v>
      </c>
      <c r="D155" s="228">
        <v>-5.3583059301974618</v>
      </c>
      <c r="E155" s="227">
        <v>4645</v>
      </c>
      <c r="F155" s="228">
        <v>2.6682674356485125</v>
      </c>
      <c r="G155" s="227">
        <v>1452528</v>
      </c>
      <c r="H155" s="227">
        <f t="shared" si="8"/>
        <v>-181064</v>
      </c>
      <c r="I155" s="228">
        <f t="shared" si="9"/>
        <v>-11.083795709087704</v>
      </c>
      <c r="J155" s="227">
        <f t="shared" si="10"/>
        <v>75048</v>
      </c>
      <c r="K155" s="228">
        <f t="shared" si="11"/>
        <v>5.4482097743705902</v>
      </c>
    </row>
    <row r="156" spans="1:11" ht="12" customHeight="1">
      <c r="A156" s="239">
        <v>42795</v>
      </c>
      <c r="B156" s="240">
        <v>207022</v>
      </c>
      <c r="C156" s="240">
        <v>28294</v>
      </c>
      <c r="D156" s="228">
        <v>15.830759589991496</v>
      </c>
      <c r="E156" s="240">
        <v>27157</v>
      </c>
      <c r="F156" s="241">
        <v>15.098546131821088</v>
      </c>
      <c r="G156" s="227">
        <v>1732773</v>
      </c>
      <c r="H156" s="240">
        <f t="shared" si="8"/>
        <v>280245</v>
      </c>
      <c r="I156" s="228">
        <f t="shared" si="9"/>
        <v>19.293603978718483</v>
      </c>
      <c r="J156" s="227">
        <f t="shared" si="10"/>
        <v>223892</v>
      </c>
      <c r="K156" s="228">
        <f t="shared" si="11"/>
        <v>14.83828081869942</v>
      </c>
    </row>
    <row r="157" spans="1:11" ht="12" customHeight="1">
      <c r="A157" s="239">
        <v>42826</v>
      </c>
      <c r="B157" s="227">
        <v>183388</v>
      </c>
      <c r="C157" s="227">
        <v>-23634</v>
      </c>
      <c r="D157" s="228">
        <v>-11.416177990744945</v>
      </c>
      <c r="E157" s="227">
        <v>298</v>
      </c>
      <c r="F157" s="228">
        <v>0.16276148342345295</v>
      </c>
      <c r="G157" s="227">
        <v>1604476</v>
      </c>
      <c r="H157" s="227">
        <f t="shared" si="8"/>
        <v>-128297</v>
      </c>
      <c r="I157" s="228">
        <f t="shared" si="9"/>
        <v>-7.4041435317840252</v>
      </c>
      <c r="J157" s="227">
        <f t="shared" si="10"/>
        <v>62747</v>
      </c>
      <c r="K157" s="228">
        <f t="shared" si="11"/>
        <v>4.0699111192693396</v>
      </c>
    </row>
    <row r="158" spans="1:11" ht="12" customHeight="1">
      <c r="A158" s="239">
        <v>42856</v>
      </c>
      <c r="B158" s="240">
        <v>218694</v>
      </c>
      <c r="C158" s="240">
        <v>35306</v>
      </c>
      <c r="D158" s="228">
        <v>19.252077562326871</v>
      </c>
      <c r="E158" s="240">
        <v>20289</v>
      </c>
      <c r="F158" s="241">
        <v>10.22605277084751</v>
      </c>
      <c r="G158" s="227">
        <v>2027569</v>
      </c>
      <c r="H158" s="240">
        <f t="shared" si="8"/>
        <v>423093</v>
      </c>
      <c r="I158" s="228">
        <f t="shared" si="9"/>
        <v>26.369543701495068</v>
      </c>
      <c r="J158" s="227">
        <f t="shared" si="10"/>
        <v>279120</v>
      </c>
      <c r="K158" s="228">
        <f t="shared" si="11"/>
        <v>15.963862829284697</v>
      </c>
    </row>
    <row r="159" spans="1:11" ht="12" customHeight="1">
      <c r="A159" s="239">
        <v>42887</v>
      </c>
      <c r="B159" s="227">
        <v>251288</v>
      </c>
      <c r="C159" s="227">
        <v>32594</v>
      </c>
      <c r="D159" s="228">
        <v>14.903929691715366</v>
      </c>
      <c r="E159" s="227">
        <v>23579</v>
      </c>
      <c r="F159" s="228">
        <v>10.354882767040388</v>
      </c>
      <c r="G159" s="227">
        <v>2089520</v>
      </c>
      <c r="H159" s="227">
        <f t="shared" si="8"/>
        <v>61951</v>
      </c>
      <c r="I159" s="228">
        <f t="shared" si="9"/>
        <v>3.055432392189859</v>
      </c>
      <c r="J159" s="227">
        <f t="shared" si="10"/>
        <v>169180</v>
      </c>
      <c r="K159" s="228">
        <f t="shared" si="11"/>
        <v>8.8098982471853944</v>
      </c>
    </row>
    <row r="160" spans="1:11" ht="12" customHeight="1">
      <c r="A160" s="239">
        <v>42917</v>
      </c>
      <c r="B160" s="240">
        <v>221877</v>
      </c>
      <c r="C160" s="240">
        <v>-29411</v>
      </c>
      <c r="D160" s="228">
        <v>-11.704100474356117</v>
      </c>
      <c r="E160" s="240">
        <v>16252</v>
      </c>
      <c r="F160" s="241">
        <v>7.9037082066869297</v>
      </c>
      <c r="G160" s="227">
        <v>1928639</v>
      </c>
      <c r="H160" s="240">
        <f t="shared" si="8"/>
        <v>-160881</v>
      </c>
      <c r="I160" s="228">
        <f t="shared" si="9"/>
        <v>-7.6994237911099201</v>
      </c>
      <c r="J160" s="227">
        <f t="shared" si="10"/>
        <v>112368</v>
      </c>
      <c r="K160" s="228">
        <f t="shared" si="11"/>
        <v>6.1867419564591408</v>
      </c>
    </row>
    <row r="161" spans="1:15" ht="12" customHeight="1">
      <c r="A161" s="239">
        <v>42948</v>
      </c>
      <c r="B161" s="227">
        <v>160487</v>
      </c>
      <c r="C161" s="227">
        <v>-61390</v>
      </c>
      <c r="D161" s="228">
        <v>-27.66848298832236</v>
      </c>
      <c r="E161" s="227">
        <v>10184</v>
      </c>
      <c r="F161" s="228">
        <v>6.7756465273480906</v>
      </c>
      <c r="G161" s="227">
        <v>1536400</v>
      </c>
      <c r="H161" s="227">
        <f t="shared" si="8"/>
        <v>-392239</v>
      </c>
      <c r="I161" s="228">
        <f t="shared" si="9"/>
        <v>-20.337605949065637</v>
      </c>
      <c r="J161" s="227">
        <f t="shared" si="10"/>
        <v>84611</v>
      </c>
      <c r="K161" s="228">
        <f t="shared" si="11"/>
        <v>5.828050770463201</v>
      </c>
    </row>
    <row r="162" spans="1:15" ht="12" customHeight="1">
      <c r="A162" s="239">
        <v>42979</v>
      </c>
      <c r="B162" s="240">
        <v>247757</v>
      </c>
      <c r="C162" s="240">
        <v>87270</v>
      </c>
      <c r="D162" s="228">
        <v>54.378236243434046</v>
      </c>
      <c r="E162" s="240">
        <v>16965</v>
      </c>
      <c r="F162" s="241">
        <v>7.3507747235606091</v>
      </c>
      <c r="G162" s="227">
        <v>1993267</v>
      </c>
      <c r="H162" s="240">
        <f t="shared" si="8"/>
        <v>456867</v>
      </c>
      <c r="I162" s="228">
        <f t="shared" si="9"/>
        <v>29.736201510023431</v>
      </c>
      <c r="J162" s="227">
        <f t="shared" si="10"/>
        <v>86267</v>
      </c>
      <c r="K162" s="228">
        <f t="shared" si="11"/>
        <v>4.5237021499737811</v>
      </c>
    </row>
    <row r="163" spans="1:15" ht="12" customHeight="1">
      <c r="A163" s="239">
        <v>43009</v>
      </c>
      <c r="B163" s="227">
        <v>261211</v>
      </c>
      <c r="C163" s="227">
        <v>13454</v>
      </c>
      <c r="D163" s="228">
        <v>5.4303208385635928</v>
      </c>
      <c r="E163" s="227">
        <v>35436</v>
      </c>
      <c r="F163" s="228">
        <v>15.695271841435057</v>
      </c>
      <c r="G163" s="227">
        <v>2032184</v>
      </c>
      <c r="H163" s="227">
        <f t="shared" si="8"/>
        <v>38917</v>
      </c>
      <c r="I163" s="228">
        <f t="shared" si="9"/>
        <v>1.9524228314621173</v>
      </c>
      <c r="J163" s="227">
        <f t="shared" si="10"/>
        <v>164824</v>
      </c>
      <c r="K163" s="228">
        <f t="shared" si="11"/>
        <v>8.8265786993402457</v>
      </c>
    </row>
    <row r="164" spans="1:15" ht="12" customHeight="1">
      <c r="A164" s="239">
        <v>43040</v>
      </c>
      <c r="B164" s="240">
        <v>237026</v>
      </c>
      <c r="C164" s="240">
        <v>-24185</v>
      </c>
      <c r="D164" s="228">
        <v>-9.2587984426383265</v>
      </c>
      <c r="E164" s="240">
        <v>18965</v>
      </c>
      <c r="F164" s="241">
        <v>8.6971076900500321</v>
      </c>
      <c r="G164" s="227">
        <v>1818339</v>
      </c>
      <c r="H164" s="240">
        <f t="shared" si="8"/>
        <v>-213845</v>
      </c>
      <c r="I164" s="228">
        <f t="shared" si="9"/>
        <v>-10.522915247831889</v>
      </c>
      <c r="J164" s="227">
        <f t="shared" si="10"/>
        <v>74631</v>
      </c>
      <c r="K164" s="228">
        <f t="shared" si="11"/>
        <v>4.2800170670777451</v>
      </c>
    </row>
    <row r="165" spans="1:15" ht="12" customHeight="1">
      <c r="A165" s="239">
        <v>43070</v>
      </c>
      <c r="B165" s="227">
        <v>203266</v>
      </c>
      <c r="C165" s="227">
        <v>-33760</v>
      </c>
      <c r="D165" s="228">
        <v>-14.243163197286373</v>
      </c>
      <c r="E165" s="227">
        <v>6464</v>
      </c>
      <c r="F165" s="228">
        <v>3.2845194662655866</v>
      </c>
      <c r="G165" s="227">
        <v>1652016</v>
      </c>
      <c r="H165" s="227">
        <f t="shared" si="8"/>
        <v>-166323</v>
      </c>
      <c r="I165" s="228">
        <f t="shared" si="9"/>
        <v>-9.1469742440765991</v>
      </c>
      <c r="J165" s="227">
        <f t="shared" si="10"/>
        <v>-47002</v>
      </c>
      <c r="K165" s="228">
        <f t="shared" si="11"/>
        <v>-2.7664215446805156</v>
      </c>
    </row>
    <row r="166" spans="1:15" ht="12" customHeight="1">
      <c r="A166" s="239">
        <v>43101</v>
      </c>
      <c r="B166" s="240">
        <v>211718</v>
      </c>
      <c r="C166" s="240">
        <v>8452</v>
      </c>
      <c r="D166" s="228">
        <v>4.1580982554878831</v>
      </c>
      <c r="E166" s="240">
        <v>22871</v>
      </c>
      <c r="F166" s="241">
        <v>12.110862232389183</v>
      </c>
      <c r="G166" s="227">
        <v>1749911</v>
      </c>
      <c r="H166" s="240">
        <f t="shared" si="8"/>
        <v>97895</v>
      </c>
      <c r="I166" s="228">
        <f t="shared" si="9"/>
        <v>5.9257900649872637</v>
      </c>
      <c r="J166" s="227">
        <f t="shared" si="10"/>
        <v>116319</v>
      </c>
      <c r="K166" s="228">
        <f t="shared" si="11"/>
        <v>7.1204437827805229</v>
      </c>
    </row>
    <row r="167" spans="1:15" ht="12" customHeight="1">
      <c r="A167" s="239">
        <v>43132</v>
      </c>
      <c r="B167" s="227">
        <v>197885</v>
      </c>
      <c r="C167" s="227">
        <v>-13833</v>
      </c>
      <c r="D167" s="228">
        <v>-6.5336910418575656</v>
      </c>
      <c r="E167" s="227">
        <v>19157</v>
      </c>
      <c r="F167" s="228">
        <v>10.718521999910479</v>
      </c>
      <c r="G167" s="227">
        <v>1546402</v>
      </c>
      <c r="H167" s="227">
        <f t="shared" si="8"/>
        <v>-203509</v>
      </c>
      <c r="I167" s="228">
        <f t="shared" si="9"/>
        <v>-11.62967716643875</v>
      </c>
      <c r="J167" s="227">
        <f t="shared" si="10"/>
        <v>93874</v>
      </c>
      <c r="K167" s="228">
        <f t="shared" si="11"/>
        <v>6.4628014055494969</v>
      </c>
    </row>
    <row r="168" spans="1:15" ht="12" customHeight="1">
      <c r="A168" s="239">
        <v>43160</v>
      </c>
      <c r="B168" s="240">
        <v>207026</v>
      </c>
      <c r="C168" s="240">
        <v>9141</v>
      </c>
      <c r="D168" s="228">
        <v>4.6193496222553501</v>
      </c>
      <c r="E168" s="240">
        <v>4</v>
      </c>
      <c r="F168" s="241">
        <v>1.9321617992290674E-3</v>
      </c>
      <c r="G168" s="227">
        <v>1646846</v>
      </c>
      <c r="H168" s="240">
        <f t="shared" si="8"/>
        <v>100444</v>
      </c>
      <c r="I168" s="228">
        <f t="shared" si="9"/>
        <v>6.495335624242597</v>
      </c>
      <c r="J168" s="227">
        <f t="shared" si="10"/>
        <v>-85927</v>
      </c>
      <c r="K168" s="228">
        <f t="shared" si="11"/>
        <v>-4.9589299925610568</v>
      </c>
    </row>
    <row r="169" spans="1:15" ht="12" customHeight="1">
      <c r="A169" s="239">
        <v>43191</v>
      </c>
      <c r="B169" s="227">
        <v>214453</v>
      </c>
      <c r="C169" s="227">
        <v>7427</v>
      </c>
      <c r="D169" s="228">
        <v>3.587472104953001</v>
      </c>
      <c r="E169" s="227">
        <v>31065</v>
      </c>
      <c r="F169" s="228">
        <v>16.9394944053046</v>
      </c>
      <c r="G169" s="227">
        <v>1772557</v>
      </c>
      <c r="H169" s="227">
        <f t="shared" si="8"/>
        <v>125711</v>
      </c>
      <c r="I169" s="228">
        <f t="shared" si="9"/>
        <v>7.6334399209154951</v>
      </c>
      <c r="J169" s="227">
        <f t="shared" si="10"/>
        <v>168081</v>
      </c>
      <c r="K169" s="228">
        <f t="shared" si="11"/>
        <v>10.475756570992647</v>
      </c>
    </row>
    <row r="170" spans="1:15" ht="12" customHeight="1">
      <c r="A170" s="239">
        <v>43221</v>
      </c>
      <c r="B170" s="240">
        <v>233939</v>
      </c>
      <c r="C170" s="240">
        <v>19486</v>
      </c>
      <c r="D170" s="228">
        <v>9.0863732379589006</v>
      </c>
      <c r="E170" s="240">
        <v>15245</v>
      </c>
      <c r="F170" s="241">
        <v>6.9709274145609852</v>
      </c>
      <c r="G170" s="227">
        <v>2058400</v>
      </c>
      <c r="H170" s="240">
        <f t="shared" si="8"/>
        <v>285843</v>
      </c>
      <c r="I170" s="228">
        <f t="shared" si="9"/>
        <v>16.126025848534066</v>
      </c>
      <c r="J170" s="227">
        <f t="shared" si="10"/>
        <v>30831</v>
      </c>
      <c r="K170" s="228">
        <f t="shared" si="11"/>
        <v>1.5205894349341502</v>
      </c>
    </row>
    <row r="171" spans="1:15" ht="12" customHeight="1">
      <c r="A171" s="239">
        <v>43252</v>
      </c>
      <c r="B171" s="227">
        <v>246104</v>
      </c>
      <c r="C171" s="227">
        <v>12165</v>
      </c>
      <c r="D171" s="228">
        <v>5.2000735234398707</v>
      </c>
      <c r="E171" s="227">
        <v>-5184</v>
      </c>
      <c r="F171" s="228">
        <v>-2.0629715704689442</v>
      </c>
      <c r="G171" s="227">
        <v>2055762</v>
      </c>
      <c r="H171" s="227">
        <f t="shared" si="8"/>
        <v>-2638</v>
      </c>
      <c r="I171" s="228">
        <f t="shared" si="9"/>
        <v>-0.12815779246016323</v>
      </c>
      <c r="J171" s="227">
        <f t="shared" si="10"/>
        <v>-33758</v>
      </c>
      <c r="K171" s="228">
        <f t="shared" si="11"/>
        <v>-1.615586354760902</v>
      </c>
    </row>
    <row r="172" spans="1:15" ht="12" customHeight="1">
      <c r="A172" s="239">
        <v>43282</v>
      </c>
      <c r="B172" s="240">
        <v>249448</v>
      </c>
      <c r="C172" s="240">
        <v>3344</v>
      </c>
      <c r="D172" s="228">
        <v>1.3587751519682736</v>
      </c>
      <c r="E172" s="240">
        <v>27571</v>
      </c>
      <c r="F172" s="241">
        <v>12.426254185877761</v>
      </c>
      <c r="G172" s="227">
        <v>2086655</v>
      </c>
      <c r="H172" s="240">
        <f t="shared" si="8"/>
        <v>30893</v>
      </c>
      <c r="I172" s="228">
        <f t="shared" si="9"/>
        <v>1.5027517776863275</v>
      </c>
      <c r="J172" s="227">
        <f t="shared" si="10"/>
        <v>158016</v>
      </c>
      <c r="K172" s="228">
        <f t="shared" si="11"/>
        <v>8.193135159042205</v>
      </c>
    </row>
    <row r="173" spans="1:15" ht="12" customHeight="1">
      <c r="A173" s="239">
        <v>43313</v>
      </c>
      <c r="B173" s="227">
        <v>174217</v>
      </c>
      <c r="C173" s="227">
        <v>-75231</v>
      </c>
      <c r="D173" s="228">
        <v>-30.158991052243355</v>
      </c>
      <c r="E173" s="227">
        <v>13730</v>
      </c>
      <c r="F173" s="228">
        <v>8.5552100793210659</v>
      </c>
      <c r="G173" s="227">
        <v>1602495</v>
      </c>
      <c r="H173" s="227">
        <f t="shared" si="8"/>
        <v>-484160</v>
      </c>
      <c r="I173" s="228">
        <f t="shared" si="9"/>
        <v>-23.202685638018743</v>
      </c>
      <c r="J173" s="227">
        <f t="shared" si="10"/>
        <v>66095</v>
      </c>
      <c r="K173" s="228">
        <f t="shared" si="11"/>
        <v>4.3019395990627443</v>
      </c>
    </row>
    <row r="174" spans="1:15" ht="12" customHeight="1">
      <c r="A174" s="239">
        <v>43344</v>
      </c>
      <c r="B174" s="240">
        <v>254840</v>
      </c>
      <c r="C174" s="240">
        <v>80623</v>
      </c>
      <c r="D174" s="228">
        <v>46.277343772421752</v>
      </c>
      <c r="E174" s="240">
        <v>7083</v>
      </c>
      <c r="F174" s="241">
        <v>2.8588495985986269</v>
      </c>
      <c r="G174" s="227">
        <v>1952397</v>
      </c>
      <c r="H174" s="240">
        <f t="shared" si="8"/>
        <v>349902</v>
      </c>
      <c r="I174" s="228">
        <f t="shared" si="9"/>
        <v>21.834826317710821</v>
      </c>
      <c r="J174" s="227">
        <f t="shared" si="10"/>
        <v>-40870</v>
      </c>
      <c r="K174" s="228">
        <f t="shared" si="11"/>
        <v>-2.0504026806243218</v>
      </c>
    </row>
    <row r="175" spans="1:15" ht="12" customHeight="1">
      <c r="A175" s="239">
        <v>43374</v>
      </c>
      <c r="B175" s="227">
        <v>290393</v>
      </c>
      <c r="C175" s="227">
        <v>35553</v>
      </c>
      <c r="D175" s="228">
        <v>13.951106576675562</v>
      </c>
      <c r="E175" s="227">
        <v>29182</v>
      </c>
      <c r="F175" s="228">
        <v>11.171811294317621</v>
      </c>
      <c r="G175" s="227">
        <v>2243453</v>
      </c>
      <c r="H175" s="227">
        <f t="shared" si="8"/>
        <v>291056</v>
      </c>
      <c r="I175" s="228">
        <f t="shared" si="9"/>
        <v>14.907623808067724</v>
      </c>
      <c r="J175" s="227">
        <f t="shared" si="10"/>
        <v>211269</v>
      </c>
      <c r="K175" s="228">
        <f t="shared" si="11"/>
        <v>10.396155072572169</v>
      </c>
    </row>
    <row r="176" spans="1:15" ht="12" customHeight="1">
      <c r="A176" s="239">
        <v>43405</v>
      </c>
      <c r="B176" s="240">
        <v>243155</v>
      </c>
      <c r="C176" s="240">
        <v>-47238</v>
      </c>
      <c r="D176" s="228">
        <v>-16.266921034597942</v>
      </c>
      <c r="E176" s="240">
        <v>6129</v>
      </c>
      <c r="F176" s="241">
        <v>2.5857922759528491</v>
      </c>
      <c r="G176" s="227">
        <v>1867172</v>
      </c>
      <c r="H176" s="240">
        <f t="shared" si="8"/>
        <v>-376281</v>
      </c>
      <c r="I176" s="228">
        <f t="shared" si="9"/>
        <v>-16.772403968347007</v>
      </c>
      <c r="J176" s="227">
        <f t="shared" si="10"/>
        <v>48833</v>
      </c>
      <c r="K176" s="228">
        <f t="shared" si="11"/>
        <v>2.6855828313642287</v>
      </c>
      <c r="O176" s="242"/>
    </row>
    <row r="177" spans="1:17" ht="12" customHeight="1">
      <c r="A177" s="239">
        <v>43435</v>
      </c>
      <c r="B177" s="227">
        <v>207563</v>
      </c>
      <c r="C177" s="227">
        <v>-35592</v>
      </c>
      <c r="D177" s="228">
        <v>-14.637576854269911</v>
      </c>
      <c r="E177" s="227">
        <v>4297</v>
      </c>
      <c r="F177" s="228">
        <v>2.1139787273818542</v>
      </c>
      <c r="G177" s="227">
        <v>1709631</v>
      </c>
      <c r="H177" s="227">
        <f t="shared" si="8"/>
        <v>-157541</v>
      </c>
      <c r="I177" s="228">
        <f t="shared" si="9"/>
        <v>-8.4374123005272139</v>
      </c>
      <c r="J177" s="227">
        <f t="shared" si="10"/>
        <v>57615</v>
      </c>
      <c r="K177" s="228">
        <f t="shared" si="11"/>
        <v>3.4875570212395037</v>
      </c>
      <c r="O177" s="242"/>
    </row>
    <row r="178" spans="1:17" ht="12" customHeight="1">
      <c r="A178" s="239">
        <v>43466</v>
      </c>
      <c r="B178" s="240">
        <v>226381</v>
      </c>
      <c r="C178" s="240">
        <v>18818</v>
      </c>
      <c r="D178" s="228">
        <v>9.0661630444732442</v>
      </c>
      <c r="E178" s="240">
        <v>14663</v>
      </c>
      <c r="F178" s="241">
        <v>6.9257219508969481</v>
      </c>
      <c r="G178" s="227">
        <v>1858077</v>
      </c>
      <c r="H178" s="240">
        <f t="shared" si="8"/>
        <v>148446</v>
      </c>
      <c r="I178" s="228">
        <f t="shared" si="9"/>
        <v>8.682926315678646</v>
      </c>
      <c r="J178" s="227">
        <f t="shared" si="10"/>
        <v>108166</v>
      </c>
      <c r="K178" s="228">
        <f t="shared" si="11"/>
        <v>6.1812286453425349</v>
      </c>
      <c r="O178" s="242"/>
    </row>
    <row r="179" spans="1:17" ht="12" customHeight="1">
      <c r="A179" s="239">
        <v>43497</v>
      </c>
      <c r="B179" s="227">
        <v>202379</v>
      </c>
      <c r="C179" s="227">
        <v>-24002</v>
      </c>
      <c r="D179" s="228">
        <v>-10.602479890096784</v>
      </c>
      <c r="E179" s="227">
        <v>4494</v>
      </c>
      <c r="F179" s="228">
        <v>2.2710159941380095</v>
      </c>
      <c r="G179" s="227">
        <v>1571017</v>
      </c>
      <c r="H179" s="227">
        <f t="shared" si="8"/>
        <v>-287060</v>
      </c>
      <c r="I179" s="228">
        <f t="shared" si="9"/>
        <v>-15.449305922198057</v>
      </c>
      <c r="J179" s="227">
        <f t="shared" si="10"/>
        <v>24615</v>
      </c>
      <c r="K179" s="228">
        <f t="shared" si="11"/>
        <v>1.5917594519406986</v>
      </c>
      <c r="O179" s="243"/>
    </row>
    <row r="180" spans="1:17" ht="12" customHeight="1">
      <c r="A180" s="239">
        <v>43525</v>
      </c>
      <c r="B180" s="240">
        <v>217700</v>
      </c>
      <c r="C180" s="240">
        <v>15321</v>
      </c>
      <c r="D180" s="241">
        <v>7.5704495031599128</v>
      </c>
      <c r="E180" s="240">
        <v>10674</v>
      </c>
      <c r="F180" s="241">
        <v>5.1558741414121894</v>
      </c>
      <c r="G180" s="227">
        <v>1709848</v>
      </c>
      <c r="H180" s="240">
        <f t="shared" si="8"/>
        <v>138831</v>
      </c>
      <c r="I180" s="228">
        <f t="shared" si="9"/>
        <v>8.8370144944325872</v>
      </c>
      <c r="J180" s="227">
        <f t="shared" si="10"/>
        <v>63002</v>
      </c>
      <c r="K180" s="228">
        <f t="shared" si="11"/>
        <v>3.825615752778341</v>
      </c>
      <c r="O180" s="242"/>
    </row>
    <row r="181" spans="1:17" ht="12" customHeight="1">
      <c r="A181" s="239">
        <v>43556</v>
      </c>
      <c r="B181" s="227">
        <v>217619</v>
      </c>
      <c r="C181" s="227">
        <v>-81</v>
      </c>
      <c r="D181" s="228">
        <v>-3.7207165824529168E-2</v>
      </c>
      <c r="E181" s="227">
        <v>3166</v>
      </c>
      <c r="F181" s="228">
        <v>1.4763141574144452</v>
      </c>
      <c r="G181" s="227">
        <v>1765185</v>
      </c>
      <c r="H181" s="227">
        <f t="shared" si="8"/>
        <v>55337</v>
      </c>
      <c r="I181" s="228">
        <f t="shared" si="9"/>
        <v>3.2363695486382413</v>
      </c>
      <c r="J181" s="227">
        <f t="shared" si="10"/>
        <v>-7372</v>
      </c>
      <c r="K181" s="228">
        <f t="shared" si="11"/>
        <v>-0.41589635763476152</v>
      </c>
      <c r="O181" s="242"/>
      <c r="Q181" s="244"/>
    </row>
    <row r="182" spans="1:17" ht="12" customHeight="1">
      <c r="A182" s="239">
        <v>43586</v>
      </c>
      <c r="B182" s="240">
        <v>228008</v>
      </c>
      <c r="C182" s="240">
        <v>10389</v>
      </c>
      <c r="D182" s="241">
        <v>4.773939775479163</v>
      </c>
      <c r="E182" s="240">
        <v>-5931</v>
      </c>
      <c r="F182" s="241">
        <v>-2.535276289973027</v>
      </c>
      <c r="G182" s="227">
        <v>2075741</v>
      </c>
      <c r="H182" s="240">
        <f t="shared" si="8"/>
        <v>310556</v>
      </c>
      <c r="I182" s="228">
        <f t="shared" si="9"/>
        <v>17.59339672612219</v>
      </c>
      <c r="J182" s="227">
        <f t="shared" si="10"/>
        <v>17341</v>
      </c>
      <c r="K182" s="228">
        <f t="shared" si="11"/>
        <v>0.84245044694908666</v>
      </c>
      <c r="O182" s="242"/>
      <c r="Q182" s="244"/>
    </row>
    <row r="183" spans="1:17" ht="12" customHeight="1">
      <c r="A183" s="239">
        <v>43617</v>
      </c>
      <c r="B183" s="227">
        <v>250627</v>
      </c>
      <c r="C183" s="227">
        <v>22619</v>
      </c>
      <c r="D183" s="228">
        <v>9.9202659555805059</v>
      </c>
      <c r="E183" s="227">
        <v>4523</v>
      </c>
      <c r="F183" s="228">
        <v>1.837840912784839</v>
      </c>
      <c r="G183" s="227">
        <v>2009011</v>
      </c>
      <c r="H183" s="227">
        <f t="shared" si="8"/>
        <v>-66730</v>
      </c>
      <c r="I183" s="228">
        <f t="shared" si="9"/>
        <v>-3.2147555981213456</v>
      </c>
      <c r="J183" s="227">
        <f t="shared" si="10"/>
        <v>-46751</v>
      </c>
      <c r="K183" s="228">
        <f t="shared" si="11"/>
        <v>-2.2741445751015923</v>
      </c>
      <c r="O183" s="242"/>
      <c r="Q183" s="244"/>
    </row>
    <row r="184" spans="1:17" ht="12" customHeight="1">
      <c r="A184" s="239">
        <v>43647</v>
      </c>
      <c r="B184" s="240">
        <v>261419</v>
      </c>
      <c r="C184" s="240">
        <v>10792</v>
      </c>
      <c r="D184" s="241">
        <v>4.3060005506190473</v>
      </c>
      <c r="E184" s="240">
        <v>11971</v>
      </c>
      <c r="F184" s="241">
        <v>4.7989961835733297</v>
      </c>
      <c r="G184" s="227">
        <v>2179527</v>
      </c>
      <c r="H184" s="240">
        <f t="shared" si="8"/>
        <v>170516</v>
      </c>
      <c r="I184" s="228">
        <f t="shared" si="9"/>
        <v>8.4875593015667903</v>
      </c>
      <c r="J184" s="227">
        <f t="shared" si="10"/>
        <v>92872</v>
      </c>
      <c r="K184" s="228">
        <f t="shared" si="11"/>
        <v>4.4507597087204163</v>
      </c>
      <c r="O184" s="242"/>
      <c r="Q184" s="245"/>
    </row>
    <row r="185" spans="1:17" ht="12" customHeight="1">
      <c r="A185" s="239">
        <v>43678</v>
      </c>
      <c r="B185" s="227">
        <v>167289</v>
      </c>
      <c r="C185" s="227">
        <v>-94130</v>
      </c>
      <c r="D185" s="228">
        <v>-36.007329230086569</v>
      </c>
      <c r="E185" s="227">
        <v>-6928</v>
      </c>
      <c r="F185" s="228">
        <v>-3.9766498102940586</v>
      </c>
      <c r="G185" s="227">
        <v>1519922</v>
      </c>
      <c r="H185" s="227">
        <f t="shared" si="8"/>
        <v>-659605</v>
      </c>
      <c r="I185" s="228">
        <f t="shared" si="9"/>
        <v>-30.263676476593314</v>
      </c>
      <c r="J185" s="227">
        <f t="shared" si="10"/>
        <v>-82573</v>
      </c>
      <c r="K185" s="228">
        <f t="shared" si="11"/>
        <v>-5.1527773877609606</v>
      </c>
      <c r="O185" s="242"/>
    </row>
    <row r="186" spans="1:17" ht="12" customHeight="1">
      <c r="A186" s="239">
        <v>43709</v>
      </c>
      <c r="B186" s="240">
        <v>269668</v>
      </c>
      <c r="C186" s="240">
        <v>102379</v>
      </c>
      <c r="D186" s="241">
        <v>61.19888336949829</v>
      </c>
      <c r="E186" s="240">
        <v>14828</v>
      </c>
      <c r="F186" s="241">
        <v>5.8185528174540888</v>
      </c>
      <c r="G186" s="227">
        <v>2094635</v>
      </c>
      <c r="H186" s="240">
        <f t="shared" si="8"/>
        <v>574713</v>
      </c>
      <c r="I186" s="228">
        <f t="shared" si="9"/>
        <v>37.812006142420465</v>
      </c>
      <c r="J186" s="227">
        <f t="shared" si="10"/>
        <v>142238</v>
      </c>
      <c r="K186" s="228">
        <f t="shared" si="11"/>
        <v>7.2853010939885685</v>
      </c>
      <c r="O186" s="242"/>
    </row>
    <row r="187" spans="1:17" ht="12" customHeight="1">
      <c r="A187" s="239">
        <v>43739</v>
      </c>
      <c r="B187" s="227">
        <v>296335</v>
      </c>
      <c r="C187" s="227">
        <v>26667</v>
      </c>
      <c r="D187" s="228">
        <v>9.888826260438762</v>
      </c>
      <c r="E187" s="227">
        <v>5942</v>
      </c>
      <c r="F187" s="228">
        <v>2.0461925735124469</v>
      </c>
      <c r="G187" s="227">
        <v>2224757</v>
      </c>
      <c r="H187" s="227">
        <f t="shared" si="8"/>
        <v>130122</v>
      </c>
      <c r="I187" s="228">
        <f t="shared" si="9"/>
        <v>6.2121562945334148</v>
      </c>
      <c r="J187" s="227">
        <f t="shared" si="10"/>
        <v>-18696</v>
      </c>
      <c r="K187" s="228">
        <f t="shared" si="11"/>
        <v>-0.83335822056446018</v>
      </c>
      <c r="O187" s="242"/>
    </row>
    <row r="188" spans="1:17" ht="12" customHeight="1">
      <c r="A188" s="239">
        <v>43770</v>
      </c>
      <c r="B188" s="240">
        <v>241615</v>
      </c>
      <c r="C188" s="240">
        <v>-54720</v>
      </c>
      <c r="D188" s="241">
        <v>-18.465587932576309</v>
      </c>
      <c r="E188" s="240">
        <v>-1540</v>
      </c>
      <c r="F188" s="241">
        <v>-0.63334087310563225</v>
      </c>
      <c r="G188" s="227">
        <v>1764169</v>
      </c>
      <c r="H188" s="240">
        <f t="shared" si="8"/>
        <v>-460588</v>
      </c>
      <c r="I188" s="228">
        <f t="shared" si="9"/>
        <v>-20.702845299509114</v>
      </c>
      <c r="J188" s="227">
        <f t="shared" si="10"/>
        <v>-103003</v>
      </c>
      <c r="K188" s="228">
        <f t="shared" si="11"/>
        <v>-5.5165244551653521</v>
      </c>
    </row>
    <row r="189" spans="1:17" ht="12" customHeight="1">
      <c r="A189" s="239">
        <v>43800</v>
      </c>
      <c r="B189" s="227">
        <v>222221</v>
      </c>
      <c r="C189" s="227">
        <v>-19394</v>
      </c>
      <c r="D189" s="228">
        <v>-8.0268195269333447</v>
      </c>
      <c r="E189" s="227">
        <v>14658</v>
      </c>
      <c r="F189" s="228">
        <v>7.0619522747310457</v>
      </c>
      <c r="G189" s="227">
        <v>1740332</v>
      </c>
      <c r="H189" s="227">
        <f t="shared" si="8"/>
        <v>-23837</v>
      </c>
      <c r="I189" s="228">
        <f t="shared" si="9"/>
        <v>-1.3511744056266719</v>
      </c>
      <c r="J189" s="227">
        <f t="shared" si="10"/>
        <v>30701</v>
      </c>
      <c r="K189" s="228">
        <f t="shared" si="11"/>
        <v>1.7957676247096597</v>
      </c>
    </row>
    <row r="190" spans="1:17" ht="12" customHeight="1">
      <c r="A190" s="239">
        <v>43831</v>
      </c>
      <c r="B190" s="240">
        <v>216604</v>
      </c>
      <c r="C190" s="240">
        <v>-5617</v>
      </c>
      <c r="D190" s="241">
        <v>-2.527663902151462</v>
      </c>
      <c r="E190" s="240">
        <v>-9777</v>
      </c>
      <c r="F190" s="241">
        <v>-4.3188253431162513</v>
      </c>
      <c r="G190" s="227">
        <v>1764837</v>
      </c>
      <c r="H190" s="240">
        <f t="shared" si="8"/>
        <v>24505</v>
      </c>
      <c r="I190" s="228">
        <f t="shared" si="9"/>
        <v>1.4080646681207953</v>
      </c>
      <c r="J190" s="227">
        <f t="shared" si="10"/>
        <v>-93240</v>
      </c>
      <c r="K190" s="228">
        <f t="shared" si="11"/>
        <v>-5.0180912846991808</v>
      </c>
    </row>
    <row r="191" spans="1:17" ht="12" customHeight="1">
      <c r="A191" s="239">
        <v>43862</v>
      </c>
      <c r="B191" s="227">
        <v>206700</v>
      </c>
      <c r="C191" s="227">
        <v>-9904</v>
      </c>
      <c r="D191" s="228">
        <v>-4.5723994016730991</v>
      </c>
      <c r="E191" s="227">
        <v>4321</v>
      </c>
      <c r="F191" s="228">
        <v>2.1351029504049333</v>
      </c>
      <c r="G191" s="227">
        <v>1594763</v>
      </c>
      <c r="H191" s="227">
        <f t="shared" si="8"/>
        <v>-170074</v>
      </c>
      <c r="I191" s="228">
        <f t="shared" si="9"/>
        <v>-9.6368106516352494</v>
      </c>
      <c r="J191" s="227">
        <f t="shared" si="10"/>
        <v>23746</v>
      </c>
      <c r="K191" s="228">
        <f t="shared" si="11"/>
        <v>1.5115049678011123</v>
      </c>
    </row>
    <row r="192" spans="1:17" ht="12" customHeight="1">
      <c r="A192" s="239">
        <v>43891</v>
      </c>
      <c r="B192" s="240">
        <v>151187</v>
      </c>
      <c r="C192" s="240">
        <v>-55513</v>
      </c>
      <c r="D192" s="241">
        <v>-26.856797290759555</v>
      </c>
      <c r="E192" s="240">
        <v>-66513</v>
      </c>
      <c r="F192" s="241">
        <v>-30.552595314653193</v>
      </c>
      <c r="G192" s="227">
        <v>1256510</v>
      </c>
      <c r="H192" s="240">
        <f t="shared" si="8"/>
        <v>-338253</v>
      </c>
      <c r="I192" s="228">
        <f t="shared" si="9"/>
        <v>-21.210236254540643</v>
      </c>
      <c r="J192" s="227">
        <f t="shared" si="10"/>
        <v>-453338</v>
      </c>
      <c r="K192" s="228">
        <f t="shared" si="11"/>
        <v>-26.513350894348502</v>
      </c>
    </row>
    <row r="193" spans="1:11" ht="12" customHeight="1">
      <c r="A193" s="239">
        <v>43922</v>
      </c>
      <c r="B193" s="227">
        <v>69352</v>
      </c>
      <c r="C193" s="227">
        <v>-81835</v>
      </c>
      <c r="D193" s="228">
        <v>-54.128331139582109</v>
      </c>
      <c r="E193" s="227">
        <v>-148267</v>
      </c>
      <c r="F193" s="228">
        <v>-68.131459109728468</v>
      </c>
      <c r="G193" s="227">
        <v>673149</v>
      </c>
      <c r="H193" s="227">
        <f t="shared" si="8"/>
        <v>-583361</v>
      </c>
      <c r="I193" s="228">
        <f t="shared" si="9"/>
        <v>-46.427087727117176</v>
      </c>
      <c r="J193" s="227">
        <f t="shared" si="10"/>
        <v>-1092036</v>
      </c>
      <c r="K193" s="228">
        <f t="shared" si="11"/>
        <v>-61.865243586366304</v>
      </c>
    </row>
    <row r="194" spans="1:11" ht="12" customHeight="1">
      <c r="A194" s="239">
        <v>43952</v>
      </c>
      <c r="B194" s="227">
        <v>82484</v>
      </c>
      <c r="C194" s="227">
        <v>13132</v>
      </c>
      <c r="D194" s="228">
        <v>18.935286653593263</v>
      </c>
      <c r="E194" s="227">
        <v>-145524</v>
      </c>
      <c r="F194" s="228">
        <v>-63.824076348198311</v>
      </c>
      <c r="G194" s="227">
        <v>850617</v>
      </c>
      <c r="H194" s="227">
        <v>177468</v>
      </c>
      <c r="I194" s="228">
        <v>26.363851093888574</v>
      </c>
      <c r="J194" s="227">
        <v>-1225124</v>
      </c>
      <c r="K194" s="228">
        <v>-59.021043569501202</v>
      </c>
    </row>
    <row r="195" spans="1:11" ht="12" customHeight="1">
      <c r="A195" s="239">
        <v>43983</v>
      </c>
      <c r="B195" s="227">
        <v>125245</v>
      </c>
      <c r="C195" s="227">
        <v>42761</v>
      </c>
      <c r="D195" s="228">
        <v>51.841569274041028</v>
      </c>
      <c r="E195" s="227">
        <v>-125382</v>
      </c>
      <c r="F195" s="228">
        <v>-50.027331452716588</v>
      </c>
      <c r="G195" s="227">
        <v>1159602</v>
      </c>
      <c r="H195" s="227">
        <v>308985</v>
      </c>
      <c r="I195" s="228">
        <v>36.324808932809951</v>
      </c>
      <c r="J195" s="227">
        <v>-849409</v>
      </c>
      <c r="K195" s="228">
        <v>-42.279957650804299</v>
      </c>
    </row>
    <row r="196" spans="1:11" ht="12" customHeight="1">
      <c r="A196" s="239">
        <v>44013</v>
      </c>
      <c r="B196" s="227">
        <v>165346</v>
      </c>
      <c r="C196" s="227">
        <v>40101</v>
      </c>
      <c r="D196" s="228">
        <v>32.018044632520258</v>
      </c>
      <c r="E196" s="227">
        <v>-96073</v>
      </c>
      <c r="F196" s="228">
        <v>-36.750580485733629</v>
      </c>
      <c r="G196" s="227">
        <v>1536122</v>
      </c>
      <c r="H196" s="227">
        <v>376520</v>
      </c>
      <c r="I196" s="228">
        <v>32.469761176679583</v>
      </c>
      <c r="J196" s="227">
        <v>-643405</v>
      </c>
      <c r="K196" s="228">
        <v>-29.520395939118899</v>
      </c>
    </row>
    <row r="197" spans="1:11" ht="12" customHeight="1">
      <c r="A197" s="246">
        <v>44044</v>
      </c>
      <c r="B197" s="240">
        <v>119072</v>
      </c>
      <c r="C197" s="240">
        <v>-46274</v>
      </c>
      <c r="D197" s="241">
        <v>-27.986162350465086</v>
      </c>
      <c r="E197" s="240">
        <v>-48217</v>
      </c>
      <c r="F197" s="241">
        <v>-28.82257649935142</v>
      </c>
      <c r="G197" s="240">
        <v>1118663</v>
      </c>
      <c r="H197" s="240">
        <v>-417459</v>
      </c>
      <c r="I197" s="241">
        <v>-27.176161789232886</v>
      </c>
      <c r="J197" s="240">
        <v>-401259</v>
      </c>
      <c r="K197" s="241">
        <v>-26.399973156517241</v>
      </c>
    </row>
    <row r="198" spans="1:11" ht="12" customHeight="1">
      <c r="A198" s="246">
        <v>44075</v>
      </c>
      <c r="B198" s="240">
        <v>190582</v>
      </c>
      <c r="C198" s="240">
        <v>71510</v>
      </c>
      <c r="D198" s="241">
        <v>60.056100510615423</v>
      </c>
      <c r="E198" s="240">
        <v>-79086</v>
      </c>
      <c r="F198" s="241">
        <v>-29.327172671581351</v>
      </c>
      <c r="G198" s="240">
        <v>1632484</v>
      </c>
      <c r="H198" s="240">
        <v>513821</v>
      </c>
      <c r="I198" s="241">
        <v>45.931705974006469</v>
      </c>
      <c r="J198" s="240">
        <v>-462151</v>
      </c>
      <c r="K198" s="241">
        <v>-22.063557612662827</v>
      </c>
    </row>
    <row r="199" spans="1:11" ht="12" customHeight="1">
      <c r="A199" s="247">
        <v>44105</v>
      </c>
      <c r="B199" s="248">
        <v>181169</v>
      </c>
      <c r="C199" s="248">
        <v>-9413</v>
      </c>
      <c r="D199" s="249">
        <v>-4.9390813403154548</v>
      </c>
      <c r="E199" s="248">
        <v>-115166</v>
      </c>
      <c r="F199" s="249">
        <v>-38.863448462044644</v>
      </c>
      <c r="G199" s="240">
        <v>1551357</v>
      </c>
      <c r="H199" s="248">
        <v>-81127</v>
      </c>
      <c r="I199" s="249">
        <v>-4.9695433462135004</v>
      </c>
      <c r="J199" s="248">
        <v>-673400</v>
      </c>
      <c r="K199" s="249">
        <v>-30.268474264829823</v>
      </c>
    </row>
    <row r="200" spans="1:11" ht="12" customHeight="1">
      <c r="A200" s="247">
        <v>44136</v>
      </c>
      <c r="B200" s="248">
        <v>164800</v>
      </c>
      <c r="C200" s="248">
        <v>-16369</v>
      </c>
      <c r="D200" s="249">
        <v>-9.0352102180836678</v>
      </c>
      <c r="E200" s="248">
        <v>-76815</v>
      </c>
      <c r="F200" s="249">
        <v>-31.792314218901971</v>
      </c>
      <c r="G200" s="240">
        <v>1449810</v>
      </c>
      <c r="H200" s="248">
        <v>-101547</v>
      </c>
      <c r="I200" s="249">
        <v>-6.5456887099487737</v>
      </c>
      <c r="J200" s="248">
        <v>-314359</v>
      </c>
      <c r="K200" s="249">
        <v>-17.81909783019654</v>
      </c>
    </row>
    <row r="201" spans="1:11" ht="12" customHeight="1">
      <c r="A201" s="247">
        <v>44166</v>
      </c>
      <c r="B201" s="248">
        <v>153469</v>
      </c>
      <c r="C201" s="248">
        <v>-11331</v>
      </c>
      <c r="D201" s="249">
        <v>-6.8756067961165046</v>
      </c>
      <c r="E201" s="248">
        <v>-68752</v>
      </c>
      <c r="F201" s="249">
        <v>-30.938570162135893</v>
      </c>
      <c r="G201" s="240">
        <v>1355147</v>
      </c>
      <c r="H201" s="248">
        <v>-94663</v>
      </c>
      <c r="I201" s="249">
        <v>-6.5293383270911365</v>
      </c>
      <c r="J201" s="248">
        <v>-385185</v>
      </c>
      <c r="K201" s="249">
        <v>-22.132845916756114</v>
      </c>
    </row>
    <row r="202" spans="1:11" ht="12" customHeight="1">
      <c r="A202" s="247">
        <v>44197</v>
      </c>
      <c r="B202" s="248">
        <v>145672</v>
      </c>
      <c r="C202" s="248">
        <v>-7797</v>
      </c>
      <c r="D202" s="249">
        <v>-5.0805048576585499</v>
      </c>
      <c r="E202" s="248">
        <v>-70932</v>
      </c>
      <c r="F202" s="249">
        <v>-32.747317685730643</v>
      </c>
      <c r="G202" s="240">
        <v>1302429</v>
      </c>
      <c r="H202" s="248">
        <v>-52718</v>
      </c>
      <c r="I202" s="249">
        <v>-3.8902052692438533</v>
      </c>
      <c r="J202" s="248">
        <v>-462408</v>
      </c>
      <c r="K202" s="249">
        <v>-26.201173252827314</v>
      </c>
    </row>
    <row r="203" spans="1:11" ht="12" customHeight="1">
      <c r="A203" s="247">
        <v>44228</v>
      </c>
      <c r="B203" s="248">
        <v>148018</v>
      </c>
      <c r="C203" s="248">
        <v>2346</v>
      </c>
      <c r="D203" s="249">
        <v>1.6104673513097918</v>
      </c>
      <c r="E203" s="248">
        <v>-58682</v>
      </c>
      <c r="F203" s="249">
        <v>-28.389937106918239</v>
      </c>
      <c r="G203" s="240">
        <v>1212284</v>
      </c>
      <c r="H203" s="248">
        <v>-90145</v>
      </c>
      <c r="I203" s="249">
        <v>-6.9212985890209753</v>
      </c>
      <c r="J203" s="248">
        <v>-382479</v>
      </c>
      <c r="K203" s="249">
        <v>-23.983438291457727</v>
      </c>
    </row>
    <row r="204" spans="1:11" ht="12" customHeight="1">
      <c r="A204" s="247">
        <v>44256</v>
      </c>
      <c r="B204" s="248">
        <v>167841</v>
      </c>
      <c r="C204" s="248">
        <v>19823</v>
      </c>
      <c r="D204" s="249">
        <v>13.39229012687646</v>
      </c>
      <c r="E204" s="248">
        <v>16654</v>
      </c>
      <c r="F204" s="249">
        <v>11.015497364191365</v>
      </c>
      <c r="G204" s="240">
        <v>1404107</v>
      </c>
      <c r="H204" s="248">
        <v>191823</v>
      </c>
      <c r="I204" s="249">
        <v>15.823272434512045</v>
      </c>
      <c r="J204" s="248">
        <v>147597</v>
      </c>
      <c r="K204" s="249">
        <v>11.746583791613277</v>
      </c>
    </row>
    <row r="205" spans="1:11" ht="12" customHeight="1">
      <c r="A205" s="247">
        <v>44287</v>
      </c>
      <c r="B205" s="248">
        <v>170152</v>
      </c>
      <c r="C205" s="248">
        <v>2311</v>
      </c>
      <c r="D205" s="249">
        <v>1.3768983740563987</v>
      </c>
      <c r="E205" s="248">
        <v>100800</v>
      </c>
      <c r="F205" s="249">
        <v>145.34548390817858</v>
      </c>
      <c r="G205" s="240">
        <v>1356845</v>
      </c>
      <c r="H205" s="248">
        <v>-47262</v>
      </c>
      <c r="I205" s="249">
        <v>-3.3659827919097336</v>
      </c>
      <c r="J205" s="248">
        <v>683696</v>
      </c>
      <c r="K205" s="249">
        <v>101.56681507363155</v>
      </c>
    </row>
    <row r="206" spans="1:11" ht="12" customHeight="1">
      <c r="A206" s="247">
        <v>44317</v>
      </c>
      <c r="B206" s="248">
        <v>188473</v>
      </c>
      <c r="C206" s="248">
        <v>18321</v>
      </c>
      <c r="D206" s="249">
        <v>10.767431473035874</v>
      </c>
      <c r="E206" s="248">
        <v>105989</v>
      </c>
      <c r="F206" s="249">
        <v>128.49643567237283</v>
      </c>
      <c r="G206" s="250">
        <v>1545308</v>
      </c>
      <c r="H206" s="248">
        <v>188463</v>
      </c>
      <c r="I206" s="249">
        <v>13.889795813081081</v>
      </c>
      <c r="J206" s="248">
        <v>694691</v>
      </c>
      <c r="K206" s="249">
        <v>81.669070803898819</v>
      </c>
    </row>
    <row r="207" spans="1:11" ht="12" customHeight="1">
      <c r="A207" s="247">
        <v>44348</v>
      </c>
      <c r="B207" s="248">
        <v>217205</v>
      </c>
      <c r="C207" s="248">
        <v>28732</v>
      </c>
      <c r="D207" s="249">
        <v>15.244623898383322</v>
      </c>
      <c r="E207" s="248">
        <v>91960</v>
      </c>
      <c r="F207" s="249">
        <v>73.424088785979478</v>
      </c>
      <c r="G207" s="248">
        <v>1798047</v>
      </c>
      <c r="H207" s="248">
        <v>252739</v>
      </c>
      <c r="I207" s="249">
        <v>16.355250862611207</v>
      </c>
      <c r="J207" s="248">
        <v>638445</v>
      </c>
      <c r="K207" s="249">
        <v>55.057252402117278</v>
      </c>
    </row>
    <row r="208" spans="1:11" ht="12" customHeight="1">
      <c r="A208" s="247">
        <v>44378</v>
      </c>
      <c r="B208" s="248">
        <v>215593</v>
      </c>
      <c r="C208" s="248">
        <v>-1612</v>
      </c>
      <c r="D208" s="249">
        <v>-0.7421560277157524</v>
      </c>
      <c r="E208" s="248">
        <v>50247</v>
      </c>
      <c r="F208" s="249">
        <v>30.389002455457042</v>
      </c>
      <c r="G208" s="248">
        <v>1838250</v>
      </c>
      <c r="H208" s="248">
        <v>40203</v>
      </c>
      <c r="I208" s="249">
        <v>2.2359259796879614</v>
      </c>
      <c r="J208" s="248">
        <v>302128</v>
      </c>
      <c r="K208" s="249">
        <v>19.668229476565013</v>
      </c>
    </row>
    <row r="209" spans="1:11" ht="12" customHeight="1">
      <c r="A209" s="247">
        <v>44409</v>
      </c>
      <c r="B209" s="248">
        <v>158003</v>
      </c>
      <c r="C209" s="248">
        <v>-57590</v>
      </c>
      <c r="D209" s="249">
        <v>-26.71237006767381</v>
      </c>
      <c r="E209" s="248">
        <v>38931</v>
      </c>
      <c r="F209" s="249">
        <v>32.695343993550118</v>
      </c>
      <c r="G209" s="248">
        <v>1407563</v>
      </c>
      <c r="H209" s="248">
        <v>-430687</v>
      </c>
      <c r="I209" s="249">
        <v>-23.429185366517068</v>
      </c>
      <c r="J209" s="248">
        <v>288900</v>
      </c>
      <c r="K209" s="249">
        <v>25.825472014359999</v>
      </c>
    </row>
    <row r="210" spans="1:11" ht="12" customHeight="1">
      <c r="A210" s="247">
        <v>44440</v>
      </c>
      <c r="B210" s="248">
        <v>249838</v>
      </c>
      <c r="C210" s="248">
        <v>91835</v>
      </c>
      <c r="D210" s="249">
        <v>58.12231413327595</v>
      </c>
      <c r="E210" s="248">
        <v>59256</v>
      </c>
      <c r="F210" s="249">
        <v>31.092128322716732</v>
      </c>
      <c r="G210" s="248">
        <v>1923846</v>
      </c>
      <c r="H210" s="248">
        <v>516283</v>
      </c>
      <c r="I210" s="249">
        <v>36.679210806194817</v>
      </c>
      <c r="J210" s="248">
        <v>291362</v>
      </c>
      <c r="K210" s="249">
        <v>17.847770636649425</v>
      </c>
    </row>
    <row r="211" spans="1:11" ht="12" customHeight="1">
      <c r="A211" s="247">
        <v>44470</v>
      </c>
      <c r="B211" s="248">
        <v>248057</v>
      </c>
      <c r="C211" s="248">
        <v>-1781</v>
      </c>
      <c r="D211" s="249">
        <v>-0.71286193453357771</v>
      </c>
      <c r="E211" s="248">
        <v>66888</v>
      </c>
      <c r="F211" s="249">
        <v>36.920223658572937</v>
      </c>
      <c r="G211" s="248">
        <v>1892584</v>
      </c>
      <c r="H211" s="248">
        <v>-31262</v>
      </c>
      <c r="I211" s="249">
        <v>-1.6249741403417945</v>
      </c>
      <c r="J211" s="248">
        <v>341227</v>
      </c>
      <c r="K211" s="249">
        <v>21.995388553376173</v>
      </c>
    </row>
    <row r="212" spans="1:11" ht="12" customHeight="1">
      <c r="A212" s="247">
        <v>44501</v>
      </c>
      <c r="B212" s="248">
        <v>270745</v>
      </c>
      <c r="C212" s="248">
        <v>22688</v>
      </c>
      <c r="D212" s="249">
        <v>9.1462849264483559</v>
      </c>
      <c r="E212" s="248">
        <v>105945</v>
      </c>
      <c r="F212" s="249">
        <v>64.287014563106794</v>
      </c>
      <c r="G212" s="248">
        <v>2021546</v>
      </c>
      <c r="H212" s="248">
        <v>128962</v>
      </c>
      <c r="I212" s="249">
        <v>6.814070075621478</v>
      </c>
      <c r="J212" s="248">
        <v>571736</v>
      </c>
      <c r="K212" s="249">
        <v>39.43523634131369</v>
      </c>
    </row>
    <row r="213" spans="1:11" ht="12" customHeight="1">
      <c r="A213" s="247">
        <v>44531</v>
      </c>
      <c r="B213" s="248">
        <v>216022</v>
      </c>
      <c r="C213" s="248">
        <v>-54723</v>
      </c>
      <c r="D213" s="249">
        <v>-20.212007608635432</v>
      </c>
      <c r="E213" s="248">
        <v>62553</v>
      </c>
      <c r="F213" s="249">
        <v>40.759371599476118</v>
      </c>
      <c r="G213" s="248">
        <v>1681550</v>
      </c>
      <c r="H213" s="248">
        <v>-339996</v>
      </c>
      <c r="I213" s="249">
        <v>-16.818613081275419</v>
      </c>
      <c r="J213" s="248">
        <v>326403</v>
      </c>
      <c r="K213" s="249">
        <v>24.086169249535292</v>
      </c>
    </row>
    <row r="214" spans="1:11" ht="12" customHeight="1">
      <c r="A214" s="247">
        <v>44562</v>
      </c>
      <c r="B214" s="248">
        <v>198350</v>
      </c>
      <c r="C214" s="248">
        <v>-17672</v>
      </c>
      <c r="D214" s="249">
        <v>-8.1806482673061076</v>
      </c>
      <c r="E214" s="248">
        <v>52678</v>
      </c>
      <c r="F214" s="249">
        <v>36.16206271623922</v>
      </c>
      <c r="G214" s="248">
        <v>1596332</v>
      </c>
      <c r="H214" s="248">
        <v>-85218</v>
      </c>
      <c r="I214" s="249">
        <v>-5.0678243287443134</v>
      </c>
      <c r="J214" s="248">
        <v>293903</v>
      </c>
      <c r="K214" s="249">
        <v>22.565759822608374</v>
      </c>
    </row>
    <row r="215" spans="1:11" ht="12" customHeight="1">
      <c r="A215" s="247">
        <v>44593</v>
      </c>
      <c r="B215" s="248">
        <v>191954</v>
      </c>
      <c r="C215" s="248">
        <v>-6396</v>
      </c>
      <c r="D215" s="249">
        <v>-3.2246029745399545</v>
      </c>
      <c r="E215" s="248">
        <v>43936</v>
      </c>
      <c r="F215" s="249">
        <v>29.682876406923484</v>
      </c>
      <c r="G215" s="248">
        <v>1444057</v>
      </c>
      <c r="H215" s="248">
        <v>-152275</v>
      </c>
      <c r="I215" s="249">
        <v>-9.5390557853880011</v>
      </c>
      <c r="J215" s="248">
        <v>231773</v>
      </c>
      <c r="K215" s="249">
        <v>19.11870485793758</v>
      </c>
    </row>
    <row r="216" spans="1:11" ht="12" customHeight="1">
      <c r="A216" s="247">
        <v>44621</v>
      </c>
      <c r="B216" s="248">
        <v>234179</v>
      </c>
      <c r="C216" s="248">
        <v>42225</v>
      </c>
      <c r="D216" s="249">
        <v>21.997457724246434</v>
      </c>
      <c r="E216" s="248">
        <v>66338</v>
      </c>
      <c r="F216" s="249">
        <v>39.524311699763466</v>
      </c>
      <c r="G216" s="248">
        <v>1671841</v>
      </c>
      <c r="H216" s="248">
        <v>227784</v>
      </c>
      <c r="I216" s="249">
        <v>15.773892581802519</v>
      </c>
      <c r="J216" s="248">
        <v>267734</v>
      </c>
      <c r="K216" s="249">
        <v>19.067920037433044</v>
      </c>
    </row>
    <row r="217" spans="1:11" ht="12" customHeight="1">
      <c r="A217" s="247">
        <v>44652</v>
      </c>
      <c r="B217" s="248">
        <v>180939</v>
      </c>
      <c r="C217" s="248">
        <v>-53240</v>
      </c>
      <c r="D217" s="249">
        <v>-22.734745643289962</v>
      </c>
      <c r="E217" s="248">
        <v>10787</v>
      </c>
      <c r="F217" s="249">
        <v>6.3396257463914614</v>
      </c>
      <c r="G217" s="248">
        <v>1450093</v>
      </c>
      <c r="H217" s="248">
        <v>-221748</v>
      </c>
      <c r="I217" s="249">
        <v>-13.26370151228496</v>
      </c>
      <c r="J217" s="248">
        <v>93248</v>
      </c>
      <c r="K217" s="249">
        <v>6.8724135770850756</v>
      </c>
    </row>
    <row r="218" spans="1:11" ht="12" customHeight="1">
      <c r="A218" s="247">
        <v>44682</v>
      </c>
      <c r="B218" s="248">
        <v>206630</v>
      </c>
      <c r="C218" s="248">
        <v>25691</v>
      </c>
      <c r="D218" s="249">
        <v>14.198707851817463</v>
      </c>
      <c r="E218" s="248">
        <v>18157</v>
      </c>
      <c r="F218" s="249">
        <v>9.6337406418956562</v>
      </c>
      <c r="G218" s="248">
        <v>1640595</v>
      </c>
      <c r="H218" s="248">
        <v>190502</v>
      </c>
      <c r="I218" s="249">
        <v>13.137226370998274</v>
      </c>
      <c r="J218" s="248">
        <v>95287</v>
      </c>
      <c r="K218" s="249">
        <v>6.1662141139500992</v>
      </c>
    </row>
    <row r="219" spans="1:11" ht="12" customHeight="1">
      <c r="A219" s="247">
        <v>44713</v>
      </c>
      <c r="B219" s="248">
        <v>238227</v>
      </c>
      <c r="C219" s="248">
        <v>31597</v>
      </c>
      <c r="D219" s="249">
        <v>15.291583990708029</v>
      </c>
      <c r="E219" s="248">
        <v>21022</v>
      </c>
      <c r="F219" s="249">
        <v>9.6784144011417776</v>
      </c>
      <c r="G219" s="248">
        <v>1768988</v>
      </c>
      <c r="H219" s="248">
        <v>128393</v>
      </c>
      <c r="I219" s="249">
        <v>7.8260021516583924</v>
      </c>
      <c r="J219" s="248">
        <v>-29059</v>
      </c>
      <c r="K219" s="249">
        <v>-1.6161424033965741</v>
      </c>
    </row>
    <row r="220" spans="1:11" ht="12" customHeight="1">
      <c r="A220" s="247">
        <v>44743</v>
      </c>
      <c r="B220" s="248">
        <v>208988</v>
      </c>
      <c r="C220" s="248">
        <v>-29239</v>
      </c>
      <c r="D220" s="249">
        <v>-12.273587796513409</v>
      </c>
      <c r="E220" s="248">
        <v>-6605</v>
      </c>
      <c r="F220" s="249">
        <v>-3.0636430681886702</v>
      </c>
      <c r="G220" s="248">
        <v>1655515</v>
      </c>
      <c r="H220" s="248">
        <v>-113473</v>
      </c>
      <c r="I220" s="249">
        <v>-6.4145714951147212</v>
      </c>
      <c r="J220" s="248">
        <v>-182735</v>
      </c>
      <c r="K220" s="249">
        <v>-9.940704474364205</v>
      </c>
    </row>
    <row r="221" spans="1:11" ht="12" customHeight="1">
      <c r="A221" s="247">
        <v>44774</v>
      </c>
      <c r="B221" s="248">
        <v>155575</v>
      </c>
      <c r="C221" s="248">
        <v>-53413</v>
      </c>
      <c r="D221" s="249">
        <v>-25.557926770915078</v>
      </c>
      <c r="E221" s="248">
        <v>-2428</v>
      </c>
      <c r="F221" s="249">
        <v>-1.5366796832971525</v>
      </c>
      <c r="G221" s="248">
        <v>1283791</v>
      </c>
      <c r="H221" s="248">
        <v>-371724</v>
      </c>
      <c r="I221" s="249">
        <v>-22.453677556530746</v>
      </c>
      <c r="J221" s="248">
        <v>-123772</v>
      </c>
      <c r="K221" s="249">
        <v>-8.7933541873436578</v>
      </c>
    </row>
    <row r="222" spans="1:11" ht="12" customHeight="1">
      <c r="A222" s="247">
        <v>44805</v>
      </c>
      <c r="B222" s="248">
        <v>240123</v>
      </c>
      <c r="C222" s="248">
        <v>84548</v>
      </c>
      <c r="D222" s="249">
        <v>54.345492527719749</v>
      </c>
      <c r="E222" s="248">
        <v>-9715</v>
      </c>
      <c r="F222" s="249">
        <v>-3.8885197608050017</v>
      </c>
      <c r="G222" s="248">
        <v>1660792</v>
      </c>
      <c r="H222" s="248">
        <v>377001</v>
      </c>
      <c r="I222" s="249">
        <v>29.366228615093888</v>
      </c>
      <c r="J222" s="248">
        <v>-263054</v>
      </c>
      <c r="K222" s="249">
        <v>-13.673339757963996</v>
      </c>
    </row>
    <row r="223" spans="1:11" ht="12" customHeight="1">
      <c r="A223" s="247">
        <v>44835</v>
      </c>
      <c r="B223" s="248">
        <v>220700</v>
      </c>
      <c r="C223" s="248">
        <v>-19423</v>
      </c>
      <c r="D223" s="249">
        <v>-8.0887711714413033</v>
      </c>
      <c r="E223" s="248">
        <v>-27357</v>
      </c>
      <c r="F223" s="249">
        <v>-11.028513607759507</v>
      </c>
      <c r="G223" s="248">
        <v>1524139</v>
      </c>
      <c r="H223" s="248">
        <v>-136653</v>
      </c>
      <c r="I223" s="249">
        <v>-8.2281826983752335</v>
      </c>
      <c r="J223" s="248">
        <v>-368445</v>
      </c>
      <c r="K223" s="249">
        <v>-19.467828112252878</v>
      </c>
    </row>
    <row r="224" spans="1:11" ht="12" customHeight="1">
      <c r="A224" s="247">
        <v>44866</v>
      </c>
      <c r="B224" s="248">
        <v>214356</v>
      </c>
      <c r="C224" s="248">
        <v>-6344</v>
      </c>
      <c r="D224" s="249">
        <v>-2.8744902582691436</v>
      </c>
      <c r="E224" s="248">
        <v>-56389</v>
      </c>
      <c r="F224" s="249">
        <v>-20.827346765406563</v>
      </c>
      <c r="G224" s="248">
        <v>1424283</v>
      </c>
      <c r="H224" s="248">
        <v>-99856</v>
      </c>
      <c r="I224" s="249">
        <v>-6.5516334140127643</v>
      </c>
      <c r="J224" s="248">
        <v>-597263</v>
      </c>
      <c r="K224" s="249">
        <v>-29.544863188866344</v>
      </c>
    </row>
    <row r="225" spans="1:11" ht="12" customHeight="1">
      <c r="A225" s="247">
        <v>44896</v>
      </c>
      <c r="B225" s="248">
        <v>160038</v>
      </c>
      <c r="C225" s="248">
        <v>-54318</v>
      </c>
      <c r="D225" s="249">
        <v>-25.340088450988077</v>
      </c>
      <c r="E225" s="248">
        <v>-55984</v>
      </c>
      <c r="F225" s="249">
        <v>-25.915878938256288</v>
      </c>
      <c r="G225" s="248">
        <v>1189917</v>
      </c>
      <c r="H225" s="248">
        <v>-234366</v>
      </c>
      <c r="I225" s="249">
        <v>-16.455016313471411</v>
      </c>
      <c r="J225" s="248">
        <v>-491633</v>
      </c>
      <c r="K225" s="249">
        <v>-29.236894531830753</v>
      </c>
    </row>
    <row r="226" spans="1:11" ht="12" customHeight="1">
      <c r="A226" s="247">
        <v>44927</v>
      </c>
      <c r="B226" s="248">
        <v>166413</v>
      </c>
      <c r="C226" s="248">
        <v>6375</v>
      </c>
      <c r="D226" s="249">
        <v>3.9834289356277885</v>
      </c>
      <c r="E226" s="248">
        <v>-31937</v>
      </c>
      <c r="F226" s="249">
        <v>-16.101336022183009</v>
      </c>
      <c r="G226" s="248">
        <v>1200749</v>
      </c>
      <c r="H226" s="248">
        <v>10832</v>
      </c>
      <c r="I226" s="249">
        <v>0.91031559344055091</v>
      </c>
      <c r="J226" s="248">
        <v>-395583</v>
      </c>
      <c r="K226" s="249">
        <v>-24.780747363330434</v>
      </c>
    </row>
    <row r="227" spans="1:11" ht="12" customHeight="1">
      <c r="A227" s="247">
        <v>44958</v>
      </c>
      <c r="B227" s="248">
        <v>160724</v>
      </c>
      <c r="C227" s="248">
        <v>-5689</v>
      </c>
      <c r="D227" s="249">
        <v>-3.4186031139394157</v>
      </c>
      <c r="E227" s="248">
        <v>-31230</v>
      </c>
      <c r="F227" s="249">
        <v>-16.269522906529691</v>
      </c>
      <c r="G227" s="248">
        <v>1084802</v>
      </c>
      <c r="H227" s="248">
        <v>-115947</v>
      </c>
      <c r="I227" s="249">
        <v>-9.6562229075352128</v>
      </c>
      <c r="J227" s="248">
        <v>-359255</v>
      </c>
      <c r="K227" s="249">
        <v>-24.878173091505392</v>
      </c>
    </row>
    <row r="228" spans="1:11" ht="12" customHeight="1">
      <c r="A228" s="247">
        <v>44986</v>
      </c>
      <c r="B228" s="248">
        <v>180419</v>
      </c>
      <c r="C228" s="248">
        <v>19695</v>
      </c>
      <c r="D228" s="249">
        <v>12.253925984918245</v>
      </c>
      <c r="E228" s="248">
        <v>-53760</v>
      </c>
      <c r="F228" s="249">
        <v>-22.956798004944936</v>
      </c>
      <c r="G228" s="248">
        <v>1315095</v>
      </c>
      <c r="H228" s="248">
        <v>230293</v>
      </c>
      <c r="I228" s="249">
        <v>21.229035344698847</v>
      </c>
      <c r="J228" s="248">
        <v>-356746</v>
      </c>
      <c r="K228" s="249">
        <v>-21.338512454234582</v>
      </c>
    </row>
    <row r="229" spans="1:11" ht="12" customHeight="1">
      <c r="A229" s="247">
        <v>45017</v>
      </c>
      <c r="B229" s="248">
        <v>146659</v>
      </c>
      <c r="C229" s="248">
        <v>-33760</v>
      </c>
      <c r="D229" s="249">
        <v>-18.711998182009655</v>
      </c>
      <c r="E229" s="248">
        <v>-34280</v>
      </c>
      <c r="F229" s="249">
        <v>-18.945611504429671</v>
      </c>
      <c r="G229" s="248">
        <v>1157316</v>
      </c>
      <c r="H229" s="248">
        <v>-157779</v>
      </c>
      <c r="I229" s="249">
        <v>-11.997536299658959</v>
      </c>
      <c r="J229" s="248">
        <v>-292777</v>
      </c>
      <c r="K229" s="249">
        <v>-20.190222282294997</v>
      </c>
    </row>
    <row r="230" spans="1:11" ht="12" customHeight="1">
      <c r="A230" s="247">
        <v>45047</v>
      </c>
      <c r="B230" s="248">
        <v>185300</v>
      </c>
      <c r="C230" s="248">
        <v>38641</v>
      </c>
      <c r="D230" s="249">
        <v>26.347513620030139</v>
      </c>
      <c r="E230" s="248">
        <v>-21330</v>
      </c>
      <c r="F230" s="249">
        <v>-10.322799206310798</v>
      </c>
      <c r="G230" s="248">
        <v>1412061</v>
      </c>
      <c r="H230" s="248">
        <v>254745</v>
      </c>
      <c r="I230" s="249">
        <v>22.011706396524371</v>
      </c>
      <c r="J230" s="248">
        <v>-228534</v>
      </c>
      <c r="K230" s="249">
        <v>-13.929946147586699</v>
      </c>
    </row>
    <row r="231" spans="1:11" ht="12" customHeight="1">
      <c r="A231" s="247">
        <v>45078</v>
      </c>
      <c r="B231" s="248">
        <v>201592</v>
      </c>
      <c r="C231" s="248">
        <v>16292</v>
      </c>
      <c r="D231" s="249">
        <v>8.7922288181327577</v>
      </c>
      <c r="E231" s="248">
        <v>-36635</v>
      </c>
      <c r="F231" s="249">
        <v>-15.378189709814588</v>
      </c>
      <c r="G231" s="248">
        <v>1492803</v>
      </c>
      <c r="H231" s="248">
        <v>80742</v>
      </c>
      <c r="I231" s="249">
        <v>5.7180249295179175</v>
      </c>
      <c r="J231" s="248">
        <v>-276185</v>
      </c>
      <c r="K231" s="249">
        <v>-15.612598841823687</v>
      </c>
    </row>
    <row r="232" spans="1:11" ht="12" customHeight="1">
      <c r="A232" s="247">
        <v>45108</v>
      </c>
      <c r="B232" s="248">
        <v>188349</v>
      </c>
      <c r="C232" s="248">
        <v>-13243</v>
      </c>
      <c r="D232" s="249">
        <v>-6.5692090955990317</v>
      </c>
      <c r="E232" s="248">
        <v>-20639</v>
      </c>
      <c r="F232" s="249">
        <v>-9.8756866422952516</v>
      </c>
      <c r="G232" s="248">
        <v>1431383</v>
      </c>
      <c r="H232" s="248">
        <v>-61420</v>
      </c>
      <c r="I232" s="249">
        <v>-4.1144075943041383</v>
      </c>
      <c r="J232" s="248">
        <v>-224132</v>
      </c>
      <c r="K232" s="249">
        <v>-13.53850614461361</v>
      </c>
    </row>
    <row r="233" spans="1:11" ht="12" customHeight="1">
      <c r="A233" s="247">
        <v>45139</v>
      </c>
      <c r="B233" s="248">
        <v>133730</v>
      </c>
      <c r="C233" s="248">
        <v>-54619</v>
      </c>
      <c r="D233" s="249">
        <v>-28.998826646278982</v>
      </c>
      <c r="E233" s="248">
        <v>-21845</v>
      </c>
      <c r="F233" s="249">
        <v>-14.041459103326369</v>
      </c>
      <c r="G233" s="248">
        <v>1088831</v>
      </c>
      <c r="H233" s="248">
        <v>-342552</v>
      </c>
      <c r="I233" s="249">
        <v>-23.931540335465769</v>
      </c>
      <c r="J233" s="248">
        <v>-194960</v>
      </c>
      <c r="K233" s="249">
        <v>-15.186272531899663</v>
      </c>
    </row>
    <row r="234" spans="1:11" ht="12" customHeight="1">
      <c r="A234" s="247">
        <v>45170</v>
      </c>
      <c r="B234" s="248">
        <v>202665</v>
      </c>
      <c r="C234" s="248">
        <v>68935</v>
      </c>
      <c r="D234" s="249">
        <v>51.547895012338294</v>
      </c>
      <c r="E234" s="248">
        <v>-37458</v>
      </c>
      <c r="F234" s="249">
        <v>-15.599505253557552</v>
      </c>
      <c r="G234" s="248">
        <v>1392205</v>
      </c>
      <c r="H234" s="248">
        <v>303374</v>
      </c>
      <c r="I234" s="249">
        <v>27.862358804993612</v>
      </c>
      <c r="J234" s="248">
        <v>-268587</v>
      </c>
      <c r="K234" s="249">
        <v>-16.172223854642844</v>
      </c>
    </row>
    <row r="235" spans="1:11" ht="12" customHeight="1">
      <c r="A235" s="247">
        <v>45200</v>
      </c>
      <c r="B235" s="248">
        <v>206959</v>
      </c>
      <c r="C235" s="248">
        <v>4294</v>
      </c>
      <c r="D235" s="249">
        <v>2.1187674240742109</v>
      </c>
      <c r="E235" s="248">
        <v>-13741</v>
      </c>
      <c r="F235" s="249">
        <v>-6.2260987766198461</v>
      </c>
      <c r="G235" s="248">
        <v>1396514</v>
      </c>
      <c r="H235" s="248">
        <v>4309</v>
      </c>
      <c r="I235" s="249">
        <v>0.30950901627274718</v>
      </c>
      <c r="J235" s="248">
        <v>-127625</v>
      </c>
      <c r="K235" s="249">
        <v>-8.3735800999777581</v>
      </c>
    </row>
    <row r="236" spans="1:11" ht="12" customHeight="1">
      <c r="A236" s="247">
        <v>45231</v>
      </c>
      <c r="B236" s="248">
        <v>201098</v>
      </c>
      <c r="C236" s="248">
        <v>-5861</v>
      </c>
      <c r="D236" s="249">
        <v>-2.8319618861706908</v>
      </c>
      <c r="E236" s="248">
        <v>-13258</v>
      </c>
      <c r="F236" s="249">
        <v>-6.1850379742111254</v>
      </c>
      <c r="G236" s="248">
        <v>1356293</v>
      </c>
      <c r="H236" s="248">
        <v>-40221</v>
      </c>
      <c r="I236" s="249">
        <v>-2.8801000204795657</v>
      </c>
      <c r="J236" s="248">
        <v>-67990</v>
      </c>
      <c r="K236" s="249">
        <v>-4.7736299597762519</v>
      </c>
    </row>
    <row r="237" spans="1:11" ht="12" customHeight="1">
      <c r="A237" s="247">
        <v>45261</v>
      </c>
      <c r="B237" s="248">
        <v>159241</v>
      </c>
      <c r="C237" s="248">
        <v>-41857</v>
      </c>
      <c r="D237" s="249">
        <v>-20.814229877969947</v>
      </c>
      <c r="E237" s="248">
        <v>-797</v>
      </c>
      <c r="F237" s="249">
        <v>-0.49800672340319174</v>
      </c>
      <c r="G237" s="248">
        <v>1116153</v>
      </c>
      <c r="H237" s="248">
        <v>-240140</v>
      </c>
      <c r="I237" s="249">
        <v>-17.7056137574993</v>
      </c>
      <c r="J237" s="248">
        <v>-73764</v>
      </c>
      <c r="K237" s="249">
        <v>-6.1990878355381094</v>
      </c>
    </row>
    <row r="238" spans="1:11" ht="12" customHeight="1">
      <c r="A238" s="247">
        <v>45292</v>
      </c>
      <c r="B238" s="248">
        <v>168659</v>
      </c>
      <c r="C238" s="248">
        <v>9418</v>
      </c>
      <c r="D238" s="249">
        <v>5.914305989035487</v>
      </c>
      <c r="E238" s="248">
        <v>2246</v>
      </c>
      <c r="F238" s="249">
        <v>1.3496541736522989</v>
      </c>
      <c r="G238" s="248">
        <v>1185600</v>
      </c>
      <c r="H238" s="248">
        <v>69447</v>
      </c>
      <c r="I238" s="249">
        <v>6.2219964467237014</v>
      </c>
      <c r="J238" s="248">
        <v>-15149</v>
      </c>
      <c r="K238" s="249">
        <v>-1.2616291997744742</v>
      </c>
    </row>
    <row r="239" spans="1:11" ht="12" customHeight="1">
      <c r="A239" s="247">
        <v>45323</v>
      </c>
      <c r="B239" s="248">
        <v>170916</v>
      </c>
      <c r="C239" s="248">
        <v>2257</v>
      </c>
      <c r="D239" s="249">
        <v>1.3382031199046598</v>
      </c>
      <c r="E239" s="248">
        <v>10192</v>
      </c>
      <c r="F239" s="249">
        <v>6.3413055921953161</v>
      </c>
      <c r="G239" s="248">
        <v>1137407</v>
      </c>
      <c r="H239" s="248">
        <v>-48193</v>
      </c>
      <c r="I239" s="249">
        <v>-4.0648616734143053</v>
      </c>
      <c r="J239" s="248">
        <v>52605</v>
      </c>
      <c r="K239" s="249">
        <v>4.8492720330530368</v>
      </c>
    </row>
    <row r="240" spans="1:11" ht="12" customHeight="1">
      <c r="A240" s="247">
        <v>45352</v>
      </c>
      <c r="B240" s="248">
        <v>158657</v>
      </c>
      <c r="C240" s="248">
        <v>-12259</v>
      </c>
      <c r="D240" s="249">
        <v>-7.172529195628262</v>
      </c>
      <c r="E240" s="248">
        <v>-21762</v>
      </c>
      <c r="F240" s="249">
        <v>-12.061922524789518</v>
      </c>
      <c r="G240" s="248">
        <v>1123488</v>
      </c>
      <c r="H240" s="248">
        <v>-13919</v>
      </c>
      <c r="I240" s="249">
        <v>-1.223748403166149</v>
      </c>
      <c r="J240" s="248">
        <v>-191607</v>
      </c>
      <c r="K240" s="249">
        <v>-14.569821952026279</v>
      </c>
    </row>
    <row r="241" spans="1:11" ht="12" customHeight="1">
      <c r="A241" s="247">
        <v>45383</v>
      </c>
      <c r="B241" s="248">
        <v>184857</v>
      </c>
      <c r="C241" s="248">
        <v>26200</v>
      </c>
      <c r="D241" s="249">
        <v>16.513611123366761</v>
      </c>
      <c r="E241" s="248">
        <v>38198</v>
      </c>
      <c r="F241" s="249">
        <v>26.045452375919652</v>
      </c>
      <c r="G241" s="248">
        <v>1267440</v>
      </c>
      <c r="H241" s="248">
        <v>143952</v>
      </c>
      <c r="I241" s="249">
        <v>12.812953943433307</v>
      </c>
      <c r="J241" s="248">
        <v>110124</v>
      </c>
      <c r="K241" s="249">
        <v>9.5154650933712137</v>
      </c>
    </row>
    <row r="242" spans="1:11" ht="12" customHeight="1">
      <c r="A242" s="247">
        <v>45413</v>
      </c>
      <c r="B242" s="248">
        <v>178677</v>
      </c>
      <c r="C242" s="248">
        <v>-6180</v>
      </c>
      <c r="D242" s="249">
        <v>-3.343124685567763</v>
      </c>
      <c r="E242" s="248">
        <v>-6623</v>
      </c>
      <c r="F242" s="249">
        <v>-3.5742039935240153</v>
      </c>
      <c r="G242" s="248">
        <v>1339653</v>
      </c>
      <c r="H242" s="248">
        <v>72213</v>
      </c>
      <c r="I242" s="249">
        <v>5.6975478129142205</v>
      </c>
      <c r="J242" s="248">
        <v>-72408</v>
      </c>
      <c r="K242" s="249">
        <v>-5.1278237979803984</v>
      </c>
    </row>
    <row r="243" spans="1:11" ht="12" customHeight="1">
      <c r="A243" s="247">
        <v>45444</v>
      </c>
      <c r="B243" s="248">
        <v>188714</v>
      </c>
      <c r="C243" s="248">
        <v>10037</v>
      </c>
      <c r="D243" s="249">
        <v>5.6173989937149154</v>
      </c>
      <c r="E243" s="248">
        <v>-12878</v>
      </c>
      <c r="F243" s="249">
        <v>-6.388150323425533</v>
      </c>
      <c r="G243" s="248">
        <v>1379963</v>
      </c>
      <c r="H243" s="248">
        <v>40310</v>
      </c>
      <c r="I243" s="249">
        <v>3.0089881484235095</v>
      </c>
      <c r="J243" s="248">
        <v>-112840</v>
      </c>
      <c r="K243" s="249">
        <v>-7.5589344340813893</v>
      </c>
    </row>
    <row r="244" spans="1:11" ht="12" customHeight="1">
      <c r="A244" s="247">
        <v>45474</v>
      </c>
      <c r="B244" s="248">
        <v>206056</v>
      </c>
      <c r="C244" s="248">
        <v>17342</v>
      </c>
      <c r="D244" s="249">
        <v>9.1895672817067098</v>
      </c>
      <c r="E244" s="248">
        <v>17707</v>
      </c>
      <c r="F244" s="249">
        <v>9.4011648588524501</v>
      </c>
      <c r="G244" s="248">
        <v>1521516</v>
      </c>
      <c r="H244" s="248">
        <v>141553</v>
      </c>
      <c r="I244" s="249">
        <v>10.257738794445938</v>
      </c>
      <c r="J244" s="248">
        <v>90133</v>
      </c>
      <c r="K244" s="249">
        <v>6.2969170375783419</v>
      </c>
    </row>
    <row r="245" spans="1:11" ht="12" customHeight="1">
      <c r="A245" s="247">
        <v>45505</v>
      </c>
      <c r="B245" s="248">
        <v>131063</v>
      </c>
      <c r="C245" s="248">
        <v>-74993</v>
      </c>
      <c r="D245" s="249">
        <v>-36.394475288271153</v>
      </c>
      <c r="E245" s="248">
        <v>-2667</v>
      </c>
      <c r="F245" s="249">
        <v>-1.9943169072010769</v>
      </c>
      <c r="G245" s="248">
        <v>1040159</v>
      </c>
      <c r="H245" s="248">
        <v>-481357</v>
      </c>
      <c r="I245" s="249">
        <v>-31.636670268337632</v>
      </c>
      <c r="J245" s="248">
        <v>-48672</v>
      </c>
      <c r="K245" s="249">
        <v>-4.4701151969405721</v>
      </c>
    </row>
    <row r="246" spans="1:11" ht="12" customHeight="1">
      <c r="A246" s="247">
        <v>45536</v>
      </c>
      <c r="B246" s="248">
        <v>205162</v>
      </c>
      <c r="C246" s="248">
        <v>74099</v>
      </c>
      <c r="D246" s="249">
        <v>56.536932620190292</v>
      </c>
      <c r="E246" s="248">
        <v>2497</v>
      </c>
      <c r="F246" s="249">
        <v>1.2320825006784595</v>
      </c>
      <c r="G246" s="248">
        <v>1413683</v>
      </c>
      <c r="H246" s="248">
        <v>373524</v>
      </c>
      <c r="I246" s="249">
        <v>35.910279101560434</v>
      </c>
      <c r="J246" s="248">
        <v>21478</v>
      </c>
      <c r="K246" s="249">
        <v>1.542732571711781</v>
      </c>
    </row>
    <row r="247" spans="1:11" ht="12" customHeight="1">
      <c r="A247" s="247">
        <v>45566</v>
      </c>
      <c r="B247" s="248">
        <v>230901</v>
      </c>
      <c r="C247" s="248">
        <v>25739</v>
      </c>
      <c r="D247" s="249">
        <v>12.545695596650452</v>
      </c>
      <c r="E247" s="248">
        <v>23942</v>
      </c>
      <c r="F247" s="249">
        <v>11.568474915321392</v>
      </c>
      <c r="G247" s="248">
        <v>1527007</v>
      </c>
      <c r="H247" s="248">
        <v>113324</v>
      </c>
      <c r="I247" s="249">
        <v>8.0162242879061285</v>
      </c>
      <c r="J247" s="248">
        <v>130493</v>
      </c>
      <c r="K247" s="249">
        <v>9.3441956185186825</v>
      </c>
    </row>
    <row r="248" spans="1:11" ht="12" customHeight="1">
      <c r="A248" s="247">
        <v>45597</v>
      </c>
      <c r="B248" s="248">
        <v>194427</v>
      </c>
      <c r="C248" s="248">
        <v>-36474</v>
      </c>
      <c r="D248" s="249">
        <v>-15.796380266867619</v>
      </c>
      <c r="E248" s="248">
        <v>-6671</v>
      </c>
      <c r="F248" s="249">
        <v>-3.3172880883947129</v>
      </c>
      <c r="G248" s="248">
        <v>1301482</v>
      </c>
      <c r="H248" s="248">
        <v>-225525</v>
      </c>
      <c r="I248" s="249">
        <v>-14.76908750254583</v>
      </c>
      <c r="J248" s="248">
        <v>-54811</v>
      </c>
      <c r="K248" s="249">
        <v>-4.0412359276351051</v>
      </c>
    </row>
    <row r="249" spans="1:11" ht="12" customHeight="1">
      <c r="A249" s="247">
        <v>45627</v>
      </c>
      <c r="B249" s="248">
        <v>161506</v>
      </c>
      <c r="C249" s="248">
        <v>-32921</v>
      </c>
      <c r="D249" s="249">
        <v>-16.932319070910932</v>
      </c>
      <c r="E249" s="248">
        <v>2265</v>
      </c>
      <c r="F249" s="249">
        <v>1.422372378972752</v>
      </c>
      <c r="G249" s="248">
        <v>1182706</v>
      </c>
      <c r="H249" s="248">
        <v>-118776</v>
      </c>
      <c r="I249" s="249">
        <v>-9.1262115035013931</v>
      </c>
      <c r="J249" s="248">
        <v>66553</v>
      </c>
      <c r="K249" s="249">
        <v>5.9627129972324582</v>
      </c>
    </row>
    <row r="250" spans="1:11" ht="12" customHeight="1">
      <c r="A250" s="247">
        <v>45658</v>
      </c>
      <c r="B250" s="248">
        <v>164250</v>
      </c>
      <c r="C250" s="248">
        <v>2744</v>
      </c>
      <c r="D250" s="249">
        <v>1.6990080863868835</v>
      </c>
      <c r="E250" s="248">
        <v>-4409</v>
      </c>
      <c r="F250" s="249">
        <v>-2.6141504455736131</v>
      </c>
      <c r="G250" s="248">
        <v>1213905</v>
      </c>
      <c r="H250" s="248">
        <v>31199</v>
      </c>
      <c r="I250" s="249">
        <v>2.6379336876620223</v>
      </c>
      <c r="J250" s="248">
        <v>28305</v>
      </c>
      <c r="K250" s="249">
        <v>2.3873987854251011</v>
      </c>
    </row>
    <row r="251" spans="1:11" ht="12" customHeight="1">
      <c r="A251" s="247">
        <v>45689</v>
      </c>
      <c r="B251" s="248">
        <v>159055</v>
      </c>
      <c r="C251" s="248">
        <v>-5195</v>
      </c>
      <c r="D251" s="249">
        <v>-3.1628614916286151</v>
      </c>
      <c r="E251" s="248">
        <v>-11861</v>
      </c>
      <c r="F251" s="249">
        <v>-6.9396662688104094</v>
      </c>
      <c r="G251" s="248">
        <v>1098491</v>
      </c>
      <c r="H251" s="248">
        <v>-115414</v>
      </c>
      <c r="I251" s="249">
        <v>-9.5076632850181859</v>
      </c>
      <c r="J251" s="248">
        <v>-38916</v>
      </c>
      <c r="K251" s="249">
        <v>-3.4214665462758713</v>
      </c>
    </row>
    <row r="252" spans="1:11" ht="12" customHeight="1">
      <c r="A252" s="247">
        <v>45717</v>
      </c>
      <c r="B252" s="248">
        <v>170333</v>
      </c>
      <c r="C252" s="248">
        <v>11278</v>
      </c>
      <c r="D252" s="249">
        <v>7.0906290276948223</v>
      </c>
      <c r="E252" s="248">
        <v>11676</v>
      </c>
      <c r="F252" s="249">
        <v>7.3592718884133701</v>
      </c>
      <c r="G252" s="248">
        <v>1166601</v>
      </c>
      <c r="H252" s="248">
        <v>68110</v>
      </c>
      <c r="I252" s="249">
        <v>6.2003238988758218</v>
      </c>
      <c r="J252" s="248">
        <v>43113</v>
      </c>
      <c r="K252" s="249">
        <v>3.8374241647440828</v>
      </c>
    </row>
    <row r="253" spans="1:11" ht="12" customHeight="1">
      <c r="A253" s="247">
        <v>45748</v>
      </c>
      <c r="B253" s="248">
        <v>152542</v>
      </c>
      <c r="C253" s="248">
        <v>-17791</v>
      </c>
      <c r="D253" s="249">
        <v>-10.444834530008865</v>
      </c>
      <c r="E253" s="248">
        <v>-32315</v>
      </c>
      <c r="F253" s="249">
        <v>-17.481079969922696</v>
      </c>
      <c r="G253" s="248">
        <v>1140733</v>
      </c>
      <c r="H253" s="248">
        <v>-25868</v>
      </c>
      <c r="I253" s="249">
        <v>-2.2173819497840306</v>
      </c>
      <c r="J253" s="248">
        <v>-126707</v>
      </c>
      <c r="K253" s="249">
        <v>-9.9970807296597872</v>
      </c>
    </row>
    <row r="254" spans="1:11" ht="12" customHeight="1">
      <c r="A254" s="247">
        <v>45778</v>
      </c>
      <c r="B254" s="248">
        <v>170235</v>
      </c>
      <c r="C254" s="248">
        <v>17693</v>
      </c>
      <c r="D254" s="249">
        <v>11.598772797000171</v>
      </c>
      <c r="E254" s="248">
        <v>-8442</v>
      </c>
      <c r="F254" s="249">
        <v>-4.7247267415503957</v>
      </c>
      <c r="G254" s="248">
        <v>1328983</v>
      </c>
      <c r="H254" s="248">
        <v>188250</v>
      </c>
      <c r="I254" s="249">
        <v>16.502547046504308</v>
      </c>
      <c r="J254" s="248">
        <v>-10670</v>
      </c>
      <c r="K254" s="249">
        <v>-0.79647490805454846</v>
      </c>
    </row>
    <row r="255" spans="1:11" ht="12" customHeight="1">
      <c r="A255" s="247">
        <v>45809</v>
      </c>
      <c r="B255" s="248">
        <v>207800</v>
      </c>
      <c r="C255" s="248">
        <v>37565</v>
      </c>
      <c r="D255" s="249">
        <v>22.066555056245779</v>
      </c>
      <c r="E255" s="248">
        <v>19086</v>
      </c>
      <c r="F255" s="249">
        <v>10.113717053318778</v>
      </c>
      <c r="G255" s="248">
        <v>1496673</v>
      </c>
      <c r="H255" s="248">
        <v>167690</v>
      </c>
      <c r="I255" s="249">
        <v>12.617919115594406</v>
      </c>
      <c r="J255" s="248">
        <v>116710</v>
      </c>
      <c r="K255" s="249">
        <v>8.4574731351492751</v>
      </c>
    </row>
    <row r="256" spans="1:11" ht="12" customHeight="1">
      <c r="A256" s="247">
        <v>45839</v>
      </c>
      <c r="B256" s="248">
        <v>223490</v>
      </c>
      <c r="C256" s="248">
        <v>15690</v>
      </c>
      <c r="D256" s="249">
        <v>7.5505293551491821</v>
      </c>
      <c r="E256" s="248">
        <v>17434</v>
      </c>
      <c r="F256" s="249">
        <v>8.4608067709748802</v>
      </c>
      <c r="G256" s="248">
        <v>1588983</v>
      </c>
      <c r="H256" s="248">
        <v>92310</v>
      </c>
      <c r="I256" s="249">
        <v>6.1676799140493612</v>
      </c>
      <c r="J256" s="248">
        <v>67467</v>
      </c>
      <c r="K256" s="249">
        <v>4.4341958940951001</v>
      </c>
    </row>
    <row r="257" spans="1:11" ht="12" customHeight="1">
      <c r="A257" s="247">
        <v>45870</v>
      </c>
      <c r="B257" s="248">
        <v>136700</v>
      </c>
      <c r="C257" s="248">
        <v>-86790</v>
      </c>
      <c r="D257" s="249">
        <v>-38.833952302116423</v>
      </c>
      <c r="E257" s="248">
        <v>5637</v>
      </c>
      <c r="F257" s="249">
        <v>4.3009850224701101</v>
      </c>
      <c r="G257" s="248">
        <v>1039962</v>
      </c>
      <c r="H257" s="248">
        <v>-549021</v>
      </c>
      <c r="I257" s="249">
        <v>-34.551722705655123</v>
      </c>
      <c r="J257" s="248">
        <v>-197</v>
      </c>
      <c r="K257" s="249">
        <v>-1.89394121475659E-2</v>
      </c>
    </row>
    <row r="258" spans="1:11" ht="12" customHeight="1">
      <c r="A258" s="247">
        <v>45901</v>
      </c>
      <c r="B258" s="248">
        <v>231565</v>
      </c>
      <c r="C258" s="248">
        <v>94865</v>
      </c>
      <c r="D258" s="249">
        <v>69.396488661302115</v>
      </c>
      <c r="E258" s="248">
        <v>26403</v>
      </c>
      <c r="F258" s="249">
        <v>12.869342275860053</v>
      </c>
      <c r="G258" s="248">
        <v>1533773</v>
      </c>
      <c r="H258" s="248">
        <v>493811</v>
      </c>
      <c r="I258" s="249">
        <v>47.483561899377094</v>
      </c>
      <c r="J258" s="248">
        <v>120090</v>
      </c>
      <c r="K258" s="249">
        <v>8.4948322926709885</v>
      </c>
    </row>
    <row r="259" spans="1:11" ht="12" customHeight="1">
      <c r="A259" s="247">
        <v>45931</v>
      </c>
      <c r="B259" s="248">
        <v>228887</v>
      </c>
      <c r="C259" s="248">
        <v>-2678</v>
      </c>
      <c r="D259" s="249">
        <v>-1.1564787424697169</v>
      </c>
      <c r="E259" s="248">
        <v>-2014</v>
      </c>
      <c r="F259" s="249">
        <v>-0.87223528698446517</v>
      </c>
      <c r="G259" s="248">
        <v>1510580</v>
      </c>
      <c r="H259" s="248">
        <v>-23193</v>
      </c>
      <c r="I259" s="249">
        <v>-1.5121533629813537</v>
      </c>
      <c r="J259" s="248">
        <v>-16427</v>
      </c>
      <c r="K259" s="249">
        <v>-1.0757645511775651</v>
      </c>
    </row>
    <row r="260" spans="1:11" ht="12" customHeight="1">
      <c r="A260" s="247">
        <v>45962</v>
      </c>
      <c r="B260" s="248">
        <v>198866</v>
      </c>
      <c r="C260" s="248">
        <v>-30021</v>
      </c>
      <c r="D260" s="249">
        <v>-13.116079113274235</v>
      </c>
      <c r="E260" s="248">
        <v>4439</v>
      </c>
      <c r="F260" s="249">
        <v>2.2831191141148093</v>
      </c>
      <c r="G260" s="248">
        <v>1296203</v>
      </c>
      <c r="H260" s="248">
        <v>-214377</v>
      </c>
      <c r="I260" s="249">
        <v>-14.191701200863244</v>
      </c>
      <c r="J260" s="248">
        <v>-5279</v>
      </c>
      <c r="K260" s="249">
        <v>-0.40561452252124885</v>
      </c>
    </row>
    <row r="261" spans="1:11" ht="12" customHeight="1">
      <c r="A261" s="247">
        <v>45992</v>
      </c>
      <c r="B261" s="248">
        <v>174529</v>
      </c>
      <c r="C261" s="248">
        <v>-24337</v>
      </c>
      <c r="D261" s="249">
        <v>-12.237888829664197</v>
      </c>
      <c r="E261" s="248">
        <v>13023</v>
      </c>
      <c r="F261" s="249">
        <v>8.0634775178631131</v>
      </c>
      <c r="G261" s="248">
        <v>1230356</v>
      </c>
      <c r="H261" s="248">
        <v>-65847</v>
      </c>
      <c r="I261" s="249">
        <v>-5.0799913285187586</v>
      </c>
      <c r="J261" s="248">
        <v>47650</v>
      </c>
      <c r="K261" s="249">
        <v>4.0288964459468373</v>
      </c>
    </row>
    <row r="262" spans="1:11" ht="12" customHeight="1">
      <c r="A262" s="247">
        <v>46023</v>
      </c>
      <c r="B262" s="248">
        <v>163681</v>
      </c>
      <c r="C262" s="248">
        <v>-10848</v>
      </c>
      <c r="D262" s="249">
        <v>-6.2155859484670168</v>
      </c>
      <c r="E262" s="248">
        <v>-569</v>
      </c>
      <c r="F262" s="249">
        <v>-0.34642313546423137</v>
      </c>
      <c r="G262" s="248">
        <v>1163555</v>
      </c>
      <c r="H262" s="248">
        <v>-66801</v>
      </c>
      <c r="I262" s="249">
        <v>-5.4294041724509006</v>
      </c>
      <c r="J262" s="248">
        <v>-50350</v>
      </c>
      <c r="K262" s="249">
        <v>-4.1477710364484865</v>
      </c>
    </row>
    <row r="263" spans="1:11" ht="12" customHeight="1">
      <c r="A263" s="247">
        <v>46054</v>
      </c>
      <c r="B263" s="248">
        <v>163527</v>
      </c>
      <c r="C263" s="248">
        <v>-154</v>
      </c>
      <c r="D263" s="249">
        <v>-9.4085446692041233E-2</v>
      </c>
      <c r="E263" s="248">
        <v>4472</v>
      </c>
      <c r="F263" s="249">
        <v>2.8116060482223131</v>
      </c>
      <c r="G263" s="248">
        <v>1118996</v>
      </c>
      <c r="H263" s="248">
        <v>-44559</v>
      </c>
      <c r="I263" s="249">
        <v>-3.8295568322941329</v>
      </c>
      <c r="J263" s="248">
        <v>20505</v>
      </c>
      <c r="K263" s="249">
        <v>1.8666516157164692</v>
      </c>
    </row>
    <row r="264" spans="1:11" ht="12" customHeight="1">
      <c r="A264" s="247">
        <v>46082</v>
      </c>
      <c r="B264" s="248">
        <v>189212</v>
      </c>
      <c r="C264" s="248">
        <v>25685</v>
      </c>
      <c r="D264" s="249">
        <v>15.706886324582484</v>
      </c>
      <c r="E264" s="248">
        <v>18879</v>
      </c>
      <c r="F264" s="249">
        <v>11.08358333382257</v>
      </c>
      <c r="G264" s="248">
        <v>1311070</v>
      </c>
      <c r="H264" s="248">
        <v>192074</v>
      </c>
      <c r="I264" s="249">
        <v>17.164851348887751</v>
      </c>
      <c r="J264" s="248">
        <v>144469</v>
      </c>
      <c r="K264" s="249">
        <v>12.383754171306213</v>
      </c>
    </row>
    <row r="265" spans="1:11" ht="12" customHeight="1">
      <c r="A265" s="247">
        <v>46113</v>
      </c>
      <c r="B265" s="248">
        <v>176851</v>
      </c>
      <c r="C265" s="248">
        <v>-12361</v>
      </c>
      <c r="D265" s="249">
        <v>-6.5328837494450669</v>
      </c>
      <c r="E265" s="248">
        <v>24309</v>
      </c>
      <c r="F265" s="249">
        <v>15.935938954517445</v>
      </c>
      <c r="G265" s="248">
        <v>1258296</v>
      </c>
      <c r="H265" s="248">
        <v>-52774</v>
      </c>
      <c r="I265" s="249">
        <v>-4.0252618090567243</v>
      </c>
      <c r="J265" s="248">
        <v>117563</v>
      </c>
      <c r="K265" s="249">
        <v>10.305917335607894</v>
      </c>
    </row>
    <row r="266" spans="1:11" ht="12" customHeight="1">
      <c r="A266" s="247">
        <v>46143</v>
      </c>
      <c r="B266" s="248">
        <v>185719</v>
      </c>
      <c r="C266" s="248">
        <v>8868</v>
      </c>
      <c r="D266" s="249">
        <v>5.0143906452324272</v>
      </c>
      <c r="E266" s="248">
        <v>15484</v>
      </c>
      <c r="F266" s="249">
        <v>9.0956618791670341</v>
      </c>
      <c r="G266" s="248">
        <v>1323719</v>
      </c>
      <c r="H266" s="248">
        <v>65423</v>
      </c>
      <c r="I266" s="249">
        <v>5.1993330663055435</v>
      </c>
      <c r="J266" s="248">
        <v>-5264</v>
      </c>
      <c r="K266" s="249">
        <v>-0.39609235031599349</v>
      </c>
    </row>
    <row r="267" spans="1:11" ht="12" customHeight="1">
      <c r="A267" s="247">
        <v>46174</v>
      </c>
      <c r="B267" s="248">
        <v>233506</v>
      </c>
      <c r="C267" s="248">
        <v>47787</v>
      </c>
      <c r="D267" s="249">
        <v>25.730808371787486</v>
      </c>
      <c r="E267" s="248">
        <v>25706</v>
      </c>
      <c r="F267" s="249">
        <v>12.370548604427334</v>
      </c>
      <c r="G267" s="248">
        <v>1649394</v>
      </c>
      <c r="H267" s="248">
        <v>325675</v>
      </c>
      <c r="I267" s="249">
        <v>24.603031308004191</v>
      </c>
      <c r="J267" s="248">
        <v>152721</v>
      </c>
      <c r="K267" s="249">
        <v>10.204032544182997</v>
      </c>
    </row>
    <row r="268" spans="1:11" ht="12" customHeight="1">
      <c r="A268" s="251">
        <v>46204</v>
      </c>
      <c r="B268" s="252">
        <v>215405</v>
      </c>
      <c r="C268" s="252">
        <f>B268-B267</f>
        <v>-18101</v>
      </c>
      <c r="D268" s="253">
        <f>100*C268/B267</f>
        <v>-7.7518350706191708</v>
      </c>
      <c r="E268" s="252">
        <f>B268-B256</f>
        <v>-8085</v>
      </c>
      <c r="F268" s="253">
        <f>100*E268/B256</f>
        <v>-3.617611526242785</v>
      </c>
      <c r="G268" s="254">
        <v>1587141</v>
      </c>
      <c r="H268" s="252">
        <f>G268-G267</f>
        <v>-62253</v>
      </c>
      <c r="I268" s="253">
        <f>100*H268/G267</f>
        <v>-3.7742952866325452</v>
      </c>
      <c r="J268" s="252">
        <f>G268-G256</f>
        <v>-1842</v>
      </c>
      <c r="K268" s="253">
        <f>100*J268/G256</f>
        <v>-0.11592320370954252</v>
      </c>
    </row>
    <row r="269" spans="1:11" ht="12" customHeight="1">
      <c r="A269" s="255"/>
      <c r="B269" s="192"/>
      <c r="C269" s="192"/>
      <c r="D269" s="256"/>
      <c r="E269" s="192"/>
      <c r="F269" s="256"/>
      <c r="G269" s="257"/>
      <c r="H269" s="192"/>
      <c r="I269" s="256"/>
      <c r="J269" s="192"/>
      <c r="K269" s="256"/>
    </row>
    <row r="270" spans="1:11">
      <c r="A270" s="104" t="s">
        <v>139</v>
      </c>
    </row>
    <row r="272" spans="1:11">
      <c r="F272" s="258" t="s">
        <v>63</v>
      </c>
    </row>
  </sheetData>
  <mergeCells count="11">
    <mergeCell ref="J8:K8"/>
    <mergeCell ref="A5:K5"/>
    <mergeCell ref="A6:A9"/>
    <mergeCell ref="B6:K6"/>
    <mergeCell ref="B7:F7"/>
    <mergeCell ref="G7:K7"/>
    <mergeCell ref="B8:B9"/>
    <mergeCell ref="C8:D8"/>
    <mergeCell ref="E8:F8"/>
    <mergeCell ref="G8:G9"/>
    <mergeCell ref="H8:I8"/>
  </mergeCells>
  <hyperlinks>
    <hyperlink ref="I2" location="ÍNDICE!A1" display="VOLVER AL ÍNDICE" xr:uid="{5FB25473-B4A1-4551-8468-F56480491B37}"/>
  </hyperlink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B6889-F929-41C7-8EA3-6B00D42D8C55}">
  <sheetPr codeName="Hoja52"/>
  <dimension ref="A2:L272"/>
  <sheetViews>
    <sheetView zoomScaleNormal="100" workbookViewId="0"/>
  </sheetViews>
  <sheetFormatPr baseColWidth="10" defaultColWidth="9.140625" defaultRowHeight="15"/>
  <cols>
    <col min="1" max="1" width="7.85546875" style="105" customWidth="1"/>
    <col min="2" max="2" width="8.140625" style="105" customWidth="1"/>
    <col min="3" max="6" width="7.42578125" style="105" customWidth="1"/>
    <col min="7" max="7" width="9.140625" style="105"/>
    <col min="8" max="9" width="7.42578125" style="105" customWidth="1"/>
    <col min="10" max="10" width="9" style="105" customWidth="1"/>
    <col min="11" max="11" width="7.42578125" style="105" customWidth="1"/>
    <col min="12" max="16384" width="9.140625" style="105"/>
  </cols>
  <sheetData>
    <row r="2" spans="1:11" ht="18" customHeight="1">
      <c r="D2" s="238"/>
      <c r="I2" s="215" t="s">
        <v>64</v>
      </c>
    </row>
    <row r="3" spans="1:11" ht="18.75" customHeight="1"/>
    <row r="4" spans="1:11" ht="24" customHeight="1">
      <c r="C4" s="216"/>
      <c r="K4" s="2" t="s">
        <v>394</v>
      </c>
    </row>
    <row r="5" spans="1:11" s="26" customFormat="1" ht="31.5" customHeight="1">
      <c r="A5" s="315" t="s">
        <v>54</v>
      </c>
      <c r="B5" s="315"/>
      <c r="C5" s="315"/>
      <c r="D5" s="315"/>
      <c r="E5" s="315"/>
      <c r="F5" s="315"/>
      <c r="G5" s="315"/>
      <c r="H5" s="315"/>
      <c r="I5" s="315"/>
      <c r="J5" s="315"/>
      <c r="K5" s="315"/>
    </row>
    <row r="6" spans="1:11" s="26" customFormat="1" ht="16.5" customHeight="1">
      <c r="A6" s="334"/>
      <c r="B6" s="336" t="s">
        <v>385</v>
      </c>
      <c r="C6" s="337"/>
      <c r="D6" s="337"/>
      <c r="E6" s="337"/>
      <c r="F6" s="337"/>
      <c r="G6" s="337"/>
      <c r="H6" s="337"/>
      <c r="I6" s="337"/>
      <c r="J6" s="337"/>
      <c r="K6" s="338"/>
    </row>
    <row r="7" spans="1:11" s="26" customFormat="1" ht="16.5" customHeight="1">
      <c r="A7" s="334"/>
      <c r="B7" s="277" t="s">
        <v>383</v>
      </c>
      <c r="C7" s="278"/>
      <c r="D7" s="278"/>
      <c r="E7" s="278"/>
      <c r="F7" s="311"/>
      <c r="G7" s="277" t="s">
        <v>384</v>
      </c>
      <c r="H7" s="278"/>
      <c r="I7" s="278"/>
      <c r="J7" s="278"/>
      <c r="K7" s="311"/>
    </row>
    <row r="8" spans="1:11" s="26" customFormat="1" ht="25.5" customHeight="1">
      <c r="A8" s="334"/>
      <c r="B8" s="339" t="s">
        <v>68</v>
      </c>
      <c r="C8" s="332" t="s">
        <v>69</v>
      </c>
      <c r="D8" s="333"/>
      <c r="E8" s="332" t="s">
        <v>332</v>
      </c>
      <c r="F8" s="333"/>
      <c r="G8" s="339" t="s">
        <v>68</v>
      </c>
      <c r="H8" s="332" t="s">
        <v>69</v>
      </c>
      <c r="I8" s="333"/>
      <c r="J8" s="332" t="s">
        <v>332</v>
      </c>
      <c r="K8" s="333"/>
    </row>
    <row r="9" spans="1:11" s="26" customFormat="1" ht="15" customHeight="1">
      <c r="A9" s="335"/>
      <c r="B9" s="340"/>
      <c r="C9" s="27" t="s">
        <v>333</v>
      </c>
      <c r="D9" s="28" t="s">
        <v>72</v>
      </c>
      <c r="E9" s="27" t="s">
        <v>333</v>
      </c>
      <c r="F9" s="28" t="s">
        <v>72</v>
      </c>
      <c r="G9" s="340"/>
      <c r="H9" s="27" t="s">
        <v>333</v>
      </c>
      <c r="I9" s="28" t="s">
        <v>72</v>
      </c>
      <c r="J9" s="27" t="s">
        <v>333</v>
      </c>
      <c r="K9" s="28" t="s">
        <v>72</v>
      </c>
    </row>
    <row r="10" spans="1:11" ht="12" customHeight="1">
      <c r="A10" s="239">
        <v>38353</v>
      </c>
      <c r="B10" s="227">
        <v>22534</v>
      </c>
      <c r="C10" s="227">
        <v>5194</v>
      </c>
      <c r="D10" s="228">
        <v>29.953863898500575</v>
      </c>
      <c r="E10" s="227">
        <v>1868</v>
      </c>
      <c r="F10" s="228">
        <v>9.0390012581051007</v>
      </c>
      <c r="G10" s="227">
        <v>119535</v>
      </c>
      <c r="H10" s="227">
        <v>27872</v>
      </c>
      <c r="I10" s="228">
        <v>30.407034463196709</v>
      </c>
      <c r="J10" s="227">
        <v>5752</v>
      </c>
      <c r="K10" s="228">
        <v>5.0552367225332429</v>
      </c>
    </row>
    <row r="11" spans="1:11" ht="12" customHeight="1">
      <c r="A11" s="239">
        <v>38384</v>
      </c>
      <c r="B11" s="227">
        <v>25941</v>
      </c>
      <c r="C11" s="227">
        <v>3407</v>
      </c>
      <c r="D11" s="228">
        <v>15.119375166415194</v>
      </c>
      <c r="E11" s="227">
        <v>-3037</v>
      </c>
      <c r="F11" s="228">
        <v>-10.480364414383326</v>
      </c>
      <c r="G11" s="227">
        <v>135134</v>
      </c>
      <c r="H11" s="227">
        <v>15599</v>
      </c>
      <c r="I11" s="228">
        <v>13.049734387417912</v>
      </c>
      <c r="J11" s="227">
        <v>808</v>
      </c>
      <c r="K11" s="228">
        <v>0.60152167115822697</v>
      </c>
    </row>
    <row r="12" spans="1:11" ht="12" customHeight="1">
      <c r="A12" s="239">
        <v>38412</v>
      </c>
      <c r="B12" s="227">
        <v>27709</v>
      </c>
      <c r="C12" s="227">
        <v>1768</v>
      </c>
      <c r="D12" s="228">
        <v>6.8154658648471536</v>
      </c>
      <c r="E12" s="227">
        <v>-4454</v>
      </c>
      <c r="F12" s="228">
        <v>-13.848210676864721</v>
      </c>
      <c r="G12" s="227">
        <v>140672</v>
      </c>
      <c r="H12" s="227">
        <v>5538</v>
      </c>
      <c r="I12" s="228">
        <v>4.0981544244971655</v>
      </c>
      <c r="J12" s="227">
        <v>-4176</v>
      </c>
      <c r="K12" s="228">
        <v>-2.8830222025847787</v>
      </c>
    </row>
    <row r="13" spans="1:11" ht="12" customHeight="1">
      <c r="A13" s="239">
        <v>38443</v>
      </c>
      <c r="B13" s="227">
        <v>27050</v>
      </c>
      <c r="C13" s="227">
        <v>-659</v>
      </c>
      <c r="D13" s="228">
        <v>-2.3782886426792738</v>
      </c>
      <c r="E13" s="227">
        <v>1183</v>
      </c>
      <c r="F13" s="228">
        <v>4.5733946727490622</v>
      </c>
      <c r="G13" s="227">
        <v>133147</v>
      </c>
      <c r="H13" s="227">
        <v>-7525</v>
      </c>
      <c r="I13" s="228">
        <v>-5.349323248407643</v>
      </c>
      <c r="J13" s="227">
        <v>6334</v>
      </c>
      <c r="K13" s="228">
        <v>4.9947560581328414</v>
      </c>
    </row>
    <row r="14" spans="1:11" ht="12" customHeight="1">
      <c r="A14" s="239">
        <v>38473</v>
      </c>
      <c r="B14" s="227">
        <v>27647</v>
      </c>
      <c r="C14" s="227">
        <v>597</v>
      </c>
      <c r="D14" s="228">
        <v>2.2070240295748613</v>
      </c>
      <c r="E14" s="227">
        <v>4406</v>
      </c>
      <c r="F14" s="228">
        <v>18.957876167118453</v>
      </c>
      <c r="G14" s="227">
        <v>134439</v>
      </c>
      <c r="H14" s="227">
        <v>1292</v>
      </c>
      <c r="I14" s="228">
        <v>0.9703560726114745</v>
      </c>
      <c r="J14" s="227">
        <v>11742</v>
      </c>
      <c r="K14" s="228">
        <v>9.5699161348688229</v>
      </c>
    </row>
    <row r="15" spans="1:11" ht="12" customHeight="1">
      <c r="A15" s="239">
        <v>38504</v>
      </c>
      <c r="B15" s="227">
        <v>27765</v>
      </c>
      <c r="C15" s="227">
        <v>118</v>
      </c>
      <c r="D15" s="228">
        <v>0.42680941874344414</v>
      </c>
      <c r="E15" s="227">
        <v>4075</v>
      </c>
      <c r="F15" s="228">
        <v>17.201350780920219</v>
      </c>
      <c r="G15" s="227">
        <v>133022</v>
      </c>
      <c r="H15" s="227">
        <v>-1417</v>
      </c>
      <c r="I15" s="228">
        <v>-1.0540096251831685</v>
      </c>
      <c r="J15" s="227">
        <v>15692</v>
      </c>
      <c r="K15" s="228">
        <v>13.374243586465525</v>
      </c>
    </row>
    <row r="16" spans="1:11" ht="12" customHeight="1">
      <c r="A16" s="239">
        <v>38534</v>
      </c>
      <c r="B16" s="227">
        <v>23169</v>
      </c>
      <c r="C16" s="227">
        <v>-4596</v>
      </c>
      <c r="D16" s="228">
        <v>-16.553214478660184</v>
      </c>
      <c r="E16" s="227">
        <v>1151</v>
      </c>
      <c r="F16" s="228">
        <v>5.2275411027341265</v>
      </c>
      <c r="G16" s="227">
        <v>116265</v>
      </c>
      <c r="H16" s="227">
        <v>-16757</v>
      </c>
      <c r="I16" s="228">
        <v>-12.597164378824555</v>
      </c>
      <c r="J16" s="227">
        <v>5464</v>
      </c>
      <c r="K16" s="228">
        <v>4.9313634353480564</v>
      </c>
    </row>
    <row r="17" spans="1:11" ht="12" customHeight="1">
      <c r="A17" s="239">
        <v>38565</v>
      </c>
      <c r="B17" s="227">
        <v>17169</v>
      </c>
      <c r="C17" s="227">
        <v>-6000</v>
      </c>
      <c r="D17" s="228">
        <v>-25.896672277612328</v>
      </c>
      <c r="E17" s="227">
        <v>1019</v>
      </c>
      <c r="F17" s="228">
        <v>6.3095975232198143</v>
      </c>
      <c r="G17" s="227">
        <v>92117</v>
      </c>
      <c r="H17" s="227">
        <v>-24148</v>
      </c>
      <c r="I17" s="228">
        <v>-20.769793144970542</v>
      </c>
      <c r="J17" s="227">
        <v>10732</v>
      </c>
      <c r="K17" s="228">
        <v>13.186705166799779</v>
      </c>
    </row>
    <row r="18" spans="1:11" ht="12" customHeight="1">
      <c r="A18" s="239">
        <v>38596</v>
      </c>
      <c r="B18" s="227">
        <v>27547</v>
      </c>
      <c r="C18" s="227">
        <v>10378</v>
      </c>
      <c r="D18" s="228">
        <v>60.446152950084453</v>
      </c>
      <c r="E18" s="227">
        <v>1703</v>
      </c>
      <c r="F18" s="228">
        <v>6.5895372233400407</v>
      </c>
      <c r="G18" s="227">
        <v>138892</v>
      </c>
      <c r="H18" s="227">
        <v>46775</v>
      </c>
      <c r="I18" s="228">
        <v>50.777815169838355</v>
      </c>
      <c r="J18" s="227">
        <v>15470</v>
      </c>
      <c r="K18" s="228">
        <v>12.534232146618917</v>
      </c>
    </row>
    <row r="19" spans="1:11" ht="12" customHeight="1">
      <c r="A19" s="239">
        <v>38626</v>
      </c>
      <c r="B19" s="227">
        <v>31507</v>
      </c>
      <c r="C19" s="227">
        <v>3960</v>
      </c>
      <c r="D19" s="228">
        <v>14.375431081424475</v>
      </c>
      <c r="E19" s="227">
        <v>6397</v>
      </c>
      <c r="F19" s="228">
        <v>25.475906013540421</v>
      </c>
      <c r="G19" s="227">
        <v>148234</v>
      </c>
      <c r="H19" s="227">
        <v>9342</v>
      </c>
      <c r="I19" s="228">
        <v>6.7260893355988829</v>
      </c>
      <c r="J19" s="227">
        <v>20396</v>
      </c>
      <c r="K19" s="228">
        <v>15.954567499491544</v>
      </c>
    </row>
    <row r="20" spans="1:11" ht="12" customHeight="1">
      <c r="A20" s="239">
        <v>38657</v>
      </c>
      <c r="B20" s="227">
        <v>29606</v>
      </c>
      <c r="C20" s="227">
        <v>-1901</v>
      </c>
      <c r="D20" s="228">
        <v>-6.033579839400768</v>
      </c>
      <c r="E20" s="227">
        <v>6058</v>
      </c>
      <c r="F20" s="228">
        <v>25.726176320706642</v>
      </c>
      <c r="G20" s="227">
        <v>142901</v>
      </c>
      <c r="H20" s="227">
        <v>-5333</v>
      </c>
      <c r="I20" s="228">
        <v>-3.5976901385647015</v>
      </c>
      <c r="J20" s="227">
        <v>18089</v>
      </c>
      <c r="K20" s="228">
        <v>14.492997468192161</v>
      </c>
    </row>
    <row r="21" spans="1:11" ht="12" customHeight="1">
      <c r="A21" s="239">
        <v>38687</v>
      </c>
      <c r="B21" s="227">
        <v>24513</v>
      </c>
      <c r="C21" s="227">
        <v>-5093</v>
      </c>
      <c r="D21" s="228">
        <v>-17.202594068769844</v>
      </c>
      <c r="E21" s="227">
        <v>7173</v>
      </c>
      <c r="F21" s="228">
        <v>41.366782006920417</v>
      </c>
      <c r="G21" s="227">
        <v>108480</v>
      </c>
      <c r="H21" s="227">
        <v>-34421</v>
      </c>
      <c r="I21" s="228">
        <v>-24.087305197304428</v>
      </c>
      <c r="J21" s="227">
        <v>16817</v>
      </c>
      <c r="K21" s="228">
        <v>18.346552043899937</v>
      </c>
    </row>
    <row r="22" spans="1:11" ht="12" customHeight="1">
      <c r="A22" s="239">
        <v>38718</v>
      </c>
      <c r="B22" s="227">
        <v>32499</v>
      </c>
      <c r="C22" s="227">
        <v>7986</v>
      </c>
      <c r="D22" s="228">
        <v>32.578631746420264</v>
      </c>
      <c r="E22" s="227">
        <v>9965</v>
      </c>
      <c r="F22" s="228">
        <v>44.222064435963432</v>
      </c>
      <c r="G22" s="227">
        <v>159739</v>
      </c>
      <c r="H22" s="227">
        <v>51259</v>
      </c>
      <c r="I22" s="228">
        <v>47.252028023598818</v>
      </c>
      <c r="J22" s="227">
        <f t="shared" ref="J22:J85" si="0">G22-G10</f>
        <v>40204</v>
      </c>
      <c r="K22" s="228">
        <f t="shared" ref="K22:K85" si="1">100*J22/G10</f>
        <v>33.633663780482706</v>
      </c>
    </row>
    <row r="23" spans="1:11" ht="12" customHeight="1">
      <c r="A23" s="239">
        <v>38749</v>
      </c>
      <c r="B23" s="227">
        <v>35175</v>
      </c>
      <c r="C23" s="227">
        <v>2676</v>
      </c>
      <c r="D23" s="228">
        <v>8.2340995107541772</v>
      </c>
      <c r="E23" s="227">
        <v>9234</v>
      </c>
      <c r="F23" s="228">
        <v>35.596160518098763</v>
      </c>
      <c r="G23" s="227">
        <v>160557</v>
      </c>
      <c r="H23" s="227">
        <v>818</v>
      </c>
      <c r="I23" s="228">
        <v>0.51208533920958565</v>
      </c>
      <c r="J23" s="227">
        <f t="shared" si="0"/>
        <v>25423</v>
      </c>
      <c r="K23" s="228">
        <f t="shared" si="1"/>
        <v>18.813178030695457</v>
      </c>
    </row>
    <row r="24" spans="1:11" ht="12" customHeight="1">
      <c r="A24" s="239">
        <v>38777</v>
      </c>
      <c r="B24" s="227">
        <v>37497</v>
      </c>
      <c r="C24" s="227">
        <v>2322</v>
      </c>
      <c r="D24" s="228">
        <v>6.6012793176972284</v>
      </c>
      <c r="E24" s="227">
        <v>9788</v>
      </c>
      <c r="F24" s="228">
        <v>35.324262874878201</v>
      </c>
      <c r="G24" s="227">
        <v>176266</v>
      </c>
      <c r="H24" s="227">
        <v>15709</v>
      </c>
      <c r="I24" s="228">
        <v>9.7840642264118038</v>
      </c>
      <c r="J24" s="227">
        <f t="shared" si="0"/>
        <v>35594</v>
      </c>
      <c r="K24" s="228">
        <f t="shared" si="1"/>
        <v>25.302832120109191</v>
      </c>
    </row>
    <row r="25" spans="1:11" ht="12" customHeight="1">
      <c r="A25" s="239">
        <v>38808</v>
      </c>
      <c r="B25" s="227">
        <v>31485</v>
      </c>
      <c r="C25" s="227">
        <v>-6012</v>
      </c>
      <c r="D25" s="228">
        <v>-16.033282662613008</v>
      </c>
      <c r="E25" s="227">
        <v>4435</v>
      </c>
      <c r="F25" s="228">
        <v>16.395563770794823</v>
      </c>
      <c r="G25" s="227">
        <v>145658</v>
      </c>
      <c r="H25" s="227">
        <v>-30608</v>
      </c>
      <c r="I25" s="228">
        <v>-17.364664768021058</v>
      </c>
      <c r="J25" s="227">
        <f t="shared" si="0"/>
        <v>12511</v>
      </c>
      <c r="K25" s="228">
        <f t="shared" si="1"/>
        <v>9.3963814430666854</v>
      </c>
    </row>
    <row r="26" spans="1:11" ht="12" customHeight="1">
      <c r="A26" s="239">
        <v>38838</v>
      </c>
      <c r="B26" s="227">
        <v>35414</v>
      </c>
      <c r="C26" s="227">
        <v>3929</v>
      </c>
      <c r="D26" s="228">
        <v>12.478958234079721</v>
      </c>
      <c r="E26" s="227">
        <v>7767</v>
      </c>
      <c r="F26" s="228">
        <v>28.093464028646871</v>
      </c>
      <c r="G26" s="227">
        <v>166868</v>
      </c>
      <c r="H26" s="227">
        <v>21210</v>
      </c>
      <c r="I26" s="228">
        <v>14.561507091955129</v>
      </c>
      <c r="J26" s="227">
        <f t="shared" si="0"/>
        <v>32429</v>
      </c>
      <c r="K26" s="228">
        <f t="shared" si="1"/>
        <v>24.121720631661944</v>
      </c>
    </row>
    <row r="27" spans="1:11" ht="12" customHeight="1">
      <c r="A27" s="239">
        <v>38869</v>
      </c>
      <c r="B27" s="227">
        <v>33645</v>
      </c>
      <c r="C27" s="227">
        <v>-1769</v>
      </c>
      <c r="D27" s="228">
        <v>-4.9951996385610213</v>
      </c>
      <c r="E27" s="227">
        <v>5880</v>
      </c>
      <c r="F27" s="228">
        <v>21.177741761210157</v>
      </c>
      <c r="G27" s="227">
        <v>152484</v>
      </c>
      <c r="H27" s="227">
        <v>-14384</v>
      </c>
      <c r="I27" s="228">
        <v>-8.6199870556367912</v>
      </c>
      <c r="J27" s="227">
        <f t="shared" si="0"/>
        <v>19462</v>
      </c>
      <c r="K27" s="228">
        <f t="shared" si="1"/>
        <v>14.630662597164379</v>
      </c>
    </row>
    <row r="28" spans="1:11" ht="12" customHeight="1">
      <c r="A28" s="239">
        <v>38899</v>
      </c>
      <c r="B28" s="227">
        <v>35386</v>
      </c>
      <c r="C28" s="227">
        <v>1741</v>
      </c>
      <c r="D28" s="228">
        <v>5.1746173279833556</v>
      </c>
      <c r="E28" s="227">
        <v>12217</v>
      </c>
      <c r="F28" s="228">
        <v>52.729940869264965</v>
      </c>
      <c r="G28" s="227">
        <v>168285</v>
      </c>
      <c r="H28" s="227">
        <v>15801</v>
      </c>
      <c r="I28" s="228">
        <v>10.362398677894074</v>
      </c>
      <c r="J28" s="227">
        <f t="shared" si="0"/>
        <v>52020</v>
      </c>
      <c r="K28" s="228">
        <f t="shared" si="1"/>
        <v>44.742613856276613</v>
      </c>
    </row>
    <row r="29" spans="1:11" ht="12" customHeight="1">
      <c r="A29" s="239">
        <v>38930</v>
      </c>
      <c r="B29" s="227">
        <v>27661</v>
      </c>
      <c r="C29" s="227">
        <v>-7725</v>
      </c>
      <c r="D29" s="228">
        <v>-21.830667495619736</v>
      </c>
      <c r="E29" s="227">
        <v>10492</v>
      </c>
      <c r="F29" s="228">
        <v>61.110140369270198</v>
      </c>
      <c r="G29" s="227">
        <v>139997</v>
      </c>
      <c r="H29" s="227">
        <v>-28288</v>
      </c>
      <c r="I29" s="228">
        <v>-16.809578988026264</v>
      </c>
      <c r="J29" s="227">
        <f t="shared" si="0"/>
        <v>47880</v>
      </c>
      <c r="K29" s="228">
        <f t="shared" si="1"/>
        <v>51.977376597153622</v>
      </c>
    </row>
    <row r="30" spans="1:11" ht="12" customHeight="1">
      <c r="A30" s="239">
        <v>38961</v>
      </c>
      <c r="B30" s="227">
        <v>43469</v>
      </c>
      <c r="C30" s="227">
        <v>15808</v>
      </c>
      <c r="D30" s="228">
        <v>57.149054625646215</v>
      </c>
      <c r="E30" s="227">
        <v>15922</v>
      </c>
      <c r="F30" s="228">
        <v>57.799397393545576</v>
      </c>
      <c r="G30" s="227">
        <v>200688</v>
      </c>
      <c r="H30" s="227">
        <v>60691</v>
      </c>
      <c r="I30" s="228">
        <v>43.351643249498203</v>
      </c>
      <c r="J30" s="227">
        <f t="shared" si="0"/>
        <v>61796</v>
      </c>
      <c r="K30" s="228">
        <f t="shared" si="1"/>
        <v>44.492123376436368</v>
      </c>
    </row>
    <row r="31" spans="1:11" ht="12" customHeight="1">
      <c r="A31" s="239">
        <v>38991</v>
      </c>
      <c r="B31" s="227">
        <v>49016</v>
      </c>
      <c r="C31" s="227">
        <v>5547</v>
      </c>
      <c r="D31" s="228">
        <v>12.760818054245554</v>
      </c>
      <c r="E31" s="227">
        <v>17509</v>
      </c>
      <c r="F31" s="228">
        <v>55.571777700193607</v>
      </c>
      <c r="G31" s="227">
        <v>239673</v>
      </c>
      <c r="H31" s="227">
        <v>38985</v>
      </c>
      <c r="I31" s="228">
        <v>19.425675675675677</v>
      </c>
      <c r="J31" s="227">
        <f t="shared" si="0"/>
        <v>91439</v>
      </c>
      <c r="K31" s="228">
        <f t="shared" si="1"/>
        <v>61.685578207428797</v>
      </c>
    </row>
    <row r="32" spans="1:11" ht="12" customHeight="1">
      <c r="A32" s="239">
        <v>39022</v>
      </c>
      <c r="B32" s="227">
        <v>47888</v>
      </c>
      <c r="C32" s="227">
        <v>-1128</v>
      </c>
      <c r="D32" s="228">
        <v>-2.3012893748979923</v>
      </c>
      <c r="E32" s="227">
        <v>18282</v>
      </c>
      <c r="F32" s="228">
        <v>61.750996419644665</v>
      </c>
      <c r="G32" s="227">
        <v>231908</v>
      </c>
      <c r="H32" s="227">
        <v>-7765</v>
      </c>
      <c r="I32" s="228">
        <v>-3.2398309363173992</v>
      </c>
      <c r="J32" s="227">
        <f t="shared" si="0"/>
        <v>89007</v>
      </c>
      <c r="K32" s="228">
        <f t="shared" si="1"/>
        <v>62.285778266072313</v>
      </c>
    </row>
    <row r="33" spans="1:11" ht="12" customHeight="1">
      <c r="A33" s="239">
        <v>39052</v>
      </c>
      <c r="B33" s="227">
        <v>45504</v>
      </c>
      <c r="C33" s="227">
        <v>-2384</v>
      </c>
      <c r="D33" s="228">
        <v>-4.978282659538924</v>
      </c>
      <c r="E33" s="227">
        <v>20991</v>
      </c>
      <c r="F33" s="228">
        <v>85.632113572390153</v>
      </c>
      <c r="G33" s="227">
        <v>235122</v>
      </c>
      <c r="H33" s="227">
        <v>3214</v>
      </c>
      <c r="I33" s="228">
        <v>1.3858944064025389</v>
      </c>
      <c r="J33" s="227">
        <f t="shared" si="0"/>
        <v>126642</v>
      </c>
      <c r="K33" s="228">
        <f t="shared" si="1"/>
        <v>116.74225663716814</v>
      </c>
    </row>
    <row r="34" spans="1:11" ht="12" customHeight="1">
      <c r="A34" s="239">
        <v>39083</v>
      </c>
      <c r="B34" s="227">
        <v>49496</v>
      </c>
      <c r="C34" s="227">
        <v>3992</v>
      </c>
      <c r="D34" s="228">
        <v>8.7728551336146268</v>
      </c>
      <c r="E34" s="227">
        <v>16997</v>
      </c>
      <c r="F34" s="228">
        <v>52.30007077140835</v>
      </c>
      <c r="G34" s="227">
        <v>255422</v>
      </c>
      <c r="H34" s="227">
        <v>20300</v>
      </c>
      <c r="I34" s="228">
        <v>8.6338156361378342</v>
      </c>
      <c r="J34" s="227">
        <f t="shared" si="0"/>
        <v>95683</v>
      </c>
      <c r="K34" s="228">
        <f t="shared" si="1"/>
        <v>59.899586199988732</v>
      </c>
    </row>
    <row r="35" spans="1:11" ht="12" customHeight="1">
      <c r="A35" s="239">
        <v>39114</v>
      </c>
      <c r="B35" s="227">
        <v>41131</v>
      </c>
      <c r="C35" s="227">
        <v>-8365</v>
      </c>
      <c r="D35" s="228">
        <v>-16.900355584289638</v>
      </c>
      <c r="E35" s="227">
        <v>5956</v>
      </c>
      <c r="F35" s="228">
        <v>16.932480454868514</v>
      </c>
      <c r="G35" s="227">
        <v>175887</v>
      </c>
      <c r="H35" s="227">
        <v>-79535</v>
      </c>
      <c r="I35" s="228">
        <v>-31.138664641260345</v>
      </c>
      <c r="J35" s="227">
        <f t="shared" si="0"/>
        <v>15330</v>
      </c>
      <c r="K35" s="228">
        <f t="shared" si="1"/>
        <v>9.5480109867523684</v>
      </c>
    </row>
    <row r="36" spans="1:11" ht="12" customHeight="1">
      <c r="A36" s="239">
        <v>39142</v>
      </c>
      <c r="B36" s="227">
        <v>45918</v>
      </c>
      <c r="C36" s="227">
        <v>4787</v>
      </c>
      <c r="D36" s="228">
        <v>11.638423573460408</v>
      </c>
      <c r="E36" s="227">
        <v>8421</v>
      </c>
      <c r="F36" s="228">
        <v>22.457796623729898</v>
      </c>
      <c r="G36" s="227">
        <v>193165</v>
      </c>
      <c r="H36" s="227">
        <v>17278</v>
      </c>
      <c r="I36" s="228">
        <v>9.8233524933622149</v>
      </c>
      <c r="J36" s="227">
        <f t="shared" si="0"/>
        <v>16899</v>
      </c>
      <c r="K36" s="228">
        <f t="shared" si="1"/>
        <v>9.5872147776655741</v>
      </c>
    </row>
    <row r="37" spans="1:11" ht="12" customHeight="1">
      <c r="A37" s="239">
        <v>39173</v>
      </c>
      <c r="B37" s="227">
        <v>38882</v>
      </c>
      <c r="C37" s="227">
        <v>-7036</v>
      </c>
      <c r="D37" s="228">
        <v>-15.32296702818067</v>
      </c>
      <c r="E37" s="227">
        <v>7397</v>
      </c>
      <c r="F37" s="228">
        <v>23.49372717166905</v>
      </c>
      <c r="G37" s="227">
        <v>168931</v>
      </c>
      <c r="H37" s="227">
        <v>-24234</v>
      </c>
      <c r="I37" s="228">
        <v>-12.545751041855409</v>
      </c>
      <c r="J37" s="227">
        <f t="shared" si="0"/>
        <v>23273</v>
      </c>
      <c r="K37" s="228">
        <f t="shared" si="1"/>
        <v>15.977838498400363</v>
      </c>
    </row>
    <row r="38" spans="1:11" ht="12" customHeight="1">
      <c r="A38" s="239">
        <v>39203</v>
      </c>
      <c r="B38" s="227">
        <v>39854</v>
      </c>
      <c r="C38" s="227">
        <v>972</v>
      </c>
      <c r="D38" s="228">
        <v>2.4998714057918829</v>
      </c>
      <c r="E38" s="227">
        <v>4440</v>
      </c>
      <c r="F38" s="228">
        <v>12.537414581803807</v>
      </c>
      <c r="G38" s="227">
        <v>190378</v>
      </c>
      <c r="H38" s="227">
        <v>21447</v>
      </c>
      <c r="I38" s="228">
        <v>12.695716002391508</v>
      </c>
      <c r="J38" s="227">
        <f t="shared" si="0"/>
        <v>23510</v>
      </c>
      <c r="K38" s="228">
        <f t="shared" si="1"/>
        <v>14.088980511542058</v>
      </c>
    </row>
    <row r="39" spans="1:11" ht="12" customHeight="1">
      <c r="A39" s="239">
        <v>39234</v>
      </c>
      <c r="B39" s="227">
        <v>39835</v>
      </c>
      <c r="C39" s="227">
        <v>-19</v>
      </c>
      <c r="D39" s="228">
        <v>-4.7674010137000053E-2</v>
      </c>
      <c r="E39" s="227">
        <v>6190</v>
      </c>
      <c r="F39" s="228">
        <v>18.39797889731015</v>
      </c>
      <c r="G39" s="227">
        <v>178278</v>
      </c>
      <c r="H39" s="227">
        <v>-12100</v>
      </c>
      <c r="I39" s="228">
        <v>-6.3557764027356098</v>
      </c>
      <c r="J39" s="227">
        <f t="shared" si="0"/>
        <v>25794</v>
      </c>
      <c r="K39" s="228">
        <f t="shared" si="1"/>
        <v>16.915873140788541</v>
      </c>
    </row>
    <row r="40" spans="1:11" ht="12" customHeight="1">
      <c r="A40" s="239">
        <v>39264</v>
      </c>
      <c r="B40" s="227">
        <v>39892</v>
      </c>
      <c r="C40" s="227">
        <v>57</v>
      </c>
      <c r="D40" s="228">
        <v>0.1430902472699887</v>
      </c>
      <c r="E40" s="227">
        <v>4506</v>
      </c>
      <c r="F40" s="228">
        <v>12.733849545017804</v>
      </c>
      <c r="G40" s="227">
        <v>180841</v>
      </c>
      <c r="H40" s="227">
        <v>2563</v>
      </c>
      <c r="I40" s="228">
        <v>1.4376423338830366</v>
      </c>
      <c r="J40" s="227">
        <f t="shared" si="0"/>
        <v>12556</v>
      </c>
      <c r="K40" s="228">
        <f t="shared" si="1"/>
        <v>7.4611522120212737</v>
      </c>
    </row>
    <row r="41" spans="1:11" ht="12" customHeight="1">
      <c r="A41" s="239">
        <v>39295</v>
      </c>
      <c r="B41" s="227">
        <v>28472</v>
      </c>
      <c r="C41" s="227">
        <v>-11420</v>
      </c>
      <c r="D41" s="228">
        <v>-28.627293692971023</v>
      </c>
      <c r="E41" s="227">
        <v>811</v>
      </c>
      <c r="F41" s="228">
        <v>2.9319258161310149</v>
      </c>
      <c r="G41" s="227">
        <v>127583</v>
      </c>
      <c r="H41" s="227">
        <v>-53258</v>
      </c>
      <c r="I41" s="228">
        <v>-29.450179992368987</v>
      </c>
      <c r="J41" s="227">
        <f t="shared" si="0"/>
        <v>-12414</v>
      </c>
      <c r="K41" s="228">
        <f t="shared" si="1"/>
        <v>-8.8673328714186734</v>
      </c>
    </row>
    <row r="42" spans="1:11" ht="12" customHeight="1">
      <c r="A42" s="239">
        <v>39326</v>
      </c>
      <c r="B42" s="227">
        <v>42996</v>
      </c>
      <c r="C42" s="227">
        <v>14524</v>
      </c>
      <c r="D42" s="228">
        <v>51.011520089912899</v>
      </c>
      <c r="E42" s="227">
        <v>-473</v>
      </c>
      <c r="F42" s="228">
        <v>-1.0881317720674504</v>
      </c>
      <c r="G42" s="227">
        <v>192289</v>
      </c>
      <c r="H42" s="227">
        <v>64706</v>
      </c>
      <c r="I42" s="228">
        <v>50.716788286840725</v>
      </c>
      <c r="J42" s="227">
        <f t="shared" si="0"/>
        <v>-8399</v>
      </c>
      <c r="K42" s="228">
        <f t="shared" si="1"/>
        <v>-4.1851032448377579</v>
      </c>
    </row>
    <row r="43" spans="1:11" ht="12" customHeight="1">
      <c r="A43" s="239">
        <v>39356</v>
      </c>
      <c r="B43" s="227">
        <v>52639</v>
      </c>
      <c r="C43" s="227">
        <v>9643</v>
      </c>
      <c r="D43" s="228">
        <v>22.427667690017675</v>
      </c>
      <c r="E43" s="227">
        <v>3623</v>
      </c>
      <c r="F43" s="228">
        <v>7.3914640117512649</v>
      </c>
      <c r="G43" s="227">
        <v>233084</v>
      </c>
      <c r="H43" s="227">
        <v>40795</v>
      </c>
      <c r="I43" s="228">
        <v>21.215462142920291</v>
      </c>
      <c r="J43" s="227">
        <f t="shared" si="0"/>
        <v>-6589</v>
      </c>
      <c r="K43" s="228">
        <f t="shared" si="1"/>
        <v>-2.7491624004372626</v>
      </c>
    </row>
    <row r="44" spans="1:11" ht="12" customHeight="1">
      <c r="A44" s="239">
        <v>39387</v>
      </c>
      <c r="B44" s="227">
        <v>42839</v>
      </c>
      <c r="C44" s="227">
        <v>-9800</v>
      </c>
      <c r="D44" s="228">
        <v>-18.617374950132032</v>
      </c>
      <c r="E44" s="227">
        <v>-5049</v>
      </c>
      <c r="F44" s="228">
        <v>-10.54335115268961</v>
      </c>
      <c r="G44" s="227">
        <v>190015</v>
      </c>
      <c r="H44" s="227">
        <v>-43069</v>
      </c>
      <c r="I44" s="228">
        <v>-18.477887800106398</v>
      </c>
      <c r="J44" s="227">
        <f t="shared" si="0"/>
        <v>-41893</v>
      </c>
      <c r="K44" s="228">
        <f t="shared" si="1"/>
        <v>-18.064491091294823</v>
      </c>
    </row>
    <row r="45" spans="1:11" ht="12" customHeight="1">
      <c r="A45" s="239">
        <v>39417</v>
      </c>
      <c r="B45" s="227">
        <v>30968</v>
      </c>
      <c r="C45" s="227">
        <v>-11871</v>
      </c>
      <c r="D45" s="228">
        <v>-27.710730876070869</v>
      </c>
      <c r="E45" s="227">
        <v>-14536</v>
      </c>
      <c r="F45" s="228">
        <v>-31.944444444444443</v>
      </c>
      <c r="G45" s="227">
        <v>134511</v>
      </c>
      <c r="H45" s="227">
        <v>-55504</v>
      </c>
      <c r="I45" s="228">
        <v>-29.210325500618371</v>
      </c>
      <c r="J45" s="227">
        <f t="shared" si="0"/>
        <v>-100611</v>
      </c>
      <c r="K45" s="228">
        <f t="shared" si="1"/>
        <v>-42.790976599382446</v>
      </c>
    </row>
    <row r="46" spans="1:11" ht="12" customHeight="1">
      <c r="A46" s="239">
        <v>39448</v>
      </c>
      <c r="B46" s="227">
        <v>41550</v>
      </c>
      <c r="C46" s="227">
        <v>10582</v>
      </c>
      <c r="D46" s="228">
        <v>34.170756910359081</v>
      </c>
      <c r="E46" s="227">
        <v>-7946</v>
      </c>
      <c r="F46" s="228">
        <v>-16.053822531113624</v>
      </c>
      <c r="G46" s="227">
        <v>196763</v>
      </c>
      <c r="H46" s="227">
        <v>62252</v>
      </c>
      <c r="I46" s="228">
        <v>46.280229869676084</v>
      </c>
      <c r="J46" s="227">
        <f t="shared" si="0"/>
        <v>-58659</v>
      </c>
      <c r="K46" s="228">
        <f t="shared" si="1"/>
        <v>-22.965523721527511</v>
      </c>
    </row>
    <row r="47" spans="1:11" ht="12" customHeight="1">
      <c r="A47" s="239">
        <v>39479</v>
      </c>
      <c r="B47" s="227">
        <v>42066</v>
      </c>
      <c r="C47" s="227">
        <v>516</v>
      </c>
      <c r="D47" s="228">
        <v>1.2418772563176896</v>
      </c>
      <c r="E47" s="227">
        <v>935</v>
      </c>
      <c r="F47" s="228">
        <v>2.2732245751379736</v>
      </c>
      <c r="G47" s="227">
        <v>186135</v>
      </c>
      <c r="H47" s="227">
        <v>-10628</v>
      </c>
      <c r="I47" s="228">
        <v>-5.4014220153179204</v>
      </c>
      <c r="J47" s="227">
        <f t="shared" si="0"/>
        <v>10248</v>
      </c>
      <c r="K47" s="228">
        <f t="shared" si="1"/>
        <v>5.8264681301062611</v>
      </c>
    </row>
    <row r="48" spans="1:11" ht="12" customHeight="1">
      <c r="A48" s="239">
        <v>39508</v>
      </c>
      <c r="B48" s="227">
        <v>37939</v>
      </c>
      <c r="C48" s="227">
        <v>-4127</v>
      </c>
      <c r="D48" s="228">
        <v>-9.810773546331955</v>
      </c>
      <c r="E48" s="227">
        <v>-7979</v>
      </c>
      <c r="F48" s="228">
        <v>-17.376627901912105</v>
      </c>
      <c r="G48" s="227">
        <v>168133</v>
      </c>
      <c r="H48" s="227">
        <v>-18002</v>
      </c>
      <c r="I48" s="228">
        <v>-9.6714750047008895</v>
      </c>
      <c r="J48" s="227">
        <f t="shared" si="0"/>
        <v>-25032</v>
      </c>
      <c r="K48" s="228">
        <f t="shared" si="1"/>
        <v>-12.958869360391375</v>
      </c>
    </row>
    <row r="49" spans="1:11" ht="12" customHeight="1">
      <c r="A49" s="239">
        <v>39539</v>
      </c>
      <c r="B49" s="227">
        <v>42492</v>
      </c>
      <c r="C49" s="227">
        <v>4553</v>
      </c>
      <c r="D49" s="228">
        <v>12.000843459237197</v>
      </c>
      <c r="E49" s="227">
        <v>3610</v>
      </c>
      <c r="F49" s="228">
        <v>9.2845018260377561</v>
      </c>
      <c r="G49" s="227">
        <v>189283</v>
      </c>
      <c r="H49" s="227">
        <v>21150</v>
      </c>
      <c r="I49" s="228">
        <v>12.579327080347106</v>
      </c>
      <c r="J49" s="227">
        <f t="shared" si="0"/>
        <v>20352</v>
      </c>
      <c r="K49" s="228">
        <f t="shared" si="1"/>
        <v>12.047522361200727</v>
      </c>
    </row>
    <row r="50" spans="1:11" ht="12" customHeight="1">
      <c r="A50" s="239">
        <v>39569</v>
      </c>
      <c r="B50" s="227">
        <v>34816</v>
      </c>
      <c r="C50" s="227">
        <v>-7676</v>
      </c>
      <c r="D50" s="228">
        <v>-18.064576861526877</v>
      </c>
      <c r="E50" s="227">
        <v>-5038</v>
      </c>
      <c r="F50" s="228">
        <v>-12.641140161589803</v>
      </c>
      <c r="G50" s="227">
        <v>164464</v>
      </c>
      <c r="H50" s="227">
        <v>-24819</v>
      </c>
      <c r="I50" s="228">
        <v>-13.112112551047902</v>
      </c>
      <c r="J50" s="227">
        <f t="shared" si="0"/>
        <v>-25914</v>
      </c>
      <c r="K50" s="228">
        <f t="shared" si="1"/>
        <v>-13.611866917395918</v>
      </c>
    </row>
    <row r="51" spans="1:11" ht="12" customHeight="1">
      <c r="A51" s="239">
        <v>39600</v>
      </c>
      <c r="B51" s="227">
        <v>33537</v>
      </c>
      <c r="C51" s="227">
        <v>-1279</v>
      </c>
      <c r="D51" s="228">
        <v>-3.6735983455882355</v>
      </c>
      <c r="E51" s="227">
        <v>-6298</v>
      </c>
      <c r="F51" s="228">
        <v>-15.810217145726121</v>
      </c>
      <c r="G51" s="227">
        <v>153986</v>
      </c>
      <c r="H51" s="227">
        <v>-10478</v>
      </c>
      <c r="I51" s="228">
        <v>-6.3709991244284465</v>
      </c>
      <c r="J51" s="227">
        <f t="shared" si="0"/>
        <v>-24292</v>
      </c>
      <c r="K51" s="228">
        <f t="shared" si="1"/>
        <v>-13.625910095468875</v>
      </c>
    </row>
    <row r="52" spans="1:11" ht="12" customHeight="1">
      <c r="A52" s="239">
        <v>39630</v>
      </c>
      <c r="B52" s="227">
        <v>34455</v>
      </c>
      <c r="C52" s="227">
        <v>918</v>
      </c>
      <c r="D52" s="228">
        <v>2.7372752482332947</v>
      </c>
      <c r="E52" s="227">
        <v>-5437</v>
      </c>
      <c r="F52" s="228">
        <v>-13.629299107590494</v>
      </c>
      <c r="G52" s="227">
        <v>160363</v>
      </c>
      <c r="H52" s="227">
        <v>6377</v>
      </c>
      <c r="I52" s="228">
        <v>4.1412855714155832</v>
      </c>
      <c r="J52" s="227">
        <f t="shared" si="0"/>
        <v>-20478</v>
      </c>
      <c r="K52" s="228">
        <f t="shared" si="1"/>
        <v>-11.323759545678248</v>
      </c>
    </row>
    <row r="53" spans="1:11" ht="12" customHeight="1">
      <c r="A53" s="239">
        <v>39661</v>
      </c>
      <c r="B53" s="227">
        <v>21828</v>
      </c>
      <c r="C53" s="227">
        <v>-12627</v>
      </c>
      <c r="D53" s="228">
        <v>-36.647801480191553</v>
      </c>
      <c r="E53" s="227">
        <v>-6644</v>
      </c>
      <c r="F53" s="228">
        <v>-23.335206518685023</v>
      </c>
      <c r="G53" s="227">
        <v>97584</v>
      </c>
      <c r="H53" s="227">
        <v>-62779</v>
      </c>
      <c r="I53" s="228">
        <v>-39.148057843766956</v>
      </c>
      <c r="J53" s="227">
        <f t="shared" si="0"/>
        <v>-29999</v>
      </c>
      <c r="K53" s="228">
        <f t="shared" si="1"/>
        <v>-23.51332074022401</v>
      </c>
    </row>
    <row r="54" spans="1:11" ht="12" customHeight="1">
      <c r="A54" s="239">
        <v>39692</v>
      </c>
      <c r="B54" s="227">
        <v>38319</v>
      </c>
      <c r="C54" s="227">
        <v>16491</v>
      </c>
      <c r="D54" s="228">
        <v>75.549752611324905</v>
      </c>
      <c r="E54" s="227">
        <v>-4677</v>
      </c>
      <c r="F54" s="228">
        <v>-10.877756070332124</v>
      </c>
      <c r="G54" s="227">
        <v>173481</v>
      </c>
      <c r="H54" s="227">
        <v>75897</v>
      </c>
      <c r="I54" s="228">
        <v>77.776069847515984</v>
      </c>
      <c r="J54" s="227">
        <f t="shared" si="0"/>
        <v>-18808</v>
      </c>
      <c r="K54" s="228">
        <f t="shared" si="1"/>
        <v>-9.7811107239623691</v>
      </c>
    </row>
    <row r="55" spans="1:11" ht="12" customHeight="1">
      <c r="A55" s="239">
        <v>39722</v>
      </c>
      <c r="B55" s="227">
        <v>38777</v>
      </c>
      <c r="C55" s="227">
        <v>458</v>
      </c>
      <c r="D55" s="228">
        <v>1.1952295206033561</v>
      </c>
      <c r="E55" s="227">
        <v>-13862</v>
      </c>
      <c r="F55" s="228">
        <v>-26.334086893747983</v>
      </c>
      <c r="G55" s="227">
        <v>180229</v>
      </c>
      <c r="H55" s="227">
        <v>6748</v>
      </c>
      <c r="I55" s="228">
        <v>3.8897631440907072</v>
      </c>
      <c r="J55" s="227">
        <f t="shared" si="0"/>
        <v>-52855</v>
      </c>
      <c r="K55" s="228">
        <f t="shared" si="1"/>
        <v>-22.676374182698083</v>
      </c>
    </row>
    <row r="56" spans="1:11" ht="12" customHeight="1">
      <c r="A56" s="239">
        <v>39753</v>
      </c>
      <c r="B56" s="227">
        <v>27193</v>
      </c>
      <c r="C56" s="227">
        <v>-11584</v>
      </c>
      <c r="D56" s="228">
        <v>-29.873378549139954</v>
      </c>
      <c r="E56" s="227">
        <v>-15646</v>
      </c>
      <c r="F56" s="228">
        <v>-36.522794649735054</v>
      </c>
      <c r="G56" s="227">
        <v>129123</v>
      </c>
      <c r="H56" s="227">
        <v>-51106</v>
      </c>
      <c r="I56" s="228">
        <v>-28.356146901996905</v>
      </c>
      <c r="J56" s="227">
        <f t="shared" si="0"/>
        <v>-60892</v>
      </c>
      <c r="K56" s="228">
        <f t="shared" si="1"/>
        <v>-32.045891113859433</v>
      </c>
    </row>
    <row r="57" spans="1:11" ht="12" customHeight="1">
      <c r="A57" s="239">
        <v>39783</v>
      </c>
      <c r="B57" s="227">
        <v>21846</v>
      </c>
      <c r="C57" s="227">
        <v>-5347</v>
      </c>
      <c r="D57" s="228">
        <v>-19.663148604420254</v>
      </c>
      <c r="E57" s="227">
        <v>-9122</v>
      </c>
      <c r="F57" s="228">
        <v>-29.456212864892791</v>
      </c>
      <c r="G57" s="227">
        <v>103061</v>
      </c>
      <c r="H57" s="227">
        <v>-26062</v>
      </c>
      <c r="I57" s="228">
        <v>-20.183855703476532</v>
      </c>
      <c r="J57" s="227">
        <f t="shared" si="0"/>
        <v>-31450</v>
      </c>
      <c r="K57" s="228">
        <f t="shared" si="1"/>
        <v>-23.380987428537441</v>
      </c>
    </row>
    <row r="58" spans="1:11" ht="12" customHeight="1">
      <c r="A58" s="239">
        <v>39814</v>
      </c>
      <c r="B58" s="227">
        <v>24737</v>
      </c>
      <c r="C58" s="227">
        <v>2891</v>
      </c>
      <c r="D58" s="228">
        <v>13.233543898196466</v>
      </c>
      <c r="E58" s="227">
        <v>-16813</v>
      </c>
      <c r="F58" s="228">
        <v>-40.464500601684719</v>
      </c>
      <c r="G58" s="227">
        <v>119201</v>
      </c>
      <c r="H58" s="227">
        <v>16140</v>
      </c>
      <c r="I58" s="228">
        <v>15.660628171665325</v>
      </c>
      <c r="J58" s="227">
        <f t="shared" si="0"/>
        <v>-77562</v>
      </c>
      <c r="K58" s="228">
        <f t="shared" si="1"/>
        <v>-39.418996457667347</v>
      </c>
    </row>
    <row r="59" spans="1:11" ht="12" customHeight="1">
      <c r="A59" s="239">
        <v>39845</v>
      </c>
      <c r="B59" s="227">
        <v>24280</v>
      </c>
      <c r="C59" s="227">
        <v>-457</v>
      </c>
      <c r="D59" s="228">
        <v>-1.8474350163722359</v>
      </c>
      <c r="E59" s="227">
        <v>-17786</v>
      </c>
      <c r="F59" s="228">
        <v>-42.281177197736888</v>
      </c>
      <c r="G59" s="227">
        <v>115683</v>
      </c>
      <c r="H59" s="227">
        <v>-3518</v>
      </c>
      <c r="I59" s="228">
        <v>-2.9513175225040058</v>
      </c>
      <c r="J59" s="227">
        <f t="shared" si="0"/>
        <v>-70452</v>
      </c>
      <c r="K59" s="228">
        <f t="shared" si="1"/>
        <v>-37.849947618663876</v>
      </c>
    </row>
    <row r="60" spans="1:11" ht="12" customHeight="1">
      <c r="A60" s="239">
        <v>39873</v>
      </c>
      <c r="B60" s="227">
        <v>24649</v>
      </c>
      <c r="C60" s="227">
        <v>369</v>
      </c>
      <c r="D60" s="228">
        <v>1.5197693574958815</v>
      </c>
      <c r="E60" s="227">
        <v>-13290</v>
      </c>
      <c r="F60" s="228">
        <v>-35.029916444819314</v>
      </c>
      <c r="G60" s="227">
        <v>121228</v>
      </c>
      <c r="H60" s="227">
        <v>5545</v>
      </c>
      <c r="I60" s="228">
        <v>4.7932712671697653</v>
      </c>
      <c r="J60" s="227">
        <f t="shared" si="0"/>
        <v>-46905</v>
      </c>
      <c r="K60" s="228">
        <f t="shared" si="1"/>
        <v>-27.897557290954186</v>
      </c>
    </row>
    <row r="61" spans="1:11" ht="12" customHeight="1">
      <c r="A61" s="239">
        <v>39904</v>
      </c>
      <c r="B61" s="227">
        <v>21580</v>
      </c>
      <c r="C61" s="227">
        <v>-3069</v>
      </c>
      <c r="D61" s="228">
        <v>-12.450809363463021</v>
      </c>
      <c r="E61" s="227">
        <v>-20912</v>
      </c>
      <c r="F61" s="228">
        <v>-49.213969688411936</v>
      </c>
      <c r="G61" s="227">
        <v>111474</v>
      </c>
      <c r="H61" s="227">
        <v>-9754</v>
      </c>
      <c r="I61" s="228">
        <v>-8.0459959745273366</v>
      </c>
      <c r="J61" s="227">
        <f t="shared" si="0"/>
        <v>-77809</v>
      </c>
      <c r="K61" s="228">
        <f t="shared" si="1"/>
        <v>-41.10723097161393</v>
      </c>
    </row>
    <row r="62" spans="1:11" ht="12" customHeight="1">
      <c r="A62" s="239">
        <v>39934</v>
      </c>
      <c r="B62" s="227">
        <v>20251</v>
      </c>
      <c r="C62" s="227">
        <v>-1329</v>
      </c>
      <c r="D62" s="228">
        <v>-6.1584800741427248</v>
      </c>
      <c r="E62" s="227">
        <v>-14565</v>
      </c>
      <c r="F62" s="228">
        <v>-41.834214154411768</v>
      </c>
      <c r="G62" s="227">
        <v>109097</v>
      </c>
      <c r="H62" s="227">
        <v>-2377</v>
      </c>
      <c r="I62" s="228">
        <v>-2.132335791305596</v>
      </c>
      <c r="J62" s="227">
        <f t="shared" si="0"/>
        <v>-55367</v>
      </c>
      <c r="K62" s="228">
        <f t="shared" si="1"/>
        <v>-33.665118202159746</v>
      </c>
    </row>
    <row r="63" spans="1:11" ht="12" customHeight="1">
      <c r="A63" s="239">
        <v>39965</v>
      </c>
      <c r="B63" s="227">
        <v>20775</v>
      </c>
      <c r="C63" s="227">
        <v>524</v>
      </c>
      <c r="D63" s="228">
        <v>2.5875265418991655</v>
      </c>
      <c r="E63" s="227">
        <v>-12762</v>
      </c>
      <c r="F63" s="228">
        <v>-38.053493156811882</v>
      </c>
      <c r="G63" s="227">
        <v>107735</v>
      </c>
      <c r="H63" s="227">
        <v>-1362</v>
      </c>
      <c r="I63" s="228">
        <v>-1.2484302959751414</v>
      </c>
      <c r="J63" s="227">
        <f t="shared" si="0"/>
        <v>-46251</v>
      </c>
      <c r="K63" s="228">
        <f t="shared" si="1"/>
        <v>-30.035847414700036</v>
      </c>
    </row>
    <row r="64" spans="1:11" ht="12" customHeight="1">
      <c r="A64" s="239">
        <v>39995</v>
      </c>
      <c r="B64" s="227">
        <v>21514</v>
      </c>
      <c r="C64" s="227">
        <v>739</v>
      </c>
      <c r="D64" s="228">
        <v>3.5571600481347776</v>
      </c>
      <c r="E64" s="227">
        <v>-12941</v>
      </c>
      <c r="F64" s="228">
        <v>-37.559135103758528</v>
      </c>
      <c r="G64" s="227">
        <v>111143</v>
      </c>
      <c r="H64" s="227">
        <v>3408</v>
      </c>
      <c r="I64" s="228">
        <v>3.163317399173899</v>
      </c>
      <c r="J64" s="227">
        <f t="shared" si="0"/>
        <v>-49220</v>
      </c>
      <c r="K64" s="228">
        <f t="shared" si="1"/>
        <v>-30.692865561257896</v>
      </c>
    </row>
    <row r="65" spans="1:11" ht="12" customHeight="1">
      <c r="A65" s="239">
        <v>40026</v>
      </c>
      <c r="B65" s="227">
        <v>13488</v>
      </c>
      <c r="C65" s="227">
        <v>-8026</v>
      </c>
      <c r="D65" s="228">
        <v>-37.30594031793251</v>
      </c>
      <c r="E65" s="227">
        <v>-8340</v>
      </c>
      <c r="F65" s="228">
        <v>-38.207806487080816</v>
      </c>
      <c r="G65" s="227">
        <v>68735</v>
      </c>
      <c r="H65" s="227">
        <v>-42408</v>
      </c>
      <c r="I65" s="228">
        <v>-38.156249156492088</v>
      </c>
      <c r="J65" s="227">
        <f t="shared" si="0"/>
        <v>-28849</v>
      </c>
      <c r="K65" s="228">
        <f t="shared" si="1"/>
        <v>-29.563248073454666</v>
      </c>
    </row>
    <row r="66" spans="1:11" ht="12" customHeight="1">
      <c r="A66" s="239">
        <v>40057</v>
      </c>
      <c r="B66" s="227">
        <v>26110</v>
      </c>
      <c r="C66" s="227">
        <v>12622</v>
      </c>
      <c r="D66" s="228">
        <v>93.579478054567019</v>
      </c>
      <c r="E66" s="227">
        <v>-12209</v>
      </c>
      <c r="F66" s="228">
        <v>-31.861478639839245</v>
      </c>
      <c r="G66" s="227">
        <v>128374</v>
      </c>
      <c r="H66" s="227">
        <v>59639</v>
      </c>
      <c r="I66" s="228">
        <v>86.766567251036591</v>
      </c>
      <c r="J66" s="227">
        <f t="shared" si="0"/>
        <v>-45107</v>
      </c>
      <c r="K66" s="228">
        <f t="shared" si="1"/>
        <v>-26.001118278082327</v>
      </c>
    </row>
    <row r="67" spans="1:11" ht="12" customHeight="1">
      <c r="A67" s="239">
        <v>40087</v>
      </c>
      <c r="B67" s="227">
        <v>25328</v>
      </c>
      <c r="C67" s="227">
        <v>-782</v>
      </c>
      <c r="D67" s="228">
        <v>-2.9950210647261586</v>
      </c>
      <c r="E67" s="227">
        <v>-13449</v>
      </c>
      <c r="F67" s="228">
        <v>-34.682930603192617</v>
      </c>
      <c r="G67" s="227">
        <v>126497</v>
      </c>
      <c r="H67" s="227">
        <v>-1877</v>
      </c>
      <c r="I67" s="228">
        <v>-1.4621340769937838</v>
      </c>
      <c r="J67" s="227">
        <f t="shared" si="0"/>
        <v>-53732</v>
      </c>
      <c r="K67" s="228">
        <f t="shared" si="1"/>
        <v>-29.813182118305047</v>
      </c>
    </row>
    <row r="68" spans="1:11" ht="12" customHeight="1">
      <c r="A68" s="239">
        <v>40118</v>
      </c>
      <c r="B68" s="227">
        <v>21552</v>
      </c>
      <c r="C68" s="227">
        <v>-3776</v>
      </c>
      <c r="D68" s="228">
        <v>-14.90840176879343</v>
      </c>
      <c r="E68" s="227">
        <v>-5641</v>
      </c>
      <c r="F68" s="228">
        <v>-20.744309197219874</v>
      </c>
      <c r="G68" s="227">
        <v>107420</v>
      </c>
      <c r="H68" s="227">
        <v>-19077</v>
      </c>
      <c r="I68" s="228">
        <v>-15.080990063005446</v>
      </c>
      <c r="J68" s="227">
        <f t="shared" si="0"/>
        <v>-21703</v>
      </c>
      <c r="K68" s="228">
        <f t="shared" si="1"/>
        <v>-16.808004770645045</v>
      </c>
    </row>
    <row r="69" spans="1:11" ht="12" customHeight="1">
      <c r="A69" s="239">
        <v>40148</v>
      </c>
      <c r="B69" s="227">
        <v>18019</v>
      </c>
      <c r="C69" s="227">
        <v>-3533</v>
      </c>
      <c r="D69" s="228">
        <v>-16.392910170749815</v>
      </c>
      <c r="E69" s="227">
        <v>-3827</v>
      </c>
      <c r="F69" s="228">
        <v>-17.518081113247277</v>
      </c>
      <c r="G69" s="227">
        <v>85827</v>
      </c>
      <c r="H69" s="227">
        <v>-21593</v>
      </c>
      <c r="I69" s="228">
        <v>-20.101470862036866</v>
      </c>
      <c r="J69" s="227">
        <f t="shared" si="0"/>
        <v>-17234</v>
      </c>
      <c r="K69" s="228">
        <f t="shared" si="1"/>
        <v>-16.72213543435441</v>
      </c>
    </row>
    <row r="70" spans="1:11" ht="12" customHeight="1">
      <c r="A70" s="239">
        <v>40179</v>
      </c>
      <c r="B70" s="227">
        <v>19820</v>
      </c>
      <c r="C70" s="227">
        <v>1801</v>
      </c>
      <c r="D70" s="228">
        <v>9.9950052722126639</v>
      </c>
      <c r="E70" s="227">
        <v>-4917</v>
      </c>
      <c r="F70" s="228">
        <v>-19.877107167401061</v>
      </c>
      <c r="G70" s="227">
        <v>94595</v>
      </c>
      <c r="H70" s="227">
        <v>8768</v>
      </c>
      <c r="I70" s="228">
        <v>10.215899425588685</v>
      </c>
      <c r="J70" s="227">
        <f t="shared" si="0"/>
        <v>-24606</v>
      </c>
      <c r="K70" s="228">
        <f t="shared" si="1"/>
        <v>-20.642444274796354</v>
      </c>
    </row>
    <row r="71" spans="1:11" ht="12" customHeight="1">
      <c r="A71" s="239">
        <v>40210</v>
      </c>
      <c r="B71" s="227">
        <v>21253</v>
      </c>
      <c r="C71" s="227">
        <v>1433</v>
      </c>
      <c r="D71" s="228">
        <v>7.2300706357214937</v>
      </c>
      <c r="E71" s="227">
        <v>-3027</v>
      </c>
      <c r="F71" s="228">
        <v>-12.467051070840197</v>
      </c>
      <c r="G71" s="227">
        <v>101211</v>
      </c>
      <c r="H71" s="227">
        <v>6616</v>
      </c>
      <c r="I71" s="228">
        <v>6.9940271684549922</v>
      </c>
      <c r="J71" s="227">
        <f t="shared" si="0"/>
        <v>-14472</v>
      </c>
      <c r="K71" s="228">
        <f t="shared" si="1"/>
        <v>-12.510049013251731</v>
      </c>
    </row>
    <row r="72" spans="1:11" ht="12" customHeight="1">
      <c r="A72" s="239">
        <v>40238</v>
      </c>
      <c r="B72" s="227">
        <v>23547</v>
      </c>
      <c r="C72" s="227">
        <v>2294</v>
      </c>
      <c r="D72" s="228">
        <v>10.793770291252999</v>
      </c>
      <c r="E72" s="227">
        <v>-1102</v>
      </c>
      <c r="F72" s="228">
        <v>-4.4707696052578196</v>
      </c>
      <c r="G72" s="227">
        <v>117934</v>
      </c>
      <c r="H72" s="227">
        <v>16723</v>
      </c>
      <c r="I72" s="228">
        <v>16.522907589096047</v>
      </c>
      <c r="J72" s="227">
        <f t="shared" si="0"/>
        <v>-3294</v>
      </c>
      <c r="K72" s="228">
        <f t="shared" si="1"/>
        <v>-2.7171940475797669</v>
      </c>
    </row>
    <row r="73" spans="1:11" ht="12" customHeight="1">
      <c r="A73" s="239">
        <v>40269</v>
      </c>
      <c r="B73" s="227">
        <v>20854</v>
      </c>
      <c r="C73" s="227">
        <v>-2693</v>
      </c>
      <c r="D73" s="228">
        <v>-11.4367010659532</v>
      </c>
      <c r="E73" s="227">
        <v>-726</v>
      </c>
      <c r="F73" s="228">
        <v>-3.3642261353104725</v>
      </c>
      <c r="G73" s="227">
        <v>102973</v>
      </c>
      <c r="H73" s="227">
        <v>-14961</v>
      </c>
      <c r="I73" s="228">
        <v>-12.685909067783676</v>
      </c>
      <c r="J73" s="227">
        <f t="shared" si="0"/>
        <v>-8501</v>
      </c>
      <c r="K73" s="228">
        <f t="shared" si="1"/>
        <v>-7.6259935052119774</v>
      </c>
    </row>
    <row r="74" spans="1:11" ht="12" customHeight="1">
      <c r="A74" s="239">
        <v>40299</v>
      </c>
      <c r="B74" s="227">
        <v>21778</v>
      </c>
      <c r="C74" s="227">
        <v>924</v>
      </c>
      <c r="D74" s="228">
        <v>4.4308046417953388</v>
      </c>
      <c r="E74" s="227">
        <v>1527</v>
      </c>
      <c r="F74" s="228">
        <v>7.5403683768702781</v>
      </c>
      <c r="G74" s="227">
        <v>108264</v>
      </c>
      <c r="H74" s="227">
        <v>5291</v>
      </c>
      <c r="I74" s="228">
        <v>5.1382401211968185</v>
      </c>
      <c r="J74" s="227">
        <f t="shared" si="0"/>
        <v>-833</v>
      </c>
      <c r="K74" s="228">
        <f t="shared" si="1"/>
        <v>-0.76354070231078763</v>
      </c>
    </row>
    <row r="75" spans="1:11" ht="12" customHeight="1">
      <c r="A75" s="239">
        <v>40330</v>
      </c>
      <c r="B75" s="227">
        <v>19680</v>
      </c>
      <c r="C75" s="227">
        <v>-2098</v>
      </c>
      <c r="D75" s="228">
        <v>-9.6335751676003305</v>
      </c>
      <c r="E75" s="227">
        <v>-1095</v>
      </c>
      <c r="F75" s="228">
        <v>-5.2707581227436826</v>
      </c>
      <c r="G75" s="227">
        <v>98754</v>
      </c>
      <c r="H75" s="227">
        <v>-9510</v>
      </c>
      <c r="I75" s="228">
        <v>-8.7840833518066948</v>
      </c>
      <c r="J75" s="227">
        <f t="shared" si="0"/>
        <v>-8981</v>
      </c>
      <c r="K75" s="228">
        <f t="shared" si="1"/>
        <v>-8.3361952940084461</v>
      </c>
    </row>
    <row r="76" spans="1:11" ht="12" customHeight="1">
      <c r="A76" s="239">
        <v>40360</v>
      </c>
      <c r="B76" s="227">
        <v>19682</v>
      </c>
      <c r="C76" s="227">
        <v>2</v>
      </c>
      <c r="D76" s="228">
        <v>1.016260162601626E-2</v>
      </c>
      <c r="E76" s="227">
        <v>-1832</v>
      </c>
      <c r="F76" s="228">
        <v>-8.5153853304824771</v>
      </c>
      <c r="G76" s="227">
        <v>95823</v>
      </c>
      <c r="H76" s="227">
        <v>-2931</v>
      </c>
      <c r="I76" s="228">
        <v>-2.9679810438058207</v>
      </c>
      <c r="J76" s="227">
        <f t="shared" si="0"/>
        <v>-15320</v>
      </c>
      <c r="K76" s="228">
        <f t="shared" si="1"/>
        <v>-13.784043979377918</v>
      </c>
    </row>
    <row r="77" spans="1:11" ht="12" customHeight="1">
      <c r="A77" s="239">
        <v>40391</v>
      </c>
      <c r="B77" s="227">
        <v>13295</v>
      </c>
      <c r="C77" s="227">
        <v>-6387</v>
      </c>
      <c r="D77" s="228">
        <v>-32.450970429834364</v>
      </c>
      <c r="E77" s="227">
        <v>-193</v>
      </c>
      <c r="F77" s="228">
        <v>-1.4309015421115066</v>
      </c>
      <c r="G77" s="227">
        <v>66846</v>
      </c>
      <c r="H77" s="227">
        <v>-28977</v>
      </c>
      <c r="I77" s="228">
        <v>-30.240130240130242</v>
      </c>
      <c r="J77" s="227">
        <f t="shared" si="0"/>
        <v>-1889</v>
      </c>
      <c r="K77" s="228">
        <f t="shared" si="1"/>
        <v>-2.7482359787590021</v>
      </c>
    </row>
    <row r="78" spans="1:11" ht="12" customHeight="1">
      <c r="A78" s="239">
        <v>40422</v>
      </c>
      <c r="B78" s="227">
        <v>25019</v>
      </c>
      <c r="C78" s="227">
        <v>11724</v>
      </c>
      <c r="D78" s="228">
        <v>88.18352764197067</v>
      </c>
      <c r="E78" s="227">
        <v>-1091</v>
      </c>
      <c r="F78" s="228">
        <v>-4.1784756798161622</v>
      </c>
      <c r="G78" s="227">
        <v>122090</v>
      </c>
      <c r="H78" s="227">
        <v>55244</v>
      </c>
      <c r="I78" s="228">
        <v>82.643688477994189</v>
      </c>
      <c r="J78" s="227">
        <f t="shared" si="0"/>
        <v>-6284</v>
      </c>
      <c r="K78" s="228">
        <f t="shared" si="1"/>
        <v>-4.895072210883824</v>
      </c>
    </row>
    <row r="79" spans="1:11" ht="12" customHeight="1">
      <c r="A79" s="239">
        <v>40452</v>
      </c>
      <c r="B79" s="227">
        <v>24049</v>
      </c>
      <c r="C79" s="227">
        <v>-970</v>
      </c>
      <c r="D79" s="228">
        <v>-3.8770534393860667</v>
      </c>
      <c r="E79" s="227">
        <v>-1279</v>
      </c>
      <c r="F79" s="228">
        <v>-5.0497473152242573</v>
      </c>
      <c r="G79" s="227">
        <v>118422</v>
      </c>
      <c r="H79" s="227">
        <v>-3668</v>
      </c>
      <c r="I79" s="228">
        <v>-3.0043410598738634</v>
      </c>
      <c r="J79" s="227">
        <f t="shared" si="0"/>
        <v>-8075</v>
      </c>
      <c r="K79" s="228">
        <f t="shared" si="1"/>
        <v>-6.3835505980378979</v>
      </c>
    </row>
    <row r="80" spans="1:11" ht="12" customHeight="1">
      <c r="A80" s="239">
        <v>40483</v>
      </c>
      <c r="B80" s="227">
        <v>23024</v>
      </c>
      <c r="C80" s="227">
        <v>-1025</v>
      </c>
      <c r="D80" s="228">
        <v>-4.2621314815584848</v>
      </c>
      <c r="E80" s="227">
        <v>1472</v>
      </c>
      <c r="F80" s="228">
        <v>6.8299925760950257</v>
      </c>
      <c r="G80" s="227">
        <v>108131</v>
      </c>
      <c r="H80" s="227">
        <v>-10291</v>
      </c>
      <c r="I80" s="228">
        <v>-8.6901082569117225</v>
      </c>
      <c r="J80" s="227">
        <f t="shared" si="0"/>
        <v>711</v>
      </c>
      <c r="K80" s="228">
        <f t="shared" si="1"/>
        <v>0.66188791658908952</v>
      </c>
    </row>
    <row r="81" spans="1:11" ht="12" customHeight="1">
      <c r="A81" s="239">
        <v>40513</v>
      </c>
      <c r="B81" s="227">
        <v>19905</v>
      </c>
      <c r="C81" s="227">
        <v>-3119</v>
      </c>
      <c r="D81" s="228">
        <v>-13.546733842946491</v>
      </c>
      <c r="E81" s="227">
        <v>1886</v>
      </c>
      <c r="F81" s="228">
        <v>10.466729563238804</v>
      </c>
      <c r="G81" s="227">
        <v>93171</v>
      </c>
      <c r="H81" s="227">
        <v>-14960</v>
      </c>
      <c r="I81" s="228">
        <v>-13.835070423837752</v>
      </c>
      <c r="J81" s="227">
        <f t="shared" si="0"/>
        <v>7344</v>
      </c>
      <c r="K81" s="228">
        <f t="shared" si="1"/>
        <v>8.5567478765423477</v>
      </c>
    </row>
    <row r="82" spans="1:11" ht="12" customHeight="1">
      <c r="A82" s="239">
        <v>40544</v>
      </c>
      <c r="B82" s="227">
        <v>21113</v>
      </c>
      <c r="C82" s="227">
        <v>1208</v>
      </c>
      <c r="D82" s="228">
        <v>6.0688269279075611</v>
      </c>
      <c r="E82" s="227">
        <v>1293</v>
      </c>
      <c r="F82" s="228">
        <v>6.5237134207870842</v>
      </c>
      <c r="G82" s="227">
        <v>102733</v>
      </c>
      <c r="H82" s="227">
        <v>9562</v>
      </c>
      <c r="I82" s="228">
        <v>10.262850028442326</v>
      </c>
      <c r="J82" s="227">
        <f t="shared" si="0"/>
        <v>8138</v>
      </c>
      <c r="K82" s="228">
        <f t="shared" si="1"/>
        <v>8.6029917014641359</v>
      </c>
    </row>
    <row r="83" spans="1:11" ht="12" customHeight="1">
      <c r="A83" s="239">
        <v>40575</v>
      </c>
      <c r="B83" s="227">
        <v>19877</v>
      </c>
      <c r="C83" s="227">
        <v>-1236</v>
      </c>
      <c r="D83" s="228">
        <v>-5.8542130440960545</v>
      </c>
      <c r="E83" s="227">
        <v>-1376</v>
      </c>
      <c r="F83" s="228">
        <v>-6.4743800875170567</v>
      </c>
      <c r="G83" s="227">
        <v>94363</v>
      </c>
      <c r="H83" s="227">
        <v>-8370</v>
      </c>
      <c r="I83" s="228">
        <v>-8.14733337875853</v>
      </c>
      <c r="J83" s="227">
        <f t="shared" si="0"/>
        <v>-6848</v>
      </c>
      <c r="K83" s="228">
        <f t="shared" si="1"/>
        <v>-6.7660629773443599</v>
      </c>
    </row>
    <row r="84" spans="1:11" ht="12" customHeight="1">
      <c r="A84" s="239">
        <v>40603</v>
      </c>
      <c r="B84" s="227">
        <v>23768</v>
      </c>
      <c r="C84" s="227">
        <v>3891</v>
      </c>
      <c r="D84" s="228">
        <v>19.575388640136843</v>
      </c>
      <c r="E84" s="227">
        <v>221</v>
      </c>
      <c r="F84" s="228">
        <v>0.93854843504480401</v>
      </c>
      <c r="G84" s="227">
        <v>111118</v>
      </c>
      <c r="H84" s="227">
        <v>16755</v>
      </c>
      <c r="I84" s="228">
        <v>17.755900087958203</v>
      </c>
      <c r="J84" s="227">
        <f t="shared" si="0"/>
        <v>-6816</v>
      </c>
      <c r="K84" s="228">
        <f t="shared" si="1"/>
        <v>-5.7795037902555668</v>
      </c>
    </row>
    <row r="85" spans="1:11" ht="12" customHeight="1">
      <c r="A85" s="239">
        <v>40634</v>
      </c>
      <c r="B85" s="227">
        <v>19875</v>
      </c>
      <c r="C85" s="227">
        <v>-3893</v>
      </c>
      <c r="D85" s="228">
        <v>-16.379165264220802</v>
      </c>
      <c r="E85" s="227">
        <v>-979</v>
      </c>
      <c r="F85" s="228">
        <v>-4.6945430133307759</v>
      </c>
      <c r="G85" s="227">
        <v>96242</v>
      </c>
      <c r="H85" s="227">
        <v>-14876</v>
      </c>
      <c r="I85" s="228">
        <v>-13.387569970661819</v>
      </c>
      <c r="J85" s="227">
        <f t="shared" si="0"/>
        <v>-6731</v>
      </c>
      <c r="K85" s="228">
        <f t="shared" si="1"/>
        <v>-6.5366649510065749</v>
      </c>
    </row>
    <row r="86" spans="1:11" ht="12" customHeight="1">
      <c r="A86" s="239">
        <v>40664</v>
      </c>
      <c r="B86" s="227">
        <v>20949</v>
      </c>
      <c r="C86" s="227">
        <v>1074</v>
      </c>
      <c r="D86" s="228">
        <v>5.4037735849056601</v>
      </c>
      <c r="E86" s="227">
        <v>-829</v>
      </c>
      <c r="F86" s="228">
        <v>-3.8065938102672421</v>
      </c>
      <c r="G86" s="227">
        <v>103176</v>
      </c>
      <c r="H86" s="227">
        <v>6934</v>
      </c>
      <c r="I86" s="228">
        <v>7.2047546809085432</v>
      </c>
      <c r="J86" s="227">
        <f t="shared" ref="J86:J149" si="2">G86-G74</f>
        <v>-5088</v>
      </c>
      <c r="K86" s="228">
        <f t="shared" ref="K86:K149" si="3">100*J86/G74</f>
        <v>-4.6996231434271776</v>
      </c>
    </row>
    <row r="87" spans="1:11" ht="12" customHeight="1">
      <c r="A87" s="239">
        <v>40695</v>
      </c>
      <c r="B87" s="227">
        <v>19160</v>
      </c>
      <c r="C87" s="227">
        <v>-1789</v>
      </c>
      <c r="D87" s="228">
        <v>-8.5397871020096421</v>
      </c>
      <c r="E87" s="227">
        <v>-520</v>
      </c>
      <c r="F87" s="228">
        <v>-2.6422764227642275</v>
      </c>
      <c r="G87" s="227">
        <v>94924</v>
      </c>
      <c r="H87" s="227">
        <v>-8252</v>
      </c>
      <c r="I87" s="228">
        <v>-7.9979840272931693</v>
      </c>
      <c r="J87" s="227">
        <f t="shared" si="2"/>
        <v>-3830</v>
      </c>
      <c r="K87" s="228">
        <f t="shared" si="3"/>
        <v>-3.8783239159932763</v>
      </c>
    </row>
    <row r="88" spans="1:11" ht="12" customHeight="1">
      <c r="A88" s="239">
        <v>40725</v>
      </c>
      <c r="B88" s="227">
        <v>18538</v>
      </c>
      <c r="C88" s="227">
        <v>-622</v>
      </c>
      <c r="D88" s="228">
        <v>-3.2463465553235906</v>
      </c>
      <c r="E88" s="227">
        <v>-1144</v>
      </c>
      <c r="F88" s="228">
        <v>-5.8124174372523116</v>
      </c>
      <c r="G88" s="227">
        <v>89911</v>
      </c>
      <c r="H88" s="227">
        <v>-5013</v>
      </c>
      <c r="I88" s="228">
        <v>-5.2810669588302224</v>
      </c>
      <c r="J88" s="227">
        <f t="shared" si="2"/>
        <v>-5912</v>
      </c>
      <c r="K88" s="228">
        <f t="shared" si="3"/>
        <v>-6.1697087338112979</v>
      </c>
    </row>
    <row r="89" spans="1:11" ht="12" customHeight="1">
      <c r="A89" s="239">
        <v>40756</v>
      </c>
      <c r="B89" s="227">
        <v>13750</v>
      </c>
      <c r="C89" s="227">
        <v>-4788</v>
      </c>
      <c r="D89" s="228">
        <v>-25.828028913582912</v>
      </c>
      <c r="E89" s="227">
        <v>455</v>
      </c>
      <c r="F89" s="228">
        <v>3.4223392252726588</v>
      </c>
      <c r="G89" s="227">
        <v>66118</v>
      </c>
      <c r="H89" s="227">
        <v>-23793</v>
      </c>
      <c r="I89" s="228">
        <v>-26.462835470632069</v>
      </c>
      <c r="J89" s="227">
        <f t="shared" si="2"/>
        <v>-728</v>
      </c>
      <c r="K89" s="228">
        <f t="shared" si="3"/>
        <v>-1.089070400622326</v>
      </c>
    </row>
    <row r="90" spans="1:11" ht="12" customHeight="1">
      <c r="A90" s="239">
        <v>40787</v>
      </c>
      <c r="B90" s="227">
        <v>22797</v>
      </c>
      <c r="C90" s="227">
        <v>9047</v>
      </c>
      <c r="D90" s="228">
        <v>65.796363636363637</v>
      </c>
      <c r="E90" s="227">
        <v>-2222</v>
      </c>
      <c r="F90" s="228">
        <v>-8.8812502498101438</v>
      </c>
      <c r="G90" s="227">
        <v>104716</v>
      </c>
      <c r="H90" s="227">
        <v>38598</v>
      </c>
      <c r="I90" s="228">
        <v>58.377446383738167</v>
      </c>
      <c r="J90" s="227">
        <f t="shared" si="2"/>
        <v>-17374</v>
      </c>
      <c r="K90" s="228">
        <f t="shared" si="3"/>
        <v>-14.230485707265132</v>
      </c>
    </row>
    <row r="91" spans="1:11" ht="12" customHeight="1">
      <c r="A91" s="239">
        <v>40817</v>
      </c>
      <c r="B91" s="227">
        <v>20924</v>
      </c>
      <c r="C91" s="227">
        <v>-1873</v>
      </c>
      <c r="D91" s="228">
        <v>-8.2159933324560246</v>
      </c>
      <c r="E91" s="227">
        <v>-3125</v>
      </c>
      <c r="F91" s="228">
        <v>-12.994303297434405</v>
      </c>
      <c r="G91" s="227">
        <v>97265</v>
      </c>
      <c r="H91" s="227">
        <v>-7451</v>
      </c>
      <c r="I91" s="228">
        <v>-7.1154360365178198</v>
      </c>
      <c r="J91" s="227">
        <f t="shared" si="2"/>
        <v>-21157</v>
      </c>
      <c r="K91" s="228">
        <f t="shared" si="3"/>
        <v>-17.865768184965631</v>
      </c>
    </row>
    <row r="92" spans="1:11" ht="12" customHeight="1">
      <c r="A92" s="239">
        <v>40848</v>
      </c>
      <c r="B92" s="227">
        <v>18924</v>
      </c>
      <c r="C92" s="227">
        <v>-2000</v>
      </c>
      <c r="D92" s="228">
        <v>-9.5584018352131519</v>
      </c>
      <c r="E92" s="227">
        <v>-4100</v>
      </c>
      <c r="F92" s="228">
        <v>-17.807505211952744</v>
      </c>
      <c r="G92" s="227">
        <v>83919</v>
      </c>
      <c r="H92" s="227">
        <v>-13346</v>
      </c>
      <c r="I92" s="228">
        <v>-13.721276923867784</v>
      </c>
      <c r="J92" s="227">
        <f t="shared" si="2"/>
        <v>-24212</v>
      </c>
      <c r="K92" s="228">
        <f t="shared" si="3"/>
        <v>-22.391358629810139</v>
      </c>
    </row>
    <row r="93" spans="1:11" ht="12" customHeight="1">
      <c r="A93" s="239">
        <v>40878</v>
      </c>
      <c r="B93" s="227">
        <v>15095</v>
      </c>
      <c r="C93" s="227">
        <v>-3829</v>
      </c>
      <c r="D93" s="228">
        <v>-20.233565842316636</v>
      </c>
      <c r="E93" s="227">
        <v>-4810</v>
      </c>
      <c r="F93" s="228">
        <v>-24.164782717910072</v>
      </c>
      <c r="G93" s="227">
        <v>65678</v>
      </c>
      <c r="H93" s="227">
        <v>-18241</v>
      </c>
      <c r="I93" s="228">
        <v>-21.736436325504357</v>
      </c>
      <c r="J93" s="227">
        <f t="shared" si="2"/>
        <v>-27493</v>
      </c>
      <c r="K93" s="228">
        <f t="shared" si="3"/>
        <v>-29.508108746283714</v>
      </c>
    </row>
    <row r="94" spans="1:11" ht="12" customHeight="1">
      <c r="A94" s="239">
        <v>40909</v>
      </c>
      <c r="B94" s="227">
        <v>17145</v>
      </c>
      <c r="C94" s="227">
        <v>2050</v>
      </c>
      <c r="D94" s="228">
        <v>13.580655846306724</v>
      </c>
      <c r="E94" s="227">
        <v>-3968</v>
      </c>
      <c r="F94" s="228">
        <v>-18.79410789560934</v>
      </c>
      <c r="G94" s="227">
        <v>78364</v>
      </c>
      <c r="H94" s="227">
        <v>12686</v>
      </c>
      <c r="I94" s="228">
        <v>19.315448095252595</v>
      </c>
      <c r="J94" s="227">
        <f t="shared" si="2"/>
        <v>-24369</v>
      </c>
      <c r="K94" s="228">
        <f t="shared" si="3"/>
        <v>-23.720712916005567</v>
      </c>
    </row>
    <row r="95" spans="1:11" ht="12" customHeight="1">
      <c r="A95" s="239">
        <v>40940</v>
      </c>
      <c r="B95" s="227">
        <v>16606</v>
      </c>
      <c r="C95" s="227">
        <v>-539</v>
      </c>
      <c r="D95" s="228">
        <v>-3.1437736949547972</v>
      </c>
      <c r="E95" s="227">
        <v>-3271</v>
      </c>
      <c r="F95" s="228">
        <v>-16.456205664838759</v>
      </c>
      <c r="G95" s="227">
        <v>96448</v>
      </c>
      <c r="H95" s="227">
        <v>18084</v>
      </c>
      <c r="I95" s="228">
        <v>23.076923076923077</v>
      </c>
      <c r="J95" s="227">
        <f t="shared" si="2"/>
        <v>2085</v>
      </c>
      <c r="K95" s="228">
        <f t="shared" si="3"/>
        <v>2.209552472897216</v>
      </c>
    </row>
    <row r="96" spans="1:11" ht="12" customHeight="1">
      <c r="A96" s="239">
        <v>40969</v>
      </c>
      <c r="B96" s="227">
        <v>21003</v>
      </c>
      <c r="C96" s="227">
        <v>4397</v>
      </c>
      <c r="D96" s="228">
        <v>26.478381307960976</v>
      </c>
      <c r="E96" s="227">
        <v>-2765</v>
      </c>
      <c r="F96" s="228">
        <v>-11.633288455065635</v>
      </c>
      <c r="G96" s="227">
        <v>117531</v>
      </c>
      <c r="H96" s="227">
        <v>21083</v>
      </c>
      <c r="I96" s="228">
        <v>21.859447577969476</v>
      </c>
      <c r="J96" s="227">
        <f t="shared" si="2"/>
        <v>6413</v>
      </c>
      <c r="K96" s="228">
        <f t="shared" si="3"/>
        <v>5.7713421767850397</v>
      </c>
    </row>
    <row r="97" spans="1:11" ht="12" customHeight="1">
      <c r="A97" s="239">
        <v>41000</v>
      </c>
      <c r="B97" s="227">
        <v>19269</v>
      </c>
      <c r="C97" s="227">
        <v>-1734</v>
      </c>
      <c r="D97" s="228">
        <v>-8.2559634337951717</v>
      </c>
      <c r="E97" s="227">
        <v>-606</v>
      </c>
      <c r="F97" s="228">
        <v>-3.0490566037735851</v>
      </c>
      <c r="G97" s="227">
        <v>115253</v>
      </c>
      <c r="H97" s="227">
        <v>-2278</v>
      </c>
      <c r="I97" s="228">
        <v>-1.9382120461835601</v>
      </c>
      <c r="J97" s="227">
        <f t="shared" si="2"/>
        <v>19011</v>
      </c>
      <c r="K97" s="228">
        <f t="shared" si="3"/>
        <v>19.753330146921304</v>
      </c>
    </row>
    <row r="98" spans="1:11" ht="12" customHeight="1">
      <c r="A98" s="239">
        <v>41030</v>
      </c>
      <c r="B98" s="227">
        <v>19424</v>
      </c>
      <c r="C98" s="227">
        <v>155</v>
      </c>
      <c r="D98" s="228">
        <v>0.80440085110799731</v>
      </c>
      <c r="E98" s="227">
        <v>-1525</v>
      </c>
      <c r="F98" s="228">
        <v>-7.2795837510143686</v>
      </c>
      <c r="G98" s="227">
        <v>126489</v>
      </c>
      <c r="H98" s="227">
        <v>11236</v>
      </c>
      <c r="I98" s="228">
        <v>9.7489870111840915</v>
      </c>
      <c r="J98" s="227">
        <f t="shared" si="2"/>
        <v>23313</v>
      </c>
      <c r="K98" s="228">
        <f t="shared" si="3"/>
        <v>22.595371016515468</v>
      </c>
    </row>
    <row r="99" spans="1:11" ht="12" customHeight="1">
      <c r="A99" s="239">
        <v>41061</v>
      </c>
      <c r="B99" s="227">
        <v>18711</v>
      </c>
      <c r="C99" s="227">
        <v>-713</v>
      </c>
      <c r="D99" s="228">
        <v>-3.6707166392092256</v>
      </c>
      <c r="E99" s="227">
        <v>-449</v>
      </c>
      <c r="F99" s="228">
        <v>-2.3434237995824634</v>
      </c>
      <c r="G99" s="227">
        <v>168131</v>
      </c>
      <c r="H99" s="227">
        <v>41642</v>
      </c>
      <c r="I99" s="228">
        <v>32.921439808995245</v>
      </c>
      <c r="J99" s="227">
        <f t="shared" si="2"/>
        <v>73207</v>
      </c>
      <c r="K99" s="228">
        <f t="shared" si="3"/>
        <v>77.121697357886305</v>
      </c>
    </row>
    <row r="100" spans="1:11" ht="12" customHeight="1">
      <c r="A100" s="239">
        <v>41091</v>
      </c>
      <c r="B100" s="227">
        <v>18800</v>
      </c>
      <c r="C100" s="227">
        <v>89</v>
      </c>
      <c r="D100" s="228">
        <v>0.47565603121158678</v>
      </c>
      <c r="E100" s="227">
        <v>262</v>
      </c>
      <c r="F100" s="228">
        <v>1.4133131945193655</v>
      </c>
      <c r="G100" s="227">
        <v>230460</v>
      </c>
      <c r="H100" s="227">
        <v>62329</v>
      </c>
      <c r="I100" s="228">
        <v>37.071688147932264</v>
      </c>
      <c r="J100" s="227">
        <f t="shared" si="2"/>
        <v>140549</v>
      </c>
      <c r="K100" s="228">
        <f t="shared" si="3"/>
        <v>156.32013880392833</v>
      </c>
    </row>
    <row r="101" spans="1:11" ht="12" customHeight="1">
      <c r="A101" s="239">
        <v>41122</v>
      </c>
      <c r="B101" s="227">
        <v>12556</v>
      </c>
      <c r="C101" s="227">
        <v>-6244</v>
      </c>
      <c r="D101" s="228">
        <v>-33.212765957446805</v>
      </c>
      <c r="E101" s="227">
        <v>-1194</v>
      </c>
      <c r="F101" s="228">
        <v>-8.6836363636363636</v>
      </c>
      <c r="G101" s="227">
        <v>74440</v>
      </c>
      <c r="H101" s="227">
        <v>-156020</v>
      </c>
      <c r="I101" s="228">
        <v>-67.699383841013628</v>
      </c>
      <c r="J101" s="227">
        <f t="shared" si="2"/>
        <v>8322</v>
      </c>
      <c r="K101" s="228">
        <f t="shared" si="3"/>
        <v>12.586587616080342</v>
      </c>
    </row>
    <row r="102" spans="1:11" ht="12" customHeight="1">
      <c r="A102" s="239">
        <v>41153</v>
      </c>
      <c r="B102" s="227">
        <v>21279</v>
      </c>
      <c r="C102" s="227">
        <v>8723</v>
      </c>
      <c r="D102" s="228">
        <v>69.472762026122965</v>
      </c>
      <c r="E102" s="227">
        <v>-1518</v>
      </c>
      <c r="F102" s="228">
        <v>-6.6587708909066983</v>
      </c>
      <c r="G102" s="227">
        <v>117683</v>
      </c>
      <c r="H102" s="227">
        <v>43243</v>
      </c>
      <c r="I102" s="228">
        <v>58.09108006448146</v>
      </c>
      <c r="J102" s="227">
        <f t="shared" si="2"/>
        <v>12967</v>
      </c>
      <c r="K102" s="228">
        <f t="shared" si="3"/>
        <v>12.383016921960349</v>
      </c>
    </row>
    <row r="103" spans="1:11" ht="12" customHeight="1">
      <c r="A103" s="239">
        <v>41183</v>
      </c>
      <c r="B103" s="227">
        <v>30044</v>
      </c>
      <c r="C103" s="227">
        <v>8765</v>
      </c>
      <c r="D103" s="228">
        <v>41.190845434465906</v>
      </c>
      <c r="E103" s="227">
        <v>9120</v>
      </c>
      <c r="F103" s="228">
        <v>43.586312368571974</v>
      </c>
      <c r="G103" s="227">
        <v>130632</v>
      </c>
      <c r="H103" s="227">
        <v>12949</v>
      </c>
      <c r="I103" s="228">
        <v>11.003288495364666</v>
      </c>
      <c r="J103" s="227">
        <f t="shared" si="2"/>
        <v>33367</v>
      </c>
      <c r="K103" s="228">
        <f t="shared" si="3"/>
        <v>34.305248547781837</v>
      </c>
    </row>
    <row r="104" spans="1:11" ht="12" customHeight="1">
      <c r="A104" s="239">
        <v>41214</v>
      </c>
      <c r="B104" s="227">
        <v>22571</v>
      </c>
      <c r="C104" s="227">
        <v>-7473</v>
      </c>
      <c r="D104" s="228">
        <v>-24.87351883903608</v>
      </c>
      <c r="E104" s="227">
        <v>3647</v>
      </c>
      <c r="F104" s="228">
        <v>19.271824138659902</v>
      </c>
      <c r="G104" s="227">
        <v>100179</v>
      </c>
      <c r="H104" s="227">
        <v>-30453</v>
      </c>
      <c r="I104" s="228">
        <v>-23.312052177108214</v>
      </c>
      <c r="J104" s="227">
        <f t="shared" si="2"/>
        <v>16260</v>
      </c>
      <c r="K104" s="228">
        <f t="shared" si="3"/>
        <v>19.375826690022521</v>
      </c>
    </row>
    <row r="105" spans="1:11" ht="12" customHeight="1">
      <c r="A105" s="239">
        <v>41244</v>
      </c>
      <c r="B105" s="227">
        <v>17819</v>
      </c>
      <c r="C105" s="227">
        <v>-4752</v>
      </c>
      <c r="D105" s="228">
        <v>-21.053564308183066</v>
      </c>
      <c r="E105" s="227">
        <v>2724</v>
      </c>
      <c r="F105" s="228">
        <v>18.045710500165619</v>
      </c>
      <c r="G105" s="227">
        <v>77366</v>
      </c>
      <c r="H105" s="227">
        <v>-22813</v>
      </c>
      <c r="I105" s="228">
        <v>-22.772237694526797</v>
      </c>
      <c r="J105" s="227">
        <f t="shared" si="2"/>
        <v>11688</v>
      </c>
      <c r="K105" s="228">
        <f t="shared" si="3"/>
        <v>17.795913395657603</v>
      </c>
    </row>
    <row r="106" spans="1:11" ht="12" customHeight="1">
      <c r="A106" s="239">
        <v>41275</v>
      </c>
      <c r="B106" s="227">
        <v>21959</v>
      </c>
      <c r="C106" s="227">
        <v>4140</v>
      </c>
      <c r="D106" s="228">
        <v>23.233627027330378</v>
      </c>
      <c r="E106" s="227">
        <v>4814</v>
      </c>
      <c r="F106" s="228">
        <v>28.078156897054534</v>
      </c>
      <c r="G106" s="227">
        <v>100609</v>
      </c>
      <c r="H106" s="227">
        <v>23243</v>
      </c>
      <c r="I106" s="228">
        <v>30.042912907478737</v>
      </c>
      <c r="J106" s="227">
        <f t="shared" si="2"/>
        <v>22245</v>
      </c>
      <c r="K106" s="228">
        <f t="shared" si="3"/>
        <v>28.386759226175286</v>
      </c>
    </row>
    <row r="107" spans="1:11" ht="12" customHeight="1">
      <c r="A107" s="239">
        <v>41306</v>
      </c>
      <c r="B107" s="227">
        <v>21044</v>
      </c>
      <c r="C107" s="227">
        <v>-915</v>
      </c>
      <c r="D107" s="228">
        <v>-4.1668564142265128</v>
      </c>
      <c r="E107" s="227">
        <v>4438</v>
      </c>
      <c r="F107" s="228">
        <v>26.725280019270144</v>
      </c>
      <c r="G107" s="227">
        <v>91584</v>
      </c>
      <c r="H107" s="227">
        <v>-9025</v>
      </c>
      <c r="I107" s="228">
        <v>-8.9703704439960639</v>
      </c>
      <c r="J107" s="227">
        <f t="shared" si="2"/>
        <v>-4864</v>
      </c>
      <c r="K107" s="228">
        <f t="shared" si="3"/>
        <v>-5.0431320504313204</v>
      </c>
    </row>
    <row r="108" spans="1:11" ht="12" customHeight="1">
      <c r="A108" s="239">
        <v>41334</v>
      </c>
      <c r="B108" s="227">
        <v>21769</v>
      </c>
      <c r="C108" s="227">
        <v>725</v>
      </c>
      <c r="D108" s="228">
        <v>3.4451625166318189</v>
      </c>
      <c r="E108" s="227">
        <v>766</v>
      </c>
      <c r="F108" s="228">
        <v>3.6470980336142458</v>
      </c>
      <c r="G108" s="227">
        <v>98068</v>
      </c>
      <c r="H108" s="227">
        <v>6484</v>
      </c>
      <c r="I108" s="228">
        <v>7.0798392732354998</v>
      </c>
      <c r="J108" s="227">
        <f t="shared" si="2"/>
        <v>-19463</v>
      </c>
      <c r="K108" s="228">
        <f t="shared" si="3"/>
        <v>-16.559886327862436</v>
      </c>
    </row>
    <row r="109" spans="1:11" ht="12" customHeight="1">
      <c r="A109" s="239">
        <v>41365</v>
      </c>
      <c r="B109" s="227">
        <v>22016</v>
      </c>
      <c r="C109" s="227">
        <v>247</v>
      </c>
      <c r="D109" s="228">
        <v>1.1346410032615186</v>
      </c>
      <c r="E109" s="227">
        <v>2747</v>
      </c>
      <c r="F109" s="228">
        <v>14.256058954797862</v>
      </c>
      <c r="G109" s="227">
        <v>98349</v>
      </c>
      <c r="H109" s="227">
        <v>281</v>
      </c>
      <c r="I109" s="228">
        <v>0.28653587306766731</v>
      </c>
      <c r="J109" s="227">
        <f t="shared" si="2"/>
        <v>-16904</v>
      </c>
      <c r="K109" s="228">
        <f t="shared" si="3"/>
        <v>-14.666863335444631</v>
      </c>
    </row>
    <row r="110" spans="1:11" ht="12" customHeight="1">
      <c r="A110" s="239">
        <v>41395</v>
      </c>
      <c r="B110" s="227">
        <v>19828</v>
      </c>
      <c r="C110" s="227">
        <v>-2188</v>
      </c>
      <c r="D110" s="228">
        <v>-9.9382267441860463</v>
      </c>
      <c r="E110" s="227">
        <v>404</v>
      </c>
      <c r="F110" s="228">
        <v>2.0799011532125204</v>
      </c>
      <c r="G110" s="227">
        <v>95856</v>
      </c>
      <c r="H110" s="227">
        <v>-2493</v>
      </c>
      <c r="I110" s="228">
        <v>-2.5348503797700026</v>
      </c>
      <c r="J110" s="227">
        <f t="shared" si="2"/>
        <v>-30633</v>
      </c>
      <c r="K110" s="228">
        <f t="shared" si="3"/>
        <v>-24.217916182434838</v>
      </c>
    </row>
    <row r="111" spans="1:11" ht="12" customHeight="1">
      <c r="A111" s="239">
        <v>41426</v>
      </c>
      <c r="B111" s="227">
        <v>19112</v>
      </c>
      <c r="C111" s="227">
        <v>-716</v>
      </c>
      <c r="D111" s="228">
        <v>-3.6110550736332461</v>
      </c>
      <c r="E111" s="227">
        <v>401</v>
      </c>
      <c r="F111" s="228">
        <v>2.1431243653465875</v>
      </c>
      <c r="G111" s="227">
        <v>87349</v>
      </c>
      <c r="H111" s="227">
        <v>-8507</v>
      </c>
      <c r="I111" s="228">
        <v>-8.8747704890669343</v>
      </c>
      <c r="J111" s="227">
        <f t="shared" si="2"/>
        <v>-80782</v>
      </c>
      <c r="K111" s="228">
        <f t="shared" si="3"/>
        <v>-48.047058543635615</v>
      </c>
    </row>
    <row r="112" spans="1:11" ht="12" customHeight="1">
      <c r="A112" s="239">
        <v>41456</v>
      </c>
      <c r="B112" s="227">
        <v>20585</v>
      </c>
      <c r="C112" s="227">
        <v>1473</v>
      </c>
      <c r="D112" s="228">
        <v>7.7071996651318546</v>
      </c>
      <c r="E112" s="227">
        <v>1785</v>
      </c>
      <c r="F112" s="228">
        <v>9.4946808510638299</v>
      </c>
      <c r="G112" s="227">
        <v>96338</v>
      </c>
      <c r="H112" s="227">
        <v>8989</v>
      </c>
      <c r="I112" s="228">
        <v>10.29090201376089</v>
      </c>
      <c r="J112" s="227">
        <f t="shared" si="2"/>
        <v>-134122</v>
      </c>
      <c r="K112" s="228">
        <f t="shared" si="3"/>
        <v>-58.197518007463337</v>
      </c>
    </row>
    <row r="113" spans="1:11" ht="12" customHeight="1">
      <c r="A113" s="239">
        <v>41487</v>
      </c>
      <c r="B113" s="227">
        <v>13356</v>
      </c>
      <c r="C113" s="227">
        <v>-7229</v>
      </c>
      <c r="D113" s="228">
        <v>-35.117804226378432</v>
      </c>
      <c r="E113" s="227">
        <v>800</v>
      </c>
      <c r="F113" s="228">
        <v>6.3714558776680468</v>
      </c>
      <c r="G113" s="227">
        <v>62454</v>
      </c>
      <c r="H113" s="227">
        <v>-33884</v>
      </c>
      <c r="I113" s="228">
        <v>-35.17199858830368</v>
      </c>
      <c r="J113" s="227">
        <f t="shared" si="2"/>
        <v>-11986</v>
      </c>
      <c r="K113" s="228">
        <f t="shared" si="3"/>
        <v>-16.101558301988177</v>
      </c>
    </row>
    <row r="114" spans="1:11" ht="12" customHeight="1">
      <c r="A114" s="239">
        <v>41518</v>
      </c>
      <c r="B114" s="227">
        <v>24977</v>
      </c>
      <c r="C114" s="227">
        <v>11621</v>
      </c>
      <c r="D114" s="228">
        <v>87.009583707696919</v>
      </c>
      <c r="E114" s="227">
        <v>3698</v>
      </c>
      <c r="F114" s="228">
        <v>17.378636214107807</v>
      </c>
      <c r="G114" s="227">
        <v>107136</v>
      </c>
      <c r="H114" s="227">
        <v>44682</v>
      </c>
      <c r="I114" s="228">
        <v>71.543856278220773</v>
      </c>
      <c r="J114" s="227">
        <f t="shared" si="2"/>
        <v>-10547</v>
      </c>
      <c r="K114" s="228">
        <f t="shared" si="3"/>
        <v>-8.9622120442204913</v>
      </c>
    </row>
    <row r="115" spans="1:11" ht="12" customHeight="1">
      <c r="A115" s="239">
        <v>41548</v>
      </c>
      <c r="B115" s="227">
        <v>27043</v>
      </c>
      <c r="C115" s="227">
        <v>2066</v>
      </c>
      <c r="D115" s="228">
        <v>8.2716098810906029</v>
      </c>
      <c r="E115" s="227">
        <v>-3001</v>
      </c>
      <c r="F115" s="228">
        <v>-9.9886832645453332</v>
      </c>
      <c r="G115" s="227">
        <v>119400</v>
      </c>
      <c r="H115" s="227">
        <v>12264</v>
      </c>
      <c r="I115" s="228">
        <v>11.447132616487455</v>
      </c>
      <c r="J115" s="227">
        <f t="shared" si="2"/>
        <v>-11232</v>
      </c>
      <c r="K115" s="228">
        <f t="shared" si="3"/>
        <v>-8.5981995223222487</v>
      </c>
    </row>
    <row r="116" spans="1:11" ht="12" customHeight="1">
      <c r="A116" s="239">
        <v>41579</v>
      </c>
      <c r="B116" s="227">
        <v>21746</v>
      </c>
      <c r="C116" s="227">
        <v>-5297</v>
      </c>
      <c r="D116" s="228">
        <v>-19.587323891580077</v>
      </c>
      <c r="E116" s="227">
        <v>-825</v>
      </c>
      <c r="F116" s="228">
        <v>-3.6551326923928937</v>
      </c>
      <c r="G116" s="227">
        <v>94014</v>
      </c>
      <c r="H116" s="227">
        <v>-25386</v>
      </c>
      <c r="I116" s="228">
        <v>-21.261306532663315</v>
      </c>
      <c r="J116" s="227">
        <f t="shared" si="2"/>
        <v>-6165</v>
      </c>
      <c r="K116" s="228">
        <f t="shared" si="3"/>
        <v>-6.1539843679813133</v>
      </c>
    </row>
    <row r="117" spans="1:11" ht="12" customHeight="1">
      <c r="A117" s="239">
        <v>41609</v>
      </c>
      <c r="B117" s="227">
        <v>24527</v>
      </c>
      <c r="C117" s="227">
        <v>2781</v>
      </c>
      <c r="D117" s="228">
        <v>12.78855881541433</v>
      </c>
      <c r="E117" s="227">
        <v>6708</v>
      </c>
      <c r="F117" s="228">
        <v>37.645210168920812</v>
      </c>
      <c r="G117" s="227">
        <v>83792</v>
      </c>
      <c r="H117" s="227">
        <v>-10222</v>
      </c>
      <c r="I117" s="228">
        <v>-10.872848724658029</v>
      </c>
      <c r="J117" s="227">
        <f t="shared" si="2"/>
        <v>6426</v>
      </c>
      <c r="K117" s="228">
        <f t="shared" si="3"/>
        <v>8.305974200553214</v>
      </c>
    </row>
    <row r="118" spans="1:11" ht="12" customHeight="1">
      <c r="A118" s="239">
        <v>41640</v>
      </c>
      <c r="B118" s="227">
        <v>21941</v>
      </c>
      <c r="C118" s="227">
        <v>-2586</v>
      </c>
      <c r="D118" s="228">
        <v>-10.543482692542911</v>
      </c>
      <c r="E118" s="227">
        <v>-18</v>
      </c>
      <c r="F118" s="228">
        <v>-8.1970945853636318E-2</v>
      </c>
      <c r="G118" s="227">
        <v>98366</v>
      </c>
      <c r="H118" s="227">
        <v>14574</v>
      </c>
      <c r="I118" s="228">
        <v>17.393068550696963</v>
      </c>
      <c r="J118" s="227">
        <f t="shared" si="2"/>
        <v>-2243</v>
      </c>
      <c r="K118" s="228">
        <f t="shared" si="3"/>
        <v>-2.2294228150563069</v>
      </c>
    </row>
    <row r="119" spans="1:11" ht="12" customHeight="1">
      <c r="A119" s="239">
        <v>41671</v>
      </c>
      <c r="B119" s="227">
        <v>22649</v>
      </c>
      <c r="C119" s="227">
        <v>708</v>
      </c>
      <c r="D119" s="228">
        <v>3.2268356045759079</v>
      </c>
      <c r="E119" s="227">
        <v>1605</v>
      </c>
      <c r="F119" s="228">
        <v>7.6268770195780267</v>
      </c>
      <c r="G119" s="227">
        <v>97804</v>
      </c>
      <c r="H119" s="227">
        <v>-562</v>
      </c>
      <c r="I119" s="228">
        <v>-0.5713356240977574</v>
      </c>
      <c r="J119" s="227">
        <f t="shared" si="2"/>
        <v>6220</v>
      </c>
      <c r="K119" s="228">
        <f t="shared" si="3"/>
        <v>6.7915793151642205</v>
      </c>
    </row>
    <row r="120" spans="1:11" ht="12" customHeight="1">
      <c r="A120" s="239">
        <v>41699</v>
      </c>
      <c r="B120" s="227">
        <v>25047</v>
      </c>
      <c r="C120" s="227">
        <v>2398</v>
      </c>
      <c r="D120" s="228">
        <v>10.587663914521613</v>
      </c>
      <c r="E120" s="227">
        <v>3278</v>
      </c>
      <c r="F120" s="228">
        <v>15.058110156644769</v>
      </c>
      <c r="G120" s="227">
        <v>113481</v>
      </c>
      <c r="H120" s="227">
        <v>15677</v>
      </c>
      <c r="I120" s="228">
        <v>16.028996769048302</v>
      </c>
      <c r="J120" s="227">
        <f t="shared" si="2"/>
        <v>15413</v>
      </c>
      <c r="K120" s="228">
        <f t="shared" si="3"/>
        <v>15.716645592853938</v>
      </c>
    </row>
    <row r="121" spans="1:11" ht="12" customHeight="1">
      <c r="A121" s="239">
        <v>41730</v>
      </c>
      <c r="B121" s="227">
        <v>25143</v>
      </c>
      <c r="C121" s="227">
        <v>96</v>
      </c>
      <c r="D121" s="228">
        <v>0.38327943466283387</v>
      </c>
      <c r="E121" s="227">
        <v>3127</v>
      </c>
      <c r="F121" s="228">
        <v>14.203306686046512</v>
      </c>
      <c r="G121" s="227">
        <v>122621</v>
      </c>
      <c r="H121" s="227">
        <v>9140</v>
      </c>
      <c r="I121" s="228">
        <v>8.0542117182612074</v>
      </c>
      <c r="J121" s="227">
        <f t="shared" si="2"/>
        <v>24272</v>
      </c>
      <c r="K121" s="228">
        <f t="shared" si="3"/>
        <v>24.67945784908845</v>
      </c>
    </row>
    <row r="122" spans="1:11" ht="12" customHeight="1">
      <c r="A122" s="239">
        <v>41760</v>
      </c>
      <c r="B122" s="227">
        <v>23198</v>
      </c>
      <c r="C122" s="227">
        <v>-1945</v>
      </c>
      <c r="D122" s="228">
        <v>-7.735751501411924</v>
      </c>
      <c r="E122" s="227">
        <v>3370</v>
      </c>
      <c r="F122" s="228">
        <v>16.99616703651402</v>
      </c>
      <c r="G122" s="227">
        <v>115935</v>
      </c>
      <c r="H122" s="227">
        <v>-6686</v>
      </c>
      <c r="I122" s="228">
        <v>-5.4525733765015785</v>
      </c>
      <c r="J122" s="227">
        <f t="shared" si="2"/>
        <v>20079</v>
      </c>
      <c r="K122" s="228">
        <f t="shared" si="3"/>
        <v>20.947045568352529</v>
      </c>
    </row>
    <row r="123" spans="1:11" ht="12" customHeight="1">
      <c r="A123" s="239">
        <v>41791</v>
      </c>
      <c r="B123" s="227">
        <v>23271</v>
      </c>
      <c r="C123" s="227">
        <v>73</v>
      </c>
      <c r="D123" s="228">
        <v>0.31468230019829296</v>
      </c>
      <c r="E123" s="227">
        <v>4159</v>
      </c>
      <c r="F123" s="228">
        <v>21.761197153620763</v>
      </c>
      <c r="G123" s="227">
        <v>110258</v>
      </c>
      <c r="H123" s="227">
        <v>-5677</v>
      </c>
      <c r="I123" s="228">
        <v>-4.8967093630051322</v>
      </c>
      <c r="J123" s="227">
        <f t="shared" si="2"/>
        <v>22909</v>
      </c>
      <c r="K123" s="228">
        <f t="shared" si="3"/>
        <v>26.226974550366918</v>
      </c>
    </row>
    <row r="124" spans="1:11" ht="12" customHeight="1">
      <c r="A124" s="239">
        <v>41821</v>
      </c>
      <c r="B124" s="227">
        <v>24257</v>
      </c>
      <c r="C124" s="227">
        <v>986</v>
      </c>
      <c r="D124" s="228">
        <v>4.2370332173090972</v>
      </c>
      <c r="E124" s="227">
        <v>3672</v>
      </c>
      <c r="F124" s="228">
        <v>17.838231722127762</v>
      </c>
      <c r="G124" s="227">
        <v>114071</v>
      </c>
      <c r="H124" s="227">
        <v>3813</v>
      </c>
      <c r="I124" s="228">
        <v>3.4582524624063562</v>
      </c>
      <c r="J124" s="227">
        <f t="shared" si="2"/>
        <v>17733</v>
      </c>
      <c r="K124" s="228">
        <f t="shared" si="3"/>
        <v>18.407066785692042</v>
      </c>
    </row>
    <row r="125" spans="1:11" ht="12" customHeight="1">
      <c r="A125" s="239">
        <v>41852</v>
      </c>
      <c r="B125" s="227">
        <v>14963</v>
      </c>
      <c r="C125" s="227">
        <v>-9294</v>
      </c>
      <c r="D125" s="228">
        <v>-38.314713278641214</v>
      </c>
      <c r="E125" s="227">
        <v>1607</v>
      </c>
      <c r="F125" s="228">
        <v>12.032045522611559</v>
      </c>
      <c r="G125" s="227">
        <v>72955</v>
      </c>
      <c r="H125" s="227">
        <v>-41116</v>
      </c>
      <c r="I125" s="228">
        <v>-36.044218074707857</v>
      </c>
      <c r="J125" s="227">
        <f t="shared" si="2"/>
        <v>10501</v>
      </c>
      <c r="K125" s="228">
        <f t="shared" si="3"/>
        <v>16.813975085663049</v>
      </c>
    </row>
    <row r="126" spans="1:11" ht="12" customHeight="1">
      <c r="A126" s="239">
        <v>41883</v>
      </c>
      <c r="B126" s="227">
        <v>31985</v>
      </c>
      <c r="C126" s="227">
        <v>17022</v>
      </c>
      <c r="D126" s="228">
        <v>113.76060950344183</v>
      </c>
      <c r="E126" s="227">
        <v>7008</v>
      </c>
      <c r="F126" s="228">
        <v>28.057813188133082</v>
      </c>
      <c r="G126" s="227">
        <v>138543</v>
      </c>
      <c r="H126" s="227">
        <v>65588</v>
      </c>
      <c r="I126" s="228">
        <v>89.901994380097321</v>
      </c>
      <c r="J126" s="227">
        <f t="shared" si="2"/>
        <v>31407</v>
      </c>
      <c r="K126" s="228">
        <f t="shared" si="3"/>
        <v>29.315076164874551</v>
      </c>
    </row>
    <row r="127" spans="1:11" ht="12" customHeight="1">
      <c r="A127" s="239">
        <v>41913</v>
      </c>
      <c r="B127" s="227">
        <v>36575</v>
      </c>
      <c r="C127" s="227">
        <v>4590</v>
      </c>
      <c r="D127" s="228">
        <v>14.350476785993434</v>
      </c>
      <c r="E127" s="227">
        <v>9532</v>
      </c>
      <c r="F127" s="228">
        <v>35.247568686906035</v>
      </c>
      <c r="G127" s="227">
        <v>148876</v>
      </c>
      <c r="H127" s="227">
        <v>10333</v>
      </c>
      <c r="I127" s="228">
        <v>7.4583342355802893</v>
      </c>
      <c r="J127" s="227">
        <f t="shared" si="2"/>
        <v>29476</v>
      </c>
      <c r="K127" s="228">
        <f t="shared" si="3"/>
        <v>24.68676716917923</v>
      </c>
    </row>
    <row r="128" spans="1:11" ht="12" customHeight="1">
      <c r="A128" s="239">
        <v>41944</v>
      </c>
      <c r="B128" s="227">
        <v>26604</v>
      </c>
      <c r="C128" s="227">
        <v>-9971</v>
      </c>
      <c r="D128" s="228">
        <v>-27.261790840738207</v>
      </c>
      <c r="E128" s="227">
        <v>4858</v>
      </c>
      <c r="F128" s="228">
        <v>22.339740641957142</v>
      </c>
      <c r="G128" s="227">
        <v>117568</v>
      </c>
      <c r="H128" s="227">
        <v>-31308</v>
      </c>
      <c r="I128" s="228">
        <v>-21.029581665278485</v>
      </c>
      <c r="J128" s="227">
        <f t="shared" si="2"/>
        <v>23554</v>
      </c>
      <c r="K128" s="228">
        <f t="shared" si="3"/>
        <v>25.053715404088752</v>
      </c>
    </row>
    <row r="129" spans="1:11" ht="12" customHeight="1">
      <c r="A129" s="239">
        <v>41974</v>
      </c>
      <c r="B129" s="227">
        <v>22196</v>
      </c>
      <c r="C129" s="227">
        <v>-4408</v>
      </c>
      <c r="D129" s="228">
        <v>-16.568937001954595</v>
      </c>
      <c r="E129" s="227">
        <v>-2331</v>
      </c>
      <c r="F129" s="228">
        <v>-9.5038121254128107</v>
      </c>
      <c r="G129" s="227">
        <v>99853</v>
      </c>
      <c r="H129" s="227">
        <v>-17715</v>
      </c>
      <c r="I129" s="228">
        <v>-15.067875612411541</v>
      </c>
      <c r="J129" s="227">
        <f t="shared" si="2"/>
        <v>16061</v>
      </c>
      <c r="K129" s="228">
        <f t="shared" si="3"/>
        <v>19.167700973839985</v>
      </c>
    </row>
    <row r="130" spans="1:11" ht="12" customHeight="1">
      <c r="A130" s="239">
        <v>42005</v>
      </c>
      <c r="B130" s="227">
        <v>26916</v>
      </c>
      <c r="C130" s="227">
        <v>4720</v>
      </c>
      <c r="D130" s="228">
        <v>21.265092809515227</v>
      </c>
      <c r="E130" s="227">
        <v>4975</v>
      </c>
      <c r="F130" s="228">
        <v>22.674445102775625</v>
      </c>
      <c r="G130" s="227">
        <v>120239</v>
      </c>
      <c r="H130" s="227">
        <v>20386</v>
      </c>
      <c r="I130" s="228">
        <v>20.416011536959331</v>
      </c>
      <c r="J130" s="227">
        <f t="shared" si="2"/>
        <v>21873</v>
      </c>
      <c r="K130" s="228">
        <f t="shared" si="3"/>
        <v>22.236341825427484</v>
      </c>
    </row>
    <row r="131" spans="1:11" ht="12" customHeight="1">
      <c r="A131" s="239">
        <v>42036</v>
      </c>
      <c r="B131" s="227">
        <v>27501</v>
      </c>
      <c r="C131" s="227">
        <v>585</v>
      </c>
      <c r="D131" s="228">
        <v>2.1734284440481497</v>
      </c>
      <c r="E131" s="227">
        <v>4852</v>
      </c>
      <c r="F131" s="228">
        <v>21.422579363327298</v>
      </c>
      <c r="G131" s="227">
        <v>120281</v>
      </c>
      <c r="H131" s="227">
        <v>42</v>
      </c>
      <c r="I131" s="228">
        <v>3.4930430226465622E-2</v>
      </c>
      <c r="J131" s="227">
        <f t="shared" si="2"/>
        <v>22477</v>
      </c>
      <c r="K131" s="228">
        <f t="shared" si="3"/>
        <v>22.981677640996278</v>
      </c>
    </row>
    <row r="132" spans="1:11" ht="12" customHeight="1">
      <c r="A132" s="239">
        <v>42064</v>
      </c>
      <c r="B132" s="227">
        <v>31414</v>
      </c>
      <c r="C132" s="227">
        <v>3913</v>
      </c>
      <c r="D132" s="228">
        <v>14.228573506417948</v>
      </c>
      <c r="E132" s="227">
        <v>6367</v>
      </c>
      <c r="F132" s="228">
        <v>25.420210005190242</v>
      </c>
      <c r="G132" s="227">
        <v>144291</v>
      </c>
      <c r="H132" s="227">
        <v>24010</v>
      </c>
      <c r="I132" s="228">
        <v>19.961589943548855</v>
      </c>
      <c r="J132" s="227">
        <f t="shared" si="2"/>
        <v>30810</v>
      </c>
      <c r="K132" s="228">
        <f t="shared" si="3"/>
        <v>27.14991936976234</v>
      </c>
    </row>
    <row r="133" spans="1:11" ht="12" customHeight="1">
      <c r="A133" s="239">
        <v>42095</v>
      </c>
      <c r="B133" s="227">
        <v>27680</v>
      </c>
      <c r="C133" s="227">
        <v>-3734</v>
      </c>
      <c r="D133" s="228">
        <v>-11.886420067485835</v>
      </c>
      <c r="E133" s="227">
        <v>2537</v>
      </c>
      <c r="F133" s="228">
        <v>10.090283577934215</v>
      </c>
      <c r="G133" s="227">
        <v>123459</v>
      </c>
      <c r="H133" s="227">
        <v>-20832</v>
      </c>
      <c r="I133" s="228">
        <v>-14.437490903798574</v>
      </c>
      <c r="J133" s="227">
        <f t="shared" si="2"/>
        <v>838</v>
      </c>
      <c r="K133" s="228">
        <f t="shared" si="3"/>
        <v>0.68340659430277029</v>
      </c>
    </row>
    <row r="134" spans="1:11" ht="12" customHeight="1">
      <c r="A134" s="239">
        <v>42125</v>
      </c>
      <c r="B134" s="227">
        <v>28292</v>
      </c>
      <c r="C134" s="227">
        <v>612</v>
      </c>
      <c r="D134" s="228">
        <v>2.2109826589595376</v>
      </c>
      <c r="E134" s="227">
        <v>5094</v>
      </c>
      <c r="F134" s="228">
        <v>21.958789550823347</v>
      </c>
      <c r="G134" s="227">
        <v>124605</v>
      </c>
      <c r="H134" s="227">
        <v>1146</v>
      </c>
      <c r="I134" s="228">
        <v>0.92824338444341847</v>
      </c>
      <c r="J134" s="227">
        <f t="shared" si="2"/>
        <v>8670</v>
      </c>
      <c r="K134" s="228">
        <f t="shared" si="3"/>
        <v>7.4783283736576527</v>
      </c>
    </row>
    <row r="135" spans="1:11" ht="12" customHeight="1">
      <c r="A135" s="239">
        <v>42156</v>
      </c>
      <c r="B135" s="227">
        <v>29689</v>
      </c>
      <c r="C135" s="227">
        <v>1397</v>
      </c>
      <c r="D135" s="228">
        <v>4.9377916018662518</v>
      </c>
      <c r="E135" s="227">
        <v>6418</v>
      </c>
      <c r="F135" s="228">
        <v>27.57939065790039</v>
      </c>
      <c r="G135" s="227">
        <v>126856</v>
      </c>
      <c r="H135" s="227">
        <v>2251</v>
      </c>
      <c r="I135" s="228">
        <v>1.8065085670719474</v>
      </c>
      <c r="J135" s="227">
        <f t="shared" si="2"/>
        <v>16598</v>
      </c>
      <c r="K135" s="228">
        <f t="shared" si="3"/>
        <v>15.053782945455206</v>
      </c>
    </row>
    <row r="136" spans="1:11" ht="12" customHeight="1">
      <c r="A136" s="239">
        <v>42186</v>
      </c>
      <c r="B136" s="227">
        <v>27047</v>
      </c>
      <c r="C136" s="227">
        <v>-2642</v>
      </c>
      <c r="D136" s="228">
        <v>-8.8989187914715888</v>
      </c>
      <c r="E136" s="227">
        <v>2790</v>
      </c>
      <c r="F136" s="228">
        <v>11.501834521993651</v>
      </c>
      <c r="G136" s="227">
        <v>123839</v>
      </c>
      <c r="H136" s="227">
        <v>-3017</v>
      </c>
      <c r="I136" s="228">
        <v>-2.3782871917765025</v>
      </c>
      <c r="J136" s="227">
        <f t="shared" si="2"/>
        <v>9768</v>
      </c>
      <c r="K136" s="228">
        <f t="shared" si="3"/>
        <v>8.563087901394745</v>
      </c>
    </row>
    <row r="137" spans="1:11" ht="12" customHeight="1">
      <c r="A137" s="239">
        <v>42217</v>
      </c>
      <c r="B137" s="227">
        <v>17319</v>
      </c>
      <c r="C137" s="227">
        <v>-9728</v>
      </c>
      <c r="D137" s="228">
        <v>-35.967020371945132</v>
      </c>
      <c r="E137" s="227">
        <v>2356</v>
      </c>
      <c r="F137" s="228">
        <v>15.745505580431731</v>
      </c>
      <c r="G137" s="227">
        <v>80290</v>
      </c>
      <c r="H137" s="227">
        <v>-43549</v>
      </c>
      <c r="I137" s="228">
        <v>-35.165820137436512</v>
      </c>
      <c r="J137" s="227">
        <f t="shared" si="2"/>
        <v>7335</v>
      </c>
      <c r="K137" s="228">
        <f t="shared" si="3"/>
        <v>10.05414296484134</v>
      </c>
    </row>
    <row r="138" spans="1:11" ht="12" customHeight="1">
      <c r="A138" s="239">
        <v>42248</v>
      </c>
      <c r="B138" s="227">
        <v>36739</v>
      </c>
      <c r="C138" s="227">
        <v>19420</v>
      </c>
      <c r="D138" s="228">
        <v>112.13118540331428</v>
      </c>
      <c r="E138" s="227">
        <v>4754</v>
      </c>
      <c r="F138" s="228">
        <v>14.863217133031108</v>
      </c>
      <c r="G138" s="227">
        <v>152928</v>
      </c>
      <c r="H138" s="227">
        <v>72638</v>
      </c>
      <c r="I138" s="228">
        <v>90.469547888902724</v>
      </c>
      <c r="J138" s="227">
        <f t="shared" si="2"/>
        <v>14385</v>
      </c>
      <c r="K138" s="228">
        <f t="shared" si="3"/>
        <v>10.383057967562417</v>
      </c>
    </row>
    <row r="139" spans="1:11" ht="12" customHeight="1">
      <c r="A139" s="239">
        <v>42278</v>
      </c>
      <c r="B139" s="227">
        <v>35812</v>
      </c>
      <c r="C139" s="227">
        <v>-927</v>
      </c>
      <c r="D139" s="228">
        <v>-2.5232042243936963</v>
      </c>
      <c r="E139" s="227">
        <v>-763</v>
      </c>
      <c r="F139" s="228">
        <v>-2.0861244019138754</v>
      </c>
      <c r="G139" s="227">
        <v>151652</v>
      </c>
      <c r="H139" s="227">
        <v>-1276</v>
      </c>
      <c r="I139" s="228">
        <v>-0.8343795773174304</v>
      </c>
      <c r="J139" s="227">
        <f t="shared" si="2"/>
        <v>2776</v>
      </c>
      <c r="K139" s="228">
        <f t="shared" si="3"/>
        <v>1.8646390284532093</v>
      </c>
    </row>
    <row r="140" spans="1:11" ht="12" customHeight="1">
      <c r="A140" s="239">
        <v>42309</v>
      </c>
      <c r="B140" s="240">
        <v>30963</v>
      </c>
      <c r="C140" s="240">
        <v>-4849</v>
      </c>
      <c r="D140" s="228">
        <v>-13.540154138277673</v>
      </c>
      <c r="E140" s="240">
        <v>4359</v>
      </c>
      <c r="F140" s="241">
        <v>16.384754172304916</v>
      </c>
      <c r="G140" s="227">
        <v>132867</v>
      </c>
      <c r="H140" s="240">
        <v>-18785</v>
      </c>
      <c r="I140" s="228">
        <v>-12.386912140954291</v>
      </c>
      <c r="J140" s="227">
        <f t="shared" si="2"/>
        <v>15299</v>
      </c>
      <c r="K140" s="228">
        <f t="shared" si="3"/>
        <v>13.012894665215024</v>
      </c>
    </row>
    <row r="141" spans="1:11" ht="12" customHeight="1">
      <c r="A141" s="239">
        <v>42339</v>
      </c>
      <c r="B141" s="227">
        <v>25261</v>
      </c>
      <c r="C141" s="227">
        <v>-5702</v>
      </c>
      <c r="D141" s="228">
        <v>-18.415528211090656</v>
      </c>
      <c r="E141" s="227">
        <v>3065</v>
      </c>
      <c r="F141" s="228">
        <v>13.808794377365292</v>
      </c>
      <c r="G141" s="227">
        <v>107858</v>
      </c>
      <c r="H141" s="227">
        <v>-25009</v>
      </c>
      <c r="I141" s="228">
        <v>-18.822581980476716</v>
      </c>
      <c r="J141" s="227">
        <f t="shared" si="2"/>
        <v>8005</v>
      </c>
      <c r="K141" s="228">
        <f t="shared" si="3"/>
        <v>8.016784673470001</v>
      </c>
    </row>
    <row r="142" spans="1:11" ht="12" customHeight="1">
      <c r="A142" s="239">
        <v>42370</v>
      </c>
      <c r="B142" s="240">
        <v>28569</v>
      </c>
      <c r="C142" s="240">
        <v>3308</v>
      </c>
      <c r="D142" s="228">
        <v>13.095285222279403</v>
      </c>
      <c r="E142" s="240">
        <v>1653</v>
      </c>
      <c r="F142" s="241">
        <v>6.1413285777975926</v>
      </c>
      <c r="G142" s="227">
        <v>125612</v>
      </c>
      <c r="H142" s="240">
        <v>17754</v>
      </c>
      <c r="I142" s="228">
        <v>16.460531439485248</v>
      </c>
      <c r="J142" s="227">
        <f t="shared" si="2"/>
        <v>5373</v>
      </c>
      <c r="K142" s="228">
        <f t="shared" si="3"/>
        <v>4.4686000382571383</v>
      </c>
    </row>
    <row r="143" spans="1:11" ht="12" customHeight="1">
      <c r="A143" s="239">
        <v>42401</v>
      </c>
      <c r="B143" s="227">
        <v>32245</v>
      </c>
      <c r="C143" s="227">
        <v>3676</v>
      </c>
      <c r="D143" s="228">
        <v>12.867093702964752</v>
      </c>
      <c r="E143" s="227">
        <v>4744</v>
      </c>
      <c r="F143" s="228">
        <v>17.250281807934257</v>
      </c>
      <c r="G143" s="227">
        <v>139364</v>
      </c>
      <c r="H143" s="227">
        <v>13752</v>
      </c>
      <c r="I143" s="228">
        <v>10.947998598859982</v>
      </c>
      <c r="J143" s="227">
        <f t="shared" si="2"/>
        <v>19083</v>
      </c>
      <c r="K143" s="228">
        <f t="shared" si="3"/>
        <v>15.865348641930147</v>
      </c>
    </row>
    <row r="144" spans="1:11" s="114" customFormat="1" ht="12" customHeight="1">
      <c r="A144" s="239">
        <v>42430</v>
      </c>
      <c r="B144" s="240">
        <v>31999</v>
      </c>
      <c r="C144" s="240">
        <v>-246</v>
      </c>
      <c r="D144" s="228">
        <v>-0.76290897813614511</v>
      </c>
      <c r="E144" s="240">
        <v>585</v>
      </c>
      <c r="F144" s="241">
        <v>1.8622270325332655</v>
      </c>
      <c r="G144" s="227">
        <v>150726</v>
      </c>
      <c r="H144" s="240">
        <v>11362</v>
      </c>
      <c r="I144" s="228">
        <v>8.1527510691426759</v>
      </c>
      <c r="J144" s="227">
        <f t="shared" si="2"/>
        <v>6435</v>
      </c>
      <c r="K144" s="228">
        <f t="shared" si="3"/>
        <v>4.4597376135725719</v>
      </c>
    </row>
    <row r="145" spans="1:11" s="114" customFormat="1" ht="12" customHeight="1">
      <c r="A145" s="239">
        <v>42461</v>
      </c>
      <c r="B145" s="227">
        <v>32260</v>
      </c>
      <c r="C145" s="227">
        <v>261</v>
      </c>
      <c r="D145" s="228">
        <v>0.8156504890777837</v>
      </c>
      <c r="E145" s="227">
        <v>4580</v>
      </c>
      <c r="F145" s="228">
        <v>16.546242774566473</v>
      </c>
      <c r="G145" s="227">
        <v>145896</v>
      </c>
      <c r="H145" s="227">
        <v>-4830</v>
      </c>
      <c r="I145" s="228">
        <v>-3.2044902671072011</v>
      </c>
      <c r="J145" s="227">
        <f t="shared" si="2"/>
        <v>22437</v>
      </c>
      <c r="K145" s="228">
        <f t="shared" si="3"/>
        <v>18.173644691760018</v>
      </c>
    </row>
    <row r="146" spans="1:11" ht="12" customHeight="1">
      <c r="A146" s="239">
        <v>42491</v>
      </c>
      <c r="B146" s="240">
        <v>30644</v>
      </c>
      <c r="C146" s="240">
        <v>-1616</v>
      </c>
      <c r="D146" s="228">
        <v>-5.0092994420334778</v>
      </c>
      <c r="E146" s="240">
        <v>2352</v>
      </c>
      <c r="F146" s="241">
        <v>8.3133041142372406</v>
      </c>
      <c r="G146" s="227">
        <v>145760</v>
      </c>
      <c r="H146" s="240">
        <v>-136</v>
      </c>
      <c r="I146" s="228">
        <v>-9.3217086143554312E-2</v>
      </c>
      <c r="J146" s="227">
        <f t="shared" si="2"/>
        <v>21155</v>
      </c>
      <c r="K146" s="228">
        <f t="shared" si="3"/>
        <v>16.97764937201557</v>
      </c>
    </row>
    <row r="147" spans="1:11" ht="12" customHeight="1">
      <c r="A147" s="239">
        <v>42522</v>
      </c>
      <c r="B147" s="227">
        <v>33291</v>
      </c>
      <c r="C147" s="227">
        <v>2647</v>
      </c>
      <c r="D147" s="228">
        <v>8.6379062785537144</v>
      </c>
      <c r="E147" s="227">
        <v>3602</v>
      </c>
      <c r="F147" s="228">
        <v>12.132439624103203</v>
      </c>
      <c r="G147" s="227">
        <v>148395</v>
      </c>
      <c r="H147" s="227">
        <v>2635</v>
      </c>
      <c r="I147" s="228">
        <v>1.8077661909989022</v>
      </c>
      <c r="J147" s="227">
        <f t="shared" si="2"/>
        <v>21539</v>
      </c>
      <c r="K147" s="228">
        <f t="shared" si="3"/>
        <v>16.979094406255911</v>
      </c>
    </row>
    <row r="148" spans="1:11" ht="12" customHeight="1">
      <c r="A148" s="239">
        <v>42552</v>
      </c>
      <c r="B148" s="240">
        <v>29463</v>
      </c>
      <c r="C148" s="240">
        <v>-3828</v>
      </c>
      <c r="D148" s="228">
        <v>-11.498603226097144</v>
      </c>
      <c r="E148" s="240">
        <v>2416</v>
      </c>
      <c r="F148" s="241">
        <v>8.9325988094797939</v>
      </c>
      <c r="G148" s="227">
        <v>137390</v>
      </c>
      <c r="H148" s="240">
        <v>-11005</v>
      </c>
      <c r="I148" s="228">
        <v>-7.416018059907679</v>
      </c>
      <c r="J148" s="227">
        <f t="shared" si="2"/>
        <v>13551</v>
      </c>
      <c r="K148" s="228">
        <f t="shared" si="3"/>
        <v>10.942433320682499</v>
      </c>
    </row>
    <row r="149" spans="1:11" ht="12" customHeight="1">
      <c r="A149" s="239">
        <v>42583</v>
      </c>
      <c r="B149" s="227">
        <v>21392</v>
      </c>
      <c r="C149" s="227">
        <v>-8071</v>
      </c>
      <c r="D149" s="228">
        <v>-27.393680209075789</v>
      </c>
      <c r="E149" s="227">
        <v>4073</v>
      </c>
      <c r="F149" s="228">
        <v>23.51752410647266</v>
      </c>
      <c r="G149" s="227">
        <v>105129</v>
      </c>
      <c r="H149" s="227">
        <v>-32261</v>
      </c>
      <c r="I149" s="228">
        <v>-23.481330518960622</v>
      </c>
      <c r="J149" s="227">
        <f t="shared" si="2"/>
        <v>24839</v>
      </c>
      <c r="K149" s="228">
        <f t="shared" si="3"/>
        <v>30.93660480757255</v>
      </c>
    </row>
    <row r="150" spans="1:11" ht="12" customHeight="1">
      <c r="A150" s="239">
        <v>42614</v>
      </c>
      <c r="B150" s="240">
        <v>39409</v>
      </c>
      <c r="C150" s="240">
        <v>18017</v>
      </c>
      <c r="D150" s="228">
        <v>84.223074046372474</v>
      </c>
      <c r="E150" s="240">
        <v>2670</v>
      </c>
      <c r="F150" s="241">
        <v>7.2674814230109694</v>
      </c>
      <c r="G150" s="227">
        <v>171012</v>
      </c>
      <c r="H150" s="240">
        <v>65883</v>
      </c>
      <c r="I150" s="228">
        <v>62.668721285278089</v>
      </c>
      <c r="J150" s="227">
        <f t="shared" ref="J150:J201" si="4">G150-G138</f>
        <v>18084</v>
      </c>
      <c r="K150" s="228">
        <f t="shared" ref="K150:K201" si="5">100*J150/G138</f>
        <v>11.825172630257375</v>
      </c>
    </row>
    <row r="151" spans="1:11" ht="12" customHeight="1">
      <c r="A151" s="239">
        <v>42644</v>
      </c>
      <c r="B151" s="227">
        <v>38638</v>
      </c>
      <c r="C151" s="227">
        <v>-771</v>
      </c>
      <c r="D151" s="228">
        <v>-1.9564058971300973</v>
      </c>
      <c r="E151" s="227">
        <v>2826</v>
      </c>
      <c r="F151" s="228">
        <v>7.8912096503965152</v>
      </c>
      <c r="G151" s="227">
        <v>166830</v>
      </c>
      <c r="H151" s="227">
        <v>-4182</v>
      </c>
      <c r="I151" s="228">
        <v>-2.4454424250929758</v>
      </c>
      <c r="J151" s="227">
        <f t="shared" si="4"/>
        <v>15178</v>
      </c>
      <c r="K151" s="228">
        <f t="shared" si="5"/>
        <v>10.008440376651809</v>
      </c>
    </row>
    <row r="152" spans="1:11" ht="12" customHeight="1">
      <c r="A152" s="239">
        <v>42675</v>
      </c>
      <c r="B152" s="240">
        <v>35536</v>
      </c>
      <c r="C152" s="240">
        <v>-3102</v>
      </c>
      <c r="D152" s="228">
        <v>-8.0283658574460368</v>
      </c>
      <c r="E152" s="240">
        <v>4573</v>
      </c>
      <c r="F152" s="241">
        <v>14.769240706649873</v>
      </c>
      <c r="G152" s="227">
        <v>154854</v>
      </c>
      <c r="H152" s="240">
        <v>-11976</v>
      </c>
      <c r="I152" s="228">
        <v>-7.178565006293832</v>
      </c>
      <c r="J152" s="227">
        <f t="shared" si="4"/>
        <v>21987</v>
      </c>
      <c r="K152" s="228">
        <f t="shared" si="5"/>
        <v>16.548127074442863</v>
      </c>
    </row>
    <row r="153" spans="1:11" ht="12" customHeight="1">
      <c r="A153" s="239">
        <v>42705</v>
      </c>
      <c r="B153" s="227">
        <v>28139</v>
      </c>
      <c r="C153" s="227">
        <v>-7397</v>
      </c>
      <c r="D153" s="228">
        <v>-20.815511031067086</v>
      </c>
      <c r="E153" s="227">
        <v>2878</v>
      </c>
      <c r="F153" s="228">
        <v>11.393056490241875</v>
      </c>
      <c r="G153" s="227">
        <v>122294</v>
      </c>
      <c r="H153" s="227">
        <v>-32560</v>
      </c>
      <c r="I153" s="228">
        <v>-21.026256990455526</v>
      </c>
      <c r="J153" s="227">
        <f t="shared" si="4"/>
        <v>14436</v>
      </c>
      <c r="K153" s="228">
        <f t="shared" si="5"/>
        <v>13.384264495911291</v>
      </c>
    </row>
    <row r="154" spans="1:11" ht="12" customHeight="1">
      <c r="A154" s="239">
        <v>42736</v>
      </c>
      <c r="B154" s="240">
        <v>33846</v>
      </c>
      <c r="C154" s="240">
        <v>5707</v>
      </c>
      <c r="D154" s="228">
        <v>20.281459895518676</v>
      </c>
      <c r="E154" s="240">
        <v>5277</v>
      </c>
      <c r="F154" s="241">
        <v>18.471070040953482</v>
      </c>
      <c r="G154" s="227">
        <v>150162</v>
      </c>
      <c r="H154" s="240">
        <v>27868</v>
      </c>
      <c r="I154" s="228">
        <v>22.787708309483705</v>
      </c>
      <c r="J154" s="227">
        <f t="shared" si="4"/>
        <v>24550</v>
      </c>
      <c r="K154" s="228">
        <f t="shared" si="5"/>
        <v>19.544311053084101</v>
      </c>
    </row>
    <row r="155" spans="1:11" ht="12" customHeight="1">
      <c r="A155" s="239">
        <v>42767</v>
      </c>
      <c r="B155" s="227">
        <v>35479</v>
      </c>
      <c r="C155" s="227">
        <v>1633</v>
      </c>
      <c r="D155" s="228">
        <v>4.8247946581575372</v>
      </c>
      <c r="E155" s="227">
        <v>3234</v>
      </c>
      <c r="F155" s="228">
        <v>10.029461932082494</v>
      </c>
      <c r="G155" s="227">
        <v>151072</v>
      </c>
      <c r="H155" s="227">
        <v>910</v>
      </c>
      <c r="I155" s="228">
        <v>0.60601217351926584</v>
      </c>
      <c r="J155" s="227">
        <f t="shared" si="4"/>
        <v>11708</v>
      </c>
      <c r="K155" s="228">
        <f t="shared" si="5"/>
        <v>8.4010217846789708</v>
      </c>
    </row>
    <row r="156" spans="1:11" ht="12" customHeight="1">
      <c r="A156" s="239">
        <v>42795</v>
      </c>
      <c r="B156" s="240">
        <v>39021</v>
      </c>
      <c r="C156" s="240">
        <v>3542</v>
      </c>
      <c r="D156" s="228">
        <v>9.9833704444882887</v>
      </c>
      <c r="E156" s="240">
        <v>7022</v>
      </c>
      <c r="F156" s="241">
        <v>21.944435763617612</v>
      </c>
      <c r="G156" s="227">
        <v>178428</v>
      </c>
      <c r="H156" s="240">
        <v>27356</v>
      </c>
      <c r="I156" s="228">
        <v>18.107922050413048</v>
      </c>
      <c r="J156" s="227">
        <f t="shared" si="4"/>
        <v>27702</v>
      </c>
      <c r="K156" s="228">
        <f t="shared" si="5"/>
        <v>18.379045420166396</v>
      </c>
    </row>
    <row r="157" spans="1:11" ht="12" customHeight="1">
      <c r="A157" s="239">
        <v>42826</v>
      </c>
      <c r="B157" s="227">
        <v>32551</v>
      </c>
      <c r="C157" s="227">
        <v>-6470</v>
      </c>
      <c r="D157" s="228">
        <v>-16.580815458342943</v>
      </c>
      <c r="E157" s="227">
        <v>291</v>
      </c>
      <c r="F157" s="228">
        <v>0.90204587724736518</v>
      </c>
      <c r="G157" s="227">
        <v>151448</v>
      </c>
      <c r="H157" s="227">
        <v>-26980</v>
      </c>
      <c r="I157" s="228">
        <v>-15.12094514313897</v>
      </c>
      <c r="J157" s="227">
        <f t="shared" si="4"/>
        <v>5552</v>
      </c>
      <c r="K157" s="228">
        <f t="shared" si="5"/>
        <v>3.8054504578603936</v>
      </c>
    </row>
    <row r="158" spans="1:11" ht="12" customHeight="1">
      <c r="A158" s="239">
        <v>42856</v>
      </c>
      <c r="B158" s="240">
        <v>34105</v>
      </c>
      <c r="C158" s="240">
        <v>1554</v>
      </c>
      <c r="D158" s="228">
        <v>4.7740468802801761</v>
      </c>
      <c r="E158" s="240">
        <v>3461</v>
      </c>
      <c r="F158" s="241">
        <v>11.294217465082887</v>
      </c>
      <c r="G158" s="227">
        <v>167267</v>
      </c>
      <c r="H158" s="240">
        <v>15819</v>
      </c>
      <c r="I158" s="228">
        <v>10.445169299033331</v>
      </c>
      <c r="J158" s="227">
        <f t="shared" si="4"/>
        <v>21507</v>
      </c>
      <c r="K158" s="228">
        <f t="shared" si="5"/>
        <v>14.755076838638859</v>
      </c>
    </row>
    <row r="159" spans="1:11" ht="12" customHeight="1">
      <c r="A159" s="239">
        <v>42887</v>
      </c>
      <c r="B159" s="227">
        <v>36111</v>
      </c>
      <c r="C159" s="227">
        <v>2006</v>
      </c>
      <c r="D159" s="228">
        <v>5.8818355079900311</v>
      </c>
      <c r="E159" s="227">
        <v>2820</v>
      </c>
      <c r="F159" s="228">
        <v>8.4707578624853568</v>
      </c>
      <c r="G159" s="227">
        <v>166462</v>
      </c>
      <c r="H159" s="227">
        <v>-805</v>
      </c>
      <c r="I159" s="228">
        <v>-0.4812664781457191</v>
      </c>
      <c r="J159" s="227">
        <f t="shared" si="4"/>
        <v>18067</v>
      </c>
      <c r="K159" s="228">
        <f t="shared" si="5"/>
        <v>12.174938508709863</v>
      </c>
    </row>
    <row r="160" spans="1:11" ht="12" customHeight="1">
      <c r="A160" s="239">
        <v>42917</v>
      </c>
      <c r="B160" s="240">
        <v>31818</v>
      </c>
      <c r="C160" s="240">
        <v>-4293</v>
      </c>
      <c r="D160" s="228">
        <v>-11.888344271828529</v>
      </c>
      <c r="E160" s="240">
        <v>2355</v>
      </c>
      <c r="F160" s="241">
        <v>7.9930760615008651</v>
      </c>
      <c r="G160" s="227">
        <v>151998</v>
      </c>
      <c r="H160" s="240">
        <v>-14464</v>
      </c>
      <c r="I160" s="228">
        <v>-8.6890701781788042</v>
      </c>
      <c r="J160" s="227">
        <f t="shared" si="4"/>
        <v>14608</v>
      </c>
      <c r="K160" s="228">
        <f t="shared" si="5"/>
        <v>10.632506004803844</v>
      </c>
    </row>
    <row r="161" spans="1:11" ht="12" customHeight="1">
      <c r="A161" s="239">
        <v>42948</v>
      </c>
      <c r="B161" s="227">
        <v>23792</v>
      </c>
      <c r="C161" s="227">
        <v>-8026</v>
      </c>
      <c r="D161" s="228">
        <v>-25.224715569803255</v>
      </c>
      <c r="E161" s="227">
        <v>2400</v>
      </c>
      <c r="F161" s="228">
        <v>11.219147344801796</v>
      </c>
      <c r="G161" s="227">
        <v>115382</v>
      </c>
      <c r="H161" s="227">
        <v>-36616</v>
      </c>
      <c r="I161" s="228">
        <v>-24.089790655140199</v>
      </c>
      <c r="J161" s="227">
        <f t="shared" si="4"/>
        <v>10253</v>
      </c>
      <c r="K161" s="228">
        <f t="shared" si="5"/>
        <v>9.7527799180054977</v>
      </c>
    </row>
    <row r="162" spans="1:11" ht="12" customHeight="1">
      <c r="A162" s="239">
        <v>42979</v>
      </c>
      <c r="B162" s="240">
        <v>45388</v>
      </c>
      <c r="C162" s="240">
        <v>21596</v>
      </c>
      <c r="D162" s="228">
        <v>90.770006724949567</v>
      </c>
      <c r="E162" s="240">
        <v>5979</v>
      </c>
      <c r="F162" s="241">
        <v>15.171661295643128</v>
      </c>
      <c r="G162" s="227">
        <v>192690</v>
      </c>
      <c r="H162" s="240">
        <v>77308</v>
      </c>
      <c r="I162" s="228">
        <v>67.001785373801809</v>
      </c>
      <c r="J162" s="227">
        <f t="shared" si="4"/>
        <v>21678</v>
      </c>
      <c r="K162" s="228">
        <f t="shared" si="5"/>
        <v>12.676303417304048</v>
      </c>
    </row>
    <row r="163" spans="1:11" ht="12" customHeight="1">
      <c r="A163" s="239">
        <v>43009</v>
      </c>
      <c r="B163" s="227">
        <v>47794</v>
      </c>
      <c r="C163" s="227">
        <v>2406</v>
      </c>
      <c r="D163" s="228">
        <v>5.3009606063276635</v>
      </c>
      <c r="E163" s="227">
        <v>9156</v>
      </c>
      <c r="F163" s="228">
        <v>23.696878720430664</v>
      </c>
      <c r="G163" s="227">
        <v>202542</v>
      </c>
      <c r="H163" s="227">
        <v>9852</v>
      </c>
      <c r="I163" s="228">
        <v>5.1128756033006386</v>
      </c>
      <c r="J163" s="227">
        <f t="shared" si="4"/>
        <v>35712</v>
      </c>
      <c r="K163" s="228">
        <f t="shared" si="5"/>
        <v>21.406221902535517</v>
      </c>
    </row>
    <row r="164" spans="1:11" ht="12" customHeight="1">
      <c r="A164" s="239">
        <v>43040</v>
      </c>
      <c r="B164" s="240">
        <v>39405</v>
      </c>
      <c r="C164" s="240">
        <v>-8389</v>
      </c>
      <c r="D164" s="228">
        <v>-17.552412436707538</v>
      </c>
      <c r="E164" s="240">
        <v>3869</v>
      </c>
      <c r="F164" s="241">
        <v>10.887550652859073</v>
      </c>
      <c r="G164" s="227">
        <v>170732</v>
      </c>
      <c r="H164" s="240">
        <v>-31810</v>
      </c>
      <c r="I164" s="228">
        <v>-15.705384562214256</v>
      </c>
      <c r="J164" s="227">
        <f t="shared" si="4"/>
        <v>15878</v>
      </c>
      <c r="K164" s="228">
        <f t="shared" si="5"/>
        <v>10.253529130665013</v>
      </c>
    </row>
    <row r="165" spans="1:11" ht="12" customHeight="1">
      <c r="A165" s="239">
        <v>43070</v>
      </c>
      <c r="B165" s="227">
        <v>29329</v>
      </c>
      <c r="C165" s="227">
        <v>-10076</v>
      </c>
      <c r="D165" s="228">
        <v>-25.570359091485852</v>
      </c>
      <c r="E165" s="227">
        <v>1190</v>
      </c>
      <c r="F165" s="228">
        <v>4.2290060058992855</v>
      </c>
      <c r="G165" s="227">
        <v>131067</v>
      </c>
      <c r="H165" s="227">
        <v>-39665</v>
      </c>
      <c r="I165" s="228">
        <v>-23.232317316027459</v>
      </c>
      <c r="J165" s="227">
        <f t="shared" si="4"/>
        <v>8773</v>
      </c>
      <c r="K165" s="228">
        <f t="shared" si="5"/>
        <v>7.1736961747918953</v>
      </c>
    </row>
    <row r="166" spans="1:11" ht="12" customHeight="1">
      <c r="A166" s="239">
        <v>43101</v>
      </c>
      <c r="B166" s="240">
        <v>38817</v>
      </c>
      <c r="C166" s="240">
        <v>9488</v>
      </c>
      <c r="D166" s="228">
        <v>32.350233557230048</v>
      </c>
      <c r="E166" s="240">
        <v>4971</v>
      </c>
      <c r="F166" s="241">
        <v>14.687112214146428</v>
      </c>
      <c r="G166" s="227">
        <v>172953</v>
      </c>
      <c r="H166" s="240">
        <v>41886</v>
      </c>
      <c r="I166" s="228">
        <v>31.957701023140835</v>
      </c>
      <c r="J166" s="227">
        <f t="shared" si="4"/>
        <v>22791</v>
      </c>
      <c r="K166" s="228">
        <f t="shared" si="5"/>
        <v>15.177608183162185</v>
      </c>
    </row>
    <row r="167" spans="1:11" ht="12" customHeight="1">
      <c r="A167" s="239">
        <v>43132</v>
      </c>
      <c r="B167" s="227">
        <v>38552</v>
      </c>
      <c r="C167" s="227">
        <v>-265</v>
      </c>
      <c r="D167" s="228">
        <v>-0.68269057371770103</v>
      </c>
      <c r="E167" s="227">
        <v>3073</v>
      </c>
      <c r="F167" s="228">
        <v>8.6614617097437918</v>
      </c>
      <c r="G167" s="227">
        <v>174287</v>
      </c>
      <c r="H167" s="227">
        <v>1334</v>
      </c>
      <c r="I167" s="228">
        <v>0.77130781194891096</v>
      </c>
      <c r="J167" s="227">
        <f t="shared" si="4"/>
        <v>23215</v>
      </c>
      <c r="K167" s="228">
        <f t="shared" si="5"/>
        <v>15.366844948104216</v>
      </c>
    </row>
    <row r="168" spans="1:11" ht="12" customHeight="1">
      <c r="A168" s="239">
        <v>43160</v>
      </c>
      <c r="B168" s="240">
        <v>40938</v>
      </c>
      <c r="C168" s="240">
        <v>2386</v>
      </c>
      <c r="D168" s="228">
        <v>6.189043369993775</v>
      </c>
      <c r="E168" s="240">
        <v>1917</v>
      </c>
      <c r="F168" s="241">
        <v>4.9127392942261858</v>
      </c>
      <c r="G168" s="227">
        <v>193448</v>
      </c>
      <c r="H168" s="240">
        <v>19161</v>
      </c>
      <c r="I168" s="228">
        <v>10.993935290641298</v>
      </c>
      <c r="J168" s="227">
        <f t="shared" si="4"/>
        <v>15020</v>
      </c>
      <c r="K168" s="228">
        <f t="shared" si="5"/>
        <v>8.4179613065213985</v>
      </c>
    </row>
    <row r="169" spans="1:11" ht="12" customHeight="1">
      <c r="A169" s="239">
        <v>43191</v>
      </c>
      <c r="B169" s="227">
        <v>41313</v>
      </c>
      <c r="C169" s="227">
        <v>375</v>
      </c>
      <c r="D169" s="228">
        <v>0.9160193463285945</v>
      </c>
      <c r="E169" s="227">
        <v>8762</v>
      </c>
      <c r="F169" s="228">
        <v>26.917759823046911</v>
      </c>
      <c r="G169" s="227">
        <v>189671</v>
      </c>
      <c r="H169" s="227">
        <v>-3777</v>
      </c>
      <c r="I169" s="228">
        <v>-1.9524626773086307</v>
      </c>
      <c r="J169" s="227">
        <f t="shared" si="4"/>
        <v>38223</v>
      </c>
      <c r="K169" s="228">
        <f t="shared" si="5"/>
        <v>25.238365643653268</v>
      </c>
    </row>
    <row r="170" spans="1:11" ht="12" customHeight="1">
      <c r="A170" s="239">
        <v>43221</v>
      </c>
      <c r="B170" s="240">
        <v>40332</v>
      </c>
      <c r="C170" s="240">
        <v>-981</v>
      </c>
      <c r="D170" s="228">
        <v>-2.3745552247476582</v>
      </c>
      <c r="E170" s="240">
        <v>6227</v>
      </c>
      <c r="F170" s="241">
        <v>18.25831989444363</v>
      </c>
      <c r="G170" s="227">
        <v>200078</v>
      </c>
      <c r="H170" s="240">
        <v>10407</v>
      </c>
      <c r="I170" s="228">
        <v>5.4868693685381533</v>
      </c>
      <c r="J170" s="227">
        <f t="shared" si="4"/>
        <v>32811</v>
      </c>
      <c r="K170" s="228">
        <f t="shared" si="5"/>
        <v>19.615943371974151</v>
      </c>
    </row>
    <row r="171" spans="1:11" ht="12" customHeight="1">
      <c r="A171" s="239">
        <v>43252</v>
      </c>
      <c r="B171" s="227">
        <v>40180</v>
      </c>
      <c r="C171" s="227">
        <v>-152</v>
      </c>
      <c r="D171" s="228">
        <v>-0.37687196270951107</v>
      </c>
      <c r="E171" s="227">
        <v>4069</v>
      </c>
      <c r="F171" s="228">
        <v>11.26803467087591</v>
      </c>
      <c r="G171" s="227">
        <v>192972</v>
      </c>
      <c r="H171" s="227">
        <v>-7106</v>
      </c>
      <c r="I171" s="228">
        <v>-3.5516148702006216</v>
      </c>
      <c r="J171" s="227">
        <f t="shared" si="4"/>
        <v>26510</v>
      </c>
      <c r="K171" s="228">
        <f t="shared" si="5"/>
        <v>15.92555658348452</v>
      </c>
    </row>
    <row r="172" spans="1:11" ht="12" customHeight="1">
      <c r="A172" s="239">
        <v>43282</v>
      </c>
      <c r="B172" s="240">
        <v>39011</v>
      </c>
      <c r="C172" s="240">
        <v>-1169</v>
      </c>
      <c r="D172" s="228">
        <v>-2.9094076655052263</v>
      </c>
      <c r="E172" s="240">
        <v>7193</v>
      </c>
      <c r="F172" s="241">
        <v>22.60670060971777</v>
      </c>
      <c r="G172" s="227">
        <v>190151</v>
      </c>
      <c r="H172" s="240">
        <v>-2821</v>
      </c>
      <c r="I172" s="228">
        <v>-1.4618701158717327</v>
      </c>
      <c r="J172" s="227">
        <f t="shared" si="4"/>
        <v>38153</v>
      </c>
      <c r="K172" s="228">
        <f t="shared" si="5"/>
        <v>25.100988170896986</v>
      </c>
    </row>
    <row r="173" spans="1:11" ht="12" customHeight="1">
      <c r="A173" s="239">
        <v>43313</v>
      </c>
      <c r="B173" s="227">
        <v>29129</v>
      </c>
      <c r="C173" s="227">
        <v>-9882</v>
      </c>
      <c r="D173" s="228">
        <v>-25.331316808079773</v>
      </c>
      <c r="E173" s="227">
        <v>5337</v>
      </c>
      <c r="F173" s="228">
        <v>22.431909885675857</v>
      </c>
      <c r="G173" s="227">
        <v>153921</v>
      </c>
      <c r="H173" s="227">
        <v>-36230</v>
      </c>
      <c r="I173" s="228">
        <v>-19.05327871007778</v>
      </c>
      <c r="J173" s="227">
        <f t="shared" si="4"/>
        <v>38539</v>
      </c>
      <c r="K173" s="228">
        <f t="shared" si="5"/>
        <v>33.401223761071918</v>
      </c>
    </row>
    <row r="174" spans="1:11" ht="12" customHeight="1">
      <c r="A174" s="239">
        <v>43344</v>
      </c>
      <c r="B174" s="240">
        <v>51486</v>
      </c>
      <c r="C174" s="240">
        <v>22357</v>
      </c>
      <c r="D174" s="228">
        <v>76.751690754917774</v>
      </c>
      <c r="E174" s="240">
        <v>6098</v>
      </c>
      <c r="F174" s="241">
        <v>13.435269234158808</v>
      </c>
      <c r="G174" s="227">
        <v>232768</v>
      </c>
      <c r="H174" s="240">
        <v>78847</v>
      </c>
      <c r="I174" s="228">
        <v>51.225628731622066</v>
      </c>
      <c r="J174" s="227">
        <f t="shared" si="4"/>
        <v>40078</v>
      </c>
      <c r="K174" s="228">
        <f t="shared" si="5"/>
        <v>20.799211168197623</v>
      </c>
    </row>
    <row r="175" spans="1:11" ht="12" customHeight="1">
      <c r="A175" s="239">
        <v>43374</v>
      </c>
      <c r="B175" s="227">
        <v>53626</v>
      </c>
      <c r="C175" s="227">
        <v>2140</v>
      </c>
      <c r="D175" s="228">
        <v>4.1564697199238632</v>
      </c>
      <c r="E175" s="227">
        <v>5832</v>
      </c>
      <c r="F175" s="228">
        <v>12.202368498137842</v>
      </c>
      <c r="G175" s="227">
        <v>242324</v>
      </c>
      <c r="H175" s="227">
        <v>9556</v>
      </c>
      <c r="I175" s="228">
        <v>4.1053753093208689</v>
      </c>
      <c r="J175" s="227">
        <f t="shared" si="4"/>
        <v>39782</v>
      </c>
      <c r="K175" s="228">
        <f t="shared" si="5"/>
        <v>19.641358335555093</v>
      </c>
    </row>
    <row r="176" spans="1:11" ht="12" customHeight="1">
      <c r="A176" s="239">
        <v>43405</v>
      </c>
      <c r="B176" s="240">
        <v>43364</v>
      </c>
      <c r="C176" s="240">
        <v>-10262</v>
      </c>
      <c r="D176" s="228">
        <v>-19.136239883638535</v>
      </c>
      <c r="E176" s="240">
        <v>3959</v>
      </c>
      <c r="F176" s="241">
        <v>10.046948356807512</v>
      </c>
      <c r="G176" s="227">
        <v>197573</v>
      </c>
      <c r="H176" s="240">
        <v>-44751</v>
      </c>
      <c r="I176" s="228">
        <v>-18.467423779732918</v>
      </c>
      <c r="J176" s="227">
        <f t="shared" si="4"/>
        <v>26841</v>
      </c>
      <c r="K176" s="228">
        <f t="shared" si="5"/>
        <v>15.721130192348241</v>
      </c>
    </row>
    <row r="177" spans="1:12" ht="12" customHeight="1">
      <c r="A177" s="239">
        <v>43435</v>
      </c>
      <c r="B177" s="227">
        <v>32805</v>
      </c>
      <c r="C177" s="227">
        <v>-10559</v>
      </c>
      <c r="D177" s="228">
        <v>-24.349690987916244</v>
      </c>
      <c r="E177" s="227">
        <v>3476</v>
      </c>
      <c r="F177" s="228">
        <v>11.85175082682669</v>
      </c>
      <c r="G177" s="227">
        <v>144778</v>
      </c>
      <c r="H177" s="227">
        <v>-52795</v>
      </c>
      <c r="I177" s="228">
        <v>-26.721768662722134</v>
      </c>
      <c r="J177" s="227">
        <f t="shared" si="4"/>
        <v>13711</v>
      </c>
      <c r="K177" s="228">
        <f t="shared" si="5"/>
        <v>10.461061899639116</v>
      </c>
    </row>
    <row r="178" spans="1:12" ht="12" customHeight="1">
      <c r="A178" s="239">
        <v>43466</v>
      </c>
      <c r="B178" s="240">
        <v>40165</v>
      </c>
      <c r="C178" s="240">
        <v>7360</v>
      </c>
      <c r="D178" s="228">
        <v>22.435604328608445</v>
      </c>
      <c r="E178" s="240">
        <v>1348</v>
      </c>
      <c r="F178" s="241">
        <v>3.4727052580055129</v>
      </c>
      <c r="G178" s="227">
        <v>181348</v>
      </c>
      <c r="H178" s="240">
        <v>36570</v>
      </c>
      <c r="I178" s="228">
        <v>25.259362610341348</v>
      </c>
      <c r="J178" s="227">
        <f t="shared" si="4"/>
        <v>8395</v>
      </c>
      <c r="K178" s="228">
        <f t="shared" si="5"/>
        <v>4.8539198510578014</v>
      </c>
      <c r="L178" s="244"/>
    </row>
    <row r="179" spans="1:12" ht="12" customHeight="1">
      <c r="A179" s="239">
        <v>43497</v>
      </c>
      <c r="B179" s="227">
        <v>38844</v>
      </c>
      <c r="C179" s="227">
        <v>-1321</v>
      </c>
      <c r="D179" s="228">
        <v>-3.2889331507531434</v>
      </c>
      <c r="E179" s="227">
        <v>292</v>
      </c>
      <c r="F179" s="228">
        <v>0.75741855156671511</v>
      </c>
      <c r="G179" s="227">
        <v>168697</v>
      </c>
      <c r="H179" s="227">
        <v>-12651</v>
      </c>
      <c r="I179" s="228">
        <v>-6.9760901691774926</v>
      </c>
      <c r="J179" s="227">
        <f t="shared" si="4"/>
        <v>-5590</v>
      </c>
      <c r="K179" s="228">
        <f t="shared" si="5"/>
        <v>-3.2073533883766432</v>
      </c>
      <c r="L179" s="244"/>
    </row>
    <row r="180" spans="1:12" ht="12" customHeight="1">
      <c r="A180" s="239">
        <v>43525</v>
      </c>
      <c r="B180" s="240">
        <v>40598</v>
      </c>
      <c r="C180" s="240">
        <v>1754</v>
      </c>
      <c r="D180" s="241">
        <v>4.5154978889918649</v>
      </c>
      <c r="E180" s="240">
        <v>-340</v>
      </c>
      <c r="F180" s="241">
        <v>-0.83052420733792565</v>
      </c>
      <c r="G180" s="227">
        <v>179821</v>
      </c>
      <c r="H180" s="240">
        <v>11124</v>
      </c>
      <c r="I180" s="228">
        <v>6.5940710267521059</v>
      </c>
      <c r="J180" s="227">
        <f t="shared" si="4"/>
        <v>-13627</v>
      </c>
      <c r="K180" s="228">
        <f t="shared" si="5"/>
        <v>-7.0442702948596008</v>
      </c>
      <c r="L180" s="244"/>
    </row>
    <row r="181" spans="1:12" ht="12" customHeight="1">
      <c r="A181" s="239">
        <v>43556</v>
      </c>
      <c r="B181" s="227">
        <v>38462</v>
      </c>
      <c r="C181" s="227">
        <v>-2136</v>
      </c>
      <c r="D181" s="228">
        <v>-5.2613429232967137</v>
      </c>
      <c r="E181" s="227">
        <v>-2851</v>
      </c>
      <c r="F181" s="228">
        <v>-6.9009754798731633</v>
      </c>
      <c r="G181" s="227">
        <v>174980</v>
      </c>
      <c r="H181" s="227">
        <v>-4841</v>
      </c>
      <c r="I181" s="228">
        <v>-2.692121609823102</v>
      </c>
      <c r="J181" s="227">
        <f t="shared" si="4"/>
        <v>-14691</v>
      </c>
      <c r="K181" s="228">
        <f t="shared" si="5"/>
        <v>-7.7455172377432504</v>
      </c>
      <c r="L181" s="245"/>
    </row>
    <row r="182" spans="1:12" ht="12" customHeight="1">
      <c r="A182" s="239">
        <v>43586</v>
      </c>
      <c r="B182" s="240">
        <v>36652</v>
      </c>
      <c r="C182" s="240">
        <v>-1810</v>
      </c>
      <c r="D182" s="241">
        <v>-4.7059435286776559</v>
      </c>
      <c r="E182" s="240">
        <v>-3680</v>
      </c>
      <c r="F182" s="241">
        <v>-9.1242685708618474</v>
      </c>
      <c r="G182" s="227">
        <v>184161</v>
      </c>
      <c r="H182" s="240">
        <v>9181</v>
      </c>
      <c r="I182" s="228">
        <v>5.2468853583266659</v>
      </c>
      <c r="J182" s="227">
        <f t="shared" si="4"/>
        <v>-15917</v>
      </c>
      <c r="K182" s="228">
        <f t="shared" si="5"/>
        <v>-7.955397395015944</v>
      </c>
      <c r="L182" s="244"/>
    </row>
    <row r="183" spans="1:12" ht="12" customHeight="1">
      <c r="A183" s="239">
        <v>43617</v>
      </c>
      <c r="B183" s="227">
        <v>36729</v>
      </c>
      <c r="C183" s="227">
        <v>77</v>
      </c>
      <c r="D183" s="228">
        <v>0.21008403361344538</v>
      </c>
      <c r="E183" s="227">
        <v>-3451</v>
      </c>
      <c r="F183" s="228">
        <v>-8.5888501742160273</v>
      </c>
      <c r="G183" s="227">
        <v>174159</v>
      </c>
      <c r="H183" s="227">
        <v>-10002</v>
      </c>
      <c r="I183" s="228">
        <v>-5.4311173375470378</v>
      </c>
      <c r="J183" s="227">
        <f t="shared" si="4"/>
        <v>-18813</v>
      </c>
      <c r="K183" s="228">
        <f t="shared" si="5"/>
        <v>-9.7490827684845467</v>
      </c>
      <c r="L183" s="244"/>
    </row>
    <row r="184" spans="1:12" ht="12" customHeight="1">
      <c r="A184" s="239">
        <v>43647</v>
      </c>
      <c r="B184" s="240">
        <v>37646</v>
      </c>
      <c r="C184" s="240">
        <v>917</v>
      </c>
      <c r="D184" s="241">
        <v>2.4966647608157042</v>
      </c>
      <c r="E184" s="240">
        <v>-1365</v>
      </c>
      <c r="F184" s="241">
        <v>-3.4990130988695496</v>
      </c>
      <c r="G184" s="227">
        <v>185713</v>
      </c>
      <c r="H184" s="240">
        <v>11554</v>
      </c>
      <c r="I184" s="228">
        <v>6.6341676284314905</v>
      </c>
      <c r="J184" s="227">
        <f t="shared" si="4"/>
        <v>-4438</v>
      </c>
      <c r="K184" s="228">
        <f t="shared" si="5"/>
        <v>-2.3339346098626881</v>
      </c>
      <c r="L184" s="244"/>
    </row>
    <row r="185" spans="1:12" ht="12" customHeight="1">
      <c r="A185" s="239">
        <v>43678</v>
      </c>
      <c r="B185" s="227">
        <v>26115</v>
      </c>
      <c r="C185" s="227">
        <v>-11531</v>
      </c>
      <c r="D185" s="228">
        <v>-30.630080221006217</v>
      </c>
      <c r="E185" s="227">
        <v>-3014</v>
      </c>
      <c r="F185" s="228">
        <v>-10.347076796319818</v>
      </c>
      <c r="G185" s="227">
        <v>123277</v>
      </c>
      <c r="H185" s="227">
        <v>-62436</v>
      </c>
      <c r="I185" s="228">
        <v>-33.619617366581771</v>
      </c>
      <c r="J185" s="227">
        <f t="shared" si="4"/>
        <v>-30644</v>
      </c>
      <c r="K185" s="228">
        <f t="shared" si="5"/>
        <v>-19.908914313186635</v>
      </c>
      <c r="L185" s="244"/>
    </row>
    <row r="186" spans="1:12" ht="12" customHeight="1">
      <c r="A186" s="239">
        <v>43709</v>
      </c>
      <c r="B186" s="240">
        <v>53443</v>
      </c>
      <c r="C186" s="240">
        <v>27328</v>
      </c>
      <c r="D186" s="241">
        <v>104.64484013019337</v>
      </c>
      <c r="E186" s="240">
        <v>1957</v>
      </c>
      <c r="F186" s="241">
        <v>3.8010332906032707</v>
      </c>
      <c r="G186" s="227">
        <v>238723</v>
      </c>
      <c r="H186" s="240">
        <v>115446</v>
      </c>
      <c r="I186" s="228">
        <v>93.647639056758351</v>
      </c>
      <c r="J186" s="227">
        <f t="shared" si="4"/>
        <v>5955</v>
      </c>
      <c r="K186" s="228">
        <f t="shared" si="5"/>
        <v>2.5583413527632666</v>
      </c>
      <c r="L186" s="244"/>
    </row>
    <row r="187" spans="1:12" ht="12" customHeight="1">
      <c r="A187" s="239">
        <v>43739</v>
      </c>
      <c r="B187" s="227">
        <v>53468</v>
      </c>
      <c r="C187" s="227">
        <v>25</v>
      </c>
      <c r="D187" s="228">
        <v>4.6778811069737851E-2</v>
      </c>
      <c r="E187" s="227">
        <v>-158</v>
      </c>
      <c r="F187" s="228">
        <v>-0.29463320031328089</v>
      </c>
      <c r="G187" s="227">
        <v>237866</v>
      </c>
      <c r="H187" s="227">
        <v>-857</v>
      </c>
      <c r="I187" s="228">
        <v>-0.35899347779644192</v>
      </c>
      <c r="J187" s="227">
        <f t="shared" si="4"/>
        <v>-4458</v>
      </c>
      <c r="K187" s="228">
        <f t="shared" si="5"/>
        <v>-1.8396857100411019</v>
      </c>
      <c r="L187" s="244"/>
    </row>
    <row r="188" spans="1:12" ht="12" customHeight="1">
      <c r="A188" s="239">
        <v>43770</v>
      </c>
      <c r="B188" s="240">
        <v>38250</v>
      </c>
      <c r="C188" s="240">
        <v>-15218</v>
      </c>
      <c r="D188" s="241">
        <v>-28.461883743547542</v>
      </c>
      <c r="E188" s="240">
        <v>-5114</v>
      </c>
      <c r="F188" s="241">
        <v>-11.793192509916059</v>
      </c>
      <c r="G188" s="227">
        <v>171612</v>
      </c>
      <c r="H188" s="240">
        <v>-66254</v>
      </c>
      <c r="I188" s="228">
        <v>-27.853497347245927</v>
      </c>
      <c r="J188" s="227">
        <f t="shared" si="4"/>
        <v>-25961</v>
      </c>
      <c r="K188" s="228">
        <f t="shared" si="5"/>
        <v>-13.139953333704504</v>
      </c>
      <c r="L188" s="244"/>
    </row>
    <row r="189" spans="1:12" ht="12" customHeight="1">
      <c r="A189" s="239">
        <v>43800</v>
      </c>
      <c r="B189" s="227">
        <v>30626</v>
      </c>
      <c r="C189" s="227">
        <v>-7624</v>
      </c>
      <c r="D189" s="228">
        <v>-19.93202614379085</v>
      </c>
      <c r="E189" s="227">
        <v>-2179</v>
      </c>
      <c r="F189" s="228">
        <v>-6.6422801402225273</v>
      </c>
      <c r="G189" s="227">
        <v>139077</v>
      </c>
      <c r="H189" s="227">
        <v>-32535</v>
      </c>
      <c r="I189" s="228">
        <v>-18.958464443045941</v>
      </c>
      <c r="J189" s="227">
        <f t="shared" si="4"/>
        <v>-5701</v>
      </c>
      <c r="K189" s="228">
        <f t="shared" si="5"/>
        <v>-3.9377529735180761</v>
      </c>
      <c r="L189" s="244"/>
    </row>
    <row r="190" spans="1:12" ht="12" customHeight="1">
      <c r="A190" s="239">
        <v>43831</v>
      </c>
      <c r="B190" s="240">
        <v>38401</v>
      </c>
      <c r="C190" s="240">
        <v>7775</v>
      </c>
      <c r="D190" s="241">
        <v>25.386926141187228</v>
      </c>
      <c r="E190" s="240">
        <v>-1764</v>
      </c>
      <c r="F190" s="241">
        <v>-4.3918834806423499</v>
      </c>
      <c r="G190" s="227">
        <v>178978</v>
      </c>
      <c r="H190" s="240">
        <v>39901</v>
      </c>
      <c r="I190" s="228">
        <v>28.689862450297316</v>
      </c>
      <c r="J190" s="227">
        <f t="shared" si="4"/>
        <v>-2370</v>
      </c>
      <c r="K190" s="228">
        <f t="shared" si="5"/>
        <v>-1.3068795906213468</v>
      </c>
    </row>
    <row r="191" spans="1:12" ht="12" customHeight="1">
      <c r="A191" s="239">
        <v>43862</v>
      </c>
      <c r="B191" s="227">
        <v>39635</v>
      </c>
      <c r="C191" s="227">
        <v>1234</v>
      </c>
      <c r="D191" s="228">
        <v>3.2134579828650294</v>
      </c>
      <c r="E191" s="227">
        <v>791</v>
      </c>
      <c r="F191" s="228">
        <v>2.036350530326434</v>
      </c>
      <c r="G191" s="227">
        <v>178193</v>
      </c>
      <c r="H191" s="227">
        <v>-785</v>
      </c>
      <c r="I191" s="228">
        <v>-0.43860139234989776</v>
      </c>
      <c r="J191" s="227">
        <f t="shared" si="4"/>
        <v>9496</v>
      </c>
      <c r="K191" s="228">
        <f t="shared" si="5"/>
        <v>5.6290271907621356</v>
      </c>
    </row>
    <row r="192" spans="1:12" ht="12" customHeight="1">
      <c r="A192" s="239">
        <v>43891</v>
      </c>
      <c r="B192" s="240">
        <v>29753</v>
      </c>
      <c r="C192" s="240">
        <v>-9882</v>
      </c>
      <c r="D192" s="241">
        <v>-24.932509145956857</v>
      </c>
      <c r="E192" s="240">
        <v>-10845</v>
      </c>
      <c r="F192" s="241">
        <v>-26.713138578255087</v>
      </c>
      <c r="G192" s="227">
        <v>145393</v>
      </c>
      <c r="H192" s="240">
        <v>-32800</v>
      </c>
      <c r="I192" s="228">
        <v>-18.407008131632555</v>
      </c>
      <c r="J192" s="227">
        <f t="shared" si="4"/>
        <v>-34428</v>
      </c>
      <c r="K192" s="228">
        <f t="shared" si="5"/>
        <v>-19.145706007640932</v>
      </c>
    </row>
    <row r="193" spans="1:11" ht="12" customHeight="1">
      <c r="A193" s="239">
        <v>43922</v>
      </c>
      <c r="B193" s="227">
        <v>10917</v>
      </c>
      <c r="C193" s="227">
        <v>-18836</v>
      </c>
      <c r="D193" s="228">
        <v>-63.307901724195879</v>
      </c>
      <c r="E193" s="227">
        <v>-27545</v>
      </c>
      <c r="F193" s="228">
        <v>-71.616140606312726</v>
      </c>
      <c r="G193" s="227">
        <v>59042</v>
      </c>
      <c r="H193" s="227">
        <v>-86351</v>
      </c>
      <c r="I193" s="228">
        <v>-59.391442504109548</v>
      </c>
      <c r="J193" s="227">
        <f t="shared" si="4"/>
        <v>-115938</v>
      </c>
      <c r="K193" s="228">
        <f t="shared" si="5"/>
        <v>-66.257858040918961</v>
      </c>
    </row>
    <row r="194" spans="1:11" ht="12" customHeight="1">
      <c r="A194" s="239">
        <v>43952</v>
      </c>
      <c r="B194" s="227">
        <v>14800</v>
      </c>
      <c r="C194" s="227">
        <v>3883</v>
      </c>
      <c r="D194" s="228">
        <v>35.568379591462858</v>
      </c>
      <c r="E194" s="227">
        <v>-21852</v>
      </c>
      <c r="F194" s="228">
        <v>-59.620211721052058</v>
      </c>
      <c r="G194" s="227">
        <v>76692</v>
      </c>
      <c r="H194" s="227">
        <v>17650</v>
      </c>
      <c r="I194" s="228">
        <v>29.893973781375969</v>
      </c>
      <c r="J194" s="227">
        <f t="shared" si="4"/>
        <v>-107469</v>
      </c>
      <c r="K194" s="228">
        <f t="shared" si="5"/>
        <v>-58.35600371414143</v>
      </c>
    </row>
    <row r="195" spans="1:11" ht="12" customHeight="1">
      <c r="A195" s="239">
        <v>43983</v>
      </c>
      <c r="B195" s="227">
        <v>23389</v>
      </c>
      <c r="C195" s="227">
        <v>8589</v>
      </c>
      <c r="D195" s="228">
        <v>58.033783783783782</v>
      </c>
      <c r="E195" s="227">
        <v>-13340</v>
      </c>
      <c r="F195" s="228">
        <v>-36.320074055923115</v>
      </c>
      <c r="G195" s="227">
        <v>114393</v>
      </c>
      <c r="H195" s="227">
        <v>37701</v>
      </c>
      <c r="I195" s="228">
        <v>49.158973556563915</v>
      </c>
      <c r="J195" s="227">
        <f t="shared" si="4"/>
        <v>-59766</v>
      </c>
      <c r="K195" s="228">
        <f t="shared" si="5"/>
        <v>-34.316917299708884</v>
      </c>
    </row>
    <row r="196" spans="1:11" ht="12" customHeight="1">
      <c r="A196" s="239">
        <v>44013</v>
      </c>
      <c r="B196" s="227">
        <v>26288</v>
      </c>
      <c r="C196" s="227">
        <v>2899</v>
      </c>
      <c r="D196" s="228">
        <v>12.39471546453461</v>
      </c>
      <c r="E196" s="227">
        <v>-11358</v>
      </c>
      <c r="F196" s="228">
        <v>-30.170536046326301</v>
      </c>
      <c r="G196" s="227">
        <v>141105</v>
      </c>
      <c r="H196" s="227">
        <v>26712</v>
      </c>
      <c r="I196" s="228">
        <v>23.35107917442501</v>
      </c>
      <c r="J196" s="227">
        <f t="shared" si="4"/>
        <v>-44608</v>
      </c>
      <c r="K196" s="228">
        <f t="shared" si="5"/>
        <v>-24.01985859902107</v>
      </c>
    </row>
    <row r="197" spans="1:11" ht="12" customHeight="1">
      <c r="A197" s="246">
        <v>44044</v>
      </c>
      <c r="B197" s="240">
        <v>18784</v>
      </c>
      <c r="C197" s="240">
        <v>-7504</v>
      </c>
      <c r="D197" s="241">
        <v>-28.545343883140596</v>
      </c>
      <c r="E197" s="240">
        <v>-7331</v>
      </c>
      <c r="F197" s="241">
        <v>-28.071989278192611</v>
      </c>
      <c r="G197" s="240">
        <v>96275</v>
      </c>
      <c r="H197" s="240">
        <v>-44830</v>
      </c>
      <c r="I197" s="241">
        <v>-31.770667233620355</v>
      </c>
      <c r="J197" s="240">
        <f t="shared" si="4"/>
        <v>-27002</v>
      </c>
      <c r="K197" s="241">
        <f t="shared" si="5"/>
        <v>-21.903518093399416</v>
      </c>
    </row>
    <row r="198" spans="1:11" ht="12" customHeight="1">
      <c r="A198" s="246">
        <v>44075</v>
      </c>
      <c r="B198" s="240">
        <v>36369</v>
      </c>
      <c r="C198" s="240">
        <v>17585</v>
      </c>
      <c r="D198" s="241">
        <v>93.616908006814313</v>
      </c>
      <c r="E198" s="240">
        <v>-17074</v>
      </c>
      <c r="F198" s="241">
        <v>-31.948056808188163</v>
      </c>
      <c r="G198" s="240">
        <v>163209</v>
      </c>
      <c r="H198" s="240">
        <v>66934</v>
      </c>
      <c r="I198" s="241">
        <v>69.523760062321472</v>
      </c>
      <c r="J198" s="240">
        <f t="shared" si="4"/>
        <v>-75514</v>
      </c>
      <c r="K198" s="241">
        <f t="shared" si="5"/>
        <v>-31.632477809008769</v>
      </c>
    </row>
    <row r="199" spans="1:11" ht="12" customHeight="1">
      <c r="A199" s="247">
        <v>44105</v>
      </c>
      <c r="B199" s="248">
        <v>31899</v>
      </c>
      <c r="C199" s="248">
        <v>-4470</v>
      </c>
      <c r="D199" s="249">
        <v>-12.290687123649262</v>
      </c>
      <c r="E199" s="248">
        <v>-21569</v>
      </c>
      <c r="F199" s="249">
        <v>-40.340016458442435</v>
      </c>
      <c r="G199" s="240">
        <v>152319</v>
      </c>
      <c r="H199" s="248">
        <v>-10890</v>
      </c>
      <c r="I199" s="249">
        <v>-6.6724261529695053</v>
      </c>
      <c r="J199" s="248">
        <f t="shared" si="4"/>
        <v>-85547</v>
      </c>
      <c r="K199" s="249">
        <f t="shared" si="5"/>
        <v>-35.964366492058552</v>
      </c>
    </row>
    <row r="200" spans="1:11" ht="12" customHeight="1">
      <c r="A200" s="247">
        <v>44136</v>
      </c>
      <c r="B200" s="248">
        <v>27770</v>
      </c>
      <c r="C200" s="248">
        <v>-4129</v>
      </c>
      <c r="D200" s="249">
        <v>-12.943979435092009</v>
      </c>
      <c r="E200" s="248">
        <v>-10480</v>
      </c>
      <c r="F200" s="249">
        <v>-27.398692810457515</v>
      </c>
      <c r="G200" s="240">
        <v>128189</v>
      </c>
      <c r="H200" s="248">
        <v>-24130</v>
      </c>
      <c r="I200" s="249">
        <v>-15.841753162770239</v>
      </c>
      <c r="J200" s="248">
        <f t="shared" si="4"/>
        <v>-43423</v>
      </c>
      <c r="K200" s="249">
        <f t="shared" si="5"/>
        <v>-25.303009113581801</v>
      </c>
    </row>
    <row r="201" spans="1:11" ht="12" customHeight="1">
      <c r="A201" s="247">
        <v>44166</v>
      </c>
      <c r="B201" s="248">
        <v>25487</v>
      </c>
      <c r="C201" s="248">
        <v>-2283</v>
      </c>
      <c r="D201" s="249">
        <v>-8.2211019085343899</v>
      </c>
      <c r="E201" s="248">
        <v>-5139</v>
      </c>
      <c r="F201" s="249">
        <v>-16.77986024946124</v>
      </c>
      <c r="G201" s="240">
        <v>111822</v>
      </c>
      <c r="H201" s="248">
        <v>-16367</v>
      </c>
      <c r="I201" s="249">
        <v>-12.767866197567654</v>
      </c>
      <c r="J201" s="248">
        <f t="shared" si="4"/>
        <v>-27255</v>
      </c>
      <c r="K201" s="249">
        <f t="shared" si="5"/>
        <v>-19.597057744990185</v>
      </c>
    </row>
    <row r="202" spans="1:11" ht="12" customHeight="1">
      <c r="A202" s="247">
        <v>44197</v>
      </c>
      <c r="B202" s="248">
        <v>26796</v>
      </c>
      <c r="C202" s="248">
        <v>1309</v>
      </c>
      <c r="D202" s="249">
        <v>5.1359516616314203</v>
      </c>
      <c r="E202" s="248">
        <v>-11605</v>
      </c>
      <c r="F202" s="249">
        <v>-30.220567172729876</v>
      </c>
      <c r="G202" s="240">
        <v>124191</v>
      </c>
      <c r="H202" s="248">
        <v>12369</v>
      </c>
      <c r="I202" s="249">
        <v>11.061329613135161</v>
      </c>
      <c r="J202" s="248">
        <v>-54787</v>
      </c>
      <c r="K202" s="249">
        <v>-30.611024818692801</v>
      </c>
    </row>
    <row r="203" spans="1:11" ht="12" customHeight="1">
      <c r="A203" s="247">
        <v>44228</v>
      </c>
      <c r="B203" s="248">
        <v>30027</v>
      </c>
      <c r="C203" s="248">
        <v>3231</v>
      </c>
      <c r="D203" s="249">
        <v>12.057769816390506</v>
      </c>
      <c r="E203" s="248">
        <v>-9608</v>
      </c>
      <c r="F203" s="249">
        <v>-24.241200958748582</v>
      </c>
      <c r="G203" s="240">
        <v>132431</v>
      </c>
      <c r="H203" s="248">
        <v>8240</v>
      </c>
      <c r="I203" s="249">
        <v>6.6349413403547759</v>
      </c>
      <c r="J203" s="248">
        <v>-45762</v>
      </c>
      <c r="K203" s="249">
        <v>-25.681143479261252</v>
      </c>
    </row>
    <row r="204" spans="1:11" ht="12" customHeight="1">
      <c r="A204" s="247">
        <v>44256</v>
      </c>
      <c r="B204" s="248">
        <v>39058</v>
      </c>
      <c r="C204" s="248">
        <v>9031</v>
      </c>
      <c r="D204" s="249">
        <v>30.076264695107735</v>
      </c>
      <c r="E204" s="248">
        <v>9305</v>
      </c>
      <c r="F204" s="249">
        <v>31.274157227842572</v>
      </c>
      <c r="G204" s="240">
        <v>207191</v>
      </c>
      <c r="H204" s="248">
        <v>74760</v>
      </c>
      <c r="I204" s="249">
        <v>56.452039175117605</v>
      </c>
      <c r="J204" s="248">
        <v>61798</v>
      </c>
      <c r="K204" s="249">
        <v>42.504109551353913</v>
      </c>
    </row>
    <row r="205" spans="1:11" ht="12" customHeight="1">
      <c r="A205" s="247">
        <v>44287</v>
      </c>
      <c r="B205" s="248">
        <v>34745</v>
      </c>
      <c r="C205" s="248">
        <v>-4313</v>
      </c>
      <c r="D205" s="249">
        <v>-11.042552102002151</v>
      </c>
      <c r="E205" s="248">
        <v>23828</v>
      </c>
      <c r="F205" s="249">
        <v>218.26509114225519</v>
      </c>
      <c r="G205" s="240">
        <v>164080</v>
      </c>
      <c r="H205" s="248">
        <v>-43111</v>
      </c>
      <c r="I205" s="249">
        <v>-20.807370976538557</v>
      </c>
      <c r="J205" s="248">
        <v>105038</v>
      </c>
      <c r="K205" s="249">
        <v>177.90386504522203</v>
      </c>
    </row>
    <row r="206" spans="1:11" ht="12" customHeight="1">
      <c r="A206" s="247">
        <v>44317</v>
      </c>
      <c r="B206" s="248">
        <v>33519</v>
      </c>
      <c r="C206" s="248">
        <v>-1226</v>
      </c>
      <c r="D206" s="249">
        <v>-3.5285652611886604</v>
      </c>
      <c r="E206" s="248">
        <v>18719</v>
      </c>
      <c r="F206" s="249">
        <v>126.47972972972973</v>
      </c>
      <c r="G206" s="250">
        <v>156148</v>
      </c>
      <c r="H206" s="248">
        <v>-7932</v>
      </c>
      <c r="I206" s="249">
        <v>-4.8342272062408584</v>
      </c>
      <c r="J206" s="248">
        <v>79456</v>
      </c>
      <c r="K206" s="249">
        <v>103.60402649559276</v>
      </c>
    </row>
    <row r="207" spans="1:11" ht="12" customHeight="1">
      <c r="A207" s="247">
        <v>44348</v>
      </c>
      <c r="B207" s="248">
        <v>36811</v>
      </c>
      <c r="C207" s="248">
        <v>3292</v>
      </c>
      <c r="D207" s="249">
        <v>9.8212953847071809</v>
      </c>
      <c r="E207" s="248">
        <v>13422</v>
      </c>
      <c r="F207" s="249">
        <v>57.385950660566934</v>
      </c>
      <c r="G207" s="248">
        <v>172866</v>
      </c>
      <c r="H207" s="248">
        <v>16718</v>
      </c>
      <c r="I207" s="249">
        <v>10.706509209211774</v>
      </c>
      <c r="J207" s="248">
        <v>58473</v>
      </c>
      <c r="K207" s="249">
        <v>51.115889958301644</v>
      </c>
    </row>
    <row r="208" spans="1:11" ht="12" customHeight="1">
      <c r="A208" s="247">
        <v>44378</v>
      </c>
      <c r="B208" s="248">
        <v>32935</v>
      </c>
      <c r="C208" s="248">
        <v>-3876</v>
      </c>
      <c r="D208" s="249">
        <v>-10.529461302328109</v>
      </c>
      <c r="E208" s="248">
        <v>6647</v>
      </c>
      <c r="F208" s="249">
        <v>25.285301278149728</v>
      </c>
      <c r="G208" s="248">
        <v>165500</v>
      </c>
      <c r="H208" s="248">
        <v>-7366</v>
      </c>
      <c r="I208" s="249">
        <v>-4.2611039764904612</v>
      </c>
      <c r="J208" s="248">
        <v>24395</v>
      </c>
      <c r="K208" s="249">
        <v>17.28854399206265</v>
      </c>
    </row>
    <row r="209" spans="1:11" ht="12" customHeight="1">
      <c r="A209" s="247">
        <v>44409</v>
      </c>
      <c r="B209" s="248">
        <v>24923</v>
      </c>
      <c r="C209" s="248">
        <v>-8012</v>
      </c>
      <c r="D209" s="249">
        <v>-24.326704114164261</v>
      </c>
      <c r="E209" s="248">
        <v>6139</v>
      </c>
      <c r="F209" s="249">
        <v>32.682069846678026</v>
      </c>
      <c r="G209" s="248">
        <v>118985</v>
      </c>
      <c r="H209" s="248">
        <v>-46515</v>
      </c>
      <c r="I209" s="249">
        <v>-28.105740181268882</v>
      </c>
      <c r="J209" s="248">
        <v>22710</v>
      </c>
      <c r="K209" s="249">
        <v>23.588678265385614</v>
      </c>
    </row>
    <row r="210" spans="1:11" ht="12" customHeight="1">
      <c r="A210" s="247">
        <v>44440</v>
      </c>
      <c r="B210" s="248">
        <v>51755</v>
      </c>
      <c r="C210" s="248">
        <v>26832</v>
      </c>
      <c r="D210" s="249">
        <v>107.6595915419492</v>
      </c>
      <c r="E210" s="248">
        <v>15386</v>
      </c>
      <c r="F210" s="249">
        <v>42.305259974153813</v>
      </c>
      <c r="G210" s="248">
        <v>216688</v>
      </c>
      <c r="H210" s="248">
        <v>97703</v>
      </c>
      <c r="I210" s="249">
        <v>82.113711812413328</v>
      </c>
      <c r="J210" s="248">
        <v>53479</v>
      </c>
      <c r="K210" s="249">
        <v>32.767188083990469</v>
      </c>
    </row>
    <row r="211" spans="1:11" ht="12" customHeight="1">
      <c r="A211" s="247">
        <v>44470</v>
      </c>
      <c r="B211" s="248">
        <v>45512</v>
      </c>
      <c r="C211" s="248">
        <v>-6243</v>
      </c>
      <c r="D211" s="249">
        <v>-12.062602647087237</v>
      </c>
      <c r="E211" s="248">
        <v>13613</v>
      </c>
      <c r="F211" s="249">
        <v>42.675318975516475</v>
      </c>
      <c r="G211" s="248">
        <v>198496</v>
      </c>
      <c r="H211" s="248">
        <v>-18192</v>
      </c>
      <c r="I211" s="249">
        <v>-8.3954810603263681</v>
      </c>
      <c r="J211" s="248">
        <v>46177</v>
      </c>
      <c r="K211" s="249">
        <v>30.3159815912657</v>
      </c>
    </row>
    <row r="212" spans="1:11" ht="12" customHeight="1">
      <c r="A212" s="247">
        <v>44501</v>
      </c>
      <c r="B212" s="248">
        <v>54373</v>
      </c>
      <c r="C212" s="248">
        <v>8861</v>
      </c>
      <c r="D212" s="249">
        <v>19.469590437686765</v>
      </c>
      <c r="E212" s="248">
        <v>26603</v>
      </c>
      <c r="F212" s="249">
        <v>95.797623334533668</v>
      </c>
      <c r="G212" s="248">
        <v>282981</v>
      </c>
      <c r="H212" s="248">
        <v>84485</v>
      </c>
      <c r="I212" s="249">
        <v>42.56257053038852</v>
      </c>
      <c r="J212" s="248">
        <v>154792</v>
      </c>
      <c r="K212" s="249">
        <v>120.75295072120073</v>
      </c>
    </row>
    <row r="213" spans="1:11" ht="12" customHeight="1">
      <c r="A213" s="247">
        <v>44531</v>
      </c>
      <c r="B213" s="248">
        <v>38276</v>
      </c>
      <c r="C213" s="248">
        <v>-16097</v>
      </c>
      <c r="D213" s="249">
        <v>-29.604767071892301</v>
      </c>
      <c r="E213" s="248">
        <v>12789</v>
      </c>
      <c r="F213" s="249">
        <v>50.178522383960448</v>
      </c>
      <c r="G213" s="248">
        <v>173784</v>
      </c>
      <c r="H213" s="248">
        <v>-109197</v>
      </c>
      <c r="I213" s="249">
        <v>-38.588103088193201</v>
      </c>
      <c r="J213" s="248">
        <v>61962</v>
      </c>
      <c r="K213" s="249">
        <v>55.411278639265973</v>
      </c>
    </row>
    <row r="214" spans="1:11" ht="12" customHeight="1">
      <c r="A214" s="247">
        <v>44562</v>
      </c>
      <c r="B214" s="248">
        <v>49066</v>
      </c>
      <c r="C214" s="248">
        <v>10790</v>
      </c>
      <c r="D214" s="249">
        <v>28.18998850454593</v>
      </c>
      <c r="E214" s="248">
        <v>22270</v>
      </c>
      <c r="F214" s="249">
        <v>83.109419316315865</v>
      </c>
      <c r="G214" s="248">
        <v>238672</v>
      </c>
      <c r="H214" s="248">
        <v>64888</v>
      </c>
      <c r="I214" s="249">
        <v>37.338305022326566</v>
      </c>
      <c r="J214" s="248">
        <v>114481</v>
      </c>
      <c r="K214" s="249">
        <v>92.181398007907177</v>
      </c>
    </row>
    <row r="215" spans="1:11" ht="12" customHeight="1">
      <c r="A215" s="247">
        <v>44593</v>
      </c>
      <c r="B215" s="248">
        <v>62238</v>
      </c>
      <c r="C215" s="248">
        <v>13172</v>
      </c>
      <c r="D215" s="249">
        <v>26.845473443932661</v>
      </c>
      <c r="E215" s="248">
        <v>32211</v>
      </c>
      <c r="F215" s="249">
        <v>107.27345389149765</v>
      </c>
      <c r="G215" s="248">
        <v>316841</v>
      </c>
      <c r="H215" s="248">
        <v>78169</v>
      </c>
      <c r="I215" s="249">
        <v>32.751642421398401</v>
      </c>
      <c r="J215" s="248">
        <v>184410</v>
      </c>
      <c r="K215" s="249">
        <v>139.24987351904011</v>
      </c>
    </row>
    <row r="216" spans="1:11" ht="12" customHeight="1">
      <c r="A216" s="247">
        <v>44621</v>
      </c>
      <c r="B216" s="248">
        <v>88496</v>
      </c>
      <c r="C216" s="248">
        <v>26258</v>
      </c>
      <c r="D216" s="249">
        <v>42.189659050740708</v>
      </c>
      <c r="E216" s="248">
        <v>49438</v>
      </c>
      <c r="F216" s="249">
        <v>126.57586153924932</v>
      </c>
      <c r="G216" s="248">
        <v>513677</v>
      </c>
      <c r="H216" s="248">
        <v>196836</v>
      </c>
      <c r="I216" s="249">
        <v>62.124535650373531</v>
      </c>
      <c r="J216" s="248">
        <v>306486</v>
      </c>
      <c r="K216" s="249">
        <v>147.92437895468433</v>
      </c>
    </row>
    <row r="217" spans="1:11" ht="12" customHeight="1">
      <c r="A217" s="247">
        <v>44652</v>
      </c>
      <c r="B217" s="248">
        <v>94298</v>
      </c>
      <c r="C217" s="248">
        <v>5802</v>
      </c>
      <c r="D217" s="249">
        <v>6.5562285301030556</v>
      </c>
      <c r="E217" s="248">
        <v>59553</v>
      </c>
      <c r="F217" s="249">
        <v>171.40020146783709</v>
      </c>
      <c r="G217" s="248">
        <v>698646</v>
      </c>
      <c r="H217" s="248">
        <v>184969</v>
      </c>
      <c r="I217" s="249">
        <v>36.008814877831789</v>
      </c>
      <c r="J217" s="248">
        <v>534566</v>
      </c>
      <c r="K217" s="249">
        <v>325.79595319356412</v>
      </c>
    </row>
    <row r="218" spans="1:11" ht="12" customHeight="1">
      <c r="A218" s="247">
        <v>44682</v>
      </c>
      <c r="B218" s="248">
        <v>100799</v>
      </c>
      <c r="C218" s="248">
        <v>6501</v>
      </c>
      <c r="D218" s="249">
        <v>6.894101677660184</v>
      </c>
      <c r="E218" s="248">
        <v>67280</v>
      </c>
      <c r="F218" s="249">
        <v>200.72197857931323</v>
      </c>
      <c r="G218" s="248">
        <v>730427</v>
      </c>
      <c r="H218" s="248">
        <v>31781</v>
      </c>
      <c r="I218" s="249">
        <v>4.548941810301641</v>
      </c>
      <c r="J218" s="248">
        <v>574279</v>
      </c>
      <c r="K218" s="249">
        <v>367.77864590004356</v>
      </c>
    </row>
    <row r="219" spans="1:11" ht="12" customHeight="1">
      <c r="A219" s="247">
        <v>44713</v>
      </c>
      <c r="B219" s="248">
        <v>113227</v>
      </c>
      <c r="C219" s="248">
        <v>12428</v>
      </c>
      <c r="D219" s="249">
        <v>12.329487395708291</v>
      </c>
      <c r="E219" s="248">
        <v>76416</v>
      </c>
      <c r="F219" s="249">
        <v>207.59012251772569</v>
      </c>
      <c r="G219" s="248">
        <v>783595</v>
      </c>
      <c r="H219" s="248">
        <v>53168</v>
      </c>
      <c r="I219" s="249">
        <v>7.2790299372832603</v>
      </c>
      <c r="J219" s="248">
        <v>610729</v>
      </c>
      <c r="K219" s="249">
        <v>353.29619474043477</v>
      </c>
    </row>
    <row r="220" spans="1:11" ht="12" customHeight="1">
      <c r="A220" s="247">
        <v>44743</v>
      </c>
      <c r="B220" s="248">
        <v>90005</v>
      </c>
      <c r="C220" s="248">
        <v>-23222</v>
      </c>
      <c r="D220" s="249">
        <v>-20.509242495164582</v>
      </c>
      <c r="E220" s="248">
        <v>57070</v>
      </c>
      <c r="F220" s="249">
        <v>173.28070441779263</v>
      </c>
      <c r="G220" s="248">
        <v>685992</v>
      </c>
      <c r="H220" s="248">
        <v>-97603</v>
      </c>
      <c r="I220" s="249">
        <v>-12.45579668068326</v>
      </c>
      <c r="J220" s="248">
        <v>520492</v>
      </c>
      <c r="K220" s="249">
        <v>314.4966767371601</v>
      </c>
    </row>
    <row r="221" spans="1:11" ht="12" customHeight="1">
      <c r="A221" s="247">
        <v>44774</v>
      </c>
      <c r="B221" s="248">
        <v>70436</v>
      </c>
      <c r="C221" s="248">
        <v>-19569</v>
      </c>
      <c r="D221" s="249">
        <v>-21.742125437475696</v>
      </c>
      <c r="E221" s="248">
        <v>45513</v>
      </c>
      <c r="F221" s="249">
        <v>182.61445251374232</v>
      </c>
      <c r="G221" s="248">
        <v>506731</v>
      </c>
      <c r="H221" s="248">
        <v>-179261</v>
      </c>
      <c r="I221" s="249">
        <v>-26.131645850097378</v>
      </c>
      <c r="J221" s="248">
        <v>387746</v>
      </c>
      <c r="K221" s="249">
        <v>325.87805185527588</v>
      </c>
    </row>
    <row r="222" spans="1:11" ht="12" customHeight="1">
      <c r="A222" s="247">
        <v>44805</v>
      </c>
      <c r="B222" s="248">
        <v>126974</v>
      </c>
      <c r="C222" s="248">
        <v>56538</v>
      </c>
      <c r="D222" s="249">
        <v>80.26861264126299</v>
      </c>
      <c r="E222" s="248">
        <v>75219</v>
      </c>
      <c r="F222" s="249">
        <v>145.33668244614046</v>
      </c>
      <c r="G222" s="248">
        <v>775856</v>
      </c>
      <c r="H222" s="248">
        <v>269125</v>
      </c>
      <c r="I222" s="249">
        <v>53.110032739264028</v>
      </c>
      <c r="J222" s="248">
        <v>559168</v>
      </c>
      <c r="K222" s="249">
        <v>258.05213025179057</v>
      </c>
    </row>
    <row r="223" spans="1:11" ht="12" customHeight="1">
      <c r="A223" s="247">
        <v>44835</v>
      </c>
      <c r="B223" s="248">
        <v>113831</v>
      </c>
      <c r="C223" s="248">
        <v>-13143</v>
      </c>
      <c r="D223" s="249">
        <v>-10.350937987304487</v>
      </c>
      <c r="E223" s="248">
        <v>68319</v>
      </c>
      <c r="F223" s="249">
        <v>150.1120583582352</v>
      </c>
      <c r="G223" s="248">
        <v>697335</v>
      </c>
      <c r="H223" s="248">
        <v>-78521</v>
      </c>
      <c r="I223" s="249">
        <v>-10.120563609742014</v>
      </c>
      <c r="J223" s="248">
        <v>498839</v>
      </c>
      <c r="K223" s="249">
        <v>251.30934628405609</v>
      </c>
    </row>
    <row r="224" spans="1:11" ht="12" customHeight="1">
      <c r="A224" s="247">
        <v>44866</v>
      </c>
      <c r="B224" s="248">
        <v>96320</v>
      </c>
      <c r="C224" s="248">
        <v>-17511</v>
      </c>
      <c r="D224" s="249">
        <v>-15.383331429926821</v>
      </c>
      <c r="E224" s="248">
        <v>41947</v>
      </c>
      <c r="F224" s="249">
        <v>77.146745627425375</v>
      </c>
      <c r="G224" s="248">
        <v>615236</v>
      </c>
      <c r="H224" s="248">
        <v>-82099</v>
      </c>
      <c r="I224" s="249">
        <v>-11.773251019954541</v>
      </c>
      <c r="J224" s="248">
        <v>332255</v>
      </c>
      <c r="K224" s="249">
        <v>117.41247645601648</v>
      </c>
    </row>
    <row r="225" spans="1:11" ht="12" customHeight="1">
      <c r="A225" s="247">
        <v>44896</v>
      </c>
      <c r="B225" s="248">
        <v>69938</v>
      </c>
      <c r="C225" s="248">
        <v>-26382</v>
      </c>
      <c r="D225" s="249">
        <v>-27.389950166112957</v>
      </c>
      <c r="E225" s="248">
        <v>31662</v>
      </c>
      <c r="F225" s="249">
        <v>82.720242449576759</v>
      </c>
      <c r="G225" s="248">
        <v>464152</v>
      </c>
      <c r="H225" s="248">
        <v>-151084</v>
      </c>
      <c r="I225" s="249">
        <v>-24.55708053494919</v>
      </c>
      <c r="J225" s="248">
        <v>290368</v>
      </c>
      <c r="K225" s="249">
        <v>167.08557749850388</v>
      </c>
    </row>
    <row r="226" spans="1:11" ht="12" customHeight="1">
      <c r="A226" s="247">
        <v>44927</v>
      </c>
      <c r="B226" s="248">
        <v>86393</v>
      </c>
      <c r="C226" s="248">
        <v>16455</v>
      </c>
      <c r="D226" s="249">
        <v>23.527981926849495</v>
      </c>
      <c r="E226" s="248">
        <v>37327</v>
      </c>
      <c r="F226" s="249">
        <v>76.075082541882367</v>
      </c>
      <c r="G226" s="248">
        <v>530306</v>
      </c>
      <c r="H226" s="248">
        <v>66154</v>
      </c>
      <c r="I226" s="249">
        <v>14.252658611834054</v>
      </c>
      <c r="J226" s="248">
        <v>291634</v>
      </c>
      <c r="K226" s="249">
        <v>122.19028625058658</v>
      </c>
    </row>
    <row r="227" spans="1:11" ht="12" customHeight="1">
      <c r="A227" s="247">
        <v>44958</v>
      </c>
      <c r="B227" s="248">
        <v>85456</v>
      </c>
      <c r="C227" s="248">
        <v>-937</v>
      </c>
      <c r="D227" s="249">
        <v>-1.0845786116930769</v>
      </c>
      <c r="E227" s="248">
        <v>23218</v>
      </c>
      <c r="F227" s="249">
        <v>37.305183328513124</v>
      </c>
      <c r="G227" s="248">
        <v>493200</v>
      </c>
      <c r="H227" s="248">
        <v>-37106</v>
      </c>
      <c r="I227" s="249">
        <v>-6.9970922448548576</v>
      </c>
      <c r="J227" s="248">
        <v>176359</v>
      </c>
      <c r="K227" s="249">
        <v>55.661672573940869</v>
      </c>
    </row>
    <row r="228" spans="1:11" ht="12" customHeight="1">
      <c r="A228" s="247">
        <v>44986</v>
      </c>
      <c r="B228" s="248">
        <v>97348</v>
      </c>
      <c r="C228" s="248">
        <v>11892</v>
      </c>
      <c r="D228" s="249">
        <v>13.91593334581539</v>
      </c>
      <c r="E228" s="248">
        <v>8852</v>
      </c>
      <c r="F228" s="249">
        <v>10.002711986982462</v>
      </c>
      <c r="G228" s="248">
        <v>615674</v>
      </c>
      <c r="H228" s="248">
        <v>122474</v>
      </c>
      <c r="I228" s="249">
        <v>24.832522303325224</v>
      </c>
      <c r="J228" s="248">
        <v>101997</v>
      </c>
      <c r="K228" s="249">
        <v>19.856252080587605</v>
      </c>
    </row>
    <row r="229" spans="1:11" ht="12" customHeight="1">
      <c r="A229" s="247">
        <v>45017</v>
      </c>
      <c r="B229" s="248">
        <v>77578</v>
      </c>
      <c r="C229" s="248">
        <v>-19770</v>
      </c>
      <c r="D229" s="249">
        <v>-20.308583638081934</v>
      </c>
      <c r="E229" s="248">
        <v>-16720</v>
      </c>
      <c r="F229" s="249">
        <v>-17.731022927315532</v>
      </c>
      <c r="G229" s="248">
        <v>530537</v>
      </c>
      <c r="H229" s="248">
        <v>-85137</v>
      </c>
      <c r="I229" s="249">
        <v>-13.828259760847461</v>
      </c>
      <c r="J229" s="248">
        <v>-168109</v>
      </c>
      <c r="K229" s="249">
        <v>-24.062114432774251</v>
      </c>
    </row>
    <row r="230" spans="1:11" ht="12" customHeight="1">
      <c r="A230" s="247">
        <v>45047</v>
      </c>
      <c r="B230" s="248">
        <v>91568</v>
      </c>
      <c r="C230" s="248">
        <v>13990</v>
      </c>
      <c r="D230" s="249">
        <v>18.033463095207406</v>
      </c>
      <c r="E230" s="248">
        <v>-9231</v>
      </c>
      <c r="F230" s="249">
        <v>-9.1578289467157408</v>
      </c>
      <c r="G230" s="248">
        <v>624853</v>
      </c>
      <c r="H230" s="248">
        <v>94316</v>
      </c>
      <c r="I230" s="249">
        <v>17.777459442037031</v>
      </c>
      <c r="J230" s="248">
        <v>-105574</v>
      </c>
      <c r="K230" s="249">
        <v>-14.453737334463266</v>
      </c>
    </row>
    <row r="231" spans="1:11" ht="12" customHeight="1">
      <c r="A231" s="247">
        <v>45078</v>
      </c>
      <c r="B231" s="248">
        <v>93254</v>
      </c>
      <c r="C231" s="248">
        <v>1686</v>
      </c>
      <c r="D231" s="249">
        <v>1.8412545867551984</v>
      </c>
      <c r="E231" s="248">
        <v>-19973</v>
      </c>
      <c r="F231" s="249">
        <v>-17.639785563514003</v>
      </c>
      <c r="G231" s="248">
        <v>631810</v>
      </c>
      <c r="H231" s="248">
        <v>6957</v>
      </c>
      <c r="I231" s="249">
        <v>1.1133818674152161</v>
      </c>
      <c r="J231" s="248">
        <v>-151785</v>
      </c>
      <c r="K231" s="249">
        <v>-19.370337993478774</v>
      </c>
    </row>
    <row r="232" spans="1:11" ht="12" customHeight="1">
      <c r="A232" s="247">
        <v>45108</v>
      </c>
      <c r="B232" s="248">
        <v>78219</v>
      </c>
      <c r="C232" s="248">
        <v>-15035</v>
      </c>
      <c r="D232" s="249">
        <v>-16.122632809316489</v>
      </c>
      <c r="E232" s="248">
        <v>-11786</v>
      </c>
      <c r="F232" s="249">
        <v>-13.094828065107494</v>
      </c>
      <c r="G232" s="248">
        <v>566440</v>
      </c>
      <c r="H232" s="248">
        <v>-65370</v>
      </c>
      <c r="I232" s="249">
        <v>-10.34646491825074</v>
      </c>
      <c r="J232" s="248">
        <v>-119552</v>
      </c>
      <c r="K232" s="249">
        <v>-17.427608485230149</v>
      </c>
    </row>
    <row r="233" spans="1:11" ht="12" customHeight="1">
      <c r="A233" s="247">
        <v>45139</v>
      </c>
      <c r="B233" s="248">
        <v>58583</v>
      </c>
      <c r="C233" s="248">
        <v>-19636</v>
      </c>
      <c r="D233" s="249">
        <v>-25.103875017578851</v>
      </c>
      <c r="E233" s="248">
        <v>-11853</v>
      </c>
      <c r="F233" s="249">
        <v>-16.828042478278153</v>
      </c>
      <c r="G233" s="248">
        <v>418927</v>
      </c>
      <c r="H233" s="248">
        <v>-147513</v>
      </c>
      <c r="I233" s="249">
        <v>-26.04212273144552</v>
      </c>
      <c r="J233" s="248">
        <v>-87804</v>
      </c>
      <c r="K233" s="249">
        <v>-17.327536700932054</v>
      </c>
    </row>
    <row r="234" spans="1:11" ht="12" customHeight="1">
      <c r="A234" s="247">
        <v>45170</v>
      </c>
      <c r="B234" s="248">
        <v>106931</v>
      </c>
      <c r="C234" s="248">
        <v>48348</v>
      </c>
      <c r="D234" s="249">
        <v>82.52906133178567</v>
      </c>
      <c r="E234" s="248">
        <v>-20043</v>
      </c>
      <c r="F234" s="249">
        <v>-15.785121363428733</v>
      </c>
      <c r="G234" s="248">
        <v>623439</v>
      </c>
      <c r="H234" s="248">
        <v>204512</v>
      </c>
      <c r="I234" s="249">
        <v>48.818051832419492</v>
      </c>
      <c r="J234" s="248">
        <v>-152417</v>
      </c>
      <c r="K234" s="249">
        <v>-19.645011445422863</v>
      </c>
    </row>
    <row r="235" spans="1:11" ht="12" customHeight="1">
      <c r="A235" s="247">
        <v>45200</v>
      </c>
      <c r="B235" s="248">
        <v>102318</v>
      </c>
      <c r="C235" s="248">
        <v>-4613</v>
      </c>
      <c r="D235" s="249">
        <v>-4.3139968764904468</v>
      </c>
      <c r="E235" s="248">
        <v>-11513</v>
      </c>
      <c r="F235" s="249">
        <v>-10.114116541188253</v>
      </c>
      <c r="G235" s="248">
        <v>608769</v>
      </c>
      <c r="H235" s="248">
        <v>-14670</v>
      </c>
      <c r="I235" s="249">
        <v>-2.353077045228162</v>
      </c>
      <c r="J235" s="248">
        <v>-88566</v>
      </c>
      <c r="K235" s="249">
        <v>-12.700638860805782</v>
      </c>
    </row>
    <row r="236" spans="1:11" ht="12" customHeight="1">
      <c r="A236" s="247">
        <v>45231</v>
      </c>
      <c r="B236" s="248">
        <v>89702</v>
      </c>
      <c r="C236" s="248">
        <v>-12616</v>
      </c>
      <c r="D236" s="249">
        <v>-12.33018628198362</v>
      </c>
      <c r="E236" s="248">
        <v>-6618</v>
      </c>
      <c r="F236" s="249">
        <v>-6.8708471760797343</v>
      </c>
      <c r="G236" s="248">
        <v>562466</v>
      </c>
      <c r="H236" s="248">
        <v>-46303</v>
      </c>
      <c r="I236" s="249">
        <v>-7.6060049049803782</v>
      </c>
      <c r="J236" s="248">
        <v>-52770</v>
      </c>
      <c r="K236" s="249">
        <v>-8.5771963929288919</v>
      </c>
    </row>
    <row r="237" spans="1:11" ht="12" customHeight="1">
      <c r="A237" s="247">
        <v>45261</v>
      </c>
      <c r="B237" s="248">
        <v>65151</v>
      </c>
      <c r="C237" s="248">
        <v>-24551</v>
      </c>
      <c r="D237" s="249">
        <v>-27.369512385454058</v>
      </c>
      <c r="E237" s="248">
        <v>-4787</v>
      </c>
      <c r="F237" s="249">
        <v>-6.8446338185249793</v>
      </c>
      <c r="G237" s="248">
        <v>414562</v>
      </c>
      <c r="H237" s="248">
        <v>-147904</v>
      </c>
      <c r="I237" s="249">
        <v>-26.295633869424996</v>
      </c>
      <c r="J237" s="248">
        <v>-49590</v>
      </c>
      <c r="K237" s="249">
        <v>-10.684000068942932</v>
      </c>
    </row>
    <row r="238" spans="1:11" ht="12" customHeight="1">
      <c r="A238" s="247">
        <v>45292</v>
      </c>
      <c r="B238" s="248">
        <v>84412</v>
      </c>
      <c r="C238" s="248">
        <v>19261</v>
      </c>
      <c r="D238" s="249">
        <v>29.563629107765038</v>
      </c>
      <c r="E238" s="248">
        <v>-1981</v>
      </c>
      <c r="F238" s="249">
        <v>-2.2930098503350966</v>
      </c>
      <c r="G238" s="248">
        <v>506622</v>
      </c>
      <c r="H238" s="248">
        <v>92060</v>
      </c>
      <c r="I238" s="249">
        <v>22.20656982550258</v>
      </c>
      <c r="J238" s="248">
        <v>-23684</v>
      </c>
      <c r="K238" s="249">
        <v>-4.4661007041217715</v>
      </c>
    </row>
    <row r="239" spans="1:11" ht="12" customHeight="1">
      <c r="A239" s="247">
        <v>45323</v>
      </c>
      <c r="B239" s="248">
        <v>86150</v>
      </c>
      <c r="C239" s="248">
        <v>1738</v>
      </c>
      <c r="D239" s="249">
        <v>2.0589489646021892</v>
      </c>
      <c r="E239" s="248">
        <v>694</v>
      </c>
      <c r="F239" s="249">
        <v>0.81211383636023216</v>
      </c>
      <c r="G239" s="248">
        <v>523445</v>
      </c>
      <c r="H239" s="248">
        <v>16823</v>
      </c>
      <c r="I239" s="249">
        <v>3.3206216863855103</v>
      </c>
      <c r="J239" s="248">
        <v>30245</v>
      </c>
      <c r="K239" s="249">
        <v>6.1324006488240066</v>
      </c>
    </row>
    <row r="240" spans="1:11" ht="12" customHeight="1">
      <c r="A240" s="247">
        <v>45352</v>
      </c>
      <c r="B240" s="248">
        <v>78455</v>
      </c>
      <c r="C240" s="248">
        <v>-7695</v>
      </c>
      <c r="D240" s="249">
        <v>-8.9320951828206621</v>
      </c>
      <c r="E240" s="248">
        <v>-18893</v>
      </c>
      <c r="F240" s="249">
        <v>-19.4076919916177</v>
      </c>
      <c r="G240" s="248">
        <v>504893</v>
      </c>
      <c r="H240" s="248">
        <v>-18552</v>
      </c>
      <c r="I240" s="249">
        <v>-3.5442119038294377</v>
      </c>
      <c r="J240" s="248">
        <v>-110781</v>
      </c>
      <c r="K240" s="249">
        <v>-17.993451079629804</v>
      </c>
    </row>
    <row r="241" spans="1:11" ht="12" customHeight="1">
      <c r="A241" s="247">
        <v>45383</v>
      </c>
      <c r="B241" s="248">
        <v>87978</v>
      </c>
      <c r="C241" s="248">
        <v>9523</v>
      </c>
      <c r="D241" s="249">
        <v>12.138168376776497</v>
      </c>
      <c r="E241" s="248">
        <v>10400</v>
      </c>
      <c r="F241" s="249">
        <v>13.405862486787491</v>
      </c>
      <c r="G241" s="248">
        <v>559254</v>
      </c>
      <c r="H241" s="248">
        <v>54361</v>
      </c>
      <c r="I241" s="249">
        <v>10.766835745395559</v>
      </c>
      <c r="J241" s="248">
        <v>28717</v>
      </c>
      <c r="K241" s="249">
        <v>5.4128175791697846</v>
      </c>
    </row>
    <row r="242" spans="1:11" ht="12" customHeight="1">
      <c r="A242" s="247">
        <v>45413</v>
      </c>
      <c r="B242" s="248">
        <v>82538</v>
      </c>
      <c r="C242" s="248">
        <v>-5440</v>
      </c>
      <c r="D242" s="249">
        <v>-6.1833640228238878</v>
      </c>
      <c r="E242" s="248">
        <v>-9030</v>
      </c>
      <c r="F242" s="249">
        <v>-9.8615236763934995</v>
      </c>
      <c r="G242" s="248">
        <v>576080</v>
      </c>
      <c r="H242" s="248">
        <v>16826</v>
      </c>
      <c r="I242" s="249">
        <v>3.0086508098288078</v>
      </c>
      <c r="J242" s="248">
        <v>-48773</v>
      </c>
      <c r="K242" s="249">
        <v>-7.8055158573296444</v>
      </c>
    </row>
    <row r="243" spans="1:11" ht="12" customHeight="1">
      <c r="A243" s="247">
        <v>45444</v>
      </c>
      <c r="B243" s="248">
        <v>86374</v>
      </c>
      <c r="C243" s="248">
        <v>3836</v>
      </c>
      <c r="D243" s="249">
        <v>4.647556277108726</v>
      </c>
      <c r="E243" s="248">
        <v>-6880</v>
      </c>
      <c r="F243" s="249">
        <v>-7.3776996161022588</v>
      </c>
      <c r="G243" s="248">
        <v>567885</v>
      </c>
      <c r="H243" s="248">
        <v>-8195</v>
      </c>
      <c r="I243" s="249">
        <v>-1.422545479794473</v>
      </c>
      <c r="J243" s="248">
        <v>-63925</v>
      </c>
      <c r="K243" s="249">
        <v>-10.117756920593216</v>
      </c>
    </row>
    <row r="244" spans="1:11" ht="12" customHeight="1">
      <c r="A244" s="247">
        <v>45474</v>
      </c>
      <c r="B244" s="248">
        <v>87105</v>
      </c>
      <c r="C244" s="248">
        <v>731</v>
      </c>
      <c r="D244" s="249">
        <v>0.84631949429226383</v>
      </c>
      <c r="E244" s="248">
        <v>8886</v>
      </c>
      <c r="F244" s="249">
        <v>11.360411153300349</v>
      </c>
      <c r="G244" s="248">
        <v>589007</v>
      </c>
      <c r="H244" s="248">
        <v>21122</v>
      </c>
      <c r="I244" s="249">
        <v>3.7194150224077056</v>
      </c>
      <c r="J244" s="248">
        <v>22567</v>
      </c>
      <c r="K244" s="249">
        <v>3.9840053668526232</v>
      </c>
    </row>
    <row r="245" spans="1:11" ht="12" customHeight="1">
      <c r="A245" s="247">
        <v>45505</v>
      </c>
      <c r="B245" s="248">
        <v>56453</v>
      </c>
      <c r="C245" s="248">
        <v>-30652</v>
      </c>
      <c r="D245" s="249">
        <v>-35.189713564089317</v>
      </c>
      <c r="E245" s="248">
        <v>-2130</v>
      </c>
      <c r="F245" s="249">
        <v>-3.6358670604100167</v>
      </c>
      <c r="G245" s="248">
        <v>389735</v>
      </c>
      <c r="H245" s="248">
        <v>-199272</v>
      </c>
      <c r="I245" s="249">
        <v>-33.83185598812917</v>
      </c>
      <c r="J245" s="248">
        <v>-29192</v>
      </c>
      <c r="K245" s="249">
        <v>-6.9682784828860402</v>
      </c>
    </row>
    <row r="246" spans="1:11" ht="12" customHeight="1">
      <c r="A246" s="247">
        <v>45536</v>
      </c>
      <c r="B246" s="248">
        <v>107731</v>
      </c>
      <c r="C246" s="248">
        <v>51278</v>
      </c>
      <c r="D246" s="249">
        <v>90.833082387118495</v>
      </c>
      <c r="E246" s="248">
        <v>800</v>
      </c>
      <c r="F246" s="249">
        <v>0.74814600069203507</v>
      </c>
      <c r="G246" s="248">
        <v>619333</v>
      </c>
      <c r="H246" s="248">
        <v>229598</v>
      </c>
      <c r="I246" s="249">
        <v>58.911311532194951</v>
      </c>
      <c r="J246" s="248">
        <v>-4106</v>
      </c>
      <c r="K246" s="249">
        <v>-0.65860493167735734</v>
      </c>
    </row>
    <row r="247" spans="1:11" ht="12" customHeight="1">
      <c r="A247" s="247">
        <v>45566</v>
      </c>
      <c r="B247" s="248">
        <v>112757</v>
      </c>
      <c r="C247" s="248">
        <v>5026</v>
      </c>
      <c r="D247" s="249">
        <v>4.6653238158004662</v>
      </c>
      <c r="E247" s="248">
        <v>10439</v>
      </c>
      <c r="F247" s="249">
        <v>10.202505912938095</v>
      </c>
      <c r="G247" s="248">
        <v>664195</v>
      </c>
      <c r="H247" s="248">
        <v>44862</v>
      </c>
      <c r="I247" s="249">
        <v>7.2435991623246299</v>
      </c>
      <c r="J247" s="248">
        <v>55426</v>
      </c>
      <c r="K247" s="249">
        <v>9.1046028953511104</v>
      </c>
    </row>
    <row r="248" spans="1:11" ht="12" customHeight="1">
      <c r="A248" s="247">
        <v>45597</v>
      </c>
      <c r="B248" s="248">
        <v>87190</v>
      </c>
      <c r="C248" s="248">
        <v>-25567</v>
      </c>
      <c r="D248" s="249">
        <v>-22.674423760830813</v>
      </c>
      <c r="E248" s="248">
        <v>-2512</v>
      </c>
      <c r="F248" s="249">
        <v>-2.8003834920068673</v>
      </c>
      <c r="G248" s="248">
        <v>544519</v>
      </c>
      <c r="H248" s="248">
        <v>-119676</v>
      </c>
      <c r="I248" s="249">
        <v>-18.01820248571579</v>
      </c>
      <c r="J248" s="248">
        <v>-17947</v>
      </c>
      <c r="K248" s="249">
        <v>-3.1907706421365916</v>
      </c>
    </row>
    <row r="249" spans="1:11" ht="12" customHeight="1">
      <c r="A249" s="247">
        <v>45627</v>
      </c>
      <c r="B249" s="248">
        <v>65867</v>
      </c>
      <c r="C249" s="248">
        <v>-21323</v>
      </c>
      <c r="D249" s="249">
        <v>-24.455786214015369</v>
      </c>
      <c r="E249" s="248">
        <v>716</v>
      </c>
      <c r="F249" s="249">
        <v>1.098985433838314</v>
      </c>
      <c r="G249" s="248">
        <v>437024</v>
      </c>
      <c r="H249" s="248">
        <v>-107495</v>
      </c>
      <c r="I249" s="249">
        <v>-19.741276245640648</v>
      </c>
      <c r="J249" s="248">
        <v>22462</v>
      </c>
      <c r="K249" s="249">
        <v>5.4182486576193671</v>
      </c>
    </row>
    <row r="250" spans="1:11" ht="12" customHeight="1">
      <c r="A250" s="247">
        <v>45658</v>
      </c>
      <c r="B250" s="248">
        <v>79707</v>
      </c>
      <c r="C250" s="248">
        <v>13840</v>
      </c>
      <c r="D250" s="249">
        <v>21.012039412756007</v>
      </c>
      <c r="E250" s="248">
        <v>-4705</v>
      </c>
      <c r="F250" s="249">
        <v>-5.5738520589489644</v>
      </c>
      <c r="G250" s="248">
        <v>508215</v>
      </c>
      <c r="H250" s="248">
        <v>71191</v>
      </c>
      <c r="I250" s="249">
        <v>16.289952039247272</v>
      </c>
      <c r="J250" s="248">
        <v>1593</v>
      </c>
      <c r="K250" s="249">
        <v>0.31443561471866599</v>
      </c>
    </row>
    <row r="251" spans="1:11" ht="12" customHeight="1">
      <c r="A251" s="247">
        <v>45689</v>
      </c>
      <c r="B251" s="248">
        <v>78902</v>
      </c>
      <c r="C251" s="248">
        <v>-805</v>
      </c>
      <c r="D251" s="249">
        <v>-1.0099489379853714</v>
      </c>
      <c r="E251" s="248">
        <v>-7248</v>
      </c>
      <c r="F251" s="249">
        <v>-8.413232733604179</v>
      </c>
      <c r="G251" s="248">
        <v>481683</v>
      </c>
      <c r="H251" s="248">
        <v>-26532</v>
      </c>
      <c r="I251" s="249">
        <v>-5.22062512912842</v>
      </c>
      <c r="J251" s="248">
        <v>-41762</v>
      </c>
      <c r="K251" s="249">
        <v>-7.9782976243922477</v>
      </c>
    </row>
    <row r="252" spans="1:11" ht="12" customHeight="1">
      <c r="A252" s="247">
        <v>45717</v>
      </c>
      <c r="B252" s="248">
        <v>85613</v>
      </c>
      <c r="C252" s="248">
        <v>6711</v>
      </c>
      <c r="D252" s="249">
        <v>8.5054878203340856</v>
      </c>
      <c r="E252" s="248">
        <v>7158</v>
      </c>
      <c r="F252" s="249">
        <v>9.1237014849276648</v>
      </c>
      <c r="G252" s="248">
        <v>508662</v>
      </c>
      <c r="H252" s="248">
        <v>26979</v>
      </c>
      <c r="I252" s="249">
        <v>5.6009865409408262</v>
      </c>
      <c r="J252" s="248">
        <v>3769</v>
      </c>
      <c r="K252" s="249">
        <v>0.74649480186891082</v>
      </c>
    </row>
    <row r="253" spans="1:11" ht="12" customHeight="1">
      <c r="A253" s="247">
        <v>45748</v>
      </c>
      <c r="B253" s="248">
        <v>74678</v>
      </c>
      <c r="C253" s="248">
        <v>-10935</v>
      </c>
      <c r="D253" s="249">
        <v>-12.772592947332765</v>
      </c>
      <c r="E253" s="248">
        <v>-13300</v>
      </c>
      <c r="F253" s="249">
        <v>-15.117415717565756</v>
      </c>
      <c r="G253" s="248">
        <v>507903</v>
      </c>
      <c r="H253" s="248">
        <v>-759</v>
      </c>
      <c r="I253" s="249">
        <v>-0.14921499935123914</v>
      </c>
      <c r="J253" s="248">
        <v>-51351</v>
      </c>
      <c r="K253" s="249">
        <v>-9.1820532352026092</v>
      </c>
    </row>
    <row r="254" spans="1:11" ht="12" customHeight="1">
      <c r="A254" s="247">
        <v>45778</v>
      </c>
      <c r="B254" s="248">
        <v>78315</v>
      </c>
      <c r="C254" s="248">
        <v>3637</v>
      </c>
      <c r="D254" s="249">
        <v>4.870242909558371</v>
      </c>
      <c r="E254" s="248">
        <v>-4223</v>
      </c>
      <c r="F254" s="249">
        <v>-5.1164312195594759</v>
      </c>
      <c r="G254" s="248">
        <v>552697</v>
      </c>
      <c r="H254" s="248">
        <v>44794</v>
      </c>
      <c r="I254" s="249">
        <v>8.8194005548303522</v>
      </c>
      <c r="J254" s="248">
        <v>-23383</v>
      </c>
      <c r="K254" s="249">
        <v>-4.0589848632134427</v>
      </c>
    </row>
    <row r="255" spans="1:11" ht="12" customHeight="1">
      <c r="A255" s="247">
        <v>45809</v>
      </c>
      <c r="B255" s="248">
        <v>89601</v>
      </c>
      <c r="C255" s="248">
        <v>11286</v>
      </c>
      <c r="D255" s="249">
        <v>14.411032369277915</v>
      </c>
      <c r="E255" s="248">
        <v>3227</v>
      </c>
      <c r="F255" s="249">
        <v>3.736077986431102</v>
      </c>
      <c r="G255" s="248">
        <v>587653</v>
      </c>
      <c r="H255" s="248">
        <v>34956</v>
      </c>
      <c r="I255" s="249">
        <v>6.3246227137111291</v>
      </c>
      <c r="J255" s="248">
        <v>19768</v>
      </c>
      <c r="K255" s="249">
        <v>3.4809864673305335</v>
      </c>
    </row>
    <row r="256" spans="1:11" ht="12" customHeight="1">
      <c r="A256" s="247">
        <v>45839</v>
      </c>
      <c r="B256" s="248">
        <v>94052</v>
      </c>
      <c r="C256" s="248">
        <v>4451</v>
      </c>
      <c r="D256" s="249">
        <v>4.9675784868472448</v>
      </c>
      <c r="E256" s="248">
        <v>6947</v>
      </c>
      <c r="F256" s="249">
        <v>7.9754319499454684</v>
      </c>
      <c r="G256" s="248">
        <v>609964</v>
      </c>
      <c r="H256" s="248">
        <v>22311</v>
      </c>
      <c r="I256" s="249">
        <v>3.7966282823366853</v>
      </c>
      <c r="J256" s="248">
        <v>20957</v>
      </c>
      <c r="K256" s="249">
        <v>3.5580222306356291</v>
      </c>
    </row>
    <row r="257" spans="1:11" ht="12" customHeight="1">
      <c r="A257" s="247">
        <v>45870</v>
      </c>
      <c r="B257" s="248">
        <v>58531</v>
      </c>
      <c r="C257" s="248">
        <v>-35521</v>
      </c>
      <c r="D257" s="249">
        <v>-37.767405265172457</v>
      </c>
      <c r="E257" s="248">
        <v>2078</v>
      </c>
      <c r="F257" s="249">
        <v>3.6809381255203442</v>
      </c>
      <c r="G257" s="248">
        <v>385856</v>
      </c>
      <c r="H257" s="248">
        <v>-224108</v>
      </c>
      <c r="I257" s="249">
        <v>-36.741184725655941</v>
      </c>
      <c r="J257" s="248">
        <v>-3879</v>
      </c>
      <c r="K257" s="249">
        <v>-0.99529167254673045</v>
      </c>
    </row>
    <row r="258" spans="1:11" ht="12" customHeight="1">
      <c r="A258" s="247">
        <v>45901</v>
      </c>
      <c r="B258" s="248">
        <v>117495</v>
      </c>
      <c r="C258" s="248">
        <v>58964</v>
      </c>
      <c r="D258" s="249">
        <v>100.73977892057201</v>
      </c>
      <c r="E258" s="248">
        <v>9764</v>
      </c>
      <c r="F258" s="249">
        <v>9.0633151089287214</v>
      </c>
      <c r="G258" s="248">
        <v>663825</v>
      </c>
      <c r="H258" s="248">
        <v>277969</v>
      </c>
      <c r="I258" s="249">
        <v>72.03956916569912</v>
      </c>
      <c r="J258" s="248">
        <v>44492</v>
      </c>
      <c r="K258" s="249">
        <v>7.1838574724744202</v>
      </c>
    </row>
    <row r="259" spans="1:11" ht="12" customHeight="1">
      <c r="A259" s="247">
        <v>45931</v>
      </c>
      <c r="B259" s="248">
        <v>110018</v>
      </c>
      <c r="C259" s="248">
        <v>-7477</v>
      </c>
      <c r="D259" s="249">
        <v>-6.3636750500021275</v>
      </c>
      <c r="E259" s="248">
        <v>-2739</v>
      </c>
      <c r="F259" s="249">
        <v>-2.429117482728345</v>
      </c>
      <c r="G259" s="248">
        <v>643183</v>
      </c>
      <c r="H259" s="248">
        <v>-20642</v>
      </c>
      <c r="I259" s="249">
        <v>-3.109554475953753</v>
      </c>
      <c r="J259" s="248">
        <v>-21012</v>
      </c>
      <c r="K259" s="249">
        <v>-3.1635287829628349</v>
      </c>
    </row>
    <row r="260" spans="1:11" ht="12" customHeight="1">
      <c r="A260" s="247">
        <v>45962</v>
      </c>
      <c r="B260" s="248">
        <v>87766</v>
      </c>
      <c r="C260" s="248">
        <v>-22252</v>
      </c>
      <c r="D260" s="249">
        <v>-20.225781235797779</v>
      </c>
      <c r="E260" s="248">
        <v>576</v>
      </c>
      <c r="F260" s="249">
        <v>0.66062621860305082</v>
      </c>
      <c r="G260" s="248">
        <v>534997</v>
      </c>
      <c r="H260" s="248">
        <v>-108186</v>
      </c>
      <c r="I260" s="249">
        <v>-16.820407255788787</v>
      </c>
      <c r="J260" s="248">
        <v>-9522</v>
      </c>
      <c r="K260" s="249">
        <v>-1.7486993107678519</v>
      </c>
    </row>
    <row r="261" spans="1:11" ht="12" customHeight="1">
      <c r="A261" s="247">
        <v>45992</v>
      </c>
      <c r="B261" s="248">
        <v>75508</v>
      </c>
      <c r="C261" s="248">
        <v>-12258</v>
      </c>
      <c r="D261" s="249">
        <v>-13.966684137365267</v>
      </c>
      <c r="E261" s="248">
        <v>9641</v>
      </c>
      <c r="F261" s="249">
        <v>14.637071674738488</v>
      </c>
      <c r="G261" s="248">
        <v>458808</v>
      </c>
      <c r="H261" s="248">
        <v>-76189</v>
      </c>
      <c r="I261" s="249">
        <v>-14.241014435594966</v>
      </c>
      <c r="J261" s="248">
        <v>21784</v>
      </c>
      <c r="K261" s="249">
        <v>4.9846232701178881</v>
      </c>
    </row>
    <row r="262" spans="1:11" ht="12" customHeight="1">
      <c r="A262" s="247">
        <v>46023</v>
      </c>
      <c r="B262" s="248">
        <v>82863</v>
      </c>
      <c r="C262" s="248">
        <v>7355</v>
      </c>
      <c r="D262" s="249">
        <v>9.7406897282407154</v>
      </c>
      <c r="E262" s="248">
        <v>3156</v>
      </c>
      <c r="F262" s="249">
        <v>3.9595016748842635</v>
      </c>
      <c r="G262" s="248">
        <v>484295</v>
      </c>
      <c r="H262" s="248">
        <v>25487</v>
      </c>
      <c r="I262" s="249">
        <v>5.5550469913340654</v>
      </c>
      <c r="J262" s="248">
        <v>-23920</v>
      </c>
      <c r="K262" s="249">
        <v>-4.7066694214062945</v>
      </c>
    </row>
    <row r="263" spans="1:11" ht="12" customHeight="1">
      <c r="A263" s="247">
        <v>46054</v>
      </c>
      <c r="B263" s="248">
        <v>85960</v>
      </c>
      <c r="C263" s="248">
        <v>3097</v>
      </c>
      <c r="D263" s="249">
        <v>3.7374944184980028</v>
      </c>
      <c r="E263" s="248">
        <v>7058</v>
      </c>
      <c r="F263" s="249">
        <v>8.9452738840587056</v>
      </c>
      <c r="G263" s="248">
        <v>494001</v>
      </c>
      <c r="H263" s="248">
        <v>9706</v>
      </c>
      <c r="I263" s="249">
        <v>2.0041503628986463</v>
      </c>
      <c r="J263" s="248">
        <v>12318</v>
      </c>
      <c r="K263" s="249">
        <v>2.5572835246417251</v>
      </c>
    </row>
    <row r="264" spans="1:11" ht="12" customHeight="1">
      <c r="A264" s="247">
        <v>46082</v>
      </c>
      <c r="B264" s="248">
        <v>95532</v>
      </c>
      <c r="C264" s="248">
        <v>9572</v>
      </c>
      <c r="D264" s="249">
        <v>11.135411819450907</v>
      </c>
      <c r="E264" s="248">
        <v>9919</v>
      </c>
      <c r="F264" s="249">
        <v>11.585857288028688</v>
      </c>
      <c r="G264" s="248">
        <v>576532</v>
      </c>
      <c r="H264" s="248">
        <v>82531</v>
      </c>
      <c r="I264" s="249">
        <v>16.70664634282117</v>
      </c>
      <c r="J264" s="248">
        <v>67870</v>
      </c>
      <c r="K264" s="249">
        <v>13.342848492712253</v>
      </c>
    </row>
    <row r="265" spans="1:11" ht="12" customHeight="1">
      <c r="A265" s="247">
        <v>46113</v>
      </c>
      <c r="B265" s="248">
        <v>87120</v>
      </c>
      <c r="C265" s="248">
        <v>-8412</v>
      </c>
      <c r="D265" s="249">
        <v>-8.8054264539630704</v>
      </c>
      <c r="E265" s="248">
        <v>12442</v>
      </c>
      <c r="F265" s="249">
        <v>16.660863976003643</v>
      </c>
      <c r="G265" s="248">
        <v>543543</v>
      </c>
      <c r="H265" s="248">
        <v>-32989</v>
      </c>
      <c r="I265" s="249">
        <v>-5.7219720674654662</v>
      </c>
      <c r="J265" s="248">
        <v>35640</v>
      </c>
      <c r="K265" s="249">
        <v>7.0170879085179649</v>
      </c>
    </row>
    <row r="266" spans="1:11" ht="12" customHeight="1">
      <c r="A266" s="247">
        <v>46143</v>
      </c>
      <c r="B266" s="248">
        <v>88672</v>
      </c>
      <c r="C266" s="248">
        <v>1552</v>
      </c>
      <c r="D266" s="249">
        <v>1.7814508723599634</v>
      </c>
      <c r="E266" s="248">
        <v>10357</v>
      </c>
      <c r="F266" s="249">
        <v>13.224797292983464</v>
      </c>
      <c r="G266" s="248">
        <v>572061</v>
      </c>
      <c r="H266" s="248">
        <v>28518</v>
      </c>
      <c r="I266" s="249">
        <v>5.2466870146428155</v>
      </c>
      <c r="J266" s="248">
        <v>19364</v>
      </c>
      <c r="K266" s="249">
        <v>3.5035471515133971</v>
      </c>
    </row>
    <row r="267" spans="1:11" ht="12" customHeight="1">
      <c r="A267" s="247">
        <v>46174</v>
      </c>
      <c r="B267" s="248">
        <v>105814</v>
      </c>
      <c r="C267" s="248">
        <v>17142</v>
      </c>
      <c r="D267" s="249">
        <v>19.331919884518225</v>
      </c>
      <c r="E267" s="248">
        <v>16213</v>
      </c>
      <c r="F267" s="249">
        <v>18.094664122052208</v>
      </c>
      <c r="G267" s="248">
        <v>683816</v>
      </c>
      <c r="H267" s="248">
        <v>111755</v>
      </c>
      <c r="I267" s="249">
        <v>19.535504080858509</v>
      </c>
      <c r="J267" s="248">
        <v>96163</v>
      </c>
      <c r="K267" s="249">
        <v>16.363908633155962</v>
      </c>
    </row>
    <row r="268" spans="1:11" ht="12" customHeight="1">
      <c r="A268" s="251">
        <v>46204</v>
      </c>
      <c r="B268" s="252">
        <v>89164</v>
      </c>
      <c r="C268" s="252">
        <f>B268-B267</f>
        <v>-16650</v>
      </c>
      <c r="D268" s="253">
        <f>100*C268/B267</f>
        <v>-15.735157918611904</v>
      </c>
      <c r="E268" s="252">
        <f>B268-B256</f>
        <v>-4888</v>
      </c>
      <c r="F268" s="253">
        <f>100*E268/B256</f>
        <v>-5.1971249946837919</v>
      </c>
      <c r="G268" s="254">
        <v>617211</v>
      </c>
      <c r="H268" s="252">
        <f>G268-G267</f>
        <v>-66605</v>
      </c>
      <c r="I268" s="253">
        <f>100*H268/G267</f>
        <v>-9.7401932683645889</v>
      </c>
      <c r="J268" s="252">
        <f>G268-G256</f>
        <v>7247</v>
      </c>
      <c r="K268" s="253">
        <f>100*J268/G256</f>
        <v>1.1881029044337044</v>
      </c>
    </row>
    <row r="269" spans="1:11" ht="12" customHeight="1">
      <c r="A269" s="255"/>
      <c r="B269" s="192"/>
      <c r="C269" s="192"/>
      <c r="D269" s="256"/>
      <c r="E269" s="192"/>
      <c r="F269" s="256"/>
      <c r="G269" s="257"/>
      <c r="H269" s="192"/>
      <c r="I269" s="256"/>
      <c r="J269" s="192"/>
      <c r="K269" s="256"/>
    </row>
    <row r="270" spans="1:11">
      <c r="A270" s="104" t="s">
        <v>139</v>
      </c>
    </row>
    <row r="272" spans="1:11">
      <c r="F272" s="258" t="s">
        <v>63</v>
      </c>
    </row>
  </sheetData>
  <mergeCells count="11">
    <mergeCell ref="J8:K8"/>
    <mergeCell ref="A5:K5"/>
    <mergeCell ref="A6:A9"/>
    <mergeCell ref="B6:K6"/>
    <mergeCell ref="B7:F7"/>
    <mergeCell ref="G7:K7"/>
    <mergeCell ref="B8:B9"/>
    <mergeCell ref="C8:D8"/>
    <mergeCell ref="E8:F8"/>
    <mergeCell ref="G8:G9"/>
    <mergeCell ref="H8:I8"/>
  </mergeCells>
  <hyperlinks>
    <hyperlink ref="I2" location="ÍNDICE!A1" display="VOLVER AL ÍNDICE" xr:uid="{4F82372F-C7F5-4DFB-BA5F-F9A71F98473D}"/>
  </hyperlink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4EEDF-61A6-4A08-A432-36CF8A19A823}">
  <sheetPr codeName="Hoja53"/>
  <dimension ref="A2:K274"/>
  <sheetViews>
    <sheetView zoomScaleNormal="100" workbookViewId="0"/>
  </sheetViews>
  <sheetFormatPr baseColWidth="10" defaultColWidth="9.140625" defaultRowHeight="15"/>
  <cols>
    <col min="1" max="1" width="7.85546875" style="105" customWidth="1"/>
    <col min="2" max="2" width="8.140625" style="105" customWidth="1"/>
    <col min="3" max="6" width="7.42578125" style="105" customWidth="1"/>
    <col min="7" max="7" width="9.140625" style="105"/>
    <col min="8" max="9" width="7.42578125" style="105" customWidth="1"/>
    <col min="10" max="10" width="9" style="105" customWidth="1"/>
    <col min="11" max="11" width="7.42578125" style="105" customWidth="1"/>
    <col min="12" max="16384" width="9.140625" style="105"/>
  </cols>
  <sheetData>
    <row r="2" spans="1:11" ht="18" customHeight="1">
      <c r="D2" s="238"/>
      <c r="I2" s="215" t="s">
        <v>64</v>
      </c>
    </row>
    <row r="3" spans="1:11" ht="18.75" customHeight="1"/>
    <row r="4" spans="1:11" ht="24" customHeight="1">
      <c r="C4" s="216"/>
      <c r="K4" s="2" t="s">
        <v>394</v>
      </c>
    </row>
    <row r="5" spans="1:11" s="26" customFormat="1" ht="31.5" customHeight="1">
      <c r="A5" s="341" t="s">
        <v>55</v>
      </c>
      <c r="B5" s="341"/>
      <c r="C5" s="341"/>
      <c r="D5" s="341"/>
      <c r="E5" s="341"/>
      <c r="F5" s="341"/>
      <c r="G5" s="341"/>
      <c r="H5" s="341"/>
      <c r="I5" s="341"/>
      <c r="J5" s="341"/>
      <c r="K5" s="341"/>
    </row>
    <row r="6" spans="1:11" s="26" customFormat="1" ht="16.5" customHeight="1">
      <c r="A6" s="334"/>
      <c r="B6" s="336" t="s">
        <v>386</v>
      </c>
      <c r="C6" s="337"/>
      <c r="D6" s="337"/>
      <c r="E6" s="337"/>
      <c r="F6" s="337"/>
      <c r="G6" s="337"/>
      <c r="H6" s="337"/>
      <c r="I6" s="337"/>
      <c r="J6" s="337"/>
      <c r="K6" s="338"/>
    </row>
    <row r="7" spans="1:11" s="26" customFormat="1" ht="16.5" customHeight="1">
      <c r="A7" s="334"/>
      <c r="B7" s="277" t="s">
        <v>383</v>
      </c>
      <c r="C7" s="278"/>
      <c r="D7" s="278"/>
      <c r="E7" s="278"/>
      <c r="F7" s="311"/>
      <c r="G7" s="277" t="s">
        <v>384</v>
      </c>
      <c r="H7" s="278"/>
      <c r="I7" s="278"/>
      <c r="J7" s="278"/>
      <c r="K7" s="311"/>
    </row>
    <row r="8" spans="1:11" s="26" customFormat="1" ht="25.5" customHeight="1">
      <c r="A8" s="334"/>
      <c r="B8" s="339" t="s">
        <v>68</v>
      </c>
      <c r="C8" s="332" t="s">
        <v>69</v>
      </c>
      <c r="D8" s="333"/>
      <c r="E8" s="332" t="s">
        <v>332</v>
      </c>
      <c r="F8" s="333"/>
      <c r="G8" s="339" t="s">
        <v>68</v>
      </c>
      <c r="H8" s="332" t="s">
        <v>69</v>
      </c>
      <c r="I8" s="333"/>
      <c r="J8" s="332" t="s">
        <v>332</v>
      </c>
      <c r="K8" s="333"/>
    </row>
    <row r="9" spans="1:11" s="26" customFormat="1" ht="15" customHeight="1">
      <c r="A9" s="335"/>
      <c r="B9" s="340"/>
      <c r="C9" s="27" t="s">
        <v>333</v>
      </c>
      <c r="D9" s="28" t="s">
        <v>72</v>
      </c>
      <c r="E9" s="27" t="s">
        <v>333</v>
      </c>
      <c r="F9" s="28" t="s">
        <v>72</v>
      </c>
      <c r="G9" s="340"/>
      <c r="H9" s="27" t="s">
        <v>333</v>
      </c>
      <c r="I9" s="28" t="s">
        <v>72</v>
      </c>
      <c r="J9" s="27" t="s">
        <v>333</v>
      </c>
      <c r="K9" s="28" t="s">
        <v>72</v>
      </c>
    </row>
    <row r="10" spans="1:11" ht="12" customHeight="1">
      <c r="A10" s="239">
        <v>38353</v>
      </c>
      <c r="B10" s="227">
        <v>133871</v>
      </c>
      <c r="C10" s="227">
        <v>224</v>
      </c>
      <c r="D10" s="228">
        <v>0.16760570757293466</v>
      </c>
      <c r="E10" s="227">
        <v>-13675</v>
      </c>
      <c r="F10" s="228">
        <v>-9.2682959890474841</v>
      </c>
      <c r="G10" s="227">
        <v>1165423</v>
      </c>
      <c r="H10" s="227">
        <v>33764</v>
      </c>
      <c r="I10" s="228">
        <v>2.9835842775959898</v>
      </c>
      <c r="J10" s="227">
        <v>-110947</v>
      </c>
      <c r="K10" s="228">
        <v>-8.6923854368247451</v>
      </c>
    </row>
    <row r="11" spans="1:11" ht="12" customHeight="1">
      <c r="A11" s="239">
        <v>38384</v>
      </c>
      <c r="B11" s="227">
        <v>140346</v>
      </c>
      <c r="C11" s="227">
        <v>6475</v>
      </c>
      <c r="D11" s="228">
        <v>4.8367458224708866</v>
      </c>
      <c r="E11" s="227">
        <v>-50651</v>
      </c>
      <c r="F11" s="228">
        <v>-26.519264700492677</v>
      </c>
      <c r="G11" s="227">
        <v>1095181</v>
      </c>
      <c r="H11" s="227">
        <v>-70242</v>
      </c>
      <c r="I11" s="228">
        <v>-6.0271678180368848</v>
      </c>
      <c r="J11" s="227">
        <v>-153323</v>
      </c>
      <c r="K11" s="228">
        <v>-12.280537347097006</v>
      </c>
    </row>
    <row r="12" spans="1:11" ht="12" customHeight="1">
      <c r="A12" s="239">
        <v>38412</v>
      </c>
      <c r="B12" s="227">
        <v>149289</v>
      </c>
      <c r="C12" s="227">
        <v>8943</v>
      </c>
      <c r="D12" s="228">
        <v>6.3721089307853447</v>
      </c>
      <c r="E12" s="227">
        <v>-47980</v>
      </c>
      <c r="F12" s="228">
        <v>-24.32211852850676</v>
      </c>
      <c r="G12" s="227">
        <v>1166673</v>
      </c>
      <c r="H12" s="227">
        <v>71492</v>
      </c>
      <c r="I12" s="228">
        <v>6.5278707355222565</v>
      </c>
      <c r="J12" s="227">
        <v>-109120</v>
      </c>
      <c r="K12" s="228">
        <v>-8.5531116725048655</v>
      </c>
    </row>
    <row r="13" spans="1:11" ht="12" customHeight="1">
      <c r="A13" s="239">
        <v>38443</v>
      </c>
      <c r="B13" s="227">
        <v>154193</v>
      </c>
      <c r="C13" s="227">
        <v>4904</v>
      </c>
      <c r="D13" s="228">
        <v>3.2849037772374388</v>
      </c>
      <c r="E13" s="227">
        <v>8164</v>
      </c>
      <c r="F13" s="228">
        <v>5.590670346301077</v>
      </c>
      <c r="G13" s="227">
        <v>1189650</v>
      </c>
      <c r="H13" s="227">
        <v>22977</v>
      </c>
      <c r="I13" s="228">
        <v>1.9694464515764056</v>
      </c>
      <c r="J13" s="227">
        <v>59654</v>
      </c>
      <c r="K13" s="228">
        <v>5.2791337314468372</v>
      </c>
    </row>
    <row r="14" spans="1:11" ht="12" customHeight="1">
      <c r="A14" s="239">
        <v>38473</v>
      </c>
      <c r="B14" s="227">
        <v>169201</v>
      </c>
      <c r="C14" s="227">
        <v>15008</v>
      </c>
      <c r="D14" s="228">
        <v>9.733256373505931</v>
      </c>
      <c r="E14" s="227">
        <v>30020</v>
      </c>
      <c r="F14" s="228">
        <v>21.569036003477486</v>
      </c>
      <c r="G14" s="227">
        <v>1295256</v>
      </c>
      <c r="H14" s="227">
        <v>105606</v>
      </c>
      <c r="I14" s="228">
        <v>8.8770646828899249</v>
      </c>
      <c r="J14" s="227">
        <v>139269</v>
      </c>
      <c r="K14" s="228">
        <v>12.04762683317373</v>
      </c>
    </row>
    <row r="15" spans="1:11" ht="12" customHeight="1">
      <c r="A15" s="239">
        <v>38504</v>
      </c>
      <c r="B15" s="227">
        <v>189972</v>
      </c>
      <c r="C15" s="227">
        <v>20771</v>
      </c>
      <c r="D15" s="228">
        <v>12.275932175341753</v>
      </c>
      <c r="E15" s="227">
        <v>30506</v>
      </c>
      <c r="F15" s="228">
        <v>19.130096697728668</v>
      </c>
      <c r="G15" s="227">
        <v>1433947</v>
      </c>
      <c r="H15" s="227">
        <v>138691</v>
      </c>
      <c r="I15" s="228">
        <v>10.707613012408357</v>
      </c>
      <c r="J15" s="227">
        <v>159654</v>
      </c>
      <c r="K15" s="228">
        <v>12.52882971184806</v>
      </c>
    </row>
    <row r="16" spans="1:11" ht="12" customHeight="1">
      <c r="A16" s="239">
        <v>38534</v>
      </c>
      <c r="B16" s="227">
        <v>171649</v>
      </c>
      <c r="C16" s="227">
        <v>-18323</v>
      </c>
      <c r="D16" s="228">
        <v>-9.6451055945086637</v>
      </c>
      <c r="E16" s="227">
        <v>1712</v>
      </c>
      <c r="F16" s="228">
        <v>1.0074321660380023</v>
      </c>
      <c r="G16" s="227">
        <v>1453933</v>
      </c>
      <c r="H16" s="227">
        <v>19986</v>
      </c>
      <c r="I16" s="228">
        <v>1.3937753626877423</v>
      </c>
      <c r="J16" s="227">
        <v>77745</v>
      </c>
      <c r="K16" s="228">
        <v>5.6493008222713756</v>
      </c>
    </row>
    <row r="17" spans="1:11" ht="12" customHeight="1">
      <c r="A17" s="239">
        <v>38565</v>
      </c>
      <c r="B17" s="227">
        <v>143546</v>
      </c>
      <c r="C17" s="227">
        <v>-28103</v>
      </c>
      <c r="D17" s="228">
        <v>-16.372364534602589</v>
      </c>
      <c r="E17" s="227">
        <v>17640</v>
      </c>
      <c r="F17" s="228">
        <v>14.010452242148904</v>
      </c>
      <c r="G17" s="227">
        <v>1206336</v>
      </c>
      <c r="H17" s="227">
        <v>-247597</v>
      </c>
      <c r="I17" s="228">
        <v>-17.029464218777619</v>
      </c>
      <c r="J17" s="227">
        <v>162579</v>
      </c>
      <c r="K17" s="228">
        <v>15.576326673737277</v>
      </c>
    </row>
    <row r="18" spans="1:11" ht="12" customHeight="1">
      <c r="A18" s="239">
        <v>38596</v>
      </c>
      <c r="B18" s="227">
        <v>187060</v>
      </c>
      <c r="C18" s="227">
        <v>43514</v>
      </c>
      <c r="D18" s="228">
        <v>30.313627687291877</v>
      </c>
      <c r="E18" s="227">
        <v>12312</v>
      </c>
      <c r="F18" s="228">
        <v>7.0455741982740863</v>
      </c>
      <c r="G18" s="227">
        <v>1479059</v>
      </c>
      <c r="H18" s="227">
        <v>272723</v>
      </c>
      <c r="I18" s="228">
        <v>22.607548808955382</v>
      </c>
      <c r="J18" s="227">
        <v>126726</v>
      </c>
      <c r="K18" s="228">
        <v>9.3709167786336653</v>
      </c>
    </row>
    <row r="19" spans="1:11" ht="12" customHeight="1">
      <c r="A19" s="239">
        <v>38626</v>
      </c>
      <c r="B19" s="227">
        <v>205191</v>
      </c>
      <c r="C19" s="227">
        <v>18131</v>
      </c>
      <c r="D19" s="228">
        <v>9.6926119961509674</v>
      </c>
      <c r="E19" s="227">
        <v>34812</v>
      </c>
      <c r="F19" s="228">
        <v>20.432095504727695</v>
      </c>
      <c r="G19" s="227">
        <v>1488952</v>
      </c>
      <c r="H19" s="227">
        <v>9893</v>
      </c>
      <c r="I19" s="228">
        <v>0.66887122149961564</v>
      </c>
      <c r="J19" s="227">
        <v>144735</v>
      </c>
      <c r="K19" s="228">
        <v>10.767234754507642</v>
      </c>
    </row>
    <row r="20" spans="1:11" ht="12" customHeight="1">
      <c r="A20" s="239">
        <v>38657</v>
      </c>
      <c r="B20" s="227">
        <v>195510</v>
      </c>
      <c r="C20" s="227">
        <v>-9681</v>
      </c>
      <c r="D20" s="228">
        <v>-4.7180431890287586</v>
      </c>
      <c r="E20" s="227">
        <v>30676</v>
      </c>
      <c r="F20" s="228">
        <v>18.610238179016466</v>
      </c>
      <c r="G20" s="227">
        <v>1426580</v>
      </c>
      <c r="H20" s="227">
        <v>-62372</v>
      </c>
      <c r="I20" s="228">
        <v>-4.1889866160897062</v>
      </c>
      <c r="J20" s="227">
        <v>104611</v>
      </c>
      <c r="K20" s="228">
        <v>7.9132717938166479</v>
      </c>
    </row>
    <row r="21" spans="1:11" ht="12" customHeight="1">
      <c r="A21" s="239">
        <v>38687</v>
      </c>
      <c r="B21" s="227">
        <v>164216</v>
      </c>
      <c r="C21" s="227">
        <v>-31294</v>
      </c>
      <c r="D21" s="228">
        <v>-16.006342386578691</v>
      </c>
      <c r="E21" s="227">
        <v>30569</v>
      </c>
      <c r="F21" s="228">
        <v>22.87294140534393</v>
      </c>
      <c r="G21" s="227">
        <v>1221137</v>
      </c>
      <c r="H21" s="227">
        <v>-205443</v>
      </c>
      <c r="I21" s="228">
        <v>-14.40108511264703</v>
      </c>
      <c r="J21" s="227">
        <v>89478</v>
      </c>
      <c r="K21" s="228">
        <v>7.9067987794909955</v>
      </c>
    </row>
    <row r="22" spans="1:11" ht="12" customHeight="1">
      <c r="A22" s="239">
        <v>38718</v>
      </c>
      <c r="B22" s="227">
        <v>164490</v>
      </c>
      <c r="C22" s="227">
        <v>274</v>
      </c>
      <c r="D22" s="228">
        <v>0.16685341257855507</v>
      </c>
      <c r="E22" s="227">
        <v>30619</v>
      </c>
      <c r="F22" s="228">
        <v>22.872018585055763</v>
      </c>
      <c r="G22" s="227">
        <v>1312800</v>
      </c>
      <c r="H22" s="227">
        <v>91663</v>
      </c>
      <c r="I22" s="228">
        <v>7.5063649696962749</v>
      </c>
      <c r="J22" s="227">
        <v>147377</v>
      </c>
      <c r="K22" s="228">
        <v>12.645794702867542</v>
      </c>
    </row>
    <row r="23" spans="1:11" ht="12" customHeight="1">
      <c r="A23" s="239">
        <v>38749</v>
      </c>
      <c r="B23" s="227">
        <v>171092</v>
      </c>
      <c r="C23" s="227">
        <v>6602</v>
      </c>
      <c r="D23" s="228">
        <v>4.0136178491093686</v>
      </c>
      <c r="E23" s="227">
        <v>30746</v>
      </c>
      <c r="F23" s="228">
        <v>21.907286278198168</v>
      </c>
      <c r="G23" s="227">
        <v>1206107</v>
      </c>
      <c r="H23" s="227">
        <v>-106693</v>
      </c>
      <c r="I23" s="228">
        <v>-8.1271328458257166</v>
      </c>
      <c r="J23" s="227">
        <v>110926</v>
      </c>
      <c r="K23" s="228">
        <v>10.128554092885103</v>
      </c>
    </row>
    <row r="24" spans="1:11" ht="12" customHeight="1">
      <c r="A24" s="239">
        <v>38777</v>
      </c>
      <c r="B24" s="227">
        <v>191209</v>
      </c>
      <c r="C24" s="227">
        <v>20117</v>
      </c>
      <c r="D24" s="228">
        <v>11.758001543029481</v>
      </c>
      <c r="E24" s="227">
        <v>41920</v>
      </c>
      <c r="F24" s="228">
        <v>28.079764751589199</v>
      </c>
      <c r="G24" s="227">
        <v>1379250</v>
      </c>
      <c r="H24" s="227">
        <v>173143</v>
      </c>
      <c r="I24" s="228">
        <v>14.355525670607998</v>
      </c>
      <c r="J24" s="227">
        <v>212577</v>
      </c>
      <c r="K24" s="228">
        <v>18.220786801443079</v>
      </c>
    </row>
    <row r="25" spans="1:11" ht="12" customHeight="1">
      <c r="A25" s="239">
        <v>38808</v>
      </c>
      <c r="B25" s="227">
        <v>152117</v>
      </c>
      <c r="C25" s="227">
        <v>-39092</v>
      </c>
      <c r="D25" s="228">
        <v>-20.444644342055028</v>
      </c>
      <c r="E25" s="227">
        <v>-2076</v>
      </c>
      <c r="F25" s="228">
        <v>-1.346364620962041</v>
      </c>
      <c r="G25" s="227">
        <v>1158555</v>
      </c>
      <c r="H25" s="227">
        <v>-220695</v>
      </c>
      <c r="I25" s="228">
        <v>-16.001087547580205</v>
      </c>
      <c r="J25" s="227">
        <v>-31095</v>
      </c>
      <c r="K25" s="228">
        <v>-2.6137939730172741</v>
      </c>
    </row>
    <row r="26" spans="1:11" ht="12" customHeight="1">
      <c r="A26" s="239">
        <v>38838</v>
      </c>
      <c r="B26" s="227">
        <v>186333</v>
      </c>
      <c r="C26" s="227">
        <v>34216</v>
      </c>
      <c r="D26" s="228">
        <v>22.493212461460587</v>
      </c>
      <c r="E26" s="227">
        <v>17132</v>
      </c>
      <c r="F26" s="228">
        <v>10.125235666455872</v>
      </c>
      <c r="G26" s="227">
        <v>1470698</v>
      </c>
      <c r="H26" s="227">
        <v>312143</v>
      </c>
      <c r="I26" s="228">
        <v>26.942441230670966</v>
      </c>
      <c r="J26" s="227">
        <v>175442</v>
      </c>
      <c r="K26" s="228">
        <v>13.544967172512616</v>
      </c>
    </row>
    <row r="27" spans="1:11" ht="12" customHeight="1">
      <c r="A27" s="239">
        <v>38869</v>
      </c>
      <c r="B27" s="227">
        <v>200367</v>
      </c>
      <c r="C27" s="227">
        <v>14034</v>
      </c>
      <c r="D27" s="228">
        <v>7.5316771586353468</v>
      </c>
      <c r="E27" s="227">
        <v>10395</v>
      </c>
      <c r="F27" s="228">
        <v>5.4718590108015919</v>
      </c>
      <c r="G27" s="227">
        <v>1503269</v>
      </c>
      <c r="H27" s="227">
        <v>32571</v>
      </c>
      <c r="I27" s="228">
        <v>2.2146626975762529</v>
      </c>
      <c r="J27" s="227">
        <v>69322</v>
      </c>
      <c r="K27" s="228">
        <v>4.8343488287921383</v>
      </c>
    </row>
    <row r="28" spans="1:11" ht="12" customHeight="1">
      <c r="A28" s="239">
        <v>38899</v>
      </c>
      <c r="B28" s="227">
        <v>188949</v>
      </c>
      <c r="C28" s="227">
        <v>-11418</v>
      </c>
      <c r="D28" s="228">
        <v>-5.6985431732770371</v>
      </c>
      <c r="E28" s="227">
        <v>17300</v>
      </c>
      <c r="F28" s="228">
        <v>10.078707129083186</v>
      </c>
      <c r="G28" s="227">
        <v>1502607</v>
      </c>
      <c r="H28" s="227">
        <v>-662</v>
      </c>
      <c r="I28" s="228">
        <v>-4.4037361244062108E-2</v>
      </c>
      <c r="J28" s="227">
        <v>48674</v>
      </c>
      <c r="K28" s="228">
        <v>3.3477471107678278</v>
      </c>
    </row>
    <row r="29" spans="1:11" ht="12" customHeight="1">
      <c r="A29" s="239">
        <v>38930</v>
      </c>
      <c r="B29" s="227">
        <v>130469</v>
      </c>
      <c r="C29" s="227">
        <v>-58480</v>
      </c>
      <c r="D29" s="228">
        <v>-30.950150569730457</v>
      </c>
      <c r="E29" s="227">
        <v>-13077</v>
      </c>
      <c r="F29" s="228">
        <v>-9.1099717163835976</v>
      </c>
      <c r="G29" s="227">
        <v>1182923</v>
      </c>
      <c r="H29" s="227">
        <v>-319684</v>
      </c>
      <c r="I29" s="228">
        <v>-21.275290212277728</v>
      </c>
      <c r="J29" s="227">
        <v>-23413</v>
      </c>
      <c r="K29" s="228">
        <v>-1.9408357207278901</v>
      </c>
    </row>
    <row r="30" spans="1:11" ht="12" customHeight="1">
      <c r="A30" s="239">
        <v>38961</v>
      </c>
      <c r="B30" s="227">
        <v>189516</v>
      </c>
      <c r="C30" s="227">
        <v>59047</v>
      </c>
      <c r="D30" s="228">
        <v>45.257494117376538</v>
      </c>
      <c r="E30" s="227">
        <v>2456</v>
      </c>
      <c r="F30" s="228">
        <v>1.312947717309954</v>
      </c>
      <c r="G30" s="227">
        <v>1474047</v>
      </c>
      <c r="H30" s="227">
        <v>291124</v>
      </c>
      <c r="I30" s="228">
        <v>24.610562141407346</v>
      </c>
      <c r="J30" s="227">
        <v>-5012</v>
      </c>
      <c r="K30" s="228">
        <v>-0.3388641021081647</v>
      </c>
    </row>
    <row r="31" spans="1:11" ht="12" customHeight="1">
      <c r="A31" s="239">
        <v>38991</v>
      </c>
      <c r="B31" s="227">
        <v>204681</v>
      </c>
      <c r="C31" s="227">
        <v>15165</v>
      </c>
      <c r="D31" s="228">
        <v>8.0019628949534596</v>
      </c>
      <c r="E31" s="227">
        <v>-510</v>
      </c>
      <c r="F31" s="228">
        <v>-0.2485489129640189</v>
      </c>
      <c r="G31" s="227">
        <v>1579519</v>
      </c>
      <c r="H31" s="227">
        <v>105472</v>
      </c>
      <c r="I31" s="228">
        <v>7.1552670979961972</v>
      </c>
      <c r="J31" s="227">
        <v>90567</v>
      </c>
      <c r="K31" s="228">
        <v>6.0826003793272045</v>
      </c>
    </row>
    <row r="32" spans="1:11" ht="12" customHeight="1">
      <c r="A32" s="239">
        <v>39022</v>
      </c>
      <c r="B32" s="227">
        <v>190776</v>
      </c>
      <c r="C32" s="227">
        <v>-13905</v>
      </c>
      <c r="D32" s="228">
        <v>-6.7934981752092281</v>
      </c>
      <c r="E32" s="227">
        <v>-4734</v>
      </c>
      <c r="F32" s="228">
        <v>-2.4213595212521097</v>
      </c>
      <c r="G32" s="227">
        <v>1428591</v>
      </c>
      <c r="H32" s="227">
        <v>-150928</v>
      </c>
      <c r="I32" s="228">
        <v>-9.5553139911580676</v>
      </c>
      <c r="J32" s="227">
        <v>2011</v>
      </c>
      <c r="K32" s="228">
        <v>0.14096650731119181</v>
      </c>
    </row>
    <row r="33" spans="1:11" ht="12" customHeight="1">
      <c r="A33" s="239">
        <v>39052</v>
      </c>
      <c r="B33" s="227">
        <v>145446</v>
      </c>
      <c r="C33" s="227">
        <v>-45330</v>
      </c>
      <c r="D33" s="228">
        <v>-23.760850421436658</v>
      </c>
      <c r="E33" s="227">
        <v>-18770</v>
      </c>
      <c r="F33" s="228">
        <v>-11.430067715691528</v>
      </c>
      <c r="G33" s="227">
        <v>1151161</v>
      </c>
      <c r="H33" s="227">
        <v>-277430</v>
      </c>
      <c r="I33" s="228">
        <v>-19.41983394827491</v>
      </c>
      <c r="J33" s="227">
        <v>-69976</v>
      </c>
      <c r="K33" s="228">
        <v>-5.7303971626443229</v>
      </c>
    </row>
    <row r="34" spans="1:11" ht="12" customHeight="1">
      <c r="A34" s="239">
        <v>39083</v>
      </c>
      <c r="B34" s="227">
        <v>166834</v>
      </c>
      <c r="C34" s="227">
        <v>21388</v>
      </c>
      <c r="D34" s="228">
        <v>14.70511392544312</v>
      </c>
      <c r="E34" s="227">
        <v>2344</v>
      </c>
      <c r="F34" s="228">
        <v>1.4250106389446167</v>
      </c>
      <c r="G34" s="227">
        <v>1397728</v>
      </c>
      <c r="H34" s="227">
        <v>246567</v>
      </c>
      <c r="I34" s="228">
        <v>21.418984833572367</v>
      </c>
      <c r="J34" s="227">
        <v>84928</v>
      </c>
      <c r="K34" s="228">
        <v>6.469226081657526</v>
      </c>
    </row>
    <row r="35" spans="1:11" ht="12" customHeight="1">
      <c r="A35" s="239">
        <v>39114</v>
      </c>
      <c r="B35" s="227">
        <v>160786</v>
      </c>
      <c r="C35" s="227">
        <v>-6048</v>
      </c>
      <c r="D35" s="228">
        <v>-3.6251603390196241</v>
      </c>
      <c r="E35" s="227">
        <v>-10306</v>
      </c>
      <c r="F35" s="228">
        <v>-6.0236597853786265</v>
      </c>
      <c r="G35" s="227">
        <v>1232440</v>
      </c>
      <c r="H35" s="227">
        <v>-165288</v>
      </c>
      <c r="I35" s="228">
        <v>-11.825476773735662</v>
      </c>
      <c r="J35" s="227">
        <v>26333</v>
      </c>
      <c r="K35" s="228">
        <v>2.1833054612899185</v>
      </c>
    </row>
    <row r="36" spans="1:11" ht="12" customHeight="1">
      <c r="A36" s="239">
        <v>39142</v>
      </c>
      <c r="B36" s="227">
        <v>181648</v>
      </c>
      <c r="C36" s="227">
        <v>20862</v>
      </c>
      <c r="D36" s="228">
        <v>12.975010262087496</v>
      </c>
      <c r="E36" s="227">
        <v>-9561</v>
      </c>
      <c r="F36" s="228">
        <v>-5.0002876433640679</v>
      </c>
      <c r="G36" s="227">
        <v>1371267</v>
      </c>
      <c r="H36" s="227">
        <v>138827</v>
      </c>
      <c r="I36" s="228">
        <v>11.264402323845379</v>
      </c>
      <c r="J36" s="227">
        <v>-7983</v>
      </c>
      <c r="K36" s="228">
        <v>-0.57879282218597061</v>
      </c>
    </row>
    <row r="37" spans="1:11" ht="12" customHeight="1">
      <c r="A37" s="239">
        <v>39173</v>
      </c>
      <c r="B37" s="227">
        <v>151174</v>
      </c>
      <c r="C37" s="227">
        <v>-30474</v>
      </c>
      <c r="D37" s="228">
        <v>-16.776402712939312</v>
      </c>
      <c r="E37" s="227">
        <v>-943</v>
      </c>
      <c r="F37" s="228">
        <v>-0.61991756345444626</v>
      </c>
      <c r="G37" s="227">
        <v>1217049</v>
      </c>
      <c r="H37" s="227">
        <v>-154218</v>
      </c>
      <c r="I37" s="228">
        <v>-11.246387465023224</v>
      </c>
      <c r="J37" s="227">
        <v>58494</v>
      </c>
      <c r="K37" s="228">
        <v>5.0488755389256443</v>
      </c>
    </row>
    <row r="38" spans="1:11" ht="12" customHeight="1">
      <c r="A38" s="239">
        <v>39203</v>
      </c>
      <c r="B38" s="227">
        <v>166452</v>
      </c>
      <c r="C38" s="227">
        <v>15278</v>
      </c>
      <c r="D38" s="228">
        <v>10.106235199174462</v>
      </c>
      <c r="E38" s="227">
        <v>-19881</v>
      </c>
      <c r="F38" s="228">
        <v>-10.66960763793853</v>
      </c>
      <c r="G38" s="227">
        <v>1435114</v>
      </c>
      <c r="H38" s="227">
        <v>218065</v>
      </c>
      <c r="I38" s="228">
        <v>17.917520165580843</v>
      </c>
      <c r="J38" s="227">
        <v>-35584</v>
      </c>
      <c r="K38" s="228">
        <v>-2.4195314061758428</v>
      </c>
    </row>
    <row r="39" spans="1:11" ht="12" customHeight="1">
      <c r="A39" s="239">
        <v>39234</v>
      </c>
      <c r="B39" s="227">
        <v>180671</v>
      </c>
      <c r="C39" s="227">
        <v>14219</v>
      </c>
      <c r="D39" s="228">
        <v>8.5424026145675622</v>
      </c>
      <c r="E39" s="227">
        <v>-19696</v>
      </c>
      <c r="F39" s="228">
        <v>-9.8299620196938626</v>
      </c>
      <c r="G39" s="227">
        <v>1403849</v>
      </c>
      <c r="H39" s="227">
        <v>-31265</v>
      </c>
      <c r="I39" s="228">
        <v>-2.1785725733286694</v>
      </c>
      <c r="J39" s="227">
        <v>-99420</v>
      </c>
      <c r="K39" s="228">
        <v>-6.6135867898559741</v>
      </c>
    </row>
    <row r="40" spans="1:11" ht="12" customHeight="1">
      <c r="A40" s="239">
        <v>39264</v>
      </c>
      <c r="B40" s="227">
        <v>196724</v>
      </c>
      <c r="C40" s="227">
        <v>16053</v>
      </c>
      <c r="D40" s="228">
        <v>8.8852112403208032</v>
      </c>
      <c r="E40" s="227">
        <v>7775</v>
      </c>
      <c r="F40" s="228">
        <v>4.1148669746862909</v>
      </c>
      <c r="G40" s="227">
        <v>1574077</v>
      </c>
      <c r="H40" s="227">
        <v>170228</v>
      </c>
      <c r="I40" s="228">
        <v>12.125805553161344</v>
      </c>
      <c r="J40" s="227">
        <v>71470</v>
      </c>
      <c r="K40" s="228">
        <v>4.7564000433912526</v>
      </c>
    </row>
    <row r="41" spans="1:11" ht="12" customHeight="1">
      <c r="A41" s="239">
        <v>39295</v>
      </c>
      <c r="B41" s="227">
        <v>136399</v>
      </c>
      <c r="C41" s="227">
        <v>-60325</v>
      </c>
      <c r="D41" s="228">
        <v>-30.664789247880279</v>
      </c>
      <c r="E41" s="227">
        <v>5930</v>
      </c>
      <c r="F41" s="228">
        <v>4.545140991346603</v>
      </c>
      <c r="G41" s="227">
        <v>1159452</v>
      </c>
      <c r="H41" s="227">
        <v>-414625</v>
      </c>
      <c r="I41" s="228">
        <v>-26.340833389980286</v>
      </c>
      <c r="J41" s="227">
        <v>-23471</v>
      </c>
      <c r="K41" s="228">
        <v>-1.9841528146802454</v>
      </c>
    </row>
    <row r="42" spans="1:11" ht="12" customHeight="1">
      <c r="A42" s="239">
        <v>39326</v>
      </c>
      <c r="B42" s="227">
        <v>173940</v>
      </c>
      <c r="C42" s="227">
        <v>37541</v>
      </c>
      <c r="D42" s="228">
        <v>27.522929053732067</v>
      </c>
      <c r="E42" s="227">
        <v>-15576</v>
      </c>
      <c r="F42" s="228">
        <v>-8.2188311277148109</v>
      </c>
      <c r="G42" s="227">
        <v>1403632</v>
      </c>
      <c r="H42" s="227">
        <v>244180</v>
      </c>
      <c r="I42" s="228">
        <v>21.059949010394565</v>
      </c>
      <c r="J42" s="227">
        <v>-70415</v>
      </c>
      <c r="K42" s="228">
        <v>-4.7769847230108677</v>
      </c>
    </row>
    <row r="43" spans="1:11" ht="12" customHeight="1">
      <c r="A43" s="239">
        <v>39356</v>
      </c>
      <c r="B43" s="227">
        <v>214454</v>
      </c>
      <c r="C43" s="227">
        <v>40514</v>
      </c>
      <c r="D43" s="228">
        <v>23.291939749338852</v>
      </c>
      <c r="E43" s="227">
        <v>9773</v>
      </c>
      <c r="F43" s="228">
        <v>4.7747470454023579</v>
      </c>
      <c r="G43" s="227">
        <v>1678305</v>
      </c>
      <c r="H43" s="227">
        <v>274673</v>
      </c>
      <c r="I43" s="228">
        <v>19.568733115232483</v>
      </c>
      <c r="J43" s="227">
        <v>98786</v>
      </c>
      <c r="K43" s="228">
        <v>6.2541824441491363</v>
      </c>
    </row>
    <row r="44" spans="1:11" ht="12" customHeight="1">
      <c r="A44" s="239">
        <v>39387</v>
      </c>
      <c r="B44" s="227">
        <v>183494</v>
      </c>
      <c r="C44" s="227">
        <v>-30960</v>
      </c>
      <c r="D44" s="228">
        <v>-14.436662407789083</v>
      </c>
      <c r="E44" s="227">
        <v>-7282</v>
      </c>
      <c r="F44" s="228">
        <v>-3.8170419759298864</v>
      </c>
      <c r="G44" s="227">
        <v>1402003</v>
      </c>
      <c r="H44" s="227">
        <v>-276302</v>
      </c>
      <c r="I44" s="228">
        <v>-16.463157769296998</v>
      </c>
      <c r="J44" s="227">
        <v>-26588</v>
      </c>
      <c r="K44" s="228">
        <v>-1.8611345024573163</v>
      </c>
    </row>
    <row r="45" spans="1:11" ht="12" customHeight="1">
      <c r="A45" s="239">
        <v>39417</v>
      </c>
      <c r="B45" s="227">
        <v>146266</v>
      </c>
      <c r="C45" s="227">
        <v>-37228</v>
      </c>
      <c r="D45" s="228">
        <v>-20.288401800603836</v>
      </c>
      <c r="E45" s="227">
        <v>820</v>
      </c>
      <c r="F45" s="228">
        <v>0.56378312225843263</v>
      </c>
      <c r="G45" s="227">
        <v>1126808</v>
      </c>
      <c r="H45" s="227">
        <v>-275195</v>
      </c>
      <c r="I45" s="228">
        <v>-19.628702648995759</v>
      </c>
      <c r="J45" s="227">
        <v>-24353</v>
      </c>
      <c r="K45" s="228">
        <v>-2.1155164221164546</v>
      </c>
    </row>
    <row r="46" spans="1:11" ht="12" customHeight="1">
      <c r="A46" s="239">
        <v>39448</v>
      </c>
      <c r="B46" s="227">
        <v>161400</v>
      </c>
      <c r="C46" s="227">
        <v>15134</v>
      </c>
      <c r="D46" s="228">
        <v>10.34690221924439</v>
      </c>
      <c r="E46" s="227">
        <v>-5434</v>
      </c>
      <c r="F46" s="228">
        <v>-3.2571298416389944</v>
      </c>
      <c r="G46" s="227">
        <v>1384597</v>
      </c>
      <c r="H46" s="227">
        <v>257789</v>
      </c>
      <c r="I46" s="228">
        <v>22.877810594173987</v>
      </c>
      <c r="J46" s="227">
        <v>-13131</v>
      </c>
      <c r="K46" s="228">
        <v>-0.93945316971542392</v>
      </c>
    </row>
    <row r="47" spans="1:11" ht="12" customHeight="1">
      <c r="A47" s="239">
        <v>39479</v>
      </c>
      <c r="B47" s="227">
        <v>157543</v>
      </c>
      <c r="C47" s="227">
        <v>-3857</v>
      </c>
      <c r="D47" s="228">
        <v>-2.3897149938042133</v>
      </c>
      <c r="E47" s="227">
        <v>-3243</v>
      </c>
      <c r="F47" s="228">
        <v>-2.0169666513253643</v>
      </c>
      <c r="G47" s="227">
        <v>1241167</v>
      </c>
      <c r="H47" s="227">
        <v>-143430</v>
      </c>
      <c r="I47" s="228">
        <v>-10.35897087744665</v>
      </c>
      <c r="J47" s="227">
        <v>8727</v>
      </c>
      <c r="K47" s="228">
        <v>0.70810749407679074</v>
      </c>
    </row>
    <row r="48" spans="1:11" ht="12" customHeight="1">
      <c r="A48" s="239">
        <v>39508</v>
      </c>
      <c r="B48" s="227">
        <v>137607</v>
      </c>
      <c r="C48" s="227">
        <v>-19936</v>
      </c>
      <c r="D48" s="228">
        <v>-12.654322946751046</v>
      </c>
      <c r="E48" s="227">
        <v>-44041</v>
      </c>
      <c r="F48" s="228">
        <v>-24.245243547960893</v>
      </c>
      <c r="G48" s="227">
        <v>1117511</v>
      </c>
      <c r="H48" s="227">
        <v>-123656</v>
      </c>
      <c r="I48" s="228">
        <v>-9.9628817072964395</v>
      </c>
      <c r="J48" s="227">
        <v>-253756</v>
      </c>
      <c r="K48" s="228">
        <v>-18.505221813111525</v>
      </c>
    </row>
    <row r="49" spans="1:11" ht="12" customHeight="1">
      <c r="A49" s="239">
        <v>39539</v>
      </c>
      <c r="B49" s="227">
        <v>160108</v>
      </c>
      <c r="C49" s="227">
        <v>22501</v>
      </c>
      <c r="D49" s="228">
        <v>16.351639088127783</v>
      </c>
      <c r="E49" s="227">
        <v>8934</v>
      </c>
      <c r="F49" s="228">
        <v>5.9097463849603766</v>
      </c>
      <c r="G49" s="227">
        <v>1270383</v>
      </c>
      <c r="H49" s="227">
        <v>152872</v>
      </c>
      <c r="I49" s="228">
        <v>13.679686374451794</v>
      </c>
      <c r="J49" s="227">
        <v>53334</v>
      </c>
      <c r="K49" s="228">
        <v>4.3822393346529189</v>
      </c>
    </row>
    <row r="50" spans="1:11" ht="12" customHeight="1">
      <c r="A50" s="239">
        <v>39569</v>
      </c>
      <c r="B50" s="227">
        <v>141566</v>
      </c>
      <c r="C50" s="227">
        <v>-18542</v>
      </c>
      <c r="D50" s="228">
        <v>-11.580932870312539</v>
      </c>
      <c r="E50" s="227">
        <v>-24886</v>
      </c>
      <c r="F50" s="228">
        <v>-14.950856703434024</v>
      </c>
      <c r="G50" s="227">
        <v>1220451</v>
      </c>
      <c r="H50" s="227">
        <v>-49932</v>
      </c>
      <c r="I50" s="228">
        <v>-3.9304682131294264</v>
      </c>
      <c r="J50" s="227">
        <v>-214663</v>
      </c>
      <c r="K50" s="228">
        <v>-14.957905783094583</v>
      </c>
    </row>
    <row r="51" spans="1:11" ht="12" customHeight="1">
      <c r="A51" s="239">
        <v>39600</v>
      </c>
      <c r="B51" s="227">
        <v>156034</v>
      </c>
      <c r="C51" s="227">
        <v>14468</v>
      </c>
      <c r="D51" s="228">
        <v>10.21996807142958</v>
      </c>
      <c r="E51" s="227">
        <v>-24637</v>
      </c>
      <c r="F51" s="228">
        <v>-13.6363887951027</v>
      </c>
      <c r="G51" s="227">
        <v>1265362</v>
      </c>
      <c r="H51" s="227">
        <v>44911</v>
      </c>
      <c r="I51" s="228">
        <v>3.6798691631208462</v>
      </c>
      <c r="J51" s="227">
        <v>-138487</v>
      </c>
      <c r="K51" s="228">
        <v>-9.8648073973767829</v>
      </c>
    </row>
    <row r="52" spans="1:11" ht="12" customHeight="1">
      <c r="A52" s="239">
        <v>39630</v>
      </c>
      <c r="B52" s="227">
        <v>173274</v>
      </c>
      <c r="C52" s="227">
        <v>17240</v>
      </c>
      <c r="D52" s="228">
        <v>11.048873963366958</v>
      </c>
      <c r="E52" s="227">
        <v>-23450</v>
      </c>
      <c r="F52" s="228">
        <v>-11.920253756531993</v>
      </c>
      <c r="G52" s="227">
        <v>1466103</v>
      </c>
      <c r="H52" s="227">
        <v>200741</v>
      </c>
      <c r="I52" s="228">
        <v>15.864313927555909</v>
      </c>
      <c r="J52" s="227">
        <v>-107974</v>
      </c>
      <c r="K52" s="228">
        <v>-6.85951195526013</v>
      </c>
    </row>
    <row r="53" spans="1:11" ht="12" customHeight="1">
      <c r="A53" s="239">
        <v>39661</v>
      </c>
      <c r="B53" s="227">
        <v>102471</v>
      </c>
      <c r="C53" s="227">
        <v>-70803</v>
      </c>
      <c r="D53" s="228">
        <v>-40.861871948474672</v>
      </c>
      <c r="E53" s="227">
        <v>-33928</v>
      </c>
      <c r="F53" s="228">
        <v>-24.874082654564916</v>
      </c>
      <c r="G53" s="227">
        <v>952355</v>
      </c>
      <c r="H53" s="227">
        <v>-513748</v>
      </c>
      <c r="I53" s="228">
        <v>-35.041739905040778</v>
      </c>
      <c r="J53" s="227">
        <v>-207097</v>
      </c>
      <c r="K53" s="228">
        <v>-17.861627734481463</v>
      </c>
    </row>
    <row r="54" spans="1:11" ht="12" customHeight="1">
      <c r="A54" s="239">
        <v>39692</v>
      </c>
      <c r="B54" s="227">
        <v>153182</v>
      </c>
      <c r="C54" s="227">
        <v>50711</v>
      </c>
      <c r="D54" s="228">
        <v>49.488147866225567</v>
      </c>
      <c r="E54" s="227">
        <v>-20758</v>
      </c>
      <c r="F54" s="228">
        <v>-11.934000229964356</v>
      </c>
      <c r="G54" s="227">
        <v>1328114</v>
      </c>
      <c r="H54" s="227">
        <v>375759</v>
      </c>
      <c r="I54" s="228">
        <v>39.455770169737129</v>
      </c>
      <c r="J54" s="227">
        <v>-75518</v>
      </c>
      <c r="K54" s="228">
        <v>-5.3801851197464865</v>
      </c>
    </row>
    <row r="55" spans="1:11" ht="12" customHeight="1">
      <c r="A55" s="239">
        <v>39722</v>
      </c>
      <c r="B55" s="227">
        <v>166339</v>
      </c>
      <c r="C55" s="227">
        <v>13157</v>
      </c>
      <c r="D55" s="228">
        <v>8.5891292710631806</v>
      </c>
      <c r="E55" s="227">
        <v>-48115</v>
      </c>
      <c r="F55" s="228">
        <v>-22.436046891174797</v>
      </c>
      <c r="G55" s="227">
        <v>1404582</v>
      </c>
      <c r="H55" s="227">
        <v>76468</v>
      </c>
      <c r="I55" s="228">
        <v>5.7576382750275954</v>
      </c>
      <c r="J55" s="227">
        <v>-273723</v>
      </c>
      <c r="K55" s="228">
        <v>-16.309490825565078</v>
      </c>
    </row>
    <row r="56" spans="1:11" ht="12" customHeight="1">
      <c r="A56" s="239">
        <v>39753</v>
      </c>
      <c r="B56" s="227">
        <v>128276</v>
      </c>
      <c r="C56" s="227">
        <v>-38063</v>
      </c>
      <c r="D56" s="228">
        <v>-22.882787560343637</v>
      </c>
      <c r="E56" s="227">
        <v>-55218</v>
      </c>
      <c r="F56" s="228">
        <v>-30.092537085681275</v>
      </c>
      <c r="G56" s="227">
        <v>1033491</v>
      </c>
      <c r="H56" s="227">
        <v>-371091</v>
      </c>
      <c r="I56" s="228">
        <v>-26.420031012785298</v>
      </c>
      <c r="J56" s="227">
        <v>-368512</v>
      </c>
      <c r="K56" s="228">
        <v>-26.284679847332708</v>
      </c>
    </row>
    <row r="57" spans="1:11" ht="12" customHeight="1">
      <c r="A57" s="239">
        <v>39783</v>
      </c>
      <c r="B57" s="227">
        <v>114625</v>
      </c>
      <c r="C57" s="227">
        <v>-13651</v>
      </c>
      <c r="D57" s="228">
        <v>-10.641897159250366</v>
      </c>
      <c r="E57" s="227">
        <v>-31641</v>
      </c>
      <c r="F57" s="228">
        <v>-21.632505161828451</v>
      </c>
      <c r="G57" s="227">
        <v>1014516</v>
      </c>
      <c r="H57" s="227">
        <v>-18975</v>
      </c>
      <c r="I57" s="228">
        <v>-1.836010182962406</v>
      </c>
      <c r="J57" s="227">
        <v>-112292</v>
      </c>
      <c r="K57" s="228">
        <v>-9.9654954526414432</v>
      </c>
    </row>
    <row r="58" spans="1:11" ht="12" customHeight="1">
      <c r="A58" s="239">
        <v>39814</v>
      </c>
      <c r="B58" s="227">
        <v>109682</v>
      </c>
      <c r="C58" s="227">
        <v>-4943</v>
      </c>
      <c r="D58" s="228">
        <v>-4.3123227917121048</v>
      </c>
      <c r="E58" s="227">
        <v>-51718</v>
      </c>
      <c r="F58" s="228">
        <v>-32.043370508054522</v>
      </c>
      <c r="G58" s="227">
        <v>1006572</v>
      </c>
      <c r="H58" s="227">
        <v>-7944</v>
      </c>
      <c r="I58" s="228">
        <v>-0.78303348591840838</v>
      </c>
      <c r="J58" s="227">
        <v>-378025</v>
      </c>
      <c r="K58" s="228">
        <v>-27.302168067676011</v>
      </c>
    </row>
    <row r="59" spans="1:11" ht="12" customHeight="1">
      <c r="A59" s="239">
        <v>39845</v>
      </c>
      <c r="B59" s="227">
        <v>102988</v>
      </c>
      <c r="C59" s="227">
        <v>-6694</v>
      </c>
      <c r="D59" s="228">
        <v>-6.1030980470815628</v>
      </c>
      <c r="E59" s="227">
        <v>-54555</v>
      </c>
      <c r="F59" s="228">
        <v>-34.628641069422315</v>
      </c>
      <c r="G59" s="227">
        <v>900995</v>
      </c>
      <c r="H59" s="227">
        <v>-105577</v>
      </c>
      <c r="I59" s="228">
        <v>-10.488767817900756</v>
      </c>
      <c r="J59" s="227">
        <v>-340172</v>
      </c>
      <c r="K59" s="228">
        <v>-27.407431876612897</v>
      </c>
    </row>
    <row r="60" spans="1:11" ht="12" customHeight="1">
      <c r="A60" s="239">
        <v>39873</v>
      </c>
      <c r="B60" s="227">
        <v>103243</v>
      </c>
      <c r="C60" s="227">
        <v>255</v>
      </c>
      <c r="D60" s="228">
        <v>0.2476016623295918</v>
      </c>
      <c r="E60" s="227">
        <v>-34364</v>
      </c>
      <c r="F60" s="228">
        <v>-24.972566802560916</v>
      </c>
      <c r="G60" s="227">
        <v>939884</v>
      </c>
      <c r="H60" s="227">
        <v>38889</v>
      </c>
      <c r="I60" s="228">
        <v>4.3162281699676468</v>
      </c>
      <c r="J60" s="227">
        <v>-177627</v>
      </c>
      <c r="K60" s="228">
        <v>-15.894877097406647</v>
      </c>
    </row>
    <row r="61" spans="1:11" ht="12" customHeight="1">
      <c r="A61" s="239">
        <v>39904</v>
      </c>
      <c r="B61" s="227">
        <v>98425</v>
      </c>
      <c r="C61" s="227">
        <v>-4818</v>
      </c>
      <c r="D61" s="228">
        <v>-4.6666602094088701</v>
      </c>
      <c r="E61" s="227">
        <v>-61683</v>
      </c>
      <c r="F61" s="228">
        <v>-38.525870037724538</v>
      </c>
      <c r="G61" s="227">
        <v>919946</v>
      </c>
      <c r="H61" s="227">
        <v>-19938</v>
      </c>
      <c r="I61" s="228">
        <v>-2.1213256103944742</v>
      </c>
      <c r="J61" s="227">
        <v>-350437</v>
      </c>
      <c r="K61" s="228">
        <v>-27.585145582080365</v>
      </c>
    </row>
    <row r="62" spans="1:11" ht="12" customHeight="1">
      <c r="A62" s="239">
        <v>39934</v>
      </c>
      <c r="B62" s="227">
        <v>103550</v>
      </c>
      <c r="C62" s="227">
        <v>5125</v>
      </c>
      <c r="D62" s="228">
        <v>5.2070104140208278</v>
      </c>
      <c r="E62" s="227">
        <v>-38016</v>
      </c>
      <c r="F62" s="228">
        <v>-26.853905598801973</v>
      </c>
      <c r="G62" s="227">
        <v>1000917</v>
      </c>
      <c r="H62" s="227">
        <v>80971</v>
      </c>
      <c r="I62" s="228">
        <v>8.8017122744161078</v>
      </c>
      <c r="J62" s="227">
        <v>-219534</v>
      </c>
      <c r="K62" s="228">
        <v>-17.987940523626101</v>
      </c>
    </row>
    <row r="63" spans="1:11" ht="12" customHeight="1">
      <c r="A63" s="239">
        <v>39965</v>
      </c>
      <c r="B63" s="227">
        <v>125566</v>
      </c>
      <c r="C63" s="227">
        <v>22016</v>
      </c>
      <c r="D63" s="228">
        <v>21.26122646064703</v>
      </c>
      <c r="E63" s="227">
        <v>-30468</v>
      </c>
      <c r="F63" s="228">
        <v>-19.526513452196316</v>
      </c>
      <c r="G63" s="227">
        <v>1166963</v>
      </c>
      <c r="H63" s="227">
        <v>166046</v>
      </c>
      <c r="I63" s="228">
        <v>16.589387531633491</v>
      </c>
      <c r="J63" s="227">
        <v>-98399</v>
      </c>
      <c r="K63" s="228">
        <v>-7.7763517475631483</v>
      </c>
    </row>
    <row r="64" spans="1:11" ht="12" customHeight="1">
      <c r="A64" s="239">
        <v>39995</v>
      </c>
      <c r="B64" s="227">
        <v>142517</v>
      </c>
      <c r="C64" s="227">
        <v>16951</v>
      </c>
      <c r="D64" s="228">
        <v>13.499673478489401</v>
      </c>
      <c r="E64" s="227">
        <v>-30757</v>
      </c>
      <c r="F64" s="228">
        <v>-17.750499209344738</v>
      </c>
      <c r="G64" s="227">
        <v>1291880</v>
      </c>
      <c r="H64" s="227">
        <v>124917</v>
      </c>
      <c r="I64" s="228">
        <v>10.704452497637028</v>
      </c>
      <c r="J64" s="227">
        <v>-174223</v>
      </c>
      <c r="K64" s="228">
        <v>-11.883407918816072</v>
      </c>
    </row>
    <row r="65" spans="1:11" ht="12" customHeight="1">
      <c r="A65" s="239">
        <v>40026</v>
      </c>
      <c r="B65" s="227">
        <v>89942</v>
      </c>
      <c r="C65" s="227">
        <v>-52575</v>
      </c>
      <c r="D65" s="228">
        <v>-36.890335889753501</v>
      </c>
      <c r="E65" s="227">
        <v>-12529</v>
      </c>
      <c r="F65" s="228">
        <v>-12.226873944823414</v>
      </c>
      <c r="G65" s="227">
        <v>876088</v>
      </c>
      <c r="H65" s="227">
        <v>-415792</v>
      </c>
      <c r="I65" s="228">
        <v>-32.185032665572656</v>
      </c>
      <c r="J65" s="227">
        <v>-76267</v>
      </c>
      <c r="K65" s="228">
        <v>-8.0082532249003791</v>
      </c>
    </row>
    <row r="66" spans="1:11" ht="12" customHeight="1">
      <c r="A66" s="239">
        <v>40057</v>
      </c>
      <c r="B66" s="227">
        <v>135840</v>
      </c>
      <c r="C66" s="227">
        <v>45898</v>
      </c>
      <c r="D66" s="228">
        <v>51.03066420582153</v>
      </c>
      <c r="E66" s="227">
        <v>-17342</v>
      </c>
      <c r="F66" s="228">
        <v>-11.321173506025513</v>
      </c>
      <c r="G66" s="227">
        <v>1226462</v>
      </c>
      <c r="H66" s="227">
        <v>350374</v>
      </c>
      <c r="I66" s="228">
        <v>39.99301440037987</v>
      </c>
      <c r="J66" s="227">
        <v>-101652</v>
      </c>
      <c r="K66" s="228">
        <v>-7.6538610390373112</v>
      </c>
    </row>
    <row r="67" spans="1:11" ht="12" customHeight="1">
      <c r="A67" s="239">
        <v>40087</v>
      </c>
      <c r="B67" s="227">
        <v>141738</v>
      </c>
      <c r="C67" s="227">
        <v>5898</v>
      </c>
      <c r="D67" s="228">
        <v>4.3418727915194344</v>
      </c>
      <c r="E67" s="227">
        <v>-24601</v>
      </c>
      <c r="F67" s="228">
        <v>-14.789676504006877</v>
      </c>
      <c r="G67" s="227">
        <v>1231371</v>
      </c>
      <c r="H67" s="227">
        <v>4909</v>
      </c>
      <c r="I67" s="228">
        <v>0.40025699940153059</v>
      </c>
      <c r="J67" s="227">
        <v>-173211</v>
      </c>
      <c r="K67" s="228">
        <v>-12.331853889626949</v>
      </c>
    </row>
    <row r="68" spans="1:11" ht="12" customHeight="1">
      <c r="A68" s="239">
        <v>40118</v>
      </c>
      <c r="B68" s="227">
        <v>126693</v>
      </c>
      <c r="C68" s="227">
        <v>-15045</v>
      </c>
      <c r="D68" s="228">
        <v>-10.614655208906575</v>
      </c>
      <c r="E68" s="227">
        <v>-1583</v>
      </c>
      <c r="F68" s="228">
        <v>-1.2340578128410615</v>
      </c>
      <c r="G68" s="227">
        <v>1096607</v>
      </c>
      <c r="H68" s="227">
        <v>-134764</v>
      </c>
      <c r="I68" s="228">
        <v>-10.944223958498291</v>
      </c>
      <c r="J68" s="227">
        <v>63116</v>
      </c>
      <c r="K68" s="228">
        <v>6.1070681795971131</v>
      </c>
    </row>
    <row r="69" spans="1:11" ht="12" customHeight="1">
      <c r="A69" s="239">
        <v>40148</v>
      </c>
      <c r="B69" s="227">
        <v>117920</v>
      </c>
      <c r="C69" s="227">
        <v>-8773</v>
      </c>
      <c r="D69" s="228">
        <v>-6.9246130409730613</v>
      </c>
      <c r="E69" s="227">
        <v>3295</v>
      </c>
      <c r="F69" s="228">
        <v>2.8745910577971645</v>
      </c>
      <c r="G69" s="227">
        <v>1051738</v>
      </c>
      <c r="H69" s="227">
        <v>-44869</v>
      </c>
      <c r="I69" s="228">
        <v>-4.0916207903104755</v>
      </c>
      <c r="J69" s="227">
        <v>37222</v>
      </c>
      <c r="K69" s="228">
        <v>3.668941643108635</v>
      </c>
    </row>
    <row r="70" spans="1:11" ht="12" customHeight="1">
      <c r="A70" s="239">
        <v>40179</v>
      </c>
      <c r="B70" s="227">
        <v>98660</v>
      </c>
      <c r="C70" s="227">
        <v>-19260</v>
      </c>
      <c r="D70" s="228">
        <v>-16.333107191316145</v>
      </c>
      <c r="E70" s="227">
        <v>-11022</v>
      </c>
      <c r="F70" s="228">
        <v>-10.049050892580368</v>
      </c>
      <c r="G70" s="227">
        <v>955638</v>
      </c>
      <c r="H70" s="227">
        <v>-96100</v>
      </c>
      <c r="I70" s="228">
        <v>-9.1372566171422918</v>
      </c>
      <c r="J70" s="227">
        <v>-50934</v>
      </c>
      <c r="K70" s="228">
        <v>-5.06014472884205</v>
      </c>
    </row>
    <row r="71" spans="1:11" ht="12" customHeight="1">
      <c r="A71" s="239">
        <v>40210</v>
      </c>
      <c r="B71" s="227">
        <v>102453</v>
      </c>
      <c r="C71" s="227">
        <v>3793</v>
      </c>
      <c r="D71" s="228">
        <v>3.8445165213865802</v>
      </c>
      <c r="E71" s="227">
        <v>-535</v>
      </c>
      <c r="F71" s="228">
        <v>-0.51947799743659451</v>
      </c>
      <c r="G71" s="227">
        <v>927011</v>
      </c>
      <c r="H71" s="227">
        <v>-28627</v>
      </c>
      <c r="I71" s="228">
        <v>-2.9955903804578723</v>
      </c>
      <c r="J71" s="227">
        <v>26016</v>
      </c>
      <c r="K71" s="228">
        <v>2.8874744032985755</v>
      </c>
    </row>
    <row r="72" spans="1:11" ht="12" customHeight="1">
      <c r="A72" s="239">
        <v>40238</v>
      </c>
      <c r="B72" s="227">
        <v>117337</v>
      </c>
      <c r="C72" s="227">
        <v>14884</v>
      </c>
      <c r="D72" s="228">
        <v>14.527637062848331</v>
      </c>
      <c r="E72" s="227">
        <v>14094</v>
      </c>
      <c r="F72" s="228">
        <v>13.651288707224703</v>
      </c>
      <c r="G72" s="227">
        <v>1071393</v>
      </c>
      <c r="H72" s="227">
        <v>144382</v>
      </c>
      <c r="I72" s="228">
        <v>15.575003964354252</v>
      </c>
      <c r="J72" s="227">
        <v>131509</v>
      </c>
      <c r="K72" s="228">
        <v>13.992045826931834</v>
      </c>
    </row>
    <row r="73" spans="1:11" ht="12" customHeight="1">
      <c r="A73" s="239">
        <v>40269</v>
      </c>
      <c r="B73" s="227">
        <v>107698</v>
      </c>
      <c r="C73" s="227">
        <v>-9639</v>
      </c>
      <c r="D73" s="228">
        <v>-8.2148001056785152</v>
      </c>
      <c r="E73" s="227">
        <v>9273</v>
      </c>
      <c r="F73" s="228">
        <v>9.4213868427736855</v>
      </c>
      <c r="G73" s="227">
        <v>975536</v>
      </c>
      <c r="H73" s="227">
        <v>-95857</v>
      </c>
      <c r="I73" s="228">
        <v>-8.946950372085686</v>
      </c>
      <c r="J73" s="227">
        <v>55590</v>
      </c>
      <c r="K73" s="228">
        <v>6.0427459872644702</v>
      </c>
    </row>
    <row r="74" spans="1:11" ht="12" customHeight="1">
      <c r="A74" s="239">
        <v>40299</v>
      </c>
      <c r="B74" s="227">
        <v>124883</v>
      </c>
      <c r="C74" s="227">
        <v>17185</v>
      </c>
      <c r="D74" s="228">
        <v>15.956656576723802</v>
      </c>
      <c r="E74" s="227">
        <v>21333</v>
      </c>
      <c r="F74" s="228">
        <v>20.601641718976339</v>
      </c>
      <c r="G74" s="227">
        <v>1073836</v>
      </c>
      <c r="H74" s="227">
        <v>98300</v>
      </c>
      <c r="I74" s="228">
        <v>10.076511784290892</v>
      </c>
      <c r="J74" s="227">
        <v>72919</v>
      </c>
      <c r="K74" s="228">
        <v>7.2852194537609014</v>
      </c>
    </row>
    <row r="75" spans="1:11" ht="12" customHeight="1">
      <c r="A75" s="239">
        <v>40330</v>
      </c>
      <c r="B75" s="227">
        <v>136223</v>
      </c>
      <c r="C75" s="227">
        <v>11340</v>
      </c>
      <c r="D75" s="228">
        <v>9.0804993473891571</v>
      </c>
      <c r="E75" s="227">
        <v>10657</v>
      </c>
      <c r="F75" s="228">
        <v>8.4871700938152053</v>
      </c>
      <c r="G75" s="227">
        <v>1198857</v>
      </c>
      <c r="H75" s="227">
        <v>125021</v>
      </c>
      <c r="I75" s="228">
        <v>11.642466819886836</v>
      </c>
      <c r="J75" s="227">
        <v>31894</v>
      </c>
      <c r="K75" s="228">
        <v>2.7330772269557819</v>
      </c>
    </row>
    <row r="76" spans="1:11" ht="12" customHeight="1">
      <c r="A76" s="239">
        <v>40360</v>
      </c>
      <c r="B76" s="227">
        <v>144754</v>
      </c>
      <c r="C76" s="227">
        <v>8531</v>
      </c>
      <c r="D76" s="228">
        <v>6.2625254178809744</v>
      </c>
      <c r="E76" s="227">
        <v>2237</v>
      </c>
      <c r="F76" s="228">
        <v>1.5696373064266018</v>
      </c>
      <c r="G76" s="227">
        <v>1301442</v>
      </c>
      <c r="H76" s="227">
        <v>102585</v>
      </c>
      <c r="I76" s="228">
        <v>8.5569004476764121</v>
      </c>
      <c r="J76" s="227">
        <v>9562</v>
      </c>
      <c r="K76" s="228">
        <v>0.74016162491872306</v>
      </c>
    </row>
    <row r="77" spans="1:11" ht="12" customHeight="1">
      <c r="A77" s="239">
        <v>40391</v>
      </c>
      <c r="B77" s="227">
        <v>99582</v>
      </c>
      <c r="C77" s="227">
        <v>-45172</v>
      </c>
      <c r="D77" s="228">
        <v>-31.206046119623636</v>
      </c>
      <c r="E77" s="227">
        <v>9640</v>
      </c>
      <c r="F77" s="228">
        <v>10.71801827844611</v>
      </c>
      <c r="G77" s="227">
        <v>943370</v>
      </c>
      <c r="H77" s="227">
        <v>-358072</v>
      </c>
      <c r="I77" s="228">
        <v>-27.513481200084215</v>
      </c>
      <c r="J77" s="227">
        <v>67282</v>
      </c>
      <c r="K77" s="228">
        <v>7.6798221183260127</v>
      </c>
    </row>
    <row r="78" spans="1:11" ht="12" customHeight="1">
      <c r="A78" s="239">
        <v>40422</v>
      </c>
      <c r="B78" s="227">
        <v>142759</v>
      </c>
      <c r="C78" s="227">
        <v>43177</v>
      </c>
      <c r="D78" s="228">
        <v>43.358237432467718</v>
      </c>
      <c r="E78" s="227">
        <v>6919</v>
      </c>
      <c r="F78" s="228">
        <v>5.0934923439340398</v>
      </c>
      <c r="G78" s="227">
        <v>1268193</v>
      </c>
      <c r="H78" s="227">
        <v>324823</v>
      </c>
      <c r="I78" s="228">
        <v>34.432195215026979</v>
      </c>
      <c r="J78" s="227">
        <v>41731</v>
      </c>
      <c r="K78" s="228">
        <v>3.4025514039570735</v>
      </c>
    </row>
    <row r="79" spans="1:11" ht="12" customHeight="1">
      <c r="A79" s="239">
        <v>40452</v>
      </c>
      <c r="B79" s="227">
        <v>140397</v>
      </c>
      <c r="C79" s="227">
        <v>-2362</v>
      </c>
      <c r="D79" s="228">
        <v>-1.6545366666900161</v>
      </c>
      <c r="E79" s="227">
        <v>-1341</v>
      </c>
      <c r="F79" s="228">
        <v>-0.94611184015578043</v>
      </c>
      <c r="G79" s="227">
        <v>1227665</v>
      </c>
      <c r="H79" s="227">
        <v>-40528</v>
      </c>
      <c r="I79" s="228">
        <v>-3.1957280950139291</v>
      </c>
      <c r="J79" s="227">
        <v>-3706</v>
      </c>
      <c r="K79" s="228">
        <v>-0.30096534675577058</v>
      </c>
    </row>
    <row r="80" spans="1:11" ht="12" customHeight="1">
      <c r="A80" s="239">
        <v>40483</v>
      </c>
      <c r="B80" s="227">
        <v>132236</v>
      </c>
      <c r="C80" s="227">
        <v>-8161</v>
      </c>
      <c r="D80" s="228">
        <v>-5.8128022678547264</v>
      </c>
      <c r="E80" s="227">
        <v>5543</v>
      </c>
      <c r="F80" s="228">
        <v>4.3751430623633505</v>
      </c>
      <c r="G80" s="227">
        <v>1149348</v>
      </c>
      <c r="H80" s="227">
        <v>-78317</v>
      </c>
      <c r="I80" s="228">
        <v>-6.3793461571357009</v>
      </c>
      <c r="J80" s="227">
        <v>52741</v>
      </c>
      <c r="K80" s="228">
        <v>4.8094713967720431</v>
      </c>
    </row>
    <row r="81" spans="1:11" ht="12" customHeight="1">
      <c r="A81" s="239">
        <v>40513</v>
      </c>
      <c r="B81" s="227">
        <v>115834</v>
      </c>
      <c r="C81" s="227">
        <v>-16402</v>
      </c>
      <c r="D81" s="228">
        <v>-12.403581475543724</v>
      </c>
      <c r="E81" s="227">
        <v>-2086</v>
      </c>
      <c r="F81" s="228">
        <v>-1.7689959294436906</v>
      </c>
      <c r="G81" s="227">
        <v>1096647</v>
      </c>
      <c r="H81" s="227">
        <v>-52701</v>
      </c>
      <c r="I81" s="228">
        <v>-4.5852953152569977</v>
      </c>
      <c r="J81" s="227">
        <v>44909</v>
      </c>
      <c r="K81" s="228">
        <v>4.2699797858401993</v>
      </c>
    </row>
    <row r="82" spans="1:11" ht="12" customHeight="1">
      <c r="A82" s="239">
        <v>40544</v>
      </c>
      <c r="B82" s="227">
        <v>110484</v>
      </c>
      <c r="C82" s="227">
        <v>-5350</v>
      </c>
      <c r="D82" s="228">
        <v>-4.6186784536491876</v>
      </c>
      <c r="E82" s="227">
        <v>11824</v>
      </c>
      <c r="F82" s="228">
        <v>11.984593553618488</v>
      </c>
      <c r="G82" s="227">
        <v>1013286</v>
      </c>
      <c r="H82" s="227">
        <v>-83361</v>
      </c>
      <c r="I82" s="228">
        <v>-7.6014433085578128</v>
      </c>
      <c r="J82" s="227">
        <v>57648</v>
      </c>
      <c r="K82" s="228">
        <v>6.0324097618554307</v>
      </c>
    </row>
    <row r="83" spans="1:11" ht="12" customHeight="1">
      <c r="A83" s="239">
        <v>40575</v>
      </c>
      <c r="B83" s="227">
        <v>101604</v>
      </c>
      <c r="C83" s="227">
        <v>-8880</v>
      </c>
      <c r="D83" s="228">
        <v>-8.0373628760725531</v>
      </c>
      <c r="E83" s="227">
        <v>-849</v>
      </c>
      <c r="F83" s="228">
        <v>-0.82867265965857517</v>
      </c>
      <c r="G83" s="227">
        <v>917055</v>
      </c>
      <c r="H83" s="227">
        <v>-96231</v>
      </c>
      <c r="I83" s="228">
        <v>-9.4969238694702192</v>
      </c>
      <c r="J83" s="227">
        <v>-9956</v>
      </c>
      <c r="K83" s="228">
        <v>-1.0739894132863579</v>
      </c>
    </row>
    <row r="84" spans="1:11" ht="12" customHeight="1">
      <c r="A84" s="239">
        <v>40603</v>
      </c>
      <c r="B84" s="227">
        <v>116593</v>
      </c>
      <c r="C84" s="227">
        <v>14989</v>
      </c>
      <c r="D84" s="228">
        <v>14.752371953860084</v>
      </c>
      <c r="E84" s="227">
        <v>-744</v>
      </c>
      <c r="F84" s="228">
        <v>-0.63407109436921005</v>
      </c>
      <c r="G84" s="227">
        <v>1043785</v>
      </c>
      <c r="H84" s="227">
        <v>126730</v>
      </c>
      <c r="I84" s="228">
        <v>13.819236577958792</v>
      </c>
      <c r="J84" s="227">
        <v>-27608</v>
      </c>
      <c r="K84" s="228">
        <v>-2.5768322174962877</v>
      </c>
    </row>
    <row r="85" spans="1:11" ht="12" customHeight="1">
      <c r="A85" s="239">
        <v>40634</v>
      </c>
      <c r="B85" s="227">
        <v>106800</v>
      </c>
      <c r="C85" s="227">
        <v>-9793</v>
      </c>
      <c r="D85" s="228">
        <v>-8.3993035602480415</v>
      </c>
      <c r="E85" s="227">
        <v>-898</v>
      </c>
      <c r="F85" s="228">
        <v>-0.83381306988059201</v>
      </c>
      <c r="G85" s="227">
        <v>970804</v>
      </c>
      <c r="H85" s="227">
        <v>-72981</v>
      </c>
      <c r="I85" s="228">
        <v>-6.9919571559277056</v>
      </c>
      <c r="J85" s="227">
        <v>-4732</v>
      </c>
      <c r="K85" s="228">
        <v>-0.48506667104033063</v>
      </c>
    </row>
    <row r="86" spans="1:11" ht="12" customHeight="1">
      <c r="A86" s="239">
        <v>40664</v>
      </c>
      <c r="B86" s="227">
        <v>132812</v>
      </c>
      <c r="C86" s="227">
        <v>26012</v>
      </c>
      <c r="D86" s="228">
        <v>24.355805243445694</v>
      </c>
      <c r="E86" s="227">
        <v>7929</v>
      </c>
      <c r="F86" s="228">
        <v>6.3491427976586081</v>
      </c>
      <c r="G86" s="227">
        <v>1185738</v>
      </c>
      <c r="H86" s="227">
        <v>214934</v>
      </c>
      <c r="I86" s="228">
        <v>22.139793408350194</v>
      </c>
      <c r="J86" s="227">
        <v>111902</v>
      </c>
      <c r="K86" s="228">
        <v>10.420771886954805</v>
      </c>
    </row>
    <row r="87" spans="1:11" ht="12" customHeight="1">
      <c r="A87" s="239">
        <v>40695</v>
      </c>
      <c r="B87" s="227">
        <v>136645</v>
      </c>
      <c r="C87" s="227">
        <v>3833</v>
      </c>
      <c r="D87" s="228">
        <v>2.8860343944824263</v>
      </c>
      <c r="E87" s="227">
        <v>422</v>
      </c>
      <c r="F87" s="228">
        <v>0.30978615945912219</v>
      </c>
      <c r="G87" s="227">
        <v>1217595</v>
      </c>
      <c r="H87" s="227">
        <v>31857</v>
      </c>
      <c r="I87" s="228">
        <v>2.6866812061349132</v>
      </c>
      <c r="J87" s="227">
        <v>18738</v>
      </c>
      <c r="K87" s="228">
        <v>1.5629887467813093</v>
      </c>
    </row>
    <row r="88" spans="1:11" ht="12" customHeight="1">
      <c r="A88" s="239">
        <v>40725</v>
      </c>
      <c r="B88" s="227">
        <v>142836</v>
      </c>
      <c r="C88" s="227">
        <v>6191</v>
      </c>
      <c r="D88" s="228">
        <v>4.5307182846060963</v>
      </c>
      <c r="E88" s="227">
        <v>-1918</v>
      </c>
      <c r="F88" s="228">
        <v>-1.3250065628583667</v>
      </c>
      <c r="G88" s="227">
        <v>1259375</v>
      </c>
      <c r="H88" s="227">
        <v>41780</v>
      </c>
      <c r="I88" s="228">
        <v>3.4313544323030234</v>
      </c>
      <c r="J88" s="227">
        <v>-42067</v>
      </c>
      <c r="K88" s="228">
        <v>-3.2323376685246057</v>
      </c>
    </row>
    <row r="89" spans="1:11" ht="12" customHeight="1">
      <c r="A89" s="239">
        <v>40756</v>
      </c>
      <c r="B89" s="227">
        <v>105401</v>
      </c>
      <c r="C89" s="227">
        <v>-37435</v>
      </c>
      <c r="D89" s="228">
        <v>-26.208378840068331</v>
      </c>
      <c r="E89" s="227">
        <v>5819</v>
      </c>
      <c r="F89" s="228">
        <v>5.8434255186680319</v>
      </c>
      <c r="G89" s="227">
        <v>995185</v>
      </c>
      <c r="H89" s="227">
        <v>-264190</v>
      </c>
      <c r="I89" s="228">
        <v>-20.977866004962777</v>
      </c>
      <c r="J89" s="227">
        <v>51815</v>
      </c>
      <c r="K89" s="228">
        <v>5.4925426926868566</v>
      </c>
    </row>
    <row r="90" spans="1:11" ht="12" customHeight="1">
      <c r="A90" s="239">
        <v>40787</v>
      </c>
      <c r="B90" s="227">
        <v>146200</v>
      </c>
      <c r="C90" s="227">
        <v>40799</v>
      </c>
      <c r="D90" s="228">
        <v>38.708361400745723</v>
      </c>
      <c r="E90" s="227">
        <v>3441</v>
      </c>
      <c r="F90" s="228">
        <v>2.4103559145132705</v>
      </c>
      <c r="G90" s="227">
        <v>1289012</v>
      </c>
      <c r="H90" s="227">
        <v>293827</v>
      </c>
      <c r="I90" s="228">
        <v>29.524862211548605</v>
      </c>
      <c r="J90" s="227">
        <v>20819</v>
      </c>
      <c r="K90" s="228">
        <v>1.6416271024993829</v>
      </c>
    </row>
    <row r="91" spans="1:11" ht="12" customHeight="1">
      <c r="A91" s="239">
        <v>40817</v>
      </c>
      <c r="B91" s="227">
        <v>144537</v>
      </c>
      <c r="C91" s="227">
        <v>-1663</v>
      </c>
      <c r="D91" s="228">
        <v>-1.137482900136799</v>
      </c>
      <c r="E91" s="227">
        <v>4140</v>
      </c>
      <c r="F91" s="228">
        <v>2.9487809568580525</v>
      </c>
      <c r="G91" s="227">
        <v>1197536</v>
      </c>
      <c r="H91" s="227">
        <v>-91476</v>
      </c>
      <c r="I91" s="228">
        <v>-7.0965980146034324</v>
      </c>
      <c r="J91" s="227">
        <v>-30129</v>
      </c>
      <c r="K91" s="228">
        <v>-2.4541711297463071</v>
      </c>
    </row>
    <row r="92" spans="1:11" ht="12" customHeight="1">
      <c r="A92" s="239">
        <v>40848</v>
      </c>
      <c r="B92" s="227">
        <v>130792</v>
      </c>
      <c r="C92" s="227">
        <v>-13745</v>
      </c>
      <c r="D92" s="228">
        <v>-9.5096757231712292</v>
      </c>
      <c r="E92" s="227">
        <v>-1444</v>
      </c>
      <c r="F92" s="228">
        <v>-1.0919870534498926</v>
      </c>
      <c r="G92" s="227">
        <v>1133911</v>
      </c>
      <c r="H92" s="227">
        <v>-63625</v>
      </c>
      <c r="I92" s="228">
        <v>-5.3129926782994419</v>
      </c>
      <c r="J92" s="227">
        <v>-15437</v>
      </c>
      <c r="K92" s="228">
        <v>-1.3431093106700494</v>
      </c>
    </row>
    <row r="93" spans="1:11" ht="12" customHeight="1">
      <c r="A93" s="239">
        <v>40878</v>
      </c>
      <c r="B93" s="227">
        <v>117733</v>
      </c>
      <c r="C93" s="227">
        <v>-13059</v>
      </c>
      <c r="D93" s="228">
        <v>-9.9845556303137801</v>
      </c>
      <c r="E93" s="227">
        <v>1899</v>
      </c>
      <c r="F93" s="228">
        <v>1.6394150249494968</v>
      </c>
      <c r="G93" s="227">
        <v>1099787</v>
      </c>
      <c r="H93" s="227">
        <v>-34124</v>
      </c>
      <c r="I93" s="228">
        <v>-3.0094072638857901</v>
      </c>
      <c r="J93" s="227">
        <v>3140</v>
      </c>
      <c r="K93" s="228">
        <v>0.28632732319515758</v>
      </c>
    </row>
    <row r="94" spans="1:11" ht="12" customHeight="1">
      <c r="A94" s="239">
        <v>40909</v>
      </c>
      <c r="B94" s="227">
        <v>103048</v>
      </c>
      <c r="C94" s="227">
        <v>-14685</v>
      </c>
      <c r="D94" s="228">
        <v>-12.473138372418948</v>
      </c>
      <c r="E94" s="227">
        <v>-7436</v>
      </c>
      <c r="F94" s="228">
        <v>-6.7303863002787736</v>
      </c>
      <c r="G94" s="227">
        <v>963830</v>
      </c>
      <c r="H94" s="227">
        <v>-135957</v>
      </c>
      <c r="I94" s="228">
        <v>-12.36212102889014</v>
      </c>
      <c r="J94" s="227">
        <v>-49456</v>
      </c>
      <c r="K94" s="228">
        <v>-4.8807542983915697</v>
      </c>
    </row>
    <row r="95" spans="1:11" ht="12" customHeight="1">
      <c r="A95" s="239">
        <v>40940</v>
      </c>
      <c r="B95" s="227">
        <v>102872</v>
      </c>
      <c r="C95" s="227">
        <v>-176</v>
      </c>
      <c r="D95" s="228">
        <v>-0.17079419299743809</v>
      </c>
      <c r="E95" s="227">
        <v>1268</v>
      </c>
      <c r="F95" s="228">
        <v>1.2479823628990985</v>
      </c>
      <c r="G95" s="227">
        <v>893540</v>
      </c>
      <c r="H95" s="227">
        <v>-70290</v>
      </c>
      <c r="I95" s="228">
        <v>-7.2927798470684664</v>
      </c>
      <c r="J95" s="227">
        <v>-23515</v>
      </c>
      <c r="K95" s="228">
        <v>-2.5641864446516296</v>
      </c>
    </row>
    <row r="96" spans="1:11" ht="12" customHeight="1">
      <c r="A96" s="239">
        <v>40969</v>
      </c>
      <c r="B96" s="227">
        <v>105125</v>
      </c>
      <c r="C96" s="227">
        <v>2253</v>
      </c>
      <c r="D96" s="228">
        <v>2.1901003188428336</v>
      </c>
      <c r="E96" s="227">
        <v>-11468</v>
      </c>
      <c r="F96" s="228">
        <v>-9.8359249697666247</v>
      </c>
      <c r="G96" s="227">
        <v>937186</v>
      </c>
      <c r="H96" s="227">
        <v>43646</v>
      </c>
      <c r="I96" s="228">
        <v>4.8846162454954447</v>
      </c>
      <c r="J96" s="227">
        <v>-106599</v>
      </c>
      <c r="K96" s="228">
        <v>-10.21273538132853</v>
      </c>
    </row>
    <row r="97" spans="1:11" ht="12" customHeight="1">
      <c r="A97" s="239">
        <v>41000</v>
      </c>
      <c r="B97" s="227">
        <v>101275</v>
      </c>
      <c r="C97" s="227">
        <v>-3850</v>
      </c>
      <c r="D97" s="228">
        <v>-3.6623067776456599</v>
      </c>
      <c r="E97" s="227">
        <v>-5525</v>
      </c>
      <c r="F97" s="228">
        <v>-5.1732209737827715</v>
      </c>
      <c r="G97" s="227">
        <v>923359</v>
      </c>
      <c r="H97" s="227">
        <v>-13827</v>
      </c>
      <c r="I97" s="228">
        <v>-1.4753741519826373</v>
      </c>
      <c r="J97" s="227">
        <v>-47445</v>
      </c>
      <c r="K97" s="228">
        <v>-4.8871862909505932</v>
      </c>
    </row>
    <row r="98" spans="1:11" ht="12" customHeight="1">
      <c r="A98" s="239">
        <v>41030</v>
      </c>
      <c r="B98" s="227">
        <v>115978</v>
      </c>
      <c r="C98" s="227">
        <v>14703</v>
      </c>
      <c r="D98" s="228">
        <v>14.517896815601086</v>
      </c>
      <c r="E98" s="227">
        <v>-16834</v>
      </c>
      <c r="F98" s="228">
        <v>-12.675059482576875</v>
      </c>
      <c r="G98" s="227">
        <v>1120612</v>
      </c>
      <c r="H98" s="227">
        <v>197253</v>
      </c>
      <c r="I98" s="228">
        <v>21.362546961690956</v>
      </c>
      <c r="J98" s="227">
        <v>-65126</v>
      </c>
      <c r="K98" s="228">
        <v>-5.4924443679801103</v>
      </c>
    </row>
    <row r="99" spans="1:11" ht="12" customHeight="1">
      <c r="A99" s="239">
        <v>41061</v>
      </c>
      <c r="B99" s="227">
        <v>129754</v>
      </c>
      <c r="C99" s="227">
        <v>13776</v>
      </c>
      <c r="D99" s="228">
        <v>11.878114814878684</v>
      </c>
      <c r="E99" s="227">
        <v>-6891</v>
      </c>
      <c r="F99" s="228">
        <v>-5.0429946210984671</v>
      </c>
      <c r="G99" s="227">
        <v>1218208</v>
      </c>
      <c r="H99" s="227">
        <v>97596</v>
      </c>
      <c r="I99" s="228">
        <v>8.7091696323080594</v>
      </c>
      <c r="J99" s="227">
        <v>613</v>
      </c>
      <c r="K99" s="228">
        <v>5.034514760655226E-2</v>
      </c>
    </row>
    <row r="100" spans="1:11" ht="12" customHeight="1">
      <c r="A100" s="239">
        <v>41091</v>
      </c>
      <c r="B100" s="227">
        <v>137807</v>
      </c>
      <c r="C100" s="227">
        <v>8053</v>
      </c>
      <c r="D100" s="228">
        <v>6.206359726867765</v>
      </c>
      <c r="E100" s="227">
        <v>-5029</v>
      </c>
      <c r="F100" s="228">
        <v>-3.5208210815200651</v>
      </c>
      <c r="G100" s="227">
        <v>1296298</v>
      </c>
      <c r="H100" s="227">
        <v>78090</v>
      </c>
      <c r="I100" s="228">
        <v>6.4102353621056505</v>
      </c>
      <c r="J100" s="227">
        <v>36923</v>
      </c>
      <c r="K100" s="228">
        <v>2.9318511166253103</v>
      </c>
    </row>
    <row r="101" spans="1:11" ht="12" customHeight="1">
      <c r="A101" s="239">
        <v>41122</v>
      </c>
      <c r="B101" s="227">
        <v>88590</v>
      </c>
      <c r="C101" s="227">
        <v>-49217</v>
      </c>
      <c r="D101" s="228">
        <v>-35.714441211259228</v>
      </c>
      <c r="E101" s="227">
        <v>-16811</v>
      </c>
      <c r="F101" s="228">
        <v>-15.949564045881917</v>
      </c>
      <c r="G101" s="227">
        <v>969354</v>
      </c>
      <c r="H101" s="227">
        <v>-326944</v>
      </c>
      <c r="I101" s="228">
        <v>-25.221361137639647</v>
      </c>
      <c r="J101" s="227">
        <v>-25831</v>
      </c>
      <c r="K101" s="228">
        <v>-2.5955978034234839</v>
      </c>
    </row>
    <row r="102" spans="1:11" ht="12" customHeight="1">
      <c r="A102" s="239">
        <v>41153</v>
      </c>
      <c r="B102" s="227">
        <v>118814</v>
      </c>
      <c r="C102" s="227">
        <v>30224</v>
      </c>
      <c r="D102" s="228">
        <v>34.116717462467548</v>
      </c>
      <c r="E102" s="227">
        <v>-27386</v>
      </c>
      <c r="F102" s="228">
        <v>-18.731874145006842</v>
      </c>
      <c r="G102" s="227">
        <v>1156360</v>
      </c>
      <c r="H102" s="227">
        <v>187006</v>
      </c>
      <c r="I102" s="228">
        <v>19.291817024533866</v>
      </c>
      <c r="J102" s="227">
        <v>-132652</v>
      </c>
      <c r="K102" s="228">
        <v>-10.290982550977027</v>
      </c>
    </row>
    <row r="103" spans="1:11" ht="12" customHeight="1">
      <c r="A103" s="239">
        <v>41183</v>
      </c>
      <c r="B103" s="227">
        <v>139807</v>
      </c>
      <c r="C103" s="227">
        <v>20993</v>
      </c>
      <c r="D103" s="228">
        <v>17.66879323985389</v>
      </c>
      <c r="E103" s="227">
        <v>-4730</v>
      </c>
      <c r="F103" s="228">
        <v>-3.2725184554819875</v>
      </c>
      <c r="G103" s="227">
        <v>1296541</v>
      </c>
      <c r="H103" s="227">
        <v>140181</v>
      </c>
      <c r="I103" s="228">
        <v>12.122608876128542</v>
      </c>
      <c r="J103" s="227">
        <v>99005</v>
      </c>
      <c r="K103" s="228">
        <v>8.2673923790182506</v>
      </c>
    </row>
    <row r="104" spans="1:11" ht="12" customHeight="1">
      <c r="A104" s="239">
        <v>41214</v>
      </c>
      <c r="B104" s="227">
        <v>113398</v>
      </c>
      <c r="C104" s="227">
        <v>-26409</v>
      </c>
      <c r="D104" s="228">
        <v>-18.889612108120481</v>
      </c>
      <c r="E104" s="227">
        <v>-17394</v>
      </c>
      <c r="F104" s="228">
        <v>-13.29897853079699</v>
      </c>
      <c r="G104" s="227">
        <v>1051592</v>
      </c>
      <c r="H104" s="227">
        <v>-244949</v>
      </c>
      <c r="I104" s="228">
        <v>-18.892499350194093</v>
      </c>
      <c r="J104" s="227">
        <v>-82319</v>
      </c>
      <c r="K104" s="228">
        <v>-7.2597408438581157</v>
      </c>
    </row>
    <row r="105" spans="1:11" ht="12" customHeight="1">
      <c r="A105" s="239">
        <v>41244</v>
      </c>
      <c r="B105" s="227">
        <v>101399</v>
      </c>
      <c r="C105" s="227">
        <v>-11999</v>
      </c>
      <c r="D105" s="228">
        <v>-10.581315367114058</v>
      </c>
      <c r="E105" s="227">
        <v>-16334</v>
      </c>
      <c r="F105" s="228">
        <v>-13.873765214510799</v>
      </c>
      <c r="G105" s="227">
        <v>981135</v>
      </c>
      <c r="H105" s="227">
        <v>-70457</v>
      </c>
      <c r="I105" s="228">
        <v>-6.7000319515553564</v>
      </c>
      <c r="J105" s="227">
        <v>-118652</v>
      </c>
      <c r="K105" s="228">
        <v>-10.788634526503769</v>
      </c>
    </row>
    <row r="106" spans="1:11" ht="12" customHeight="1">
      <c r="A106" s="239">
        <v>41275</v>
      </c>
      <c r="B106" s="227">
        <v>102318</v>
      </c>
      <c r="C106" s="227">
        <v>919</v>
      </c>
      <c r="D106" s="228">
        <v>0.90632057515360109</v>
      </c>
      <c r="E106" s="227">
        <v>-887</v>
      </c>
      <c r="F106" s="228">
        <v>-0.85945448379438982</v>
      </c>
      <c r="G106" s="227">
        <v>1001210</v>
      </c>
      <c r="H106" s="227">
        <v>20075</v>
      </c>
      <c r="I106" s="228">
        <v>2.0460996702798289</v>
      </c>
      <c r="J106" s="227">
        <v>37380</v>
      </c>
      <c r="K106" s="228">
        <v>3.878277289563512</v>
      </c>
    </row>
    <row r="107" spans="1:11" ht="12" customHeight="1">
      <c r="A107" s="239">
        <v>41306</v>
      </c>
      <c r="B107" s="227">
        <v>96565</v>
      </c>
      <c r="C107" s="227">
        <v>-5753</v>
      </c>
      <c r="D107" s="228">
        <v>-5.6226665884790554</v>
      </c>
      <c r="E107" s="227">
        <v>-7307</v>
      </c>
      <c r="F107" s="228">
        <v>-7.0346195317313613</v>
      </c>
      <c r="G107" s="227">
        <v>858260</v>
      </c>
      <c r="H107" s="227">
        <v>-142950</v>
      </c>
      <c r="I107" s="228">
        <v>-14.277723954015642</v>
      </c>
      <c r="J107" s="227">
        <v>-35280</v>
      </c>
      <c r="K107" s="228">
        <v>-3.9483403093314235</v>
      </c>
    </row>
    <row r="108" spans="1:11" ht="12" customHeight="1">
      <c r="A108" s="239">
        <v>41334</v>
      </c>
      <c r="B108" s="227">
        <v>94078</v>
      </c>
      <c r="C108" s="227">
        <v>-2487</v>
      </c>
      <c r="D108" s="228">
        <v>-2.5754673018174286</v>
      </c>
      <c r="E108" s="227">
        <v>-12192</v>
      </c>
      <c r="F108" s="228">
        <v>-11.472663969135221</v>
      </c>
      <c r="G108" s="227">
        <v>871559</v>
      </c>
      <c r="H108" s="227">
        <v>13299</v>
      </c>
      <c r="I108" s="228">
        <v>1.5495304453196002</v>
      </c>
      <c r="J108" s="227">
        <v>-65627</v>
      </c>
      <c r="K108" s="228">
        <v>-7.0025587236685141</v>
      </c>
    </row>
    <row r="109" spans="1:11" ht="12" customHeight="1">
      <c r="A109" s="239">
        <v>41365</v>
      </c>
      <c r="B109" s="227">
        <v>109850</v>
      </c>
      <c r="C109" s="227">
        <v>15772</v>
      </c>
      <c r="D109" s="228">
        <v>16.764812177129617</v>
      </c>
      <c r="E109" s="227">
        <v>7050</v>
      </c>
      <c r="F109" s="228">
        <v>6.8579766536964977</v>
      </c>
      <c r="G109" s="227">
        <v>1054791</v>
      </c>
      <c r="H109" s="227">
        <v>183232</v>
      </c>
      <c r="I109" s="228">
        <v>21.02347632231438</v>
      </c>
      <c r="J109" s="227">
        <v>131432</v>
      </c>
      <c r="K109" s="228">
        <v>14.234116957759658</v>
      </c>
    </row>
    <row r="110" spans="1:11" ht="12" customHeight="1">
      <c r="A110" s="239">
        <v>41395</v>
      </c>
      <c r="B110" s="227">
        <v>116460</v>
      </c>
      <c r="C110" s="227">
        <v>6610</v>
      </c>
      <c r="D110" s="228">
        <v>6.0172963131543016</v>
      </c>
      <c r="E110" s="227">
        <v>-1404</v>
      </c>
      <c r="F110" s="228">
        <v>-1.1912034208918754</v>
      </c>
      <c r="G110" s="227">
        <v>1187405</v>
      </c>
      <c r="H110" s="227">
        <v>132614</v>
      </c>
      <c r="I110" s="228">
        <v>12.572538066782899</v>
      </c>
      <c r="J110" s="227">
        <v>66793</v>
      </c>
      <c r="K110" s="228">
        <v>5.9604037793634195</v>
      </c>
    </row>
    <row r="111" spans="1:11" ht="12" customHeight="1">
      <c r="A111" s="239">
        <v>41426</v>
      </c>
      <c r="B111" s="227">
        <v>127071</v>
      </c>
      <c r="C111" s="227">
        <v>10611</v>
      </c>
      <c r="D111" s="228">
        <v>9.1112828438948998</v>
      </c>
      <c r="E111" s="227">
        <v>-6872</v>
      </c>
      <c r="F111" s="228">
        <v>-5.1305406030923599</v>
      </c>
      <c r="G111" s="227">
        <v>1189906</v>
      </c>
      <c r="H111" s="227">
        <v>2501</v>
      </c>
      <c r="I111" s="228">
        <v>0.21062737650590996</v>
      </c>
      <c r="J111" s="227">
        <v>-28302</v>
      </c>
      <c r="K111" s="228">
        <v>-2.323248574956001</v>
      </c>
    </row>
    <row r="112" spans="1:11" ht="12" customHeight="1">
      <c r="A112" s="239">
        <v>41456</v>
      </c>
      <c r="B112" s="227">
        <v>146772</v>
      </c>
      <c r="C112" s="227">
        <v>19701</v>
      </c>
      <c r="D112" s="228">
        <v>15.50393087329131</v>
      </c>
      <c r="E112" s="227">
        <v>3262</v>
      </c>
      <c r="F112" s="228">
        <v>2.2730123336352865</v>
      </c>
      <c r="G112" s="227">
        <v>1411003</v>
      </c>
      <c r="H112" s="227">
        <v>221097</v>
      </c>
      <c r="I112" s="228">
        <v>18.581047578548223</v>
      </c>
      <c r="J112" s="227">
        <v>114705</v>
      </c>
      <c r="K112" s="228">
        <v>8.848659798904265</v>
      </c>
    </row>
    <row r="113" spans="1:11" ht="12" customHeight="1">
      <c r="A113" s="239">
        <v>41487</v>
      </c>
      <c r="B113" s="227">
        <v>88715</v>
      </c>
      <c r="C113" s="227">
        <v>-58057</v>
      </c>
      <c r="D113" s="228">
        <v>-39.555909846564738</v>
      </c>
      <c r="E113" s="227">
        <v>-1015</v>
      </c>
      <c r="F113" s="228">
        <v>-1.1311712916527359</v>
      </c>
      <c r="G113" s="227">
        <v>980712</v>
      </c>
      <c r="H113" s="227">
        <v>-430291</v>
      </c>
      <c r="I113" s="228">
        <v>-30.495399371936134</v>
      </c>
      <c r="J113" s="227">
        <v>11358</v>
      </c>
      <c r="K113" s="228">
        <v>1.1717081685328579</v>
      </c>
    </row>
    <row r="114" spans="1:11" ht="12" customHeight="1">
      <c r="A114" s="239">
        <v>41518</v>
      </c>
      <c r="B114" s="227">
        <v>133488</v>
      </c>
      <c r="C114" s="227">
        <v>44773</v>
      </c>
      <c r="D114" s="228">
        <v>50.468353716958802</v>
      </c>
      <c r="E114" s="227">
        <v>12535</v>
      </c>
      <c r="F114" s="228">
        <v>10.363529635478244</v>
      </c>
      <c r="G114" s="227">
        <v>1285293</v>
      </c>
      <c r="H114" s="227">
        <v>304581</v>
      </c>
      <c r="I114" s="228">
        <v>31.057129921934269</v>
      </c>
      <c r="J114" s="227">
        <v>128933</v>
      </c>
      <c r="K114" s="228">
        <v>11.149901414784324</v>
      </c>
    </row>
    <row r="115" spans="1:11" ht="12" customHeight="1">
      <c r="A115" s="239">
        <v>41548</v>
      </c>
      <c r="B115" s="227">
        <v>154313</v>
      </c>
      <c r="C115" s="227">
        <v>20825</v>
      </c>
      <c r="D115" s="228">
        <v>15.600653242239003</v>
      </c>
      <c r="E115" s="227">
        <v>14506</v>
      </c>
      <c r="F115" s="228">
        <v>10.375732259471986</v>
      </c>
      <c r="G115" s="227">
        <v>1463000</v>
      </c>
      <c r="H115" s="227">
        <v>177707</v>
      </c>
      <c r="I115" s="228">
        <v>13.826185935813857</v>
      </c>
      <c r="J115" s="227">
        <v>166459</v>
      </c>
      <c r="K115" s="228">
        <v>12.838699277539238</v>
      </c>
    </row>
    <row r="116" spans="1:11" ht="12" customHeight="1">
      <c r="A116" s="239">
        <v>41579</v>
      </c>
      <c r="B116" s="227">
        <v>123417</v>
      </c>
      <c r="C116" s="227">
        <v>-30896</v>
      </c>
      <c r="D116" s="228">
        <v>-20.021644320310021</v>
      </c>
      <c r="E116" s="227">
        <v>10019</v>
      </c>
      <c r="F116" s="228">
        <v>8.8352528263285066</v>
      </c>
      <c r="G116" s="227">
        <v>1147465</v>
      </c>
      <c r="H116" s="227">
        <v>-315535</v>
      </c>
      <c r="I116" s="228">
        <v>-21.56766917293233</v>
      </c>
      <c r="J116" s="227">
        <v>95873</v>
      </c>
      <c r="K116" s="228">
        <v>9.1169388888466241</v>
      </c>
    </row>
    <row r="117" spans="1:11" ht="12" customHeight="1">
      <c r="A117" s="239">
        <v>41609</v>
      </c>
      <c r="B117" s="227">
        <v>120043</v>
      </c>
      <c r="C117" s="227">
        <v>-3374</v>
      </c>
      <c r="D117" s="228">
        <v>-2.7338211105439285</v>
      </c>
      <c r="E117" s="227">
        <v>18644</v>
      </c>
      <c r="F117" s="228">
        <v>18.386769100286983</v>
      </c>
      <c r="G117" s="227">
        <v>1207061</v>
      </c>
      <c r="H117" s="227">
        <v>59596</v>
      </c>
      <c r="I117" s="228">
        <v>5.1937096120578845</v>
      </c>
      <c r="J117" s="227">
        <v>225926</v>
      </c>
      <c r="K117" s="228">
        <v>23.027004438736768</v>
      </c>
    </row>
    <row r="118" spans="1:11" ht="12" customHeight="1">
      <c r="A118" s="239">
        <v>41640</v>
      </c>
      <c r="B118" s="227">
        <v>115282</v>
      </c>
      <c r="C118" s="227">
        <v>-4761</v>
      </c>
      <c r="D118" s="228">
        <v>-3.9660788217555374</v>
      </c>
      <c r="E118" s="227">
        <v>12964</v>
      </c>
      <c r="F118" s="228">
        <v>12.670302390586212</v>
      </c>
      <c r="G118" s="227">
        <v>1160874</v>
      </c>
      <c r="H118" s="227">
        <v>-46187</v>
      </c>
      <c r="I118" s="228">
        <v>-3.8264014826094126</v>
      </c>
      <c r="J118" s="227">
        <v>159664</v>
      </c>
      <c r="K118" s="228">
        <v>15.947104004154973</v>
      </c>
    </row>
    <row r="119" spans="1:11" ht="12" customHeight="1">
      <c r="A119" s="239">
        <v>41671</v>
      </c>
      <c r="B119" s="227">
        <v>105965</v>
      </c>
      <c r="C119" s="227">
        <v>-9317</v>
      </c>
      <c r="D119" s="228">
        <v>-8.0819208549469987</v>
      </c>
      <c r="E119" s="227">
        <v>9400</v>
      </c>
      <c r="F119" s="228">
        <v>9.734375809040543</v>
      </c>
      <c r="G119" s="227">
        <v>993075</v>
      </c>
      <c r="H119" s="227">
        <v>-167799</v>
      </c>
      <c r="I119" s="228">
        <v>-14.454540286025873</v>
      </c>
      <c r="J119" s="227">
        <v>134815</v>
      </c>
      <c r="K119" s="228">
        <v>15.707943979679817</v>
      </c>
    </row>
    <row r="120" spans="1:11" ht="12" customHeight="1">
      <c r="A120" s="239">
        <v>41699</v>
      </c>
      <c r="B120" s="227">
        <v>114325</v>
      </c>
      <c r="C120" s="227">
        <v>8360</v>
      </c>
      <c r="D120" s="228">
        <v>7.8893974425517861</v>
      </c>
      <c r="E120" s="227">
        <v>20247</v>
      </c>
      <c r="F120" s="228">
        <v>21.521503433321286</v>
      </c>
      <c r="G120" s="227">
        <v>1103156</v>
      </c>
      <c r="H120" s="227">
        <v>110081</v>
      </c>
      <c r="I120" s="228">
        <v>11.084862674017572</v>
      </c>
      <c r="J120" s="227">
        <v>231597</v>
      </c>
      <c r="K120" s="228">
        <v>26.572727721244345</v>
      </c>
    </row>
    <row r="121" spans="1:11" ht="12" customHeight="1">
      <c r="A121" s="239">
        <v>41730</v>
      </c>
      <c r="B121" s="227">
        <v>115838</v>
      </c>
      <c r="C121" s="227">
        <v>1513</v>
      </c>
      <c r="D121" s="228">
        <v>1.3234200743494424</v>
      </c>
      <c r="E121" s="227">
        <v>5988</v>
      </c>
      <c r="F121" s="228">
        <v>5.4510696404187531</v>
      </c>
      <c r="G121" s="227">
        <v>1173908</v>
      </c>
      <c r="H121" s="227">
        <v>70752</v>
      </c>
      <c r="I121" s="228">
        <v>6.4135988019826753</v>
      </c>
      <c r="J121" s="227">
        <v>119117</v>
      </c>
      <c r="K121" s="228">
        <v>11.292948081657883</v>
      </c>
    </row>
    <row r="122" spans="1:11" ht="12" customHeight="1">
      <c r="A122" s="239">
        <v>41760</v>
      </c>
      <c r="B122" s="227">
        <v>130228</v>
      </c>
      <c r="C122" s="227">
        <v>14390</v>
      </c>
      <c r="D122" s="228">
        <v>12.422521107063313</v>
      </c>
      <c r="E122" s="227">
        <v>13768</v>
      </c>
      <c r="F122" s="228">
        <v>11.822084835995192</v>
      </c>
      <c r="G122" s="227">
        <v>1342642</v>
      </c>
      <c r="H122" s="227">
        <v>168734</v>
      </c>
      <c r="I122" s="228">
        <v>14.373698790705916</v>
      </c>
      <c r="J122" s="227">
        <v>155237</v>
      </c>
      <c r="K122" s="228">
        <v>13.073635364513372</v>
      </c>
    </row>
    <row r="123" spans="1:11" ht="12" customHeight="1">
      <c r="A123" s="239">
        <v>41791</v>
      </c>
      <c r="B123" s="227">
        <v>150225</v>
      </c>
      <c r="C123" s="227">
        <v>19997</v>
      </c>
      <c r="D123" s="228">
        <v>15.355376723899623</v>
      </c>
      <c r="E123" s="227">
        <v>23154</v>
      </c>
      <c r="F123" s="228">
        <v>18.221309346743158</v>
      </c>
      <c r="G123" s="227">
        <v>1408615</v>
      </c>
      <c r="H123" s="227">
        <v>65973</v>
      </c>
      <c r="I123" s="228">
        <v>4.9136702114189781</v>
      </c>
      <c r="J123" s="227">
        <v>218709</v>
      </c>
      <c r="K123" s="228">
        <v>18.380359456965508</v>
      </c>
    </row>
    <row r="124" spans="1:11" ht="12" customHeight="1">
      <c r="A124" s="239">
        <v>41821</v>
      </c>
      <c r="B124" s="227">
        <v>161706</v>
      </c>
      <c r="C124" s="227">
        <v>11481</v>
      </c>
      <c r="D124" s="228">
        <v>7.6425361957064402</v>
      </c>
      <c r="E124" s="227">
        <v>14934</v>
      </c>
      <c r="F124" s="228">
        <v>10.174965252227945</v>
      </c>
      <c r="G124" s="227">
        <v>1531165</v>
      </c>
      <c r="H124" s="227">
        <v>122550</v>
      </c>
      <c r="I124" s="228">
        <v>8.7000351409008143</v>
      </c>
      <c r="J124" s="227">
        <v>120162</v>
      </c>
      <c r="K124" s="228">
        <v>8.5160697744795719</v>
      </c>
    </row>
    <row r="125" spans="1:11" ht="12" customHeight="1">
      <c r="A125" s="239">
        <v>41852</v>
      </c>
      <c r="B125" s="227">
        <v>98955</v>
      </c>
      <c r="C125" s="227">
        <v>-62751</v>
      </c>
      <c r="D125" s="228">
        <v>-38.805610181440393</v>
      </c>
      <c r="E125" s="227">
        <v>10240</v>
      </c>
      <c r="F125" s="228">
        <v>11.54258017246238</v>
      </c>
      <c r="G125" s="227">
        <v>1062154</v>
      </c>
      <c r="H125" s="227">
        <v>-469011</v>
      </c>
      <c r="I125" s="228">
        <v>-30.63099012843162</v>
      </c>
      <c r="J125" s="227">
        <v>81442</v>
      </c>
      <c r="K125" s="228">
        <v>8.3043747807715214</v>
      </c>
    </row>
    <row r="126" spans="1:11" ht="12" customHeight="1">
      <c r="A126" s="239">
        <v>41883</v>
      </c>
      <c r="B126" s="227">
        <v>157211</v>
      </c>
      <c r="C126" s="227">
        <v>58256</v>
      </c>
      <c r="D126" s="228">
        <v>58.871204082663837</v>
      </c>
      <c r="E126" s="227">
        <v>23723</v>
      </c>
      <c r="F126" s="228">
        <v>17.771634903511927</v>
      </c>
      <c r="G126" s="227">
        <v>1495901</v>
      </c>
      <c r="H126" s="227">
        <v>433747</v>
      </c>
      <c r="I126" s="228">
        <v>40.836545359712431</v>
      </c>
      <c r="J126" s="227">
        <v>210608</v>
      </c>
      <c r="K126" s="228">
        <v>16.38599136539295</v>
      </c>
    </row>
    <row r="127" spans="1:11" ht="12" customHeight="1">
      <c r="A127" s="239">
        <v>41913</v>
      </c>
      <c r="B127" s="227">
        <v>166425</v>
      </c>
      <c r="C127" s="227">
        <v>9214</v>
      </c>
      <c r="D127" s="228">
        <v>5.8609130404361016</v>
      </c>
      <c r="E127" s="227">
        <v>12112</v>
      </c>
      <c r="F127" s="228">
        <v>7.8489822633219495</v>
      </c>
      <c r="G127" s="227">
        <v>1553276</v>
      </c>
      <c r="H127" s="227">
        <v>57375</v>
      </c>
      <c r="I127" s="228">
        <v>3.8354810913289046</v>
      </c>
      <c r="J127" s="227">
        <v>90276</v>
      </c>
      <c r="K127" s="228">
        <v>6.1706083390293918</v>
      </c>
    </row>
    <row r="128" spans="1:11" ht="12" customHeight="1">
      <c r="A128" s="239">
        <v>41944</v>
      </c>
      <c r="B128" s="227">
        <v>133770</v>
      </c>
      <c r="C128" s="227">
        <v>-32655</v>
      </c>
      <c r="D128" s="228">
        <v>-19.621451104100945</v>
      </c>
      <c r="E128" s="227">
        <v>10353</v>
      </c>
      <c r="F128" s="228">
        <v>8.3886336566275315</v>
      </c>
      <c r="G128" s="227">
        <v>1267783</v>
      </c>
      <c r="H128" s="227">
        <v>-285493</v>
      </c>
      <c r="I128" s="228">
        <v>-18.380056087907107</v>
      </c>
      <c r="J128" s="227">
        <v>120318</v>
      </c>
      <c r="K128" s="228">
        <v>10.485548578823755</v>
      </c>
    </row>
    <row r="129" spans="1:11" ht="12" customHeight="1">
      <c r="A129" s="239">
        <v>41974</v>
      </c>
      <c r="B129" s="227">
        <v>139296</v>
      </c>
      <c r="C129" s="227">
        <v>5526</v>
      </c>
      <c r="D129" s="228">
        <v>4.1309710697465798</v>
      </c>
      <c r="E129" s="227">
        <v>19253</v>
      </c>
      <c r="F129" s="228">
        <v>16.038419566322069</v>
      </c>
      <c r="G129" s="227">
        <v>1284209</v>
      </c>
      <c r="H129" s="227">
        <v>16426</v>
      </c>
      <c r="I129" s="228">
        <v>1.2956475989976202</v>
      </c>
      <c r="J129" s="227">
        <v>77148</v>
      </c>
      <c r="K129" s="228">
        <v>6.3913919843321922</v>
      </c>
    </row>
    <row r="130" spans="1:11" ht="12" customHeight="1">
      <c r="A130" s="239">
        <v>42005</v>
      </c>
      <c r="B130" s="227">
        <v>128935</v>
      </c>
      <c r="C130" s="227">
        <v>-10361</v>
      </c>
      <c r="D130" s="228">
        <v>-7.4381173903055364</v>
      </c>
      <c r="E130" s="227">
        <v>13653</v>
      </c>
      <c r="F130" s="228">
        <v>11.843132492496661</v>
      </c>
      <c r="G130" s="227">
        <v>1247556</v>
      </c>
      <c r="H130" s="227">
        <v>-36653</v>
      </c>
      <c r="I130" s="228">
        <v>-2.854130441384541</v>
      </c>
      <c r="J130" s="227">
        <v>86682</v>
      </c>
      <c r="K130" s="228">
        <v>7.4669602385788636</v>
      </c>
    </row>
    <row r="131" spans="1:11" ht="12" customHeight="1">
      <c r="A131" s="239">
        <v>42036</v>
      </c>
      <c r="B131" s="227">
        <v>123239</v>
      </c>
      <c r="C131" s="227">
        <v>-5696</v>
      </c>
      <c r="D131" s="228">
        <v>-4.4177298638849036</v>
      </c>
      <c r="E131" s="227">
        <v>17274</v>
      </c>
      <c r="F131" s="228">
        <v>16.301609021846836</v>
      </c>
      <c r="G131" s="227">
        <v>1106669</v>
      </c>
      <c r="H131" s="227">
        <v>-140887</v>
      </c>
      <c r="I131" s="228">
        <v>-11.293040152105396</v>
      </c>
      <c r="J131" s="227">
        <v>113594</v>
      </c>
      <c r="K131" s="228">
        <v>11.438612390806334</v>
      </c>
    </row>
    <row r="132" spans="1:11" ht="12" customHeight="1">
      <c r="A132" s="239">
        <v>42064</v>
      </c>
      <c r="B132" s="227">
        <v>139270</v>
      </c>
      <c r="C132" s="227">
        <v>16031</v>
      </c>
      <c r="D132" s="228">
        <v>13.008057514260909</v>
      </c>
      <c r="E132" s="227">
        <v>24945</v>
      </c>
      <c r="F132" s="228">
        <v>21.819374589984694</v>
      </c>
      <c r="G132" s="227">
        <v>1297484</v>
      </c>
      <c r="H132" s="227">
        <v>190815</v>
      </c>
      <c r="I132" s="228">
        <v>17.242282922897452</v>
      </c>
      <c r="J132" s="227">
        <v>194328</v>
      </c>
      <c r="K132" s="228">
        <v>17.61564094289475</v>
      </c>
    </row>
    <row r="133" spans="1:11" ht="12" customHeight="1">
      <c r="A133" s="239">
        <v>42095</v>
      </c>
      <c r="B133" s="227">
        <v>132385</v>
      </c>
      <c r="C133" s="227">
        <v>-6885</v>
      </c>
      <c r="D133" s="228">
        <v>-4.9436346664751918</v>
      </c>
      <c r="E133" s="227">
        <v>16547</v>
      </c>
      <c r="F133" s="228">
        <v>14.284604361263144</v>
      </c>
      <c r="G133" s="227">
        <v>1316922</v>
      </c>
      <c r="H133" s="227">
        <v>19438</v>
      </c>
      <c r="I133" s="228">
        <v>1.4981302274247699</v>
      </c>
      <c r="J133" s="227">
        <v>143014</v>
      </c>
      <c r="K133" s="228">
        <v>12.182726414676448</v>
      </c>
    </row>
    <row r="134" spans="1:11" ht="12" customHeight="1">
      <c r="A134" s="239">
        <v>42125</v>
      </c>
      <c r="B134" s="227">
        <v>150191</v>
      </c>
      <c r="C134" s="227">
        <v>17806</v>
      </c>
      <c r="D134" s="228">
        <v>13.450164293537787</v>
      </c>
      <c r="E134" s="227">
        <v>19963</v>
      </c>
      <c r="F134" s="228">
        <v>15.329268667260497</v>
      </c>
      <c r="G134" s="227">
        <v>1448688</v>
      </c>
      <c r="H134" s="227">
        <v>131766</v>
      </c>
      <c r="I134" s="228">
        <v>10.005603976545308</v>
      </c>
      <c r="J134" s="227">
        <v>106046</v>
      </c>
      <c r="K134" s="228">
        <v>7.8983079629566184</v>
      </c>
    </row>
    <row r="135" spans="1:11" ht="12" customHeight="1">
      <c r="A135" s="239">
        <v>42156</v>
      </c>
      <c r="B135" s="227">
        <v>173817</v>
      </c>
      <c r="C135" s="227">
        <v>23626</v>
      </c>
      <c r="D135" s="228">
        <v>15.730636323081942</v>
      </c>
      <c r="E135" s="227">
        <v>23592</v>
      </c>
      <c r="F135" s="228">
        <v>15.704443334997503</v>
      </c>
      <c r="G135" s="227">
        <v>1599261</v>
      </c>
      <c r="H135" s="227">
        <v>150573</v>
      </c>
      <c r="I135" s="228">
        <v>10.393749378748218</v>
      </c>
      <c r="J135" s="227">
        <v>190646</v>
      </c>
      <c r="K135" s="228">
        <v>13.534287225395158</v>
      </c>
    </row>
    <row r="136" spans="1:11" ht="12" customHeight="1">
      <c r="A136" s="239">
        <v>42186</v>
      </c>
      <c r="B136" s="227">
        <v>178480</v>
      </c>
      <c r="C136" s="227">
        <v>4663</v>
      </c>
      <c r="D136" s="228">
        <v>2.6827065246782538</v>
      </c>
      <c r="E136" s="227">
        <v>16774</v>
      </c>
      <c r="F136" s="228">
        <v>10.373146327285321</v>
      </c>
      <c r="G136" s="227">
        <v>1671874</v>
      </c>
      <c r="H136" s="227">
        <v>72613</v>
      </c>
      <c r="I136" s="228">
        <v>4.5404096016847779</v>
      </c>
      <c r="J136" s="227">
        <v>140709</v>
      </c>
      <c r="K136" s="228">
        <v>9.1896693040919821</v>
      </c>
    </row>
    <row r="137" spans="1:11" ht="12" customHeight="1">
      <c r="A137" s="239">
        <v>42217</v>
      </c>
      <c r="B137" s="227">
        <v>111000</v>
      </c>
      <c r="C137" s="227">
        <v>-67480</v>
      </c>
      <c r="D137" s="228">
        <v>-37.808157776781712</v>
      </c>
      <c r="E137" s="227">
        <v>12045</v>
      </c>
      <c r="F137" s="228">
        <v>12.172199484614218</v>
      </c>
      <c r="G137" s="227">
        <v>1167856</v>
      </c>
      <c r="H137" s="227">
        <v>-504018</v>
      </c>
      <c r="I137" s="228">
        <v>-30.146889059821493</v>
      </c>
      <c r="J137" s="227">
        <v>105702</v>
      </c>
      <c r="K137" s="228">
        <v>9.9516642596083056</v>
      </c>
    </row>
    <row r="138" spans="1:11" ht="12" customHeight="1">
      <c r="A138" s="239">
        <v>42248</v>
      </c>
      <c r="B138" s="227">
        <v>179253</v>
      </c>
      <c r="C138" s="227">
        <v>68253</v>
      </c>
      <c r="D138" s="228">
        <v>61.48918918918919</v>
      </c>
      <c r="E138" s="227">
        <v>22042</v>
      </c>
      <c r="F138" s="228">
        <v>14.0206474101685</v>
      </c>
      <c r="G138" s="227">
        <v>1642814</v>
      </c>
      <c r="H138" s="227">
        <v>474958</v>
      </c>
      <c r="I138" s="228">
        <v>40.669226342973793</v>
      </c>
      <c r="J138" s="227">
        <v>146913</v>
      </c>
      <c r="K138" s="228">
        <v>9.8210376221421072</v>
      </c>
    </row>
    <row r="139" spans="1:11" ht="12" customHeight="1">
      <c r="A139" s="239">
        <v>42278</v>
      </c>
      <c r="B139" s="227">
        <v>183366</v>
      </c>
      <c r="C139" s="227">
        <v>4113</v>
      </c>
      <c r="D139" s="228">
        <v>2.2945222674097505</v>
      </c>
      <c r="E139" s="227">
        <v>16941</v>
      </c>
      <c r="F139" s="228">
        <v>10.179360072104551</v>
      </c>
      <c r="G139" s="227">
        <v>1608958</v>
      </c>
      <c r="H139" s="227">
        <v>-33856</v>
      </c>
      <c r="I139" s="228">
        <v>-2.0608541198212338</v>
      </c>
      <c r="J139" s="227">
        <v>55682</v>
      </c>
      <c r="K139" s="228">
        <v>3.5848104264792604</v>
      </c>
    </row>
    <row r="140" spans="1:11" ht="12" customHeight="1">
      <c r="A140" s="239">
        <v>42309</v>
      </c>
      <c r="B140" s="240">
        <v>163501</v>
      </c>
      <c r="C140" s="240">
        <v>-19865</v>
      </c>
      <c r="D140" s="228">
        <v>-10.833524208413774</v>
      </c>
      <c r="E140" s="240">
        <v>29731</v>
      </c>
      <c r="F140" s="241">
        <v>22.225461613216716</v>
      </c>
      <c r="G140" s="227">
        <v>1471976</v>
      </c>
      <c r="H140" s="227">
        <v>-136982</v>
      </c>
      <c r="I140" s="228">
        <v>-8.5137088724503691</v>
      </c>
      <c r="J140" s="227">
        <v>204193</v>
      </c>
      <c r="K140" s="228">
        <v>16.10630525886528</v>
      </c>
    </row>
    <row r="141" spans="1:11" ht="12" customHeight="1">
      <c r="A141" s="239">
        <v>42339</v>
      </c>
      <c r="B141" s="227">
        <v>160627</v>
      </c>
      <c r="C141" s="227">
        <v>-2874</v>
      </c>
      <c r="D141" s="228">
        <v>-1.757787414144256</v>
      </c>
      <c r="E141" s="227">
        <v>21331</v>
      </c>
      <c r="F141" s="228">
        <v>15.313433264415346</v>
      </c>
      <c r="G141" s="227">
        <v>1487057</v>
      </c>
      <c r="H141" s="227">
        <v>15081</v>
      </c>
      <c r="I141" s="228">
        <v>1.0245411609971902</v>
      </c>
      <c r="J141" s="227">
        <v>202848</v>
      </c>
      <c r="K141" s="228">
        <v>15.795559757017744</v>
      </c>
    </row>
    <row r="142" spans="1:11" ht="12" customHeight="1">
      <c r="A142" s="239">
        <v>42370</v>
      </c>
      <c r="B142" s="240">
        <v>131542</v>
      </c>
      <c r="C142" s="240">
        <v>-29085</v>
      </c>
      <c r="D142" s="228">
        <v>-18.107167537213545</v>
      </c>
      <c r="E142" s="240">
        <v>2607</v>
      </c>
      <c r="F142" s="241">
        <v>2.0219490440919845</v>
      </c>
      <c r="G142" s="227">
        <v>1271317</v>
      </c>
      <c r="H142" s="227">
        <v>-215740</v>
      </c>
      <c r="I142" s="228">
        <v>-14.507850068961714</v>
      </c>
      <c r="J142" s="227">
        <v>23761</v>
      </c>
      <c r="K142" s="228">
        <v>1.9046038815091266</v>
      </c>
    </row>
    <row r="143" spans="1:11" ht="12" customHeight="1">
      <c r="A143" s="239">
        <v>42401</v>
      </c>
      <c r="B143" s="227">
        <v>141838</v>
      </c>
      <c r="C143" s="227">
        <v>10296</v>
      </c>
      <c r="D143" s="228">
        <v>7.8271578659287524</v>
      </c>
      <c r="E143" s="227">
        <v>18599</v>
      </c>
      <c r="F143" s="228">
        <v>15.091813468139144</v>
      </c>
      <c r="G143" s="227">
        <v>1238116</v>
      </c>
      <c r="H143" s="227">
        <v>-33201</v>
      </c>
      <c r="I143" s="228">
        <v>-2.6115437770438059</v>
      </c>
      <c r="J143" s="227">
        <v>131447</v>
      </c>
      <c r="K143" s="228">
        <v>11.877715920478481</v>
      </c>
    </row>
    <row r="144" spans="1:11" s="114" customFormat="1" ht="12" customHeight="1">
      <c r="A144" s="239">
        <v>42430</v>
      </c>
      <c r="B144" s="240">
        <v>147866</v>
      </c>
      <c r="C144" s="240">
        <v>6028</v>
      </c>
      <c r="D144" s="228">
        <v>4.2499189215865991</v>
      </c>
      <c r="E144" s="240">
        <v>8596</v>
      </c>
      <c r="F144" s="241">
        <v>6.1721835283980759</v>
      </c>
      <c r="G144" s="227">
        <v>1358155</v>
      </c>
      <c r="H144" s="227">
        <v>120039</v>
      </c>
      <c r="I144" s="228">
        <v>9.6952951096666222</v>
      </c>
      <c r="J144" s="227">
        <v>60671</v>
      </c>
      <c r="K144" s="228">
        <v>4.6760499551439558</v>
      </c>
    </row>
    <row r="145" spans="1:11" s="114" customFormat="1" ht="12" customHeight="1">
      <c r="A145" s="239">
        <v>42461</v>
      </c>
      <c r="B145" s="227">
        <v>150830</v>
      </c>
      <c r="C145" s="227">
        <v>2964</v>
      </c>
      <c r="D145" s="228">
        <v>2.0045176037763923</v>
      </c>
      <c r="E145" s="227">
        <v>18445</v>
      </c>
      <c r="F145" s="228">
        <v>13.93284737696869</v>
      </c>
      <c r="G145" s="227">
        <v>1395833</v>
      </c>
      <c r="H145" s="227">
        <v>37678</v>
      </c>
      <c r="I145" s="228">
        <v>2.7742047115388155</v>
      </c>
      <c r="J145" s="227">
        <v>78911</v>
      </c>
      <c r="K145" s="228">
        <v>5.9920784981950339</v>
      </c>
    </row>
    <row r="146" spans="1:11" ht="12" customHeight="1">
      <c r="A146" s="239">
        <v>42491</v>
      </c>
      <c r="B146" s="240">
        <v>167761</v>
      </c>
      <c r="C146" s="240">
        <v>16931</v>
      </c>
      <c r="D146" s="228">
        <v>11.225220446860703</v>
      </c>
      <c r="E146" s="240">
        <v>17570</v>
      </c>
      <c r="F146" s="241">
        <v>11.698437323141865</v>
      </c>
      <c r="G146" s="227">
        <v>1602689</v>
      </c>
      <c r="H146" s="227">
        <v>206856</v>
      </c>
      <c r="I146" s="228">
        <v>14.819537867352327</v>
      </c>
      <c r="J146" s="227">
        <v>154001</v>
      </c>
      <c r="K146" s="228">
        <v>10.630377279303756</v>
      </c>
    </row>
    <row r="147" spans="1:11" ht="12" customHeight="1">
      <c r="A147" s="239">
        <v>42522</v>
      </c>
      <c r="B147" s="227">
        <v>194418</v>
      </c>
      <c r="C147" s="227">
        <v>26657</v>
      </c>
      <c r="D147" s="228">
        <v>15.889867132408606</v>
      </c>
      <c r="E147" s="227">
        <v>20601</v>
      </c>
      <c r="F147" s="228">
        <v>11.852120333454151</v>
      </c>
      <c r="G147" s="227">
        <v>1771945</v>
      </c>
      <c r="H147" s="227">
        <v>169256</v>
      </c>
      <c r="I147" s="228">
        <v>10.560751337283778</v>
      </c>
      <c r="J147" s="227">
        <v>172684</v>
      </c>
      <c r="K147" s="228">
        <v>10.797737204871501</v>
      </c>
    </row>
    <row r="148" spans="1:11" ht="12" customHeight="1">
      <c r="A148" s="239">
        <v>42552</v>
      </c>
      <c r="B148" s="240">
        <v>176162</v>
      </c>
      <c r="C148" s="240">
        <v>-18256</v>
      </c>
      <c r="D148" s="228">
        <v>-9.3900770504788653</v>
      </c>
      <c r="E148" s="240">
        <v>-2318</v>
      </c>
      <c r="F148" s="241">
        <v>-1.2987449574181982</v>
      </c>
      <c r="G148" s="227">
        <v>1678881</v>
      </c>
      <c r="H148" s="227">
        <v>-93064</v>
      </c>
      <c r="I148" s="228">
        <v>-5.2520817519731144</v>
      </c>
      <c r="J148" s="227">
        <v>7007</v>
      </c>
      <c r="K148" s="228">
        <v>0.41911053105676627</v>
      </c>
    </row>
    <row r="149" spans="1:11" ht="12" customHeight="1">
      <c r="A149" s="239">
        <v>42583</v>
      </c>
      <c r="B149" s="227">
        <v>128911</v>
      </c>
      <c r="C149" s="227">
        <v>-47251</v>
      </c>
      <c r="D149" s="228">
        <v>-26.822470226269001</v>
      </c>
      <c r="E149" s="227">
        <v>17911</v>
      </c>
      <c r="F149" s="228">
        <v>16.136036036036035</v>
      </c>
      <c r="G149" s="227">
        <v>1346660</v>
      </c>
      <c r="H149" s="227">
        <v>-332221</v>
      </c>
      <c r="I149" s="228">
        <v>-19.788239905031983</v>
      </c>
      <c r="J149" s="227">
        <v>178804</v>
      </c>
      <c r="K149" s="228">
        <v>15.310449233467139</v>
      </c>
    </row>
    <row r="150" spans="1:11" ht="12" customHeight="1">
      <c r="A150" s="239">
        <v>42614</v>
      </c>
      <c r="B150" s="240">
        <v>191383</v>
      </c>
      <c r="C150" s="240">
        <v>62472</v>
      </c>
      <c r="D150" s="228">
        <v>48.461341545717588</v>
      </c>
      <c r="E150" s="240">
        <v>12130</v>
      </c>
      <c r="F150" s="241">
        <v>6.7669718219499817</v>
      </c>
      <c r="G150" s="227">
        <v>1735988</v>
      </c>
      <c r="H150" s="227">
        <v>389328</v>
      </c>
      <c r="I150" s="228">
        <v>28.910638171476098</v>
      </c>
      <c r="J150" s="227">
        <v>93174</v>
      </c>
      <c r="K150" s="228">
        <v>5.6716098109706881</v>
      </c>
    </row>
    <row r="151" spans="1:11" ht="12" customHeight="1">
      <c r="A151" s="239">
        <v>42644</v>
      </c>
      <c r="B151" s="227">
        <v>187137</v>
      </c>
      <c r="C151" s="227">
        <v>-4246</v>
      </c>
      <c r="D151" s="228">
        <v>-2.2185878578557134</v>
      </c>
      <c r="E151" s="227">
        <v>3771</v>
      </c>
      <c r="F151" s="228">
        <v>2.0565426524001178</v>
      </c>
      <c r="G151" s="227">
        <v>1700530</v>
      </c>
      <c r="H151" s="227">
        <v>-35458</v>
      </c>
      <c r="I151" s="228">
        <v>-2.0425256395781539</v>
      </c>
      <c r="J151" s="227">
        <v>91572</v>
      </c>
      <c r="K151" s="228">
        <v>5.6913853562367693</v>
      </c>
    </row>
    <row r="152" spans="1:11" ht="12" customHeight="1">
      <c r="A152" s="239">
        <v>42675</v>
      </c>
      <c r="B152" s="240">
        <v>182525</v>
      </c>
      <c r="C152" s="240">
        <v>-4612</v>
      </c>
      <c r="D152" s="228">
        <v>-2.4645046142665534</v>
      </c>
      <c r="E152" s="240">
        <v>19024</v>
      </c>
      <c r="F152" s="241">
        <v>11.635402841572834</v>
      </c>
      <c r="G152" s="227">
        <v>1588854</v>
      </c>
      <c r="H152" s="227">
        <v>-111676</v>
      </c>
      <c r="I152" s="228">
        <v>-6.5671290715247599</v>
      </c>
      <c r="J152" s="227">
        <v>116878</v>
      </c>
      <c r="K152" s="228">
        <v>7.9402109817007887</v>
      </c>
    </row>
    <row r="153" spans="1:11" ht="12" customHeight="1">
      <c r="A153" s="239">
        <v>42705</v>
      </c>
      <c r="B153" s="227">
        <v>168663</v>
      </c>
      <c r="C153" s="227">
        <v>-13862</v>
      </c>
      <c r="D153" s="228">
        <v>-7.594576085467744</v>
      </c>
      <c r="E153" s="227">
        <v>8036</v>
      </c>
      <c r="F153" s="228">
        <v>5.0028949055887244</v>
      </c>
      <c r="G153" s="227">
        <v>1576724</v>
      </c>
      <c r="H153" s="227">
        <v>-12130</v>
      </c>
      <c r="I153" s="228">
        <v>-0.76344333714740309</v>
      </c>
      <c r="J153" s="227">
        <v>89667</v>
      </c>
      <c r="K153" s="228">
        <v>6.0298293878445817</v>
      </c>
    </row>
    <row r="154" spans="1:11" ht="12" customHeight="1">
      <c r="A154" s="239">
        <v>42736</v>
      </c>
      <c r="B154" s="240">
        <v>155001</v>
      </c>
      <c r="C154" s="240">
        <v>-13662</v>
      </c>
      <c r="D154" s="228">
        <v>-8.1001760907845828</v>
      </c>
      <c r="E154" s="240">
        <v>23459</v>
      </c>
      <c r="F154" s="241">
        <v>17.83384774444664</v>
      </c>
      <c r="G154" s="227">
        <v>1483430</v>
      </c>
      <c r="H154" s="227">
        <v>-93294</v>
      </c>
      <c r="I154" s="228">
        <v>-5.9169518571417701</v>
      </c>
      <c r="J154" s="227">
        <v>212113</v>
      </c>
      <c r="K154" s="228">
        <v>16.684509056356518</v>
      </c>
    </row>
    <row r="155" spans="1:11" ht="12" customHeight="1">
      <c r="A155" s="239">
        <v>42767</v>
      </c>
      <c r="B155" s="227">
        <v>143249</v>
      </c>
      <c r="C155" s="227">
        <v>-11752</v>
      </c>
      <c r="D155" s="228">
        <v>-7.5818865684737515</v>
      </c>
      <c r="E155" s="227">
        <v>1411</v>
      </c>
      <c r="F155" s="228">
        <v>0.9947968809486879</v>
      </c>
      <c r="G155" s="227">
        <v>1301456</v>
      </c>
      <c r="H155" s="227">
        <v>-181974</v>
      </c>
      <c r="I155" s="228">
        <v>-12.267110682674613</v>
      </c>
      <c r="J155" s="227">
        <v>63340</v>
      </c>
      <c r="K155" s="228">
        <v>5.115837288267012</v>
      </c>
    </row>
    <row r="156" spans="1:11" ht="12" customHeight="1">
      <c r="A156" s="239">
        <v>42795</v>
      </c>
      <c r="B156" s="240">
        <v>168001</v>
      </c>
      <c r="C156" s="240">
        <v>24752</v>
      </c>
      <c r="D156" s="228">
        <v>17.279003692870457</v>
      </c>
      <c r="E156" s="240">
        <v>20135</v>
      </c>
      <c r="F156" s="241">
        <v>13.617058688271813</v>
      </c>
      <c r="G156" s="227">
        <v>1554345</v>
      </c>
      <c r="H156" s="227">
        <v>252889</v>
      </c>
      <c r="I156" s="228">
        <v>19.431237014543711</v>
      </c>
      <c r="J156" s="227">
        <v>196190</v>
      </c>
      <c r="K156" s="228">
        <v>14.445332086543878</v>
      </c>
    </row>
    <row r="157" spans="1:11" ht="12" customHeight="1">
      <c r="A157" s="239">
        <v>42826</v>
      </c>
      <c r="B157" s="227">
        <v>150837</v>
      </c>
      <c r="C157" s="227">
        <v>-17164</v>
      </c>
      <c r="D157" s="228">
        <v>-10.216605853536587</v>
      </c>
      <c r="E157" s="227">
        <v>7</v>
      </c>
      <c r="F157" s="228">
        <v>4.6409865411390309E-3</v>
      </c>
      <c r="G157" s="227">
        <v>1453028</v>
      </c>
      <c r="H157" s="227">
        <v>-101317</v>
      </c>
      <c r="I157" s="228">
        <v>-6.5183083549662397</v>
      </c>
      <c r="J157" s="227">
        <v>57195</v>
      </c>
      <c r="K157" s="228">
        <v>4.0975532173261415</v>
      </c>
    </row>
    <row r="158" spans="1:11" ht="12" customHeight="1">
      <c r="A158" s="239">
        <v>42856</v>
      </c>
      <c r="B158" s="240">
        <v>184589</v>
      </c>
      <c r="C158" s="240">
        <v>33752</v>
      </c>
      <c r="D158" s="228">
        <v>22.376472616135299</v>
      </c>
      <c r="E158" s="240">
        <v>16828</v>
      </c>
      <c r="F158" s="241">
        <v>10.030936868521289</v>
      </c>
      <c r="G158" s="227">
        <v>1860302</v>
      </c>
      <c r="H158" s="227">
        <v>407274</v>
      </c>
      <c r="I158" s="228">
        <v>28.029329097581051</v>
      </c>
      <c r="J158" s="227">
        <v>257613</v>
      </c>
      <c r="K158" s="228">
        <v>16.073798472442252</v>
      </c>
    </row>
    <row r="159" spans="1:11" ht="12" customHeight="1">
      <c r="A159" s="239">
        <v>42887</v>
      </c>
      <c r="B159" s="227">
        <v>215177</v>
      </c>
      <c r="C159" s="227">
        <v>30588</v>
      </c>
      <c r="D159" s="228">
        <v>16.570868253254528</v>
      </c>
      <c r="E159" s="227">
        <v>20759</v>
      </c>
      <c r="F159" s="228">
        <v>10.677509284119783</v>
      </c>
      <c r="G159" s="227">
        <v>1923058</v>
      </c>
      <c r="H159" s="227">
        <v>62756</v>
      </c>
      <c r="I159" s="228">
        <v>3.373430765542369</v>
      </c>
      <c r="J159" s="227">
        <v>151113</v>
      </c>
      <c r="K159" s="228">
        <v>8.5280863683692214</v>
      </c>
    </row>
    <row r="160" spans="1:11" ht="12" customHeight="1">
      <c r="A160" s="239">
        <v>42917</v>
      </c>
      <c r="B160" s="240">
        <v>190059</v>
      </c>
      <c r="C160" s="240">
        <v>-25118</v>
      </c>
      <c r="D160" s="228">
        <v>-11.673180683809143</v>
      </c>
      <c r="E160" s="240">
        <v>13897</v>
      </c>
      <c r="F160" s="241">
        <v>7.8887614809096176</v>
      </c>
      <c r="G160" s="227">
        <v>1776641</v>
      </c>
      <c r="H160" s="227">
        <v>-146417</v>
      </c>
      <c r="I160" s="228">
        <v>-7.6137589193877666</v>
      </c>
      <c r="J160" s="227">
        <v>97760</v>
      </c>
      <c r="K160" s="228">
        <v>5.8229261037560134</v>
      </c>
    </row>
    <row r="161" spans="1:11" ht="12" customHeight="1">
      <c r="A161" s="239">
        <v>42948</v>
      </c>
      <c r="B161" s="227">
        <v>136695</v>
      </c>
      <c r="C161" s="227">
        <v>-53364</v>
      </c>
      <c r="D161" s="228">
        <v>-28.077596956734489</v>
      </c>
      <c r="E161" s="227">
        <v>7784</v>
      </c>
      <c r="F161" s="228">
        <v>6.0382744684317089</v>
      </c>
      <c r="G161" s="227">
        <v>1421018</v>
      </c>
      <c r="H161" s="227">
        <v>-355623</v>
      </c>
      <c r="I161" s="228">
        <v>-20.016593110256942</v>
      </c>
      <c r="J161" s="227">
        <v>74358</v>
      </c>
      <c r="K161" s="228">
        <v>5.5216609983217735</v>
      </c>
    </row>
    <row r="162" spans="1:11" ht="12" customHeight="1">
      <c r="A162" s="239">
        <v>42979</v>
      </c>
      <c r="B162" s="240">
        <v>202369</v>
      </c>
      <c r="C162" s="240">
        <v>65674</v>
      </c>
      <c r="D162" s="228">
        <v>48.04418596144702</v>
      </c>
      <c r="E162" s="240">
        <v>10986</v>
      </c>
      <c r="F162" s="241">
        <v>5.7403217631660075</v>
      </c>
      <c r="G162" s="227">
        <v>1800577</v>
      </c>
      <c r="H162" s="227">
        <v>379559</v>
      </c>
      <c r="I162" s="228">
        <v>26.710358348733092</v>
      </c>
      <c r="J162" s="227">
        <v>64589</v>
      </c>
      <c r="K162" s="228">
        <v>3.7205902344947086</v>
      </c>
    </row>
    <row r="163" spans="1:11" ht="12" customHeight="1">
      <c r="A163" s="239">
        <v>43009</v>
      </c>
      <c r="B163" s="227">
        <v>213417</v>
      </c>
      <c r="C163" s="227">
        <v>11048</v>
      </c>
      <c r="D163" s="228">
        <v>5.4593341865601941</v>
      </c>
      <c r="E163" s="227">
        <v>26280</v>
      </c>
      <c r="F163" s="228">
        <v>14.043187611215313</v>
      </c>
      <c r="G163" s="227">
        <v>1829642</v>
      </c>
      <c r="H163" s="227">
        <v>29065</v>
      </c>
      <c r="I163" s="228">
        <v>1.614204779912217</v>
      </c>
      <c r="J163" s="227">
        <v>129112</v>
      </c>
      <c r="K163" s="228">
        <v>7.5924564694536407</v>
      </c>
    </row>
    <row r="164" spans="1:11" ht="12" customHeight="1">
      <c r="A164" s="239">
        <v>43040</v>
      </c>
      <c r="B164" s="240">
        <v>197621</v>
      </c>
      <c r="C164" s="240">
        <v>-15796</v>
      </c>
      <c r="D164" s="228">
        <v>-7.4014722351077937</v>
      </c>
      <c r="E164" s="240">
        <v>15096</v>
      </c>
      <c r="F164" s="241">
        <v>8.2706478564580195</v>
      </c>
      <c r="G164" s="227">
        <v>1647607</v>
      </c>
      <c r="H164" s="227">
        <v>-182035</v>
      </c>
      <c r="I164" s="228">
        <v>-9.9492141085523826</v>
      </c>
      <c r="J164" s="227">
        <v>58753</v>
      </c>
      <c r="K164" s="228">
        <v>3.6978224556818939</v>
      </c>
    </row>
    <row r="165" spans="1:11" ht="12" customHeight="1">
      <c r="A165" s="239">
        <v>43070</v>
      </c>
      <c r="B165" s="227">
        <v>173937</v>
      </c>
      <c r="C165" s="227">
        <v>-23684</v>
      </c>
      <c r="D165" s="228">
        <v>-11.984556297154654</v>
      </c>
      <c r="E165" s="227">
        <v>5274</v>
      </c>
      <c r="F165" s="228">
        <v>3.1269454474306753</v>
      </c>
      <c r="G165" s="227">
        <v>1520949</v>
      </c>
      <c r="H165" s="227">
        <v>-126658</v>
      </c>
      <c r="I165" s="228">
        <v>-7.687391471388505</v>
      </c>
      <c r="J165" s="227">
        <v>-55775</v>
      </c>
      <c r="K165" s="228">
        <v>-3.537397794414241</v>
      </c>
    </row>
    <row r="166" spans="1:11" ht="12" customHeight="1">
      <c r="A166" s="239">
        <v>43101</v>
      </c>
      <c r="B166" s="240">
        <v>172901</v>
      </c>
      <c r="C166" s="240">
        <v>-1036</v>
      </c>
      <c r="D166" s="228">
        <v>-0.59561795362688785</v>
      </c>
      <c r="E166" s="240">
        <v>17900</v>
      </c>
      <c r="F166" s="241">
        <v>11.548312591531667</v>
      </c>
      <c r="G166" s="227">
        <v>1576958</v>
      </c>
      <c r="H166" s="227">
        <v>56009</v>
      </c>
      <c r="I166" s="228">
        <v>3.6825034895976132</v>
      </c>
      <c r="J166" s="227">
        <v>93528</v>
      </c>
      <c r="K166" s="228">
        <v>6.3048475492608347</v>
      </c>
    </row>
    <row r="167" spans="1:11" ht="12" customHeight="1">
      <c r="A167" s="239">
        <v>43132</v>
      </c>
      <c r="B167" s="227">
        <v>159333</v>
      </c>
      <c r="C167" s="227">
        <v>-13568</v>
      </c>
      <c r="D167" s="228">
        <v>-7.8472651980034813</v>
      </c>
      <c r="E167" s="227">
        <v>16084</v>
      </c>
      <c r="F167" s="228">
        <v>11.228001591634147</v>
      </c>
      <c r="G167" s="227">
        <v>1372115</v>
      </c>
      <c r="H167" s="227">
        <v>-204843</v>
      </c>
      <c r="I167" s="228">
        <v>-12.989756226862097</v>
      </c>
      <c r="J167" s="227">
        <v>70659</v>
      </c>
      <c r="K167" s="228">
        <v>5.4292269581146035</v>
      </c>
    </row>
    <row r="168" spans="1:11" ht="12" customHeight="1">
      <c r="A168" s="239">
        <v>43160</v>
      </c>
      <c r="B168" s="240">
        <v>166088</v>
      </c>
      <c r="C168" s="240">
        <v>6755</v>
      </c>
      <c r="D168" s="228">
        <v>4.2395486183025488</v>
      </c>
      <c r="E168" s="240">
        <v>-1913</v>
      </c>
      <c r="F168" s="241">
        <v>-1.1386836983113195</v>
      </c>
      <c r="G168" s="227">
        <v>1453398</v>
      </c>
      <c r="H168" s="227">
        <v>81283</v>
      </c>
      <c r="I168" s="228">
        <v>5.9239203711059201</v>
      </c>
      <c r="J168" s="227">
        <v>-100947</v>
      </c>
      <c r="K168" s="228">
        <v>-6.4945041158816093</v>
      </c>
    </row>
    <row r="169" spans="1:11" ht="12" customHeight="1">
      <c r="A169" s="239">
        <v>43191</v>
      </c>
      <c r="B169" s="227">
        <v>173140</v>
      </c>
      <c r="C169" s="227">
        <v>7052</v>
      </c>
      <c r="D169" s="228">
        <v>4.245941910312605</v>
      </c>
      <c r="E169" s="227">
        <v>22303</v>
      </c>
      <c r="F169" s="228">
        <v>14.786159894455604</v>
      </c>
      <c r="G169" s="227">
        <v>1582886</v>
      </c>
      <c r="H169" s="227">
        <v>129488</v>
      </c>
      <c r="I169" s="228">
        <v>8.9093283463992652</v>
      </c>
      <c r="J169" s="227">
        <v>129858</v>
      </c>
      <c r="K169" s="228">
        <v>8.9370610889810802</v>
      </c>
    </row>
    <row r="170" spans="1:11" ht="12" customHeight="1">
      <c r="A170" s="239">
        <v>43221</v>
      </c>
      <c r="B170" s="240">
        <v>193607</v>
      </c>
      <c r="C170" s="240">
        <v>20467</v>
      </c>
      <c r="D170" s="228">
        <v>11.821069654614762</v>
      </c>
      <c r="E170" s="240">
        <v>9018</v>
      </c>
      <c r="F170" s="241">
        <v>4.8854482119736282</v>
      </c>
      <c r="G170" s="227">
        <v>1858322</v>
      </c>
      <c r="H170" s="227">
        <v>275436</v>
      </c>
      <c r="I170" s="228">
        <v>17.400874099587714</v>
      </c>
      <c r="J170" s="227">
        <v>-1980</v>
      </c>
      <c r="K170" s="228">
        <v>-0.10643433163002566</v>
      </c>
    </row>
    <row r="171" spans="1:11" ht="12" customHeight="1">
      <c r="A171" s="239">
        <v>43252</v>
      </c>
      <c r="B171" s="227">
        <v>205924</v>
      </c>
      <c r="C171" s="227">
        <v>12317</v>
      </c>
      <c r="D171" s="228">
        <v>6.3618567510472248</v>
      </c>
      <c r="E171" s="227">
        <v>-9253</v>
      </c>
      <c r="F171" s="228">
        <v>-4.3001807814032169</v>
      </c>
      <c r="G171" s="227">
        <v>1862790</v>
      </c>
      <c r="H171" s="227">
        <v>4468</v>
      </c>
      <c r="I171" s="228">
        <v>0.24043195958504501</v>
      </c>
      <c r="J171" s="227">
        <v>-60268</v>
      </c>
      <c r="K171" s="228">
        <v>-3.1339668382336883</v>
      </c>
    </row>
    <row r="172" spans="1:11" ht="12" customHeight="1">
      <c r="A172" s="239">
        <v>43282</v>
      </c>
      <c r="B172" s="240">
        <v>210437</v>
      </c>
      <c r="C172" s="240">
        <v>4513</v>
      </c>
      <c r="D172" s="228">
        <v>2.19158524504186</v>
      </c>
      <c r="E172" s="240">
        <v>20378</v>
      </c>
      <c r="F172" s="241">
        <v>10.721933715319979</v>
      </c>
      <c r="G172" s="227">
        <v>1896504</v>
      </c>
      <c r="H172" s="227">
        <v>33714</v>
      </c>
      <c r="I172" s="228">
        <v>1.8098658463917028</v>
      </c>
      <c r="J172" s="227">
        <v>119863</v>
      </c>
      <c r="K172" s="228">
        <v>6.7466077840148913</v>
      </c>
    </row>
    <row r="173" spans="1:11" ht="12" customHeight="1">
      <c r="A173" s="239">
        <v>43313</v>
      </c>
      <c r="B173" s="227">
        <v>145088</v>
      </c>
      <c r="C173" s="227">
        <v>-65349</v>
      </c>
      <c r="D173" s="228">
        <v>-31.053949638133979</v>
      </c>
      <c r="E173" s="227">
        <v>8393</v>
      </c>
      <c r="F173" s="228">
        <v>6.1399465964373237</v>
      </c>
      <c r="G173" s="227">
        <v>1448574</v>
      </c>
      <c r="H173" s="227">
        <v>-447930</v>
      </c>
      <c r="I173" s="228">
        <v>-23.618721605649132</v>
      </c>
      <c r="J173" s="227">
        <v>27556</v>
      </c>
      <c r="K173" s="228">
        <v>1.9391731842946396</v>
      </c>
    </row>
    <row r="174" spans="1:11" ht="12" customHeight="1">
      <c r="A174" s="239">
        <v>43344</v>
      </c>
      <c r="B174" s="240">
        <v>203354</v>
      </c>
      <c r="C174" s="240">
        <v>58266</v>
      </c>
      <c r="D174" s="228">
        <v>40.159075871195412</v>
      </c>
      <c r="E174" s="240">
        <v>985</v>
      </c>
      <c r="F174" s="241">
        <v>0.48673462832746123</v>
      </c>
      <c r="G174" s="227">
        <v>1719629</v>
      </c>
      <c r="H174" s="227">
        <v>271055</v>
      </c>
      <c r="I174" s="228">
        <v>18.711850412888815</v>
      </c>
      <c r="J174" s="227">
        <v>-80948</v>
      </c>
      <c r="K174" s="228">
        <v>-4.4956699991169495</v>
      </c>
    </row>
    <row r="175" spans="1:11" ht="12" customHeight="1">
      <c r="A175" s="239">
        <v>43374</v>
      </c>
      <c r="B175" s="227">
        <v>236767</v>
      </c>
      <c r="C175" s="227">
        <v>33413</v>
      </c>
      <c r="D175" s="228">
        <v>16.430952919539326</v>
      </c>
      <c r="E175" s="227">
        <v>23350</v>
      </c>
      <c r="F175" s="228">
        <v>10.941021568103759</v>
      </c>
      <c r="G175" s="227">
        <v>2001129</v>
      </c>
      <c r="H175" s="227">
        <v>281500</v>
      </c>
      <c r="I175" s="228">
        <v>16.369809999715056</v>
      </c>
      <c r="J175" s="227">
        <v>171487</v>
      </c>
      <c r="K175" s="228">
        <v>9.3727078849304952</v>
      </c>
    </row>
    <row r="176" spans="1:11" ht="12" customHeight="1">
      <c r="A176" s="239">
        <v>43405</v>
      </c>
      <c r="B176" s="240">
        <v>199791</v>
      </c>
      <c r="C176" s="240">
        <v>-36976</v>
      </c>
      <c r="D176" s="228">
        <v>-15.617041226184392</v>
      </c>
      <c r="E176" s="240">
        <v>2170</v>
      </c>
      <c r="F176" s="241">
        <v>1.0980614408387772</v>
      </c>
      <c r="G176" s="227">
        <v>1669599</v>
      </c>
      <c r="H176" s="227">
        <v>-331530</v>
      </c>
      <c r="I176" s="228">
        <v>-16.567147845041475</v>
      </c>
      <c r="J176" s="227">
        <v>21992</v>
      </c>
      <c r="K176" s="228">
        <v>1.3347843266021568</v>
      </c>
    </row>
    <row r="177" spans="1:11" ht="12" customHeight="1">
      <c r="A177" s="239">
        <v>43435</v>
      </c>
      <c r="B177" s="227">
        <v>174758</v>
      </c>
      <c r="C177" s="227">
        <v>-25033</v>
      </c>
      <c r="D177" s="228">
        <v>-12.52959342512926</v>
      </c>
      <c r="E177" s="227">
        <v>821</v>
      </c>
      <c r="F177" s="228">
        <v>0.47200998062516886</v>
      </c>
      <c r="G177" s="227">
        <v>1564853</v>
      </c>
      <c r="H177" s="227">
        <v>-104746</v>
      </c>
      <c r="I177" s="228">
        <v>-6.2737220134894667</v>
      </c>
      <c r="J177" s="227">
        <v>43904</v>
      </c>
      <c r="K177" s="228">
        <v>2.8866188149635525</v>
      </c>
    </row>
    <row r="178" spans="1:11" ht="12" customHeight="1">
      <c r="A178" s="239">
        <v>43466</v>
      </c>
      <c r="B178" s="240">
        <v>186216</v>
      </c>
      <c r="C178" s="240">
        <v>11458</v>
      </c>
      <c r="D178" s="228">
        <v>6.5564952677416768</v>
      </c>
      <c r="E178" s="240">
        <v>13315</v>
      </c>
      <c r="F178" s="241">
        <v>7.7009386874569836</v>
      </c>
      <c r="G178" s="227">
        <v>1676729</v>
      </c>
      <c r="H178" s="227">
        <v>111876</v>
      </c>
      <c r="I178" s="228">
        <v>7.1492977295630959</v>
      </c>
      <c r="J178" s="227">
        <v>99771</v>
      </c>
      <c r="K178" s="228">
        <v>6.3268013479116121</v>
      </c>
    </row>
    <row r="179" spans="1:11" ht="12" customHeight="1">
      <c r="A179" s="239">
        <v>43497</v>
      </c>
      <c r="B179" s="227">
        <v>163535</v>
      </c>
      <c r="C179" s="227">
        <v>-22681</v>
      </c>
      <c r="D179" s="228">
        <v>-12.17994157322679</v>
      </c>
      <c r="E179" s="227">
        <v>4202</v>
      </c>
      <c r="F179" s="228">
        <v>2.6372440109707345</v>
      </c>
      <c r="G179" s="227">
        <v>1402320</v>
      </c>
      <c r="H179" s="227">
        <v>-274409</v>
      </c>
      <c r="I179" s="228">
        <v>-16.365733520443673</v>
      </c>
      <c r="J179" s="227">
        <v>30205</v>
      </c>
      <c r="K179" s="228">
        <v>2.2013460970836993</v>
      </c>
    </row>
    <row r="180" spans="1:11" ht="12" customHeight="1">
      <c r="A180" s="239">
        <v>43525</v>
      </c>
      <c r="B180" s="240">
        <v>177102</v>
      </c>
      <c r="C180" s="240">
        <v>13567</v>
      </c>
      <c r="D180" s="241">
        <v>8.2960834072216958</v>
      </c>
      <c r="E180" s="240">
        <v>11014</v>
      </c>
      <c r="F180" s="241">
        <v>6.6314243051876112</v>
      </c>
      <c r="G180" s="227">
        <v>1530027</v>
      </c>
      <c r="H180" s="227">
        <v>127707</v>
      </c>
      <c r="I180" s="228">
        <v>9.1068372411432481</v>
      </c>
      <c r="J180" s="227">
        <v>76629</v>
      </c>
      <c r="K180" s="228">
        <v>5.2724030169299807</v>
      </c>
    </row>
    <row r="181" spans="1:11" ht="12" customHeight="1">
      <c r="A181" s="239">
        <v>43556</v>
      </c>
      <c r="B181" s="227">
        <v>179157</v>
      </c>
      <c r="C181" s="227">
        <v>2055</v>
      </c>
      <c r="D181" s="228">
        <v>1.1603482738760713</v>
      </c>
      <c r="E181" s="227">
        <v>6017</v>
      </c>
      <c r="F181" s="228">
        <v>3.4752223634053365</v>
      </c>
      <c r="G181" s="227">
        <v>1590205</v>
      </c>
      <c r="H181" s="227">
        <v>60178</v>
      </c>
      <c r="I181" s="228">
        <v>3.9331332061460351</v>
      </c>
      <c r="J181" s="227">
        <v>7319</v>
      </c>
      <c r="K181" s="228">
        <v>0.46238326701986121</v>
      </c>
    </row>
    <row r="182" spans="1:11" ht="12" customHeight="1">
      <c r="A182" s="239">
        <v>43586</v>
      </c>
      <c r="B182" s="240">
        <v>191356</v>
      </c>
      <c r="C182" s="240">
        <v>12199</v>
      </c>
      <c r="D182" s="241">
        <v>6.8091115613679625</v>
      </c>
      <c r="E182" s="240">
        <v>-2251</v>
      </c>
      <c r="F182" s="241">
        <v>-1.1626645730784528</v>
      </c>
      <c r="G182" s="227">
        <v>1891580</v>
      </c>
      <c r="H182" s="227">
        <v>301375</v>
      </c>
      <c r="I182" s="228">
        <v>18.951959024150973</v>
      </c>
      <c r="J182" s="227">
        <v>33258</v>
      </c>
      <c r="K182" s="228">
        <v>1.7896790760697017</v>
      </c>
    </row>
    <row r="183" spans="1:11" ht="12" customHeight="1">
      <c r="A183" s="239">
        <v>43617</v>
      </c>
      <c r="B183" s="227">
        <v>213898</v>
      </c>
      <c r="C183" s="227">
        <v>22542</v>
      </c>
      <c r="D183" s="228">
        <v>11.780137544681118</v>
      </c>
      <c r="E183" s="227">
        <v>7974</v>
      </c>
      <c r="F183" s="228">
        <v>3.872302402828228</v>
      </c>
      <c r="G183" s="227">
        <v>1834852</v>
      </c>
      <c r="H183" s="227">
        <v>-56728</v>
      </c>
      <c r="I183" s="228">
        <v>-2.9989744023514735</v>
      </c>
      <c r="J183" s="227">
        <v>-27938</v>
      </c>
      <c r="K183" s="228">
        <v>-1.4997933207715308</v>
      </c>
    </row>
    <row r="184" spans="1:11" ht="12" customHeight="1">
      <c r="A184" s="239">
        <v>43647</v>
      </c>
      <c r="B184" s="240">
        <v>223773</v>
      </c>
      <c r="C184" s="240">
        <v>9875</v>
      </c>
      <c r="D184" s="241">
        <v>4.6166864580313982</v>
      </c>
      <c r="E184" s="240">
        <v>13336</v>
      </c>
      <c r="F184" s="241">
        <v>6.3372885946862958</v>
      </c>
      <c r="G184" s="227">
        <v>1993814</v>
      </c>
      <c r="H184" s="227">
        <v>158962</v>
      </c>
      <c r="I184" s="228">
        <v>8.6634780352856797</v>
      </c>
      <c r="J184" s="227">
        <v>97310</v>
      </c>
      <c r="K184" s="228">
        <v>5.1310200242129733</v>
      </c>
    </row>
    <row r="185" spans="1:11" ht="12" customHeight="1">
      <c r="A185" s="239">
        <v>43678</v>
      </c>
      <c r="B185" s="227">
        <v>141174</v>
      </c>
      <c r="C185" s="227">
        <v>-82599</v>
      </c>
      <c r="D185" s="228">
        <v>-36.911959887922137</v>
      </c>
      <c r="E185" s="227">
        <v>-3914</v>
      </c>
      <c r="F185" s="228">
        <v>-2.6976731363034849</v>
      </c>
      <c r="G185" s="227">
        <v>1396645</v>
      </c>
      <c r="H185" s="227">
        <v>-597169</v>
      </c>
      <c r="I185" s="228">
        <v>-29.951088717402929</v>
      </c>
      <c r="J185" s="227">
        <v>-51929</v>
      </c>
      <c r="K185" s="228">
        <v>-3.5848358454590517</v>
      </c>
    </row>
    <row r="186" spans="1:11" ht="12" customHeight="1">
      <c r="A186" s="239">
        <v>43709</v>
      </c>
      <c r="B186" s="240">
        <v>216225</v>
      </c>
      <c r="C186" s="240">
        <v>75051</v>
      </c>
      <c r="D186" s="241">
        <v>53.162055335968383</v>
      </c>
      <c r="E186" s="240">
        <v>12871</v>
      </c>
      <c r="F186" s="241">
        <v>6.3293566883365955</v>
      </c>
      <c r="G186" s="227">
        <v>1855912</v>
      </c>
      <c r="H186" s="227">
        <v>459267</v>
      </c>
      <c r="I186" s="228">
        <v>32.88358888622377</v>
      </c>
      <c r="J186" s="227">
        <v>136283</v>
      </c>
      <c r="K186" s="228">
        <v>7.9251396667537009</v>
      </c>
    </row>
    <row r="187" spans="1:11" ht="12" customHeight="1">
      <c r="A187" s="239">
        <v>43739</v>
      </c>
      <c r="B187" s="227">
        <v>242867</v>
      </c>
      <c r="C187" s="227">
        <v>26642</v>
      </c>
      <c r="D187" s="228">
        <v>12.321424442132038</v>
      </c>
      <c r="E187" s="227">
        <v>6100</v>
      </c>
      <c r="F187" s="228">
        <v>2.5763725519181304</v>
      </c>
      <c r="G187" s="227">
        <v>1986891</v>
      </c>
      <c r="H187" s="227">
        <v>130979</v>
      </c>
      <c r="I187" s="228">
        <v>7.0573928074175933</v>
      </c>
      <c r="J187" s="227">
        <v>-14238</v>
      </c>
      <c r="K187" s="228">
        <v>-0.71149835917624504</v>
      </c>
    </row>
    <row r="188" spans="1:11" ht="12" customHeight="1">
      <c r="A188" s="239">
        <v>43770</v>
      </c>
      <c r="B188" s="240">
        <v>203365</v>
      </c>
      <c r="C188" s="240">
        <v>-39502</v>
      </c>
      <c r="D188" s="241">
        <v>-16.264869249424581</v>
      </c>
      <c r="E188" s="240">
        <v>3574</v>
      </c>
      <c r="F188" s="241">
        <v>1.7888693684900721</v>
      </c>
      <c r="G188" s="227">
        <v>1592557</v>
      </c>
      <c r="H188" s="227">
        <v>-394334</v>
      </c>
      <c r="I188" s="228">
        <v>-19.846785757245868</v>
      </c>
      <c r="J188" s="227">
        <v>-77042</v>
      </c>
      <c r="K188" s="228">
        <v>-4.6144014221378908</v>
      </c>
    </row>
    <row r="189" spans="1:11" ht="12" customHeight="1">
      <c r="A189" s="239">
        <v>43800</v>
      </c>
      <c r="B189" s="227">
        <v>191595</v>
      </c>
      <c r="C189" s="227">
        <v>-11770</v>
      </c>
      <c r="D189" s="228">
        <v>-5.7876232390037616</v>
      </c>
      <c r="E189" s="227">
        <v>16837</v>
      </c>
      <c r="F189" s="228">
        <v>9.6344659471955509</v>
      </c>
      <c r="G189" s="227">
        <v>1601255</v>
      </c>
      <c r="H189" s="227">
        <v>8698</v>
      </c>
      <c r="I189" s="228">
        <v>0.54616569454028963</v>
      </c>
      <c r="J189" s="227">
        <v>36402</v>
      </c>
      <c r="K189" s="228">
        <v>2.3262248914115258</v>
      </c>
    </row>
    <row r="190" spans="1:11" ht="12" customHeight="1">
      <c r="A190" s="239">
        <v>43831</v>
      </c>
      <c r="B190" s="240">
        <v>178203</v>
      </c>
      <c r="C190" s="240">
        <v>-13392</v>
      </c>
      <c r="D190" s="241">
        <v>-6.9897439912315038</v>
      </c>
      <c r="E190" s="240">
        <v>-8013</v>
      </c>
      <c r="F190" s="241">
        <v>-4.3030674055935041</v>
      </c>
      <c r="G190" s="227">
        <v>1585859</v>
      </c>
      <c r="H190" s="227">
        <v>-15396</v>
      </c>
      <c r="I190" s="228">
        <v>-0.9614958267109236</v>
      </c>
      <c r="J190" s="227">
        <v>-90870</v>
      </c>
      <c r="K190" s="228">
        <v>-5.4194804288588081</v>
      </c>
    </row>
    <row r="191" spans="1:11" ht="12" customHeight="1">
      <c r="A191" s="239">
        <v>43862</v>
      </c>
      <c r="B191" s="227">
        <v>167065</v>
      </c>
      <c r="C191" s="227">
        <v>-11138</v>
      </c>
      <c r="D191" s="228">
        <v>-6.2501753618064795</v>
      </c>
      <c r="E191" s="227">
        <v>3530</v>
      </c>
      <c r="F191" s="228">
        <v>2.1585593298070749</v>
      </c>
      <c r="G191" s="227">
        <v>1416570</v>
      </c>
      <c r="H191" s="227">
        <v>-169289</v>
      </c>
      <c r="I191" s="228">
        <v>-10.674908677253148</v>
      </c>
      <c r="J191" s="227">
        <v>14250</v>
      </c>
      <c r="K191" s="228">
        <v>1.0161731986992983</v>
      </c>
    </row>
    <row r="192" spans="1:11" ht="12" customHeight="1">
      <c r="A192" s="239">
        <v>43891</v>
      </c>
      <c r="B192" s="240">
        <v>121434</v>
      </c>
      <c r="C192" s="240">
        <v>-45631</v>
      </c>
      <c r="D192" s="241">
        <v>-27.313321162421811</v>
      </c>
      <c r="E192" s="240">
        <v>-55668</v>
      </c>
      <c r="F192" s="241">
        <v>-31.432733678896906</v>
      </c>
      <c r="G192" s="227">
        <v>1111117</v>
      </c>
      <c r="H192" s="227">
        <v>-305453</v>
      </c>
      <c r="I192" s="228">
        <v>-21.562859583359806</v>
      </c>
      <c r="J192" s="227">
        <v>-418910</v>
      </c>
      <c r="K192" s="228">
        <v>-27.379255398760936</v>
      </c>
    </row>
    <row r="193" spans="1:11" ht="12" customHeight="1">
      <c r="A193" s="239">
        <v>43922</v>
      </c>
      <c r="B193" s="227">
        <v>58435</v>
      </c>
      <c r="C193" s="227">
        <v>-62999</v>
      </c>
      <c r="D193" s="228">
        <v>-51.879210105901151</v>
      </c>
      <c r="E193" s="227">
        <v>-120722</v>
      </c>
      <c r="F193" s="228">
        <v>-67.383356497373811</v>
      </c>
      <c r="G193" s="227">
        <v>614107</v>
      </c>
      <c r="H193" s="227">
        <v>-497010</v>
      </c>
      <c r="I193" s="228">
        <v>-44.730662927486485</v>
      </c>
      <c r="J193" s="227">
        <v>-976098</v>
      </c>
      <c r="K193" s="228">
        <v>-61.381897302549042</v>
      </c>
    </row>
    <row r="194" spans="1:11" ht="12" customHeight="1">
      <c r="A194" s="239">
        <v>43952</v>
      </c>
      <c r="B194" s="227">
        <v>67684</v>
      </c>
      <c r="C194" s="227">
        <v>9249</v>
      </c>
      <c r="D194" s="228">
        <v>15.827842902370154</v>
      </c>
      <c r="E194" s="227">
        <v>-123672</v>
      </c>
      <c r="F194" s="228">
        <v>-64.629277367837958</v>
      </c>
      <c r="G194" s="227">
        <v>773925</v>
      </c>
      <c r="H194" s="227">
        <v>159818</v>
      </c>
      <c r="I194" s="228">
        <v>26.024455021681888</v>
      </c>
      <c r="J194" s="227">
        <v>-1117655</v>
      </c>
      <c r="K194" s="228">
        <v>-59.085790714640673</v>
      </c>
    </row>
    <row r="195" spans="1:11" ht="12" customHeight="1">
      <c r="A195" s="239">
        <v>43983</v>
      </c>
      <c r="B195" s="227">
        <v>101856</v>
      </c>
      <c r="C195" s="227">
        <v>34172</v>
      </c>
      <c r="D195" s="228">
        <v>50.487559836889069</v>
      </c>
      <c r="E195" s="227">
        <v>-112042</v>
      </c>
      <c r="F195" s="228">
        <v>-52.381041430962419</v>
      </c>
      <c r="G195" s="227">
        <v>1045209</v>
      </c>
      <c r="H195" s="227">
        <v>271284</v>
      </c>
      <c r="I195" s="228">
        <v>35.053009012501214</v>
      </c>
      <c r="J195" s="227">
        <v>-789643</v>
      </c>
      <c r="K195" s="228">
        <v>-43.03578708255489</v>
      </c>
    </row>
    <row r="196" spans="1:11" ht="12" customHeight="1">
      <c r="A196" s="239">
        <v>44013</v>
      </c>
      <c r="B196" s="227">
        <v>139058</v>
      </c>
      <c r="C196" s="227">
        <v>37202</v>
      </c>
      <c r="D196" s="228">
        <v>36.524112472510211</v>
      </c>
      <c r="E196" s="227">
        <v>-84715</v>
      </c>
      <c r="F196" s="228">
        <v>-37.857561010488304</v>
      </c>
      <c r="G196" s="227">
        <v>1395017</v>
      </c>
      <c r="H196" s="227">
        <v>349808</v>
      </c>
      <c r="I196" s="228">
        <v>33.467756209523642</v>
      </c>
      <c r="J196" s="227">
        <v>-598797</v>
      </c>
      <c r="K196" s="228">
        <v>-30.032741268744225</v>
      </c>
    </row>
    <row r="197" spans="1:11" ht="12" customHeight="1">
      <c r="A197" s="246">
        <v>44044</v>
      </c>
      <c r="B197" s="240">
        <v>100288</v>
      </c>
      <c r="C197" s="240">
        <v>-38770</v>
      </c>
      <c r="D197" s="241">
        <v>-27.880452760718548</v>
      </c>
      <c r="E197" s="240">
        <v>-40886</v>
      </c>
      <c r="F197" s="241">
        <v>-28.961423491577769</v>
      </c>
      <c r="G197" s="240">
        <v>1022388</v>
      </c>
      <c r="H197" s="240">
        <v>-372629</v>
      </c>
      <c r="I197" s="241">
        <v>-26.711430756757803</v>
      </c>
      <c r="J197" s="240">
        <v>-374257</v>
      </c>
      <c r="K197" s="241">
        <v>-26.796859617153967</v>
      </c>
    </row>
    <row r="198" spans="1:11" ht="12" customHeight="1">
      <c r="A198" s="246">
        <v>44075</v>
      </c>
      <c r="B198" s="240">
        <v>154213</v>
      </c>
      <c r="C198" s="240">
        <v>53925</v>
      </c>
      <c r="D198" s="241">
        <v>53.770141991065728</v>
      </c>
      <c r="E198" s="240">
        <v>-62012</v>
      </c>
      <c r="F198" s="241">
        <v>-28.679384899988438</v>
      </c>
      <c r="G198" s="240">
        <v>1469275</v>
      </c>
      <c r="H198" s="240">
        <v>446887</v>
      </c>
      <c r="I198" s="241">
        <v>43.710117880882798</v>
      </c>
      <c r="J198" s="240">
        <v>-386637</v>
      </c>
      <c r="K198" s="241">
        <v>-20.832722672195665</v>
      </c>
    </row>
    <row r="199" spans="1:11" ht="12" customHeight="1">
      <c r="A199" s="247">
        <v>44105</v>
      </c>
      <c r="B199" s="248">
        <v>149270</v>
      </c>
      <c r="C199" s="248">
        <v>-4943</v>
      </c>
      <c r="D199" s="249">
        <v>-3.2053069455882448</v>
      </c>
      <c r="E199" s="248">
        <v>-93597</v>
      </c>
      <c r="F199" s="249">
        <v>-38.538376971758204</v>
      </c>
      <c r="G199" s="240">
        <v>1399038</v>
      </c>
      <c r="H199" s="248">
        <v>-70237</v>
      </c>
      <c r="I199" s="249">
        <v>-4.7803848837011449</v>
      </c>
      <c r="J199" s="248">
        <v>-587853</v>
      </c>
      <c r="K199" s="249">
        <v>-29.586575207195562</v>
      </c>
    </row>
    <row r="200" spans="1:11" ht="12" customHeight="1">
      <c r="A200" s="247">
        <v>44136</v>
      </c>
      <c r="B200" s="248">
        <v>137030</v>
      </c>
      <c r="C200" s="248">
        <v>-12240</v>
      </c>
      <c r="D200" s="249">
        <v>-8.1999062102230855</v>
      </c>
      <c r="E200" s="248">
        <v>-66335</v>
      </c>
      <c r="F200" s="249">
        <v>-32.618690531802422</v>
      </c>
      <c r="G200" s="240">
        <v>1321621</v>
      </c>
      <c r="H200" s="248">
        <v>-77417</v>
      </c>
      <c r="I200" s="249">
        <v>-5.5335880798091264</v>
      </c>
      <c r="J200" s="248">
        <v>-270936</v>
      </c>
      <c r="K200" s="249">
        <v>-17.012640677853287</v>
      </c>
    </row>
    <row r="201" spans="1:11" ht="12" customHeight="1">
      <c r="A201" s="247">
        <v>44166</v>
      </c>
      <c r="B201" s="248">
        <v>127982</v>
      </c>
      <c r="C201" s="248">
        <v>-9048</v>
      </c>
      <c r="D201" s="249">
        <v>-6.6029336641611325</v>
      </c>
      <c r="E201" s="248">
        <v>-63613</v>
      </c>
      <c r="F201" s="249">
        <v>-33.20180589263812</v>
      </c>
      <c r="G201" s="240">
        <v>1243325</v>
      </c>
      <c r="H201" s="248">
        <v>-78296</v>
      </c>
      <c r="I201" s="249">
        <v>-5.9242400052662605</v>
      </c>
      <c r="J201" s="248">
        <v>-357930</v>
      </c>
      <c r="K201" s="249">
        <v>-22.353091793624376</v>
      </c>
    </row>
    <row r="202" spans="1:11" ht="12" customHeight="1">
      <c r="A202" s="247">
        <v>44197</v>
      </c>
      <c r="B202" s="248">
        <v>118876</v>
      </c>
      <c r="C202" s="248">
        <v>-9106</v>
      </c>
      <c r="D202" s="249">
        <v>-7.1150630557422136</v>
      </c>
      <c r="E202" s="248">
        <v>-59327</v>
      </c>
      <c r="F202" s="249">
        <v>-33.291807657559076</v>
      </c>
      <c r="G202" s="240">
        <v>1178238</v>
      </c>
      <c r="H202" s="248">
        <v>-65087</v>
      </c>
      <c r="I202" s="249">
        <v>-5.2349144431262946</v>
      </c>
      <c r="J202" s="248">
        <v>-407621</v>
      </c>
      <c r="K202" s="249">
        <v>-25.70348309654263</v>
      </c>
    </row>
    <row r="203" spans="1:11" ht="12" customHeight="1">
      <c r="A203" s="247">
        <v>44228</v>
      </c>
      <c r="B203" s="248">
        <v>117991</v>
      </c>
      <c r="C203" s="248">
        <v>-885</v>
      </c>
      <c r="D203" s="249">
        <v>-0.74447323261213361</v>
      </c>
      <c r="E203" s="248">
        <v>-49074</v>
      </c>
      <c r="F203" s="249">
        <v>-29.374195672343099</v>
      </c>
      <c r="G203" s="240">
        <v>1079853</v>
      </c>
      <c r="H203" s="248">
        <v>-98385</v>
      </c>
      <c r="I203" s="249">
        <v>-8.3501805237990965</v>
      </c>
      <c r="J203" s="248">
        <v>-336717</v>
      </c>
      <c r="K203" s="249">
        <v>-23.769880768334779</v>
      </c>
    </row>
    <row r="204" spans="1:11" ht="12" customHeight="1">
      <c r="A204" s="247">
        <v>44256</v>
      </c>
      <c r="B204" s="248">
        <v>128783</v>
      </c>
      <c r="C204" s="248">
        <v>10792</v>
      </c>
      <c r="D204" s="249">
        <v>9.1464603232449928</v>
      </c>
      <c r="E204" s="248">
        <v>7349</v>
      </c>
      <c r="F204" s="249">
        <v>6.0518470938946258</v>
      </c>
      <c r="G204" s="240">
        <v>1196916</v>
      </c>
      <c r="H204" s="248">
        <v>117063</v>
      </c>
      <c r="I204" s="249">
        <v>10.840642198521465</v>
      </c>
      <c r="J204" s="248">
        <v>85799</v>
      </c>
      <c r="K204" s="249">
        <v>7.7218690740939069</v>
      </c>
    </row>
    <row r="205" spans="1:11" ht="12" customHeight="1">
      <c r="A205" s="247">
        <v>44287</v>
      </c>
      <c r="B205" s="248">
        <v>135407</v>
      </c>
      <c r="C205" s="248">
        <v>6624</v>
      </c>
      <c r="D205" s="249">
        <v>5.1435360257176805</v>
      </c>
      <c r="E205" s="248">
        <v>76972</v>
      </c>
      <c r="F205" s="249">
        <v>131.72242662787713</v>
      </c>
      <c r="G205" s="240">
        <v>1192765</v>
      </c>
      <c r="H205" s="248">
        <v>-4151</v>
      </c>
      <c r="I205" s="249">
        <v>-0.3468079631319157</v>
      </c>
      <c r="J205" s="248">
        <v>578658</v>
      </c>
      <c r="K205" s="249">
        <v>94.227553178843422</v>
      </c>
    </row>
    <row r="206" spans="1:11" ht="12" customHeight="1">
      <c r="A206" s="247">
        <v>44317</v>
      </c>
      <c r="B206" s="248">
        <v>154954</v>
      </c>
      <c r="C206" s="248">
        <v>19547</v>
      </c>
      <c r="D206" s="249">
        <v>14.435738181925602</v>
      </c>
      <c r="E206" s="248">
        <v>87270</v>
      </c>
      <c r="F206" s="249">
        <v>128.93741504639206</v>
      </c>
      <c r="G206" s="250">
        <v>1389160</v>
      </c>
      <c r="H206" s="248">
        <v>196395</v>
      </c>
      <c r="I206" s="249">
        <v>16.465523384740496</v>
      </c>
      <c r="J206" s="248">
        <v>615235</v>
      </c>
      <c r="K206" s="249">
        <v>79.495429143650867</v>
      </c>
    </row>
    <row r="207" spans="1:11" ht="12" customHeight="1">
      <c r="A207" s="247">
        <v>44348</v>
      </c>
      <c r="B207" s="248">
        <v>180394</v>
      </c>
      <c r="C207" s="248">
        <v>25440</v>
      </c>
      <c r="D207" s="249">
        <v>16.417775597919384</v>
      </c>
      <c r="E207" s="248">
        <v>78538</v>
      </c>
      <c r="F207" s="249">
        <v>77.106896010053404</v>
      </c>
      <c r="G207" s="248">
        <v>1625181</v>
      </c>
      <c r="H207" s="248">
        <v>236021</v>
      </c>
      <c r="I207" s="249">
        <v>16.990195513835701</v>
      </c>
      <c r="J207" s="248">
        <v>579972</v>
      </c>
      <c r="K207" s="249">
        <v>55.488615195621165</v>
      </c>
    </row>
    <row r="208" spans="1:11" ht="12" customHeight="1">
      <c r="A208" s="247">
        <v>44378</v>
      </c>
      <c r="B208" s="248">
        <v>182658</v>
      </c>
      <c r="C208" s="248">
        <v>2264</v>
      </c>
      <c r="D208" s="249">
        <v>1.2550306551215673</v>
      </c>
      <c r="E208" s="248">
        <v>43600</v>
      </c>
      <c r="F208" s="249">
        <v>31.353823584403631</v>
      </c>
      <c r="G208" s="248">
        <v>1672750</v>
      </c>
      <c r="H208" s="248">
        <v>47569</v>
      </c>
      <c r="I208" s="249">
        <v>2.9269970544819315</v>
      </c>
      <c r="J208" s="248">
        <v>277733</v>
      </c>
      <c r="K208" s="249">
        <v>19.908933009418522</v>
      </c>
    </row>
    <row r="209" spans="1:11" ht="12" customHeight="1">
      <c r="A209" s="247">
        <v>44409</v>
      </c>
      <c r="B209" s="248">
        <v>133080</v>
      </c>
      <c r="C209" s="248">
        <v>-49578</v>
      </c>
      <c r="D209" s="249">
        <v>-27.142528660118909</v>
      </c>
      <c r="E209" s="248">
        <v>32792</v>
      </c>
      <c r="F209" s="249">
        <v>32.697830248883214</v>
      </c>
      <c r="G209" s="248">
        <v>1288578</v>
      </c>
      <c r="H209" s="248">
        <v>-384172</v>
      </c>
      <c r="I209" s="249">
        <v>-22.966492303093709</v>
      </c>
      <c r="J209" s="248">
        <v>266190</v>
      </c>
      <c r="K209" s="249">
        <v>26.036103710137443</v>
      </c>
    </row>
    <row r="210" spans="1:11" ht="12" customHeight="1">
      <c r="A210" s="247">
        <v>44440</v>
      </c>
      <c r="B210" s="248">
        <v>198083</v>
      </c>
      <c r="C210" s="248">
        <v>65003</v>
      </c>
      <c r="D210" s="249">
        <v>48.845055605650735</v>
      </c>
      <c r="E210" s="248">
        <v>43870</v>
      </c>
      <c r="F210" s="249">
        <v>28.447666539137426</v>
      </c>
      <c r="G210" s="248">
        <v>1707158</v>
      </c>
      <c r="H210" s="248">
        <v>418580</v>
      </c>
      <c r="I210" s="249">
        <v>32.483869816184971</v>
      </c>
      <c r="J210" s="248">
        <v>237883</v>
      </c>
      <c r="K210" s="249">
        <v>16.190502118391723</v>
      </c>
    </row>
    <row r="211" spans="1:11" ht="12" customHeight="1">
      <c r="A211" s="247">
        <v>44470</v>
      </c>
      <c r="B211" s="248">
        <v>202545</v>
      </c>
      <c r="C211" s="248">
        <v>4462</v>
      </c>
      <c r="D211" s="249">
        <v>2.2525910855550451</v>
      </c>
      <c r="E211" s="248">
        <v>53275</v>
      </c>
      <c r="F211" s="249">
        <v>35.690359750787167</v>
      </c>
      <c r="G211" s="248">
        <v>1694088</v>
      </c>
      <c r="H211" s="248">
        <v>-13070</v>
      </c>
      <c r="I211" s="249">
        <v>-0.76559990346529139</v>
      </c>
      <c r="J211" s="248">
        <v>295050</v>
      </c>
      <c r="K211" s="249">
        <v>21.089491493440494</v>
      </c>
    </row>
    <row r="212" spans="1:11" ht="12" customHeight="1">
      <c r="A212" s="247">
        <v>44501</v>
      </c>
      <c r="B212" s="248">
        <v>216372</v>
      </c>
      <c r="C212" s="248">
        <v>13827</v>
      </c>
      <c r="D212" s="249">
        <v>6.8266311190105906</v>
      </c>
      <c r="E212" s="248">
        <v>79342</v>
      </c>
      <c r="F212" s="249">
        <v>57.90118952054295</v>
      </c>
      <c r="G212" s="248">
        <v>1738565</v>
      </c>
      <c r="H212" s="248">
        <v>44477</v>
      </c>
      <c r="I212" s="249">
        <v>2.6254244171495222</v>
      </c>
      <c r="J212" s="248">
        <v>416944</v>
      </c>
      <c r="K212" s="249">
        <v>31.547924858942164</v>
      </c>
    </row>
    <row r="213" spans="1:11" ht="12" customHeight="1">
      <c r="A213" s="247">
        <v>44531</v>
      </c>
      <c r="B213" s="248">
        <v>177746</v>
      </c>
      <c r="C213" s="248">
        <v>-38626</v>
      </c>
      <c r="D213" s="249">
        <v>-17.851662876897194</v>
      </c>
      <c r="E213" s="248">
        <v>49764</v>
      </c>
      <c r="F213" s="249">
        <v>38.883593005266363</v>
      </c>
      <c r="G213" s="248">
        <v>1507766</v>
      </c>
      <c r="H213" s="248">
        <v>-230799</v>
      </c>
      <c r="I213" s="249">
        <v>-13.275258618458325</v>
      </c>
      <c r="J213" s="248">
        <v>264441</v>
      </c>
      <c r="K213" s="249">
        <v>21.268855689381297</v>
      </c>
    </row>
    <row r="214" spans="1:11" ht="12" customHeight="1">
      <c r="A214" s="247">
        <v>44562</v>
      </c>
      <c r="B214" s="248">
        <v>149284</v>
      </c>
      <c r="C214" s="248">
        <v>-28462</v>
      </c>
      <c r="D214" s="249">
        <v>-16.012737276788226</v>
      </c>
      <c r="E214" s="248">
        <v>30408</v>
      </c>
      <c r="F214" s="249">
        <v>25.579595544937582</v>
      </c>
      <c r="G214" s="248">
        <v>1357660</v>
      </c>
      <c r="H214" s="248">
        <v>-150106</v>
      </c>
      <c r="I214" s="249">
        <v>-9.9555236024688174</v>
      </c>
      <c r="J214" s="248">
        <v>179422</v>
      </c>
      <c r="K214" s="249">
        <v>15.227992986136927</v>
      </c>
    </row>
    <row r="215" spans="1:11" ht="12" customHeight="1">
      <c r="A215" s="247">
        <v>44593</v>
      </c>
      <c r="B215" s="248">
        <v>129716</v>
      </c>
      <c r="C215" s="248">
        <v>-19568</v>
      </c>
      <c r="D215" s="249">
        <v>-13.107901717531684</v>
      </c>
      <c r="E215" s="248">
        <v>11725</v>
      </c>
      <c r="F215" s="249">
        <v>9.9371985998932129</v>
      </c>
      <c r="G215" s="248">
        <v>1127216</v>
      </c>
      <c r="H215" s="248">
        <v>-230444</v>
      </c>
      <c r="I215" s="249">
        <v>-16.973616369341368</v>
      </c>
      <c r="J215" s="248">
        <v>47363</v>
      </c>
      <c r="K215" s="249">
        <v>4.3860599544567638</v>
      </c>
    </row>
    <row r="216" spans="1:11" ht="12" customHeight="1">
      <c r="A216" s="247">
        <v>44621</v>
      </c>
      <c r="B216" s="248">
        <v>145683</v>
      </c>
      <c r="C216" s="248">
        <v>15967</v>
      </c>
      <c r="D216" s="249">
        <v>12.309198556847265</v>
      </c>
      <c r="E216" s="248">
        <v>16900</v>
      </c>
      <c r="F216" s="249">
        <v>13.12285006561425</v>
      </c>
      <c r="G216" s="248">
        <v>1158164</v>
      </c>
      <c r="H216" s="248">
        <v>30948</v>
      </c>
      <c r="I216" s="249">
        <v>2.7455252586904373</v>
      </c>
      <c r="J216" s="248">
        <v>-38752</v>
      </c>
      <c r="K216" s="249">
        <v>-3.2376541043815941</v>
      </c>
    </row>
    <row r="217" spans="1:11" ht="12" customHeight="1">
      <c r="A217" s="247">
        <v>44652</v>
      </c>
      <c r="B217" s="248">
        <v>86641</v>
      </c>
      <c r="C217" s="248">
        <v>-59042</v>
      </c>
      <c r="D217" s="249">
        <v>-40.527721147971967</v>
      </c>
      <c r="E217" s="248">
        <v>-48766</v>
      </c>
      <c r="F217" s="249">
        <v>-36.014386257726706</v>
      </c>
      <c r="G217" s="248">
        <v>751447</v>
      </c>
      <c r="H217" s="248">
        <v>-406717</v>
      </c>
      <c r="I217" s="249">
        <v>-35.117392700861018</v>
      </c>
      <c r="J217" s="248">
        <v>-441318</v>
      </c>
      <c r="K217" s="249">
        <v>-36.999576614001917</v>
      </c>
    </row>
    <row r="218" spans="1:11" ht="12" customHeight="1">
      <c r="A218" s="247">
        <v>44682</v>
      </c>
      <c r="B218" s="248">
        <v>105831</v>
      </c>
      <c r="C218" s="248">
        <v>19190</v>
      </c>
      <c r="D218" s="249">
        <v>22.148867164506413</v>
      </c>
      <c r="E218" s="248">
        <v>-49123</v>
      </c>
      <c r="F218" s="249">
        <v>-31.701666300966739</v>
      </c>
      <c r="G218" s="248">
        <v>910168</v>
      </c>
      <c r="H218" s="248">
        <v>158721</v>
      </c>
      <c r="I218" s="249">
        <v>21.122048527707211</v>
      </c>
      <c r="J218" s="248">
        <v>-478992</v>
      </c>
      <c r="K218" s="249">
        <v>-34.480693368654435</v>
      </c>
    </row>
    <row r="219" spans="1:11" ht="12" customHeight="1">
      <c r="A219" s="247">
        <v>44713</v>
      </c>
      <c r="B219" s="248">
        <v>125000</v>
      </c>
      <c r="C219" s="248">
        <v>19169</v>
      </c>
      <c r="D219" s="249">
        <v>18.112840283092854</v>
      </c>
      <c r="E219" s="248">
        <v>-55394</v>
      </c>
      <c r="F219" s="249">
        <v>-30.70722973047884</v>
      </c>
      <c r="G219" s="248">
        <v>985393</v>
      </c>
      <c r="H219" s="248">
        <v>75225</v>
      </c>
      <c r="I219" s="249">
        <v>8.2649576781429364</v>
      </c>
      <c r="J219" s="248">
        <v>-639788</v>
      </c>
      <c r="K219" s="249">
        <v>-39.367184332083625</v>
      </c>
    </row>
    <row r="220" spans="1:11" ht="12" customHeight="1">
      <c r="A220" s="247">
        <v>44743</v>
      </c>
      <c r="B220" s="248">
        <v>118983</v>
      </c>
      <c r="C220" s="248">
        <v>-6017</v>
      </c>
      <c r="D220" s="249">
        <v>-4.8136000000000001</v>
      </c>
      <c r="E220" s="248">
        <v>-63675</v>
      </c>
      <c r="F220" s="249">
        <v>-34.860230594882239</v>
      </c>
      <c r="G220" s="248">
        <v>969523</v>
      </c>
      <c r="H220" s="248">
        <v>-15870</v>
      </c>
      <c r="I220" s="249">
        <v>-1.6105249377659472</v>
      </c>
      <c r="J220" s="248">
        <v>-703227</v>
      </c>
      <c r="K220" s="249">
        <v>-42.040173367209682</v>
      </c>
    </row>
    <row r="221" spans="1:11" ht="12" customHeight="1">
      <c r="A221" s="247">
        <v>44774</v>
      </c>
      <c r="B221" s="248">
        <v>85139</v>
      </c>
      <c r="C221" s="248">
        <v>-33844</v>
      </c>
      <c r="D221" s="249">
        <v>-28.444399620113799</v>
      </c>
      <c r="E221" s="248">
        <v>-47941</v>
      </c>
      <c r="F221" s="249">
        <v>-36.024195972347464</v>
      </c>
      <c r="G221" s="248">
        <v>777060</v>
      </c>
      <c r="H221" s="248">
        <v>-192463</v>
      </c>
      <c r="I221" s="249">
        <v>-19.851308323783964</v>
      </c>
      <c r="J221" s="248">
        <v>-511518</v>
      </c>
      <c r="K221" s="249">
        <v>-39.696316404594832</v>
      </c>
    </row>
    <row r="222" spans="1:11" ht="12" customHeight="1">
      <c r="A222" s="247">
        <v>44805</v>
      </c>
      <c r="B222" s="248">
        <v>113149</v>
      </c>
      <c r="C222" s="248">
        <v>28010</v>
      </c>
      <c r="D222" s="249">
        <v>32.899141404056898</v>
      </c>
      <c r="E222" s="248">
        <v>-84934</v>
      </c>
      <c r="F222" s="249">
        <v>-42.87798549093057</v>
      </c>
      <c r="G222" s="248">
        <v>884936</v>
      </c>
      <c r="H222" s="248">
        <v>107876</v>
      </c>
      <c r="I222" s="249">
        <v>13.882583069518441</v>
      </c>
      <c r="J222" s="248">
        <v>-822222</v>
      </c>
      <c r="K222" s="249">
        <v>-48.163204577432204</v>
      </c>
    </row>
    <row r="223" spans="1:11" ht="12" customHeight="1">
      <c r="A223" s="247">
        <v>44835</v>
      </c>
      <c r="B223" s="248">
        <v>106869</v>
      </c>
      <c r="C223" s="248">
        <v>-6280</v>
      </c>
      <c r="D223" s="249">
        <v>-5.550203713687262</v>
      </c>
      <c r="E223" s="248">
        <v>-95676</v>
      </c>
      <c r="F223" s="249">
        <v>-47.236910316226023</v>
      </c>
      <c r="G223" s="248">
        <v>826804</v>
      </c>
      <c r="H223" s="248">
        <v>-58132</v>
      </c>
      <c r="I223" s="249">
        <v>-6.5690626214777117</v>
      </c>
      <c r="J223" s="248">
        <v>-867284</v>
      </c>
      <c r="K223" s="249">
        <v>-51.194743130227003</v>
      </c>
    </row>
    <row r="224" spans="1:11" ht="12" customHeight="1">
      <c r="A224" s="247">
        <v>44866</v>
      </c>
      <c r="B224" s="248">
        <v>118036</v>
      </c>
      <c r="C224" s="248">
        <v>11167</v>
      </c>
      <c r="D224" s="249">
        <v>10.44924159484977</v>
      </c>
      <c r="E224" s="248">
        <v>-98336</v>
      </c>
      <c r="F224" s="249">
        <v>-45.447654964598009</v>
      </c>
      <c r="G224" s="248">
        <v>809047</v>
      </c>
      <c r="H224" s="248">
        <v>-17757</v>
      </c>
      <c r="I224" s="249">
        <v>-2.1476674036410079</v>
      </c>
      <c r="J224" s="248">
        <v>-929518</v>
      </c>
      <c r="K224" s="249">
        <v>-53.46466770008599</v>
      </c>
    </row>
    <row r="225" spans="1:11" ht="12" customHeight="1">
      <c r="A225" s="247">
        <v>44896</v>
      </c>
      <c r="B225" s="248">
        <v>90100</v>
      </c>
      <c r="C225" s="248">
        <v>-27936</v>
      </c>
      <c r="D225" s="249">
        <v>-23.667355721983125</v>
      </c>
      <c r="E225" s="248">
        <v>-87646</v>
      </c>
      <c r="F225" s="249">
        <v>-49.309689106927863</v>
      </c>
      <c r="G225" s="248">
        <v>725765</v>
      </c>
      <c r="H225" s="248">
        <v>-83282</v>
      </c>
      <c r="I225" s="249">
        <v>-10.293839542078519</v>
      </c>
      <c r="J225" s="248">
        <v>-782001</v>
      </c>
      <c r="K225" s="249">
        <v>-51.864878237073924</v>
      </c>
    </row>
    <row r="226" spans="1:11" ht="12" customHeight="1">
      <c r="A226" s="247">
        <v>44927</v>
      </c>
      <c r="B226" s="248">
        <v>80020</v>
      </c>
      <c r="C226" s="248">
        <v>-10080</v>
      </c>
      <c r="D226" s="249">
        <v>-11.187569367369589</v>
      </c>
      <c r="E226" s="248">
        <v>-69264</v>
      </c>
      <c r="F226" s="249">
        <v>-46.397470592963749</v>
      </c>
      <c r="G226" s="248">
        <v>670443</v>
      </c>
      <c r="H226" s="248">
        <v>-55322</v>
      </c>
      <c r="I226" s="249">
        <v>-7.6225775560959814</v>
      </c>
      <c r="J226" s="248">
        <v>-687217</v>
      </c>
      <c r="K226" s="249">
        <v>-50.617754076867548</v>
      </c>
    </row>
    <row r="227" spans="1:11" ht="12" customHeight="1">
      <c r="A227" s="247">
        <v>44958</v>
      </c>
      <c r="B227" s="248">
        <v>75268</v>
      </c>
      <c r="C227" s="248">
        <v>-4752</v>
      </c>
      <c r="D227" s="249">
        <v>-5.9385153711572105</v>
      </c>
      <c r="E227" s="248">
        <v>-54448</v>
      </c>
      <c r="F227" s="249">
        <v>-41.974775663757747</v>
      </c>
      <c r="G227" s="248">
        <v>591602</v>
      </c>
      <c r="H227" s="248">
        <v>-78841</v>
      </c>
      <c r="I227" s="249">
        <v>-11.759538096452644</v>
      </c>
      <c r="J227" s="248">
        <v>-535614</v>
      </c>
      <c r="K227" s="249">
        <v>-47.516536316021067</v>
      </c>
    </row>
    <row r="228" spans="1:11" ht="12" customHeight="1">
      <c r="A228" s="247">
        <v>44986</v>
      </c>
      <c r="B228" s="248">
        <v>83071</v>
      </c>
      <c r="C228" s="248">
        <v>7803</v>
      </c>
      <c r="D228" s="249">
        <v>10.366955412658767</v>
      </c>
      <c r="E228" s="248">
        <v>-62612</v>
      </c>
      <c r="F228" s="249">
        <v>-42.978247290349593</v>
      </c>
      <c r="G228" s="248">
        <v>699421</v>
      </c>
      <c r="H228" s="248">
        <v>107819</v>
      </c>
      <c r="I228" s="249">
        <v>18.224921484376321</v>
      </c>
      <c r="J228" s="248">
        <v>-458743</v>
      </c>
      <c r="K228" s="249">
        <v>-39.609502626571022</v>
      </c>
    </row>
    <row r="229" spans="1:11" ht="12" customHeight="1">
      <c r="A229" s="247">
        <v>45017</v>
      </c>
      <c r="B229" s="248">
        <v>69081</v>
      </c>
      <c r="C229" s="248">
        <v>-13990</v>
      </c>
      <c r="D229" s="249">
        <v>-16.841015516847033</v>
      </c>
      <c r="E229" s="248">
        <v>-17560</v>
      </c>
      <c r="F229" s="249">
        <v>-20.267540771690076</v>
      </c>
      <c r="G229" s="248">
        <v>626779</v>
      </c>
      <c r="H229" s="248">
        <v>-72642</v>
      </c>
      <c r="I229" s="249">
        <v>-10.386019293101008</v>
      </c>
      <c r="J229" s="248">
        <v>-124668</v>
      </c>
      <c r="K229" s="249">
        <v>-16.590391604464454</v>
      </c>
    </row>
    <row r="230" spans="1:11" ht="12" customHeight="1">
      <c r="A230" s="247">
        <v>45047</v>
      </c>
      <c r="B230" s="248">
        <v>93732</v>
      </c>
      <c r="C230" s="248">
        <v>24651</v>
      </c>
      <c r="D230" s="249">
        <v>35.684196812437577</v>
      </c>
      <c r="E230" s="248">
        <v>-12099</v>
      </c>
      <c r="F230" s="249">
        <v>-11.432378036681124</v>
      </c>
      <c r="G230" s="248">
        <v>787208</v>
      </c>
      <c r="H230" s="248">
        <v>160429</v>
      </c>
      <c r="I230" s="249">
        <v>25.595784159967071</v>
      </c>
      <c r="J230" s="248">
        <v>-122960</v>
      </c>
      <c r="K230" s="249">
        <v>-13.509593833226393</v>
      </c>
    </row>
    <row r="231" spans="1:11" ht="12" customHeight="1">
      <c r="A231" s="247">
        <v>45078</v>
      </c>
      <c r="B231" s="248">
        <v>108338</v>
      </c>
      <c r="C231" s="248">
        <v>14606</v>
      </c>
      <c r="D231" s="249">
        <v>15.582725216574916</v>
      </c>
      <c r="E231" s="248">
        <v>-16662</v>
      </c>
      <c r="F231" s="249">
        <v>-13.329599999999999</v>
      </c>
      <c r="G231" s="248">
        <v>860993</v>
      </c>
      <c r="H231" s="248">
        <v>73785</v>
      </c>
      <c r="I231" s="249">
        <v>9.3729992581376198</v>
      </c>
      <c r="J231" s="248">
        <v>-124400</v>
      </c>
      <c r="K231" s="249">
        <v>-12.62440467914832</v>
      </c>
    </row>
    <row r="232" spans="1:11" ht="12" customHeight="1">
      <c r="A232" s="247">
        <v>45108</v>
      </c>
      <c r="B232" s="248">
        <v>110130</v>
      </c>
      <c r="C232" s="248">
        <v>1792</v>
      </c>
      <c r="D232" s="249">
        <v>1.6540825933652088</v>
      </c>
      <c r="E232" s="248">
        <v>-8853</v>
      </c>
      <c r="F232" s="249">
        <v>-7.4405587352815106</v>
      </c>
      <c r="G232" s="248">
        <v>864943</v>
      </c>
      <c r="H232" s="248">
        <v>3950</v>
      </c>
      <c r="I232" s="249">
        <v>0.45877260326158287</v>
      </c>
      <c r="J232" s="248">
        <v>-104580</v>
      </c>
      <c r="K232" s="249">
        <v>-10.786747709956339</v>
      </c>
    </row>
    <row r="233" spans="1:11" ht="12" customHeight="1">
      <c r="A233" s="247">
        <v>45139</v>
      </c>
      <c r="B233" s="248">
        <v>75147</v>
      </c>
      <c r="C233" s="248">
        <v>-34983</v>
      </c>
      <c r="D233" s="249">
        <v>-31.765186597657316</v>
      </c>
      <c r="E233" s="248">
        <v>-9992</v>
      </c>
      <c r="F233" s="249">
        <v>-11.736102138855284</v>
      </c>
      <c r="G233" s="248">
        <v>669904</v>
      </c>
      <c r="H233" s="248">
        <v>-195039</v>
      </c>
      <c r="I233" s="249">
        <v>-22.549347182415488</v>
      </c>
      <c r="J233" s="248">
        <v>-107156</v>
      </c>
      <c r="K233" s="249">
        <v>-13.789926131830232</v>
      </c>
    </row>
    <row r="234" spans="1:11" ht="12" customHeight="1">
      <c r="A234" s="247">
        <v>45170</v>
      </c>
      <c r="B234" s="248">
        <v>95734</v>
      </c>
      <c r="C234" s="248">
        <v>20587</v>
      </c>
      <c r="D234" s="249">
        <v>27.395637883082493</v>
      </c>
      <c r="E234" s="248">
        <v>-17415</v>
      </c>
      <c r="F234" s="249">
        <v>-15.391209820678927</v>
      </c>
      <c r="G234" s="248">
        <v>768766</v>
      </c>
      <c r="H234" s="248">
        <v>98862</v>
      </c>
      <c r="I234" s="249">
        <v>14.757636915140079</v>
      </c>
      <c r="J234" s="248">
        <v>-116170</v>
      </c>
      <c r="K234" s="249">
        <v>-13.127503005867091</v>
      </c>
    </row>
    <row r="235" spans="1:11" ht="12" customHeight="1">
      <c r="A235" s="247">
        <v>45200</v>
      </c>
      <c r="B235" s="248">
        <v>104641</v>
      </c>
      <c r="C235" s="248">
        <v>8907</v>
      </c>
      <c r="D235" s="249">
        <v>9.3039045689096866</v>
      </c>
      <c r="E235" s="248">
        <v>-2228</v>
      </c>
      <c r="F235" s="249">
        <v>-2.0847954037185712</v>
      </c>
      <c r="G235" s="248">
        <v>787745</v>
      </c>
      <c r="H235" s="248">
        <v>18979</v>
      </c>
      <c r="I235" s="249">
        <v>2.468761625774293</v>
      </c>
      <c r="J235" s="248">
        <v>-39059</v>
      </c>
      <c r="K235" s="249">
        <v>-4.7240942230564924</v>
      </c>
    </row>
    <row r="236" spans="1:11" ht="12" customHeight="1">
      <c r="A236" s="247">
        <v>45231</v>
      </c>
      <c r="B236" s="248">
        <v>111396</v>
      </c>
      <c r="C236" s="248">
        <v>6755</v>
      </c>
      <c r="D236" s="249">
        <v>6.4554046692978853</v>
      </c>
      <c r="E236" s="248">
        <v>-6640</v>
      </c>
      <c r="F236" s="249">
        <v>-5.6254024196007997</v>
      </c>
      <c r="G236" s="248">
        <v>793827</v>
      </c>
      <c r="H236" s="248">
        <v>6082</v>
      </c>
      <c r="I236" s="249">
        <v>0.77207725850370357</v>
      </c>
      <c r="J236" s="248">
        <v>-15220</v>
      </c>
      <c r="K236" s="249">
        <v>-1.8812256889896384</v>
      </c>
    </row>
    <row r="237" spans="1:11" ht="12" customHeight="1">
      <c r="A237" s="247">
        <v>45261</v>
      </c>
      <c r="B237" s="248">
        <v>94090</v>
      </c>
      <c r="C237" s="248">
        <v>-17306</v>
      </c>
      <c r="D237" s="249">
        <v>-15.535566806707601</v>
      </c>
      <c r="E237" s="248">
        <v>3990</v>
      </c>
      <c r="F237" s="249">
        <v>4.4284128745837954</v>
      </c>
      <c r="G237" s="248">
        <v>701591</v>
      </c>
      <c r="H237" s="248">
        <v>-92236</v>
      </c>
      <c r="I237" s="249">
        <v>-11.619156314914962</v>
      </c>
      <c r="J237" s="248">
        <v>-24174</v>
      </c>
      <c r="K237" s="249">
        <v>-3.33083022741521</v>
      </c>
    </row>
    <row r="238" spans="1:11" ht="12" customHeight="1">
      <c r="A238" s="247">
        <v>45292</v>
      </c>
      <c r="B238" s="248">
        <v>84247</v>
      </c>
      <c r="C238" s="248">
        <v>-9843</v>
      </c>
      <c r="D238" s="249">
        <v>-10.461260495270485</v>
      </c>
      <c r="E238" s="248">
        <v>4227</v>
      </c>
      <c r="F238" s="249">
        <v>5.2824293926518369</v>
      </c>
      <c r="G238" s="248">
        <v>678978</v>
      </c>
      <c r="H238" s="248">
        <v>-22613</v>
      </c>
      <c r="I238" s="249">
        <v>-3.2231029189371014</v>
      </c>
      <c r="J238" s="248">
        <v>8535</v>
      </c>
      <c r="K238" s="249">
        <v>1.2730388713134451</v>
      </c>
    </row>
    <row r="239" spans="1:11" ht="12" customHeight="1">
      <c r="A239" s="247">
        <v>45323</v>
      </c>
      <c r="B239" s="248">
        <v>84766</v>
      </c>
      <c r="C239" s="248">
        <v>519</v>
      </c>
      <c r="D239" s="249">
        <v>0.61604567521692166</v>
      </c>
      <c r="E239" s="248">
        <v>9498</v>
      </c>
      <c r="F239" s="249">
        <v>12.618908433862996</v>
      </c>
      <c r="G239" s="248">
        <v>613962</v>
      </c>
      <c r="H239" s="248">
        <v>-65016</v>
      </c>
      <c r="I239" s="249">
        <v>-9.5755679860024916</v>
      </c>
      <c r="J239" s="248">
        <v>22360</v>
      </c>
      <c r="K239" s="249">
        <v>3.7795680203920878</v>
      </c>
    </row>
    <row r="240" spans="1:11" ht="12" customHeight="1">
      <c r="A240" s="247">
        <v>45352</v>
      </c>
      <c r="B240" s="248">
        <v>80202</v>
      </c>
      <c r="C240" s="248">
        <v>-4564</v>
      </c>
      <c r="D240" s="249">
        <v>-5.384234244862327</v>
      </c>
      <c r="E240" s="248">
        <v>-2869</v>
      </c>
      <c r="F240" s="249">
        <v>-3.4536721599595528</v>
      </c>
      <c r="G240" s="248">
        <v>618595</v>
      </c>
      <c r="H240" s="248">
        <v>4633</v>
      </c>
      <c r="I240" s="249">
        <v>0.75460696264589666</v>
      </c>
      <c r="J240" s="248">
        <v>-80826</v>
      </c>
      <c r="K240" s="249">
        <v>-11.55612999895628</v>
      </c>
    </row>
    <row r="241" spans="1:11" ht="12" customHeight="1">
      <c r="A241" s="247">
        <v>45383</v>
      </c>
      <c r="B241" s="248">
        <v>96879</v>
      </c>
      <c r="C241" s="248">
        <v>16677</v>
      </c>
      <c r="D241" s="249">
        <v>20.793745791875516</v>
      </c>
      <c r="E241" s="248">
        <v>27798</v>
      </c>
      <c r="F241" s="249">
        <v>40.239718591219003</v>
      </c>
      <c r="G241" s="248">
        <v>708186</v>
      </c>
      <c r="H241" s="248">
        <v>89591</v>
      </c>
      <c r="I241" s="249">
        <v>14.482981595389552</v>
      </c>
      <c r="J241" s="248">
        <v>81407</v>
      </c>
      <c r="K241" s="249">
        <v>12.988150528336144</v>
      </c>
    </row>
    <row r="242" spans="1:11" ht="12" customHeight="1">
      <c r="A242" s="247">
        <v>45413</v>
      </c>
      <c r="B242" s="248">
        <v>96139</v>
      </c>
      <c r="C242" s="248">
        <v>-740</v>
      </c>
      <c r="D242" s="249">
        <v>-0.76383942856553022</v>
      </c>
      <c r="E242" s="248">
        <v>2407</v>
      </c>
      <c r="F242" s="249">
        <v>2.5679597149319338</v>
      </c>
      <c r="G242" s="248">
        <v>763573</v>
      </c>
      <c r="H242" s="248">
        <v>55387</v>
      </c>
      <c r="I242" s="249">
        <v>7.820967937801651</v>
      </c>
      <c r="J242" s="248">
        <v>-23635</v>
      </c>
      <c r="K242" s="249">
        <v>-3.0023831058627453</v>
      </c>
    </row>
    <row r="243" spans="1:11" ht="12" customHeight="1">
      <c r="A243" s="247">
        <v>45444</v>
      </c>
      <c r="B243" s="248">
        <v>102340</v>
      </c>
      <c r="C243" s="248">
        <v>6201</v>
      </c>
      <c r="D243" s="249">
        <v>6.4500358855407276</v>
      </c>
      <c r="E243" s="248">
        <v>-5998</v>
      </c>
      <c r="F243" s="249">
        <v>-5.5363768945337739</v>
      </c>
      <c r="G243" s="248">
        <v>812078</v>
      </c>
      <c r="H243" s="248">
        <v>48505</v>
      </c>
      <c r="I243" s="249">
        <v>6.3523723337519789</v>
      </c>
      <c r="J243" s="248">
        <v>-48915</v>
      </c>
      <c r="K243" s="249">
        <v>-5.6812308578583099</v>
      </c>
    </row>
    <row r="244" spans="1:11" ht="12" customHeight="1">
      <c r="A244" s="247">
        <v>45474</v>
      </c>
      <c r="B244" s="248">
        <v>118951</v>
      </c>
      <c r="C244" s="248">
        <v>16611</v>
      </c>
      <c r="D244" s="249">
        <v>16.231190150478795</v>
      </c>
      <c r="E244" s="248">
        <v>8821</v>
      </c>
      <c r="F244" s="249">
        <v>8.0096249886497777</v>
      </c>
      <c r="G244" s="248">
        <v>932509</v>
      </c>
      <c r="H244" s="248">
        <v>120431</v>
      </c>
      <c r="I244" s="249">
        <v>14.829979386216595</v>
      </c>
      <c r="J244" s="248">
        <v>67566</v>
      </c>
      <c r="K244" s="249">
        <v>7.8116130195862619</v>
      </c>
    </row>
    <row r="245" spans="1:11" ht="12" customHeight="1">
      <c r="A245" s="247">
        <v>45505</v>
      </c>
      <c r="B245" s="248">
        <v>74610</v>
      </c>
      <c r="C245" s="248">
        <v>-44341</v>
      </c>
      <c r="D245" s="249">
        <v>-37.276693764659399</v>
      </c>
      <c r="E245" s="248">
        <v>-537</v>
      </c>
      <c r="F245" s="249">
        <v>-0.71459938520499822</v>
      </c>
      <c r="G245" s="248">
        <v>650424</v>
      </c>
      <c r="H245" s="248">
        <v>-282085</v>
      </c>
      <c r="I245" s="249">
        <v>-30.250110186604097</v>
      </c>
      <c r="J245" s="248">
        <v>-19480</v>
      </c>
      <c r="K245" s="249">
        <v>-2.9078793379349879</v>
      </c>
    </row>
    <row r="246" spans="1:11" ht="12" customHeight="1">
      <c r="A246" s="247">
        <v>45536</v>
      </c>
      <c r="B246" s="248">
        <v>97431</v>
      </c>
      <c r="C246" s="248">
        <v>22821</v>
      </c>
      <c r="D246" s="249">
        <v>30.587052673904303</v>
      </c>
      <c r="E246" s="248">
        <v>1697</v>
      </c>
      <c r="F246" s="249">
        <v>1.7726199678275221</v>
      </c>
      <c r="G246" s="248">
        <v>794350</v>
      </c>
      <c r="H246" s="248">
        <v>143926</v>
      </c>
      <c r="I246" s="249">
        <v>22.128027256066812</v>
      </c>
      <c r="J246" s="248">
        <v>25584</v>
      </c>
      <c r="K246" s="249">
        <v>3.3279307357505403</v>
      </c>
    </row>
    <row r="247" spans="1:11" ht="12" customHeight="1">
      <c r="A247" s="247">
        <v>45566</v>
      </c>
      <c r="B247" s="248">
        <v>118144</v>
      </c>
      <c r="C247" s="248">
        <v>20713</v>
      </c>
      <c r="D247" s="249">
        <v>21.259147499255885</v>
      </c>
      <c r="E247" s="248">
        <v>13503</v>
      </c>
      <c r="F247" s="249">
        <v>12.904119800078362</v>
      </c>
      <c r="G247" s="248">
        <v>862812</v>
      </c>
      <c r="H247" s="248">
        <v>68462</v>
      </c>
      <c r="I247" s="249">
        <v>8.6186189966639386</v>
      </c>
      <c r="J247" s="248">
        <v>75067</v>
      </c>
      <c r="K247" s="249">
        <v>9.5293527727881493</v>
      </c>
    </row>
    <row r="248" spans="1:11" ht="12" customHeight="1">
      <c r="A248" s="247">
        <v>45597</v>
      </c>
      <c r="B248" s="248">
        <v>107237</v>
      </c>
      <c r="C248" s="248">
        <v>-10907</v>
      </c>
      <c r="D248" s="249">
        <v>-9.2319542253521121</v>
      </c>
      <c r="E248" s="248">
        <v>-4159</v>
      </c>
      <c r="F248" s="249">
        <v>-3.7335272361664691</v>
      </c>
      <c r="G248" s="248">
        <v>756963</v>
      </c>
      <c r="H248" s="248">
        <v>-105849</v>
      </c>
      <c r="I248" s="249">
        <v>-12.267910042975759</v>
      </c>
      <c r="J248" s="248">
        <v>-36864</v>
      </c>
      <c r="K248" s="249">
        <v>-4.6438329762026234</v>
      </c>
    </row>
    <row r="249" spans="1:11" ht="12" customHeight="1">
      <c r="A249" s="247">
        <v>45627</v>
      </c>
      <c r="B249" s="248">
        <v>95639</v>
      </c>
      <c r="C249" s="248">
        <v>-11598</v>
      </c>
      <c r="D249" s="249">
        <v>-10.815296959071961</v>
      </c>
      <c r="E249" s="248">
        <v>1549</v>
      </c>
      <c r="F249" s="249">
        <v>1.646296099479222</v>
      </c>
      <c r="G249" s="248">
        <v>745682</v>
      </c>
      <c r="H249" s="248">
        <v>-11281</v>
      </c>
      <c r="I249" s="249">
        <v>-1.4902974121588506</v>
      </c>
      <c r="J249" s="248">
        <v>44091</v>
      </c>
      <c r="K249" s="249">
        <v>6.2844306725713412</v>
      </c>
    </row>
    <row r="250" spans="1:11" ht="12" customHeight="1">
      <c r="A250" s="247">
        <v>45658</v>
      </c>
      <c r="B250" s="248">
        <v>84543</v>
      </c>
      <c r="C250" s="248">
        <v>-11096</v>
      </c>
      <c r="D250" s="249">
        <v>-11.601961542885224</v>
      </c>
      <c r="E250" s="248">
        <v>296</v>
      </c>
      <c r="F250" s="249">
        <v>0.35134782247439078</v>
      </c>
      <c r="G250" s="248">
        <v>705690</v>
      </c>
      <c r="H250" s="248">
        <v>-39992</v>
      </c>
      <c r="I250" s="249">
        <v>-5.3631440748200978</v>
      </c>
      <c r="J250" s="248">
        <v>26712</v>
      </c>
      <c r="K250" s="249">
        <v>3.9341480872723418</v>
      </c>
    </row>
    <row r="251" spans="1:11" ht="12" customHeight="1">
      <c r="A251" s="247">
        <v>45689</v>
      </c>
      <c r="B251" s="248">
        <v>80153</v>
      </c>
      <c r="C251" s="248">
        <v>-4390</v>
      </c>
      <c r="D251" s="249">
        <v>-5.19262387187585</v>
      </c>
      <c r="E251" s="248">
        <v>-4613</v>
      </c>
      <c r="F251" s="249">
        <v>-5.4420404407427503</v>
      </c>
      <c r="G251" s="248">
        <v>616808</v>
      </c>
      <c r="H251" s="248">
        <v>-88882</v>
      </c>
      <c r="I251" s="249">
        <v>-12.595048817469428</v>
      </c>
      <c r="J251" s="248">
        <v>2846</v>
      </c>
      <c r="K251" s="249">
        <v>0.46354660386147678</v>
      </c>
    </row>
    <row r="252" spans="1:11" ht="12" customHeight="1">
      <c r="A252" s="247">
        <v>45717</v>
      </c>
      <c r="B252" s="248">
        <v>84720</v>
      </c>
      <c r="C252" s="248">
        <v>4567</v>
      </c>
      <c r="D252" s="249">
        <v>5.697852856412112</v>
      </c>
      <c r="E252" s="248">
        <v>4518</v>
      </c>
      <c r="F252" s="249">
        <v>5.633275978155158</v>
      </c>
      <c r="G252" s="248">
        <v>657939</v>
      </c>
      <c r="H252" s="248">
        <v>41131</v>
      </c>
      <c r="I252" s="249">
        <v>6.6683635750509076</v>
      </c>
      <c r="J252" s="248">
        <v>39344</v>
      </c>
      <c r="K252" s="249">
        <v>6.3602195297407835</v>
      </c>
    </row>
    <row r="253" spans="1:11" ht="12" customHeight="1">
      <c r="A253" s="247">
        <v>45748</v>
      </c>
      <c r="B253" s="248">
        <v>77864</v>
      </c>
      <c r="C253" s="248">
        <v>-6856</v>
      </c>
      <c r="D253" s="249">
        <v>-8.0925401322001882</v>
      </c>
      <c r="E253" s="248">
        <v>-19015</v>
      </c>
      <c r="F253" s="249">
        <v>-19.627576667802103</v>
      </c>
      <c r="G253" s="248">
        <v>632830</v>
      </c>
      <c r="H253" s="248">
        <v>-25109</v>
      </c>
      <c r="I253" s="249">
        <v>-3.8163112385798685</v>
      </c>
      <c r="J253" s="248">
        <v>-75356</v>
      </c>
      <c r="K253" s="249">
        <v>-10.640707384783093</v>
      </c>
    </row>
    <row r="254" spans="1:11" ht="12" customHeight="1">
      <c r="A254" s="247">
        <v>45778</v>
      </c>
      <c r="B254" s="248">
        <v>91920</v>
      </c>
      <c r="C254" s="248">
        <v>14056</v>
      </c>
      <c r="D254" s="249">
        <v>18.051988081783623</v>
      </c>
      <c r="E254" s="248">
        <v>-4219</v>
      </c>
      <c r="F254" s="249">
        <v>-4.3884375747615429</v>
      </c>
      <c r="G254" s="248">
        <v>776286</v>
      </c>
      <c r="H254" s="248">
        <v>143456</v>
      </c>
      <c r="I254" s="249">
        <v>22.668963228671206</v>
      </c>
      <c r="J254" s="248">
        <v>12713</v>
      </c>
      <c r="K254" s="249">
        <v>1.6649357690751245</v>
      </c>
    </row>
    <row r="255" spans="1:11" ht="12" customHeight="1">
      <c r="A255" s="247">
        <v>45809</v>
      </c>
      <c r="B255" s="248">
        <v>118199</v>
      </c>
      <c r="C255" s="248">
        <v>26279</v>
      </c>
      <c r="D255" s="249">
        <v>28.588990426457791</v>
      </c>
      <c r="E255" s="248">
        <v>15859</v>
      </c>
      <c r="F255" s="249">
        <v>15.496384600351769</v>
      </c>
      <c r="G255" s="248">
        <v>909020</v>
      </c>
      <c r="H255" s="248">
        <v>132734</v>
      </c>
      <c r="I255" s="249">
        <v>17.09859510541218</v>
      </c>
      <c r="J255" s="248">
        <v>96942</v>
      </c>
      <c r="K255" s="249">
        <v>11.937523242841205</v>
      </c>
    </row>
    <row r="256" spans="1:11" ht="12" customHeight="1">
      <c r="A256" s="247">
        <v>45839</v>
      </c>
      <c r="B256" s="248">
        <v>129438</v>
      </c>
      <c r="C256" s="248">
        <v>11239</v>
      </c>
      <c r="D256" s="249">
        <v>9.508540681393244</v>
      </c>
      <c r="E256" s="248">
        <v>10487</v>
      </c>
      <c r="F256" s="249">
        <v>8.8162352565342026</v>
      </c>
      <c r="G256" s="248">
        <v>979019</v>
      </c>
      <c r="H256" s="248">
        <v>69999</v>
      </c>
      <c r="I256" s="249">
        <v>7.7004906382697849</v>
      </c>
      <c r="J256" s="248">
        <v>46510</v>
      </c>
      <c r="K256" s="249">
        <v>4.9876194224398906</v>
      </c>
    </row>
    <row r="257" spans="1:11" ht="12" customHeight="1">
      <c r="A257" s="247">
        <v>45870</v>
      </c>
      <c r="B257" s="248">
        <v>78169</v>
      </c>
      <c r="C257" s="248">
        <v>-51269</v>
      </c>
      <c r="D257" s="249">
        <v>-39.608924736167126</v>
      </c>
      <c r="E257" s="248">
        <v>3559</v>
      </c>
      <c r="F257" s="249">
        <v>4.770138051199571</v>
      </c>
      <c r="G257" s="248">
        <v>654106</v>
      </c>
      <c r="H257" s="248">
        <v>-324913</v>
      </c>
      <c r="I257" s="249">
        <v>-33.187609229238653</v>
      </c>
      <c r="J257" s="248">
        <v>3682</v>
      </c>
      <c r="K257" s="249">
        <v>0.56609227211788005</v>
      </c>
    </row>
    <row r="258" spans="1:11" ht="12" customHeight="1">
      <c r="A258" s="247">
        <v>45901</v>
      </c>
      <c r="B258" s="248">
        <v>114070</v>
      </c>
      <c r="C258" s="248">
        <v>35901</v>
      </c>
      <c r="D258" s="249">
        <v>45.927413680615075</v>
      </c>
      <c r="E258" s="248">
        <v>16639</v>
      </c>
      <c r="F258" s="249">
        <v>17.077726801531341</v>
      </c>
      <c r="G258" s="248">
        <v>869948</v>
      </c>
      <c r="H258" s="248">
        <v>215842</v>
      </c>
      <c r="I258" s="249">
        <v>32.998015612148492</v>
      </c>
      <c r="J258" s="248">
        <v>75598</v>
      </c>
      <c r="K258" s="249">
        <v>9.5169635551079494</v>
      </c>
    </row>
    <row r="259" spans="1:11" ht="12" customHeight="1">
      <c r="A259" s="247">
        <v>45931</v>
      </c>
      <c r="B259" s="248">
        <v>118869</v>
      </c>
      <c r="C259" s="248">
        <v>4799</v>
      </c>
      <c r="D259" s="249">
        <v>4.2070658367668976</v>
      </c>
      <c r="E259" s="248">
        <v>725</v>
      </c>
      <c r="F259" s="249">
        <v>0.61365790899241601</v>
      </c>
      <c r="G259" s="248">
        <v>867397</v>
      </c>
      <c r="H259" s="248">
        <v>-2551</v>
      </c>
      <c r="I259" s="249">
        <v>-0.29323591754909489</v>
      </c>
      <c r="J259" s="248">
        <v>4585</v>
      </c>
      <c r="K259" s="249">
        <v>0.53140197401056077</v>
      </c>
    </row>
    <row r="260" spans="1:11" ht="12" customHeight="1">
      <c r="A260" s="247">
        <v>45962</v>
      </c>
      <c r="B260" s="248">
        <v>111100</v>
      </c>
      <c r="C260" s="248">
        <v>-7769</v>
      </c>
      <c r="D260" s="249">
        <v>-6.5357662637020582</v>
      </c>
      <c r="E260" s="248">
        <v>3863</v>
      </c>
      <c r="F260" s="249">
        <v>3.602301444464131</v>
      </c>
      <c r="G260" s="248">
        <v>761206</v>
      </c>
      <c r="H260" s="248">
        <v>-106191</v>
      </c>
      <c r="I260" s="249">
        <v>-12.242491039281898</v>
      </c>
      <c r="J260" s="248">
        <v>4243</v>
      </c>
      <c r="K260" s="249">
        <v>0.56052937858257268</v>
      </c>
    </row>
    <row r="261" spans="1:11" ht="12" customHeight="1">
      <c r="A261" s="247">
        <v>45992</v>
      </c>
      <c r="B261" s="248">
        <v>99021</v>
      </c>
      <c r="C261" s="248">
        <v>-12079</v>
      </c>
      <c r="D261" s="249">
        <v>-10.872187218721873</v>
      </c>
      <c r="E261" s="248">
        <v>3382</v>
      </c>
      <c r="F261" s="249">
        <v>3.5362143058794007</v>
      </c>
      <c r="G261" s="248">
        <v>771548</v>
      </c>
      <c r="H261" s="248">
        <v>10342</v>
      </c>
      <c r="I261" s="249">
        <v>1.3586335367824216</v>
      </c>
      <c r="J261" s="248">
        <v>25866</v>
      </c>
      <c r="K261" s="249">
        <v>3.4687708701564475</v>
      </c>
    </row>
    <row r="262" spans="1:11" ht="12" customHeight="1">
      <c r="A262" s="247">
        <v>46023</v>
      </c>
      <c r="B262" s="248">
        <v>80818</v>
      </c>
      <c r="C262" s="248">
        <v>-18203</v>
      </c>
      <c r="D262" s="249">
        <v>-18.38296926914493</v>
      </c>
      <c r="E262" s="248">
        <v>-3725</v>
      </c>
      <c r="F262" s="249">
        <v>-4.4060418958399872</v>
      </c>
      <c r="G262" s="248">
        <v>679260</v>
      </c>
      <c r="H262" s="248">
        <v>-92288</v>
      </c>
      <c r="I262" s="249">
        <v>-11.961407456179007</v>
      </c>
      <c r="J262" s="248">
        <v>-26430</v>
      </c>
      <c r="K262" s="249">
        <v>-3.7452705862347488</v>
      </c>
    </row>
    <row r="263" spans="1:11" ht="12" customHeight="1">
      <c r="A263" s="247">
        <v>46054</v>
      </c>
      <c r="B263" s="248">
        <v>77567</v>
      </c>
      <c r="C263" s="248">
        <v>-3251</v>
      </c>
      <c r="D263" s="249">
        <v>-4.0226187235516839</v>
      </c>
      <c r="E263" s="248">
        <v>-2586</v>
      </c>
      <c r="F263" s="249">
        <v>-3.2263296445547889</v>
      </c>
      <c r="G263" s="248">
        <v>624995</v>
      </c>
      <c r="H263" s="248">
        <v>-54265</v>
      </c>
      <c r="I263" s="249">
        <v>-7.9888407973382796</v>
      </c>
      <c r="J263" s="248">
        <v>8187</v>
      </c>
      <c r="K263" s="249">
        <v>1.3273174148195224</v>
      </c>
    </row>
    <row r="264" spans="1:11" ht="12" customHeight="1">
      <c r="A264" s="247">
        <v>46082</v>
      </c>
      <c r="B264" s="248">
        <v>93680</v>
      </c>
      <c r="C264" s="248">
        <v>16113</v>
      </c>
      <c r="D264" s="249">
        <v>20.773009140485001</v>
      </c>
      <c r="E264" s="248">
        <v>8960</v>
      </c>
      <c r="F264" s="249">
        <v>10.576015108593012</v>
      </c>
      <c r="G264" s="248">
        <v>734538</v>
      </c>
      <c r="H264" s="248">
        <v>109543</v>
      </c>
      <c r="I264" s="249">
        <v>17.527020216161731</v>
      </c>
      <c r="J264" s="248">
        <v>76599</v>
      </c>
      <c r="K264" s="249">
        <v>11.642264708430417</v>
      </c>
    </row>
    <row r="265" spans="1:11" ht="12" customHeight="1">
      <c r="A265" s="247">
        <v>46113</v>
      </c>
      <c r="B265" s="248">
        <v>89731</v>
      </c>
      <c r="C265" s="248">
        <v>-3949</v>
      </c>
      <c r="D265" s="249">
        <v>-4.2154141759180188</v>
      </c>
      <c r="E265" s="248">
        <v>11867</v>
      </c>
      <c r="F265" s="249">
        <v>15.240676050549677</v>
      </c>
      <c r="G265" s="248">
        <v>714753</v>
      </c>
      <c r="H265" s="248">
        <v>-19785</v>
      </c>
      <c r="I265" s="249">
        <v>-2.6935298105748102</v>
      </c>
      <c r="J265" s="248">
        <v>81923</v>
      </c>
      <c r="K265" s="249">
        <v>12.945498791144541</v>
      </c>
    </row>
    <row r="266" spans="1:11" ht="12" customHeight="1">
      <c r="A266" s="247">
        <v>46143</v>
      </c>
      <c r="B266" s="248">
        <v>97047</v>
      </c>
      <c r="C266" s="248">
        <v>7316</v>
      </c>
      <c r="D266" s="249">
        <v>8.1532580713465812</v>
      </c>
      <c r="E266" s="248">
        <v>5127</v>
      </c>
      <c r="F266" s="249">
        <v>5.5776762402088771</v>
      </c>
      <c r="G266" s="248">
        <v>751658</v>
      </c>
      <c r="H266" s="248">
        <v>36905</v>
      </c>
      <c r="I266" s="249">
        <v>5.1633221546464307</v>
      </c>
      <c r="J266" s="248">
        <v>-24628</v>
      </c>
      <c r="K266" s="249">
        <v>-3.1725420785638283</v>
      </c>
    </row>
    <row r="267" spans="1:11" ht="12" customHeight="1">
      <c r="A267" s="247">
        <v>46174</v>
      </c>
      <c r="B267" s="248">
        <v>127692</v>
      </c>
      <c r="C267" s="248">
        <v>30645</v>
      </c>
      <c r="D267" s="249">
        <v>31.577483075210981</v>
      </c>
      <c r="E267" s="248">
        <v>9493</v>
      </c>
      <c r="F267" s="249">
        <v>8.0313708237802341</v>
      </c>
      <c r="G267" s="248">
        <v>965578</v>
      </c>
      <c r="H267" s="248">
        <v>213920</v>
      </c>
      <c r="I267" s="249">
        <v>28.45975164236927</v>
      </c>
      <c r="J267" s="248">
        <v>56558</v>
      </c>
      <c r="K267" s="249">
        <v>6.2218653054938287</v>
      </c>
    </row>
    <row r="268" spans="1:11" ht="12" customHeight="1">
      <c r="A268" s="251">
        <v>46204</v>
      </c>
      <c r="B268" s="252">
        <v>126241</v>
      </c>
      <c r="C268" s="252">
        <f>B268-B267</f>
        <v>-1451</v>
      </c>
      <c r="D268" s="253">
        <f>100*C268/B267</f>
        <v>-1.1363280393446731</v>
      </c>
      <c r="E268" s="252">
        <f>B268-B256</f>
        <v>-3197</v>
      </c>
      <c r="F268" s="253">
        <f>100*E268/B256</f>
        <v>-2.4699083731207221</v>
      </c>
      <c r="G268" s="254">
        <v>969930</v>
      </c>
      <c r="H268" s="252">
        <f>G268-G267</f>
        <v>4352</v>
      </c>
      <c r="I268" s="253">
        <f>100*H268/G267</f>
        <v>0.45071449432360722</v>
      </c>
      <c r="J268" s="252">
        <f>G268-G256</f>
        <v>-9089</v>
      </c>
      <c r="K268" s="253">
        <f>100*J268/G256</f>
        <v>-0.92837830522185982</v>
      </c>
    </row>
    <row r="269" spans="1:11" ht="12" customHeight="1">
      <c r="A269" s="255"/>
      <c r="B269" s="192"/>
      <c r="C269" s="192"/>
      <c r="D269" s="256"/>
      <c r="E269" s="192"/>
      <c r="F269" s="256"/>
      <c r="G269" s="257"/>
      <c r="H269" s="192"/>
      <c r="I269" s="256"/>
      <c r="J269" s="192"/>
      <c r="K269" s="256"/>
    </row>
    <row r="270" spans="1:11">
      <c r="A270" s="104" t="s">
        <v>139</v>
      </c>
    </row>
    <row r="272" spans="1:11">
      <c r="F272" s="258" t="s">
        <v>63</v>
      </c>
    </row>
    <row r="274" spans="6:6">
      <c r="F274" s="258"/>
    </row>
  </sheetData>
  <mergeCells count="11">
    <mergeCell ref="J8:K8"/>
    <mergeCell ref="A5:K5"/>
    <mergeCell ref="A6:A9"/>
    <mergeCell ref="B6:K6"/>
    <mergeCell ref="B7:F7"/>
    <mergeCell ref="G7:K7"/>
    <mergeCell ref="B8:B9"/>
    <mergeCell ref="C8:D8"/>
    <mergeCell ref="E8:F8"/>
    <mergeCell ref="G8:G9"/>
    <mergeCell ref="H8:I8"/>
  </mergeCells>
  <hyperlinks>
    <hyperlink ref="I2" location="ÍNDICE!A1" display="VOLVER AL ÍNDICE" xr:uid="{B984881A-2848-488B-B7D3-C1E64F6467BC}"/>
  </hyperlinks>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1810-D9BA-4B56-B523-87025804AC96}">
  <sheetPr codeName="Hoja54"/>
  <dimension ref="A2:K272"/>
  <sheetViews>
    <sheetView zoomScaleNormal="100" workbookViewId="0"/>
  </sheetViews>
  <sheetFormatPr baseColWidth="10" defaultColWidth="9.140625" defaultRowHeight="15"/>
  <cols>
    <col min="1" max="1" width="7.85546875" style="105" customWidth="1"/>
    <col min="2" max="2" width="8.140625" style="105" customWidth="1"/>
    <col min="3" max="6" width="7.42578125" style="105" customWidth="1"/>
    <col min="7" max="7" width="9.140625" style="105"/>
    <col min="8" max="9" width="7.42578125" style="105" customWidth="1"/>
    <col min="10" max="10" width="9" style="105" customWidth="1"/>
    <col min="11" max="11" width="7.42578125" style="105" customWidth="1"/>
    <col min="12" max="16384" width="9.140625" style="105"/>
  </cols>
  <sheetData>
    <row r="2" spans="1:11" ht="18" customHeight="1">
      <c r="D2" s="238"/>
      <c r="I2" s="215" t="s">
        <v>64</v>
      </c>
    </row>
    <row r="3" spans="1:11" ht="18.75" customHeight="1"/>
    <row r="4" spans="1:11" ht="24" customHeight="1">
      <c r="C4" s="216"/>
      <c r="K4" s="2" t="s">
        <v>394</v>
      </c>
    </row>
    <row r="5" spans="1:11" s="26" customFormat="1" ht="31.5" customHeight="1">
      <c r="A5" s="315" t="s">
        <v>56</v>
      </c>
      <c r="B5" s="315"/>
      <c r="C5" s="315"/>
      <c r="D5" s="315"/>
      <c r="E5" s="315"/>
      <c r="F5" s="315"/>
      <c r="G5" s="315"/>
      <c r="H5" s="315"/>
      <c r="I5" s="315"/>
      <c r="J5" s="315"/>
      <c r="K5" s="315"/>
    </row>
    <row r="6" spans="1:11" s="26" customFormat="1" ht="16.5" customHeight="1">
      <c r="A6" s="334"/>
      <c r="B6" s="336" t="s">
        <v>387</v>
      </c>
      <c r="C6" s="337"/>
      <c r="D6" s="337"/>
      <c r="E6" s="337"/>
      <c r="F6" s="337"/>
      <c r="G6" s="337"/>
      <c r="H6" s="337"/>
      <c r="I6" s="337"/>
      <c r="J6" s="337"/>
      <c r="K6" s="338"/>
    </row>
    <row r="7" spans="1:11" s="26" customFormat="1" ht="16.5" customHeight="1">
      <c r="A7" s="334"/>
      <c r="B7" s="277" t="s">
        <v>383</v>
      </c>
      <c r="C7" s="278"/>
      <c r="D7" s="278"/>
      <c r="E7" s="278"/>
      <c r="F7" s="311"/>
      <c r="G7" s="277" t="s">
        <v>384</v>
      </c>
      <c r="H7" s="278"/>
      <c r="I7" s="278"/>
      <c r="J7" s="278"/>
      <c r="K7" s="311"/>
    </row>
    <row r="8" spans="1:11" s="26" customFormat="1" ht="25.5" customHeight="1">
      <c r="A8" s="334"/>
      <c r="B8" s="339" t="s">
        <v>68</v>
      </c>
      <c r="C8" s="332" t="s">
        <v>69</v>
      </c>
      <c r="D8" s="333"/>
      <c r="E8" s="332" t="s">
        <v>332</v>
      </c>
      <c r="F8" s="333"/>
      <c r="G8" s="339" t="s">
        <v>68</v>
      </c>
      <c r="H8" s="332" t="s">
        <v>69</v>
      </c>
      <c r="I8" s="333"/>
      <c r="J8" s="332" t="s">
        <v>332</v>
      </c>
      <c r="K8" s="333"/>
    </row>
    <row r="9" spans="1:11" s="26" customFormat="1" ht="15" customHeight="1">
      <c r="A9" s="335"/>
      <c r="B9" s="340"/>
      <c r="C9" s="27" t="s">
        <v>333</v>
      </c>
      <c r="D9" s="28" t="s">
        <v>72</v>
      </c>
      <c r="E9" s="27" t="s">
        <v>333</v>
      </c>
      <c r="F9" s="28" t="s">
        <v>72</v>
      </c>
      <c r="G9" s="340"/>
      <c r="H9" s="27" t="s">
        <v>333</v>
      </c>
      <c r="I9" s="28" t="s">
        <v>72</v>
      </c>
      <c r="J9" s="27" t="s">
        <v>333</v>
      </c>
      <c r="K9" s="28" t="s">
        <v>72</v>
      </c>
    </row>
    <row r="10" spans="1:11" ht="12" customHeight="1">
      <c r="A10" s="239">
        <v>38353</v>
      </c>
      <c r="B10" s="227">
        <v>71561</v>
      </c>
      <c r="C10" s="227" t="s">
        <v>388</v>
      </c>
      <c r="D10" s="228" t="s">
        <v>388</v>
      </c>
      <c r="E10" s="227" t="s">
        <v>388</v>
      </c>
      <c r="F10" s="227" t="s">
        <v>388</v>
      </c>
      <c r="G10" s="227">
        <v>570674</v>
      </c>
      <c r="H10" s="227" t="s">
        <v>388</v>
      </c>
      <c r="I10" s="228" t="s">
        <v>388</v>
      </c>
      <c r="J10" s="227" t="s">
        <v>388</v>
      </c>
      <c r="K10" s="227" t="s">
        <v>388</v>
      </c>
    </row>
    <row r="11" spans="1:11" ht="12" customHeight="1">
      <c r="A11" s="239">
        <v>38384</v>
      </c>
      <c r="B11" s="227">
        <v>75796</v>
      </c>
      <c r="C11" s="227">
        <v>4235</v>
      </c>
      <c r="D11" s="228">
        <v>5.918027976132251</v>
      </c>
      <c r="E11" s="227" t="s">
        <v>388</v>
      </c>
      <c r="F11" s="227" t="s">
        <v>388</v>
      </c>
      <c r="G11" s="227">
        <v>534667</v>
      </c>
      <c r="H11" s="227">
        <v>-36007</v>
      </c>
      <c r="I11" s="228">
        <v>-6.3095567697144075</v>
      </c>
      <c r="J11" s="227" t="s">
        <v>388</v>
      </c>
      <c r="K11" s="227" t="s">
        <v>388</v>
      </c>
    </row>
    <row r="12" spans="1:11" ht="12" customHeight="1">
      <c r="A12" s="239">
        <v>38412</v>
      </c>
      <c r="B12" s="227">
        <v>82606</v>
      </c>
      <c r="C12" s="227">
        <v>6810</v>
      </c>
      <c r="D12" s="228">
        <v>8.9846429890759403</v>
      </c>
      <c r="E12" s="227" t="s">
        <v>388</v>
      </c>
      <c r="F12" s="227" t="s">
        <v>388</v>
      </c>
      <c r="G12" s="227">
        <v>582500</v>
      </c>
      <c r="H12" s="227">
        <v>47833</v>
      </c>
      <c r="I12" s="228">
        <v>8.9463161182567834</v>
      </c>
      <c r="J12" s="227" t="s">
        <v>388</v>
      </c>
      <c r="K12" s="227" t="s">
        <v>388</v>
      </c>
    </row>
    <row r="13" spans="1:11" ht="12" customHeight="1">
      <c r="A13" s="239">
        <v>38443</v>
      </c>
      <c r="B13" s="227">
        <v>83127</v>
      </c>
      <c r="C13" s="227">
        <v>521</v>
      </c>
      <c r="D13" s="228">
        <v>0.63070479141950953</v>
      </c>
      <c r="E13" s="227" t="s">
        <v>388</v>
      </c>
      <c r="F13" s="227" t="s">
        <v>388</v>
      </c>
      <c r="G13" s="227">
        <v>583146</v>
      </c>
      <c r="H13" s="227">
        <v>646</v>
      </c>
      <c r="I13" s="228">
        <v>0.11090128755364807</v>
      </c>
      <c r="J13" s="227" t="s">
        <v>388</v>
      </c>
      <c r="K13" s="227" t="s">
        <v>388</v>
      </c>
    </row>
    <row r="14" spans="1:11" ht="12" customHeight="1">
      <c r="A14" s="239">
        <v>38473</v>
      </c>
      <c r="B14" s="227">
        <v>89347</v>
      </c>
      <c r="C14" s="227">
        <v>6220</v>
      </c>
      <c r="D14" s="228">
        <v>7.4825267361988281</v>
      </c>
      <c r="E14" s="227" t="s">
        <v>388</v>
      </c>
      <c r="F14" s="227" t="s">
        <v>388</v>
      </c>
      <c r="G14" s="227">
        <v>626146</v>
      </c>
      <c r="H14" s="227">
        <v>43000</v>
      </c>
      <c r="I14" s="228">
        <v>7.3737966135410344</v>
      </c>
      <c r="J14" s="227" t="s">
        <v>388</v>
      </c>
      <c r="K14" s="227" t="s">
        <v>388</v>
      </c>
    </row>
    <row r="15" spans="1:11" ht="12" customHeight="1">
      <c r="A15" s="239">
        <v>38504</v>
      </c>
      <c r="B15" s="227">
        <v>97086</v>
      </c>
      <c r="C15" s="227">
        <v>7739</v>
      </c>
      <c r="D15" s="228">
        <v>8.6617345853805947</v>
      </c>
      <c r="E15" s="227" t="s">
        <v>388</v>
      </c>
      <c r="F15" s="227" t="s">
        <v>388</v>
      </c>
      <c r="G15" s="227">
        <v>687637</v>
      </c>
      <c r="H15" s="227">
        <v>61491</v>
      </c>
      <c r="I15" s="228">
        <v>9.8205530339569371</v>
      </c>
      <c r="J15" s="227" t="s">
        <v>388</v>
      </c>
      <c r="K15" s="227" t="s">
        <v>388</v>
      </c>
    </row>
    <row r="16" spans="1:11" ht="12" customHeight="1">
      <c r="A16" s="239">
        <v>38534</v>
      </c>
      <c r="B16" s="227">
        <v>87240</v>
      </c>
      <c r="C16" s="227">
        <v>-9846</v>
      </c>
      <c r="D16" s="228">
        <v>-10.141524009640937</v>
      </c>
      <c r="E16" s="227" t="s">
        <v>388</v>
      </c>
      <c r="F16" s="227" t="s">
        <v>388</v>
      </c>
      <c r="G16" s="227">
        <v>703108</v>
      </c>
      <c r="H16" s="227">
        <v>15471</v>
      </c>
      <c r="I16" s="228">
        <v>2.2498789332162175</v>
      </c>
      <c r="J16" s="227" t="s">
        <v>388</v>
      </c>
      <c r="K16" s="227" t="s">
        <v>388</v>
      </c>
    </row>
    <row r="17" spans="1:11" ht="12" customHeight="1">
      <c r="A17" s="239">
        <v>38565</v>
      </c>
      <c r="B17" s="227">
        <v>70732</v>
      </c>
      <c r="C17" s="227">
        <v>-16508</v>
      </c>
      <c r="D17" s="228">
        <v>-18.922512608895001</v>
      </c>
      <c r="E17" s="227" t="s">
        <v>388</v>
      </c>
      <c r="F17" s="227" t="s">
        <v>388</v>
      </c>
      <c r="G17" s="227">
        <v>562306</v>
      </c>
      <c r="H17" s="227">
        <v>-140802</v>
      </c>
      <c r="I17" s="228">
        <v>-20.025657509230445</v>
      </c>
      <c r="J17" s="227" t="s">
        <v>388</v>
      </c>
      <c r="K17" s="227" t="s">
        <v>388</v>
      </c>
    </row>
    <row r="18" spans="1:11" ht="12" customHeight="1">
      <c r="A18" s="239">
        <v>38596</v>
      </c>
      <c r="B18" s="227">
        <v>101803</v>
      </c>
      <c r="C18" s="227">
        <v>31071</v>
      </c>
      <c r="D18" s="228">
        <v>43.927783747101735</v>
      </c>
      <c r="E18" s="227" t="s">
        <v>388</v>
      </c>
      <c r="F18" s="227" t="s">
        <v>388</v>
      </c>
      <c r="G18" s="227">
        <v>719162</v>
      </c>
      <c r="H18" s="227">
        <v>156856</v>
      </c>
      <c r="I18" s="228">
        <v>27.895131832134105</v>
      </c>
      <c r="J18" s="227" t="s">
        <v>388</v>
      </c>
      <c r="K18" s="227" t="s">
        <v>388</v>
      </c>
    </row>
    <row r="19" spans="1:11" ht="12" customHeight="1">
      <c r="A19" s="239">
        <v>38626</v>
      </c>
      <c r="B19" s="227">
        <v>114456</v>
      </c>
      <c r="C19" s="227">
        <v>12653</v>
      </c>
      <c r="D19" s="228">
        <v>12.428906810211879</v>
      </c>
      <c r="E19" s="227" t="s">
        <v>388</v>
      </c>
      <c r="F19" s="227" t="s">
        <v>388</v>
      </c>
      <c r="G19" s="227">
        <v>758300</v>
      </c>
      <c r="H19" s="227">
        <v>39138</v>
      </c>
      <c r="I19" s="228">
        <v>5.4421674115150687</v>
      </c>
      <c r="J19" s="227" t="s">
        <v>388</v>
      </c>
      <c r="K19" s="227" t="s">
        <v>388</v>
      </c>
    </row>
    <row r="20" spans="1:11" ht="12" customHeight="1">
      <c r="A20" s="239">
        <v>38657</v>
      </c>
      <c r="B20" s="227">
        <v>108000</v>
      </c>
      <c r="C20" s="227">
        <v>-6456</v>
      </c>
      <c r="D20" s="228">
        <v>-5.6405955126860974</v>
      </c>
      <c r="E20" s="227" t="s">
        <v>388</v>
      </c>
      <c r="F20" s="227" t="s">
        <v>388</v>
      </c>
      <c r="G20" s="227">
        <v>713253</v>
      </c>
      <c r="H20" s="227">
        <v>-45047</v>
      </c>
      <c r="I20" s="228">
        <v>-5.940524858235527</v>
      </c>
      <c r="J20" s="227" t="s">
        <v>388</v>
      </c>
      <c r="K20" s="227" t="s">
        <v>388</v>
      </c>
    </row>
    <row r="21" spans="1:11" ht="12" customHeight="1">
      <c r="A21" s="239">
        <v>38687</v>
      </c>
      <c r="B21" s="227">
        <v>93133</v>
      </c>
      <c r="C21" s="227">
        <v>-14867</v>
      </c>
      <c r="D21" s="228">
        <v>-13.765740740740741</v>
      </c>
      <c r="E21" s="227" t="s">
        <v>388</v>
      </c>
      <c r="F21" s="227" t="s">
        <v>388</v>
      </c>
      <c r="G21" s="227">
        <v>628837</v>
      </c>
      <c r="H21" s="227">
        <v>-84416</v>
      </c>
      <c r="I21" s="228">
        <v>-11.835351551272831</v>
      </c>
      <c r="J21" s="227" t="s">
        <v>388</v>
      </c>
      <c r="K21" s="227" t="s">
        <v>388</v>
      </c>
    </row>
    <row r="22" spans="1:11" ht="12" customHeight="1">
      <c r="A22" s="239">
        <v>38718</v>
      </c>
      <c r="B22" s="227">
        <v>90052</v>
      </c>
      <c r="C22" s="227">
        <v>-3081</v>
      </c>
      <c r="D22" s="228">
        <v>-3.308172183866084</v>
      </c>
      <c r="E22" s="227">
        <v>18491</v>
      </c>
      <c r="F22" s="228">
        <v>25.839493578904712</v>
      </c>
      <c r="G22" s="227">
        <v>646466</v>
      </c>
      <c r="H22" s="227">
        <v>17629</v>
      </c>
      <c r="I22" s="228">
        <v>2.8034291875319042</v>
      </c>
      <c r="J22" s="227">
        <v>75792</v>
      </c>
      <c r="K22" s="228">
        <v>13.281137742388825</v>
      </c>
    </row>
    <row r="23" spans="1:11" ht="12" customHeight="1">
      <c r="A23" s="239">
        <v>38749</v>
      </c>
      <c r="B23" s="227">
        <v>93350</v>
      </c>
      <c r="C23" s="227">
        <v>3298</v>
      </c>
      <c r="D23" s="228">
        <v>3.6623284324612446</v>
      </c>
      <c r="E23" s="227">
        <v>17554</v>
      </c>
      <c r="F23" s="228">
        <v>23.159533484616603</v>
      </c>
      <c r="G23" s="227">
        <v>586366</v>
      </c>
      <c r="H23" s="227">
        <v>-60100</v>
      </c>
      <c r="I23" s="228">
        <v>-9.2966992850358725</v>
      </c>
      <c r="J23" s="227">
        <v>51699</v>
      </c>
      <c r="K23" s="228">
        <v>9.6693829991377811</v>
      </c>
    </row>
    <row r="24" spans="1:11" ht="12" customHeight="1">
      <c r="A24" s="239">
        <v>38777</v>
      </c>
      <c r="B24" s="227">
        <v>108420</v>
      </c>
      <c r="C24" s="227">
        <v>15070</v>
      </c>
      <c r="D24" s="228">
        <v>16.143545795393681</v>
      </c>
      <c r="E24" s="227">
        <v>25814</v>
      </c>
      <c r="F24" s="228">
        <v>31.249546037818074</v>
      </c>
      <c r="G24" s="227">
        <v>683205</v>
      </c>
      <c r="H24" s="227">
        <v>96839</v>
      </c>
      <c r="I24" s="228">
        <v>16.515111722030269</v>
      </c>
      <c r="J24" s="227">
        <v>100705</v>
      </c>
      <c r="K24" s="228">
        <v>17.288412017167381</v>
      </c>
    </row>
    <row r="25" spans="1:11" ht="12" customHeight="1">
      <c r="A25" s="239">
        <v>38808</v>
      </c>
      <c r="B25" s="227">
        <v>86360</v>
      </c>
      <c r="C25" s="227">
        <v>-22060</v>
      </c>
      <c r="D25" s="228">
        <v>-20.34679948349013</v>
      </c>
      <c r="E25" s="227">
        <v>3233</v>
      </c>
      <c r="F25" s="228">
        <v>3.8892297328184586</v>
      </c>
      <c r="G25" s="227">
        <v>585833</v>
      </c>
      <c r="H25" s="227">
        <v>-97372</v>
      </c>
      <c r="I25" s="228">
        <v>-14.25223761535703</v>
      </c>
      <c r="J25" s="227">
        <v>2687</v>
      </c>
      <c r="K25" s="228">
        <v>0.46077654652522698</v>
      </c>
    </row>
    <row r="26" spans="1:11" ht="12" customHeight="1">
      <c r="A26" s="239">
        <v>38838</v>
      </c>
      <c r="B26" s="227">
        <v>103871</v>
      </c>
      <c r="C26" s="227">
        <v>17511</v>
      </c>
      <c r="D26" s="228">
        <v>20.276748494673459</v>
      </c>
      <c r="E26" s="227">
        <v>14524</v>
      </c>
      <c r="F26" s="228">
        <v>16.255722072369526</v>
      </c>
      <c r="G26" s="227">
        <v>724988</v>
      </c>
      <c r="H26" s="227">
        <v>139155</v>
      </c>
      <c r="I26" s="228">
        <v>23.753356331923943</v>
      </c>
      <c r="J26" s="227">
        <v>98842</v>
      </c>
      <c r="K26" s="228">
        <v>15.785775202588534</v>
      </c>
    </row>
    <row r="27" spans="1:11" ht="12" customHeight="1">
      <c r="A27" s="239">
        <v>38869</v>
      </c>
      <c r="B27" s="227">
        <v>108427</v>
      </c>
      <c r="C27" s="227">
        <v>4556</v>
      </c>
      <c r="D27" s="228">
        <v>4.3862098179472619</v>
      </c>
      <c r="E27" s="227">
        <v>11341</v>
      </c>
      <c r="F27" s="228">
        <v>11.681395875821437</v>
      </c>
      <c r="G27" s="227">
        <v>734260</v>
      </c>
      <c r="H27" s="227">
        <v>9272</v>
      </c>
      <c r="I27" s="228">
        <v>1.2789177200174349</v>
      </c>
      <c r="J27" s="227">
        <v>46623</v>
      </c>
      <c r="K27" s="228">
        <v>6.7801761685307804</v>
      </c>
    </row>
    <row r="28" spans="1:11" ht="12" customHeight="1">
      <c r="A28" s="239">
        <v>38899</v>
      </c>
      <c r="B28" s="227">
        <v>104257</v>
      </c>
      <c r="C28" s="227">
        <v>-4170</v>
      </c>
      <c r="D28" s="228">
        <v>-3.8459055401329927</v>
      </c>
      <c r="E28" s="227">
        <v>17017</v>
      </c>
      <c r="F28" s="228">
        <v>19.505960568546538</v>
      </c>
      <c r="G28" s="227">
        <v>752827</v>
      </c>
      <c r="H28" s="227">
        <v>18567</v>
      </c>
      <c r="I28" s="228">
        <v>2.5286683191240158</v>
      </c>
      <c r="J28" s="227">
        <v>49719</v>
      </c>
      <c r="K28" s="228">
        <v>7.0713176354130516</v>
      </c>
    </row>
    <row r="29" spans="1:11" ht="12" customHeight="1">
      <c r="A29" s="239">
        <v>38930</v>
      </c>
      <c r="B29" s="227">
        <v>72201</v>
      </c>
      <c r="C29" s="227">
        <v>-32056</v>
      </c>
      <c r="D29" s="228">
        <v>-30.747096118246258</v>
      </c>
      <c r="E29" s="227">
        <v>1469</v>
      </c>
      <c r="F29" s="228">
        <v>2.0768534750890688</v>
      </c>
      <c r="G29" s="227">
        <v>578274</v>
      </c>
      <c r="H29" s="227">
        <v>-174553</v>
      </c>
      <c r="I29" s="228">
        <v>-23.186336303028451</v>
      </c>
      <c r="J29" s="227">
        <v>15968</v>
      </c>
      <c r="K29" s="228">
        <v>2.8397349485867127</v>
      </c>
    </row>
    <row r="30" spans="1:11" ht="12" customHeight="1">
      <c r="A30" s="239">
        <v>38961</v>
      </c>
      <c r="B30" s="227">
        <v>113484</v>
      </c>
      <c r="C30" s="227">
        <v>41283</v>
      </c>
      <c r="D30" s="228">
        <v>57.177878422736526</v>
      </c>
      <c r="E30" s="227">
        <v>11681</v>
      </c>
      <c r="F30" s="228">
        <v>11.474121587772462</v>
      </c>
      <c r="G30" s="227">
        <v>752686</v>
      </c>
      <c r="H30" s="227">
        <v>174412</v>
      </c>
      <c r="I30" s="228">
        <v>30.160788830208517</v>
      </c>
      <c r="J30" s="227">
        <v>33524</v>
      </c>
      <c r="K30" s="228">
        <v>4.6615366217903613</v>
      </c>
    </row>
    <row r="31" spans="1:11" ht="12" customHeight="1">
      <c r="A31" s="239">
        <v>38991</v>
      </c>
      <c r="B31" s="227">
        <v>127663</v>
      </c>
      <c r="C31" s="227">
        <v>14179</v>
      </c>
      <c r="D31" s="228">
        <v>12.494272320327095</v>
      </c>
      <c r="E31" s="227">
        <v>13207</v>
      </c>
      <c r="F31" s="228">
        <v>11.538931991332914</v>
      </c>
      <c r="G31" s="227">
        <v>850099</v>
      </c>
      <c r="H31" s="227">
        <v>97413</v>
      </c>
      <c r="I31" s="228">
        <v>12.942050204202017</v>
      </c>
      <c r="J31" s="227">
        <v>91799</v>
      </c>
      <c r="K31" s="228">
        <v>12.105894764605038</v>
      </c>
    </row>
    <row r="32" spans="1:11" ht="12" customHeight="1">
      <c r="A32" s="239">
        <v>39022</v>
      </c>
      <c r="B32" s="227">
        <v>116312</v>
      </c>
      <c r="C32" s="227">
        <v>-11351</v>
      </c>
      <c r="D32" s="228">
        <v>-8.8913780813548176</v>
      </c>
      <c r="E32" s="227">
        <v>8312</v>
      </c>
      <c r="F32" s="228">
        <v>7.6962962962962962</v>
      </c>
      <c r="G32" s="227">
        <v>760270</v>
      </c>
      <c r="H32" s="227">
        <v>-89829</v>
      </c>
      <c r="I32" s="228">
        <v>-10.566886915523957</v>
      </c>
      <c r="J32" s="227">
        <v>47017</v>
      </c>
      <c r="K32" s="228">
        <v>6.5919105843228136</v>
      </c>
    </row>
    <row r="33" spans="1:11" ht="12" customHeight="1">
      <c r="A33" s="239">
        <v>39052</v>
      </c>
      <c r="B33" s="227">
        <v>95805</v>
      </c>
      <c r="C33" s="227">
        <v>-20507</v>
      </c>
      <c r="D33" s="228">
        <v>-17.631026893183851</v>
      </c>
      <c r="E33" s="227">
        <v>2672</v>
      </c>
      <c r="F33" s="228">
        <v>2.8690152792243353</v>
      </c>
      <c r="G33" s="227">
        <v>654188</v>
      </c>
      <c r="H33" s="227">
        <v>-106082</v>
      </c>
      <c r="I33" s="228">
        <v>-13.953200836544912</v>
      </c>
      <c r="J33" s="227">
        <v>25351</v>
      </c>
      <c r="K33" s="228">
        <v>4.031410365484219</v>
      </c>
    </row>
    <row r="34" spans="1:11" ht="12" customHeight="1">
      <c r="A34" s="239">
        <v>39083</v>
      </c>
      <c r="B34" s="227">
        <v>100886</v>
      </c>
      <c r="C34" s="227">
        <v>5081</v>
      </c>
      <c r="D34" s="228">
        <v>5.3034810291738426</v>
      </c>
      <c r="E34" s="227">
        <v>10834</v>
      </c>
      <c r="F34" s="228">
        <v>12.030826633500643</v>
      </c>
      <c r="G34" s="227">
        <v>734440</v>
      </c>
      <c r="H34" s="227">
        <v>80252</v>
      </c>
      <c r="I34" s="228">
        <v>12.267421597461281</v>
      </c>
      <c r="J34" s="227">
        <v>87974</v>
      </c>
      <c r="K34" s="228">
        <v>13.608449632308583</v>
      </c>
    </row>
    <row r="35" spans="1:11" ht="12" customHeight="1">
      <c r="A35" s="239">
        <v>39114</v>
      </c>
      <c r="B35" s="227">
        <v>94091</v>
      </c>
      <c r="C35" s="227">
        <v>-6795</v>
      </c>
      <c r="D35" s="228">
        <v>-6.7353250203199648</v>
      </c>
      <c r="E35" s="227">
        <v>741</v>
      </c>
      <c r="F35" s="228">
        <v>0.79378682378146759</v>
      </c>
      <c r="G35" s="227">
        <v>622442</v>
      </c>
      <c r="H35" s="227">
        <v>-111998</v>
      </c>
      <c r="I35" s="228">
        <v>-15.249441751538587</v>
      </c>
      <c r="J35" s="227">
        <v>36076</v>
      </c>
      <c r="K35" s="228">
        <v>6.1524713233714099</v>
      </c>
    </row>
    <row r="36" spans="1:11" ht="12" customHeight="1">
      <c r="A36" s="239">
        <v>39142</v>
      </c>
      <c r="B36" s="227">
        <v>107993</v>
      </c>
      <c r="C36" s="227">
        <v>13902</v>
      </c>
      <c r="D36" s="228">
        <v>14.775058188349577</v>
      </c>
      <c r="E36" s="227">
        <v>-427</v>
      </c>
      <c r="F36" s="228">
        <v>-0.39383877513373916</v>
      </c>
      <c r="G36" s="227">
        <v>699947</v>
      </c>
      <c r="H36" s="227">
        <v>77505</v>
      </c>
      <c r="I36" s="228">
        <v>12.451762573862304</v>
      </c>
      <c r="J36" s="227">
        <v>16742</v>
      </c>
      <c r="K36" s="228">
        <v>2.4505089980313377</v>
      </c>
    </row>
    <row r="37" spans="1:11" ht="12" customHeight="1">
      <c r="A37" s="239">
        <v>39173</v>
      </c>
      <c r="B37" s="227">
        <v>90875</v>
      </c>
      <c r="C37" s="227">
        <v>-17118</v>
      </c>
      <c r="D37" s="228">
        <v>-15.85102738140435</v>
      </c>
      <c r="E37" s="227">
        <v>4515</v>
      </c>
      <c r="F37" s="228">
        <v>5.2281148679944422</v>
      </c>
      <c r="G37" s="227">
        <v>632940</v>
      </c>
      <c r="H37" s="227">
        <v>-67007</v>
      </c>
      <c r="I37" s="228">
        <v>-9.5731533958999755</v>
      </c>
      <c r="J37" s="227">
        <v>47107</v>
      </c>
      <c r="K37" s="228">
        <v>8.0410287573421098</v>
      </c>
    </row>
    <row r="38" spans="1:11" ht="12" customHeight="1">
      <c r="A38" s="239">
        <v>39203</v>
      </c>
      <c r="B38" s="227">
        <v>99147</v>
      </c>
      <c r="C38" s="227">
        <v>8272</v>
      </c>
      <c r="D38" s="228">
        <v>9.1026134800550214</v>
      </c>
      <c r="E38" s="227">
        <v>-4724</v>
      </c>
      <c r="F38" s="228">
        <v>-4.5479488981525158</v>
      </c>
      <c r="G38" s="227">
        <v>735998</v>
      </c>
      <c r="H38" s="227">
        <v>103058</v>
      </c>
      <c r="I38" s="228">
        <v>16.282428034252852</v>
      </c>
      <c r="J38" s="227">
        <v>11010</v>
      </c>
      <c r="K38" s="228">
        <v>1.5186458258619453</v>
      </c>
    </row>
    <row r="39" spans="1:11" ht="12" customHeight="1">
      <c r="A39" s="239">
        <v>39234</v>
      </c>
      <c r="B39" s="227">
        <v>104998</v>
      </c>
      <c r="C39" s="227">
        <v>5851</v>
      </c>
      <c r="D39" s="228">
        <v>5.9013384166944034</v>
      </c>
      <c r="E39" s="227">
        <v>-3429</v>
      </c>
      <c r="F39" s="228">
        <v>-3.1624964261669142</v>
      </c>
      <c r="G39" s="227">
        <v>722154</v>
      </c>
      <c r="H39" s="227">
        <v>-13844</v>
      </c>
      <c r="I39" s="228">
        <v>-1.8809833722374245</v>
      </c>
      <c r="J39" s="227">
        <v>-12106</v>
      </c>
      <c r="K39" s="228">
        <v>-1.6487347805954293</v>
      </c>
    </row>
    <row r="40" spans="1:11" ht="12" customHeight="1">
      <c r="A40" s="239">
        <v>39264</v>
      </c>
      <c r="B40" s="227">
        <v>113700</v>
      </c>
      <c r="C40" s="227">
        <v>8702</v>
      </c>
      <c r="D40" s="228">
        <v>8.2877769100363814</v>
      </c>
      <c r="E40" s="227">
        <v>9443</v>
      </c>
      <c r="F40" s="228">
        <v>9.0574254006925194</v>
      </c>
      <c r="G40" s="227">
        <v>812073</v>
      </c>
      <c r="H40" s="227">
        <v>89919</v>
      </c>
      <c r="I40" s="228">
        <v>12.451499264699773</v>
      </c>
      <c r="J40" s="227">
        <v>59246</v>
      </c>
      <c r="K40" s="228">
        <v>7.869802756808669</v>
      </c>
    </row>
    <row r="41" spans="1:11" ht="12" customHeight="1">
      <c r="A41" s="239">
        <v>39295</v>
      </c>
      <c r="B41" s="227">
        <v>77763</v>
      </c>
      <c r="C41" s="227">
        <v>-35937</v>
      </c>
      <c r="D41" s="228">
        <v>-31.606860158311346</v>
      </c>
      <c r="E41" s="227">
        <v>5562</v>
      </c>
      <c r="F41" s="228">
        <v>7.703494411434745</v>
      </c>
      <c r="G41" s="227">
        <v>579595</v>
      </c>
      <c r="H41" s="227">
        <v>-232478</v>
      </c>
      <c r="I41" s="228">
        <v>-28.627721891997393</v>
      </c>
      <c r="J41" s="227">
        <v>1321</v>
      </c>
      <c r="K41" s="228">
        <v>0.2284384219245548</v>
      </c>
    </row>
    <row r="42" spans="1:11" ht="12" customHeight="1">
      <c r="A42" s="239">
        <v>39326</v>
      </c>
      <c r="B42" s="227">
        <v>109000</v>
      </c>
      <c r="C42" s="227">
        <v>31237</v>
      </c>
      <c r="D42" s="228">
        <v>40.169489345832851</v>
      </c>
      <c r="E42" s="227">
        <v>-4484</v>
      </c>
      <c r="F42" s="228">
        <v>-3.9512177928166086</v>
      </c>
      <c r="G42" s="227">
        <v>737898</v>
      </c>
      <c r="H42" s="227">
        <v>158303</v>
      </c>
      <c r="I42" s="228">
        <v>27.312692483544545</v>
      </c>
      <c r="J42" s="227">
        <v>-14788</v>
      </c>
      <c r="K42" s="228">
        <v>-1.9646970981259118</v>
      </c>
    </row>
    <row r="43" spans="1:11" ht="12" customHeight="1">
      <c r="A43" s="239">
        <v>39356</v>
      </c>
      <c r="B43" s="227">
        <v>141059</v>
      </c>
      <c r="C43" s="227">
        <v>32059</v>
      </c>
      <c r="D43" s="228">
        <v>29.411926605504586</v>
      </c>
      <c r="E43" s="227">
        <v>13396</v>
      </c>
      <c r="F43" s="228">
        <v>10.493251764410989</v>
      </c>
      <c r="G43" s="227">
        <v>913892</v>
      </c>
      <c r="H43" s="227">
        <v>175994</v>
      </c>
      <c r="I43" s="228">
        <v>23.850721915495097</v>
      </c>
      <c r="J43" s="227">
        <v>63793</v>
      </c>
      <c r="K43" s="228">
        <v>7.5041848067107475</v>
      </c>
    </row>
    <row r="44" spans="1:11" ht="12" customHeight="1">
      <c r="A44" s="239">
        <v>39387</v>
      </c>
      <c r="B44" s="227">
        <v>103981</v>
      </c>
      <c r="C44" s="227">
        <v>-37078</v>
      </c>
      <c r="D44" s="228">
        <v>-26.285455022366527</v>
      </c>
      <c r="E44" s="227">
        <v>-12331</v>
      </c>
      <c r="F44" s="228">
        <v>-10.601657610564688</v>
      </c>
      <c r="G44" s="227">
        <v>754149</v>
      </c>
      <c r="H44" s="227">
        <v>-159743</v>
      </c>
      <c r="I44" s="228">
        <v>-17.479417699246738</v>
      </c>
      <c r="J44" s="227">
        <v>-6121</v>
      </c>
      <c r="K44" s="228">
        <v>-0.8051087113788522</v>
      </c>
    </row>
    <row r="45" spans="1:11" ht="12" customHeight="1">
      <c r="A45" s="239">
        <v>39417</v>
      </c>
      <c r="B45" s="227">
        <v>91491</v>
      </c>
      <c r="C45" s="227">
        <v>-12490</v>
      </c>
      <c r="D45" s="228">
        <v>-12.011809849876419</v>
      </c>
      <c r="E45" s="227">
        <v>-4314</v>
      </c>
      <c r="F45" s="228">
        <v>-4.5028965085329578</v>
      </c>
      <c r="G45" s="227">
        <v>620384</v>
      </c>
      <c r="H45" s="227">
        <v>-133765</v>
      </c>
      <c r="I45" s="228">
        <v>-17.737211081629759</v>
      </c>
      <c r="J45" s="227">
        <v>-33804</v>
      </c>
      <c r="K45" s="228">
        <v>-5.1673219319217107</v>
      </c>
    </row>
    <row r="46" spans="1:11" ht="12" customHeight="1">
      <c r="A46" s="239">
        <v>39448</v>
      </c>
      <c r="B46" s="227">
        <v>97709</v>
      </c>
      <c r="C46" s="227">
        <v>6218</v>
      </c>
      <c r="D46" s="228">
        <v>6.7962969035205649</v>
      </c>
      <c r="E46" s="227">
        <v>-3177</v>
      </c>
      <c r="F46" s="228">
        <v>-3.1490989830105267</v>
      </c>
      <c r="G46" s="227">
        <v>719876</v>
      </c>
      <c r="H46" s="227">
        <v>99492</v>
      </c>
      <c r="I46" s="228">
        <v>16.037164079022023</v>
      </c>
      <c r="J46" s="227">
        <v>-14564</v>
      </c>
      <c r="K46" s="228">
        <v>-1.9830074614672404</v>
      </c>
    </row>
    <row r="47" spans="1:11" ht="12" customHeight="1">
      <c r="A47" s="239">
        <v>39479</v>
      </c>
      <c r="B47" s="227">
        <v>96182</v>
      </c>
      <c r="C47" s="227">
        <v>-1527</v>
      </c>
      <c r="D47" s="228">
        <v>-1.5628038358800111</v>
      </c>
      <c r="E47" s="227">
        <v>2091</v>
      </c>
      <c r="F47" s="228">
        <v>2.222316693413823</v>
      </c>
      <c r="G47" s="227">
        <v>649768</v>
      </c>
      <c r="H47" s="227">
        <v>-70108</v>
      </c>
      <c r="I47" s="228">
        <v>-9.738899477132172</v>
      </c>
      <c r="J47" s="227">
        <v>27326</v>
      </c>
      <c r="K47" s="228">
        <v>4.390127915532692</v>
      </c>
    </row>
    <row r="48" spans="1:11" ht="12" customHeight="1">
      <c r="A48" s="239">
        <v>39508</v>
      </c>
      <c r="B48" s="227">
        <v>85598</v>
      </c>
      <c r="C48" s="227">
        <v>-10584</v>
      </c>
      <c r="D48" s="228">
        <v>-11.004137988396998</v>
      </c>
      <c r="E48" s="227">
        <v>-22395</v>
      </c>
      <c r="F48" s="228">
        <v>-20.737455205429981</v>
      </c>
      <c r="G48" s="227">
        <v>602317</v>
      </c>
      <c r="H48" s="227">
        <v>-47451</v>
      </c>
      <c r="I48" s="228">
        <v>-7.3027603698550871</v>
      </c>
      <c r="J48" s="227">
        <v>-97630</v>
      </c>
      <c r="K48" s="228">
        <v>-13.948198935062226</v>
      </c>
    </row>
    <row r="49" spans="1:11" ht="12" customHeight="1">
      <c r="A49" s="239">
        <v>39539</v>
      </c>
      <c r="B49" s="227">
        <v>99445</v>
      </c>
      <c r="C49" s="227">
        <v>13847</v>
      </c>
      <c r="D49" s="228">
        <v>16.176779831304469</v>
      </c>
      <c r="E49" s="227">
        <v>8570</v>
      </c>
      <c r="F49" s="228">
        <v>9.4305364511691891</v>
      </c>
      <c r="G49" s="227">
        <v>676622</v>
      </c>
      <c r="H49" s="227">
        <v>74305</v>
      </c>
      <c r="I49" s="228">
        <v>12.336527111139151</v>
      </c>
      <c r="J49" s="227">
        <v>43682</v>
      </c>
      <c r="K49" s="228">
        <v>6.9014440547287261</v>
      </c>
    </row>
    <row r="50" spans="1:11" ht="12" customHeight="1">
      <c r="A50" s="239">
        <v>39569</v>
      </c>
      <c r="B50" s="227">
        <v>85527</v>
      </c>
      <c r="C50" s="227">
        <v>-13918</v>
      </c>
      <c r="D50" s="228">
        <v>-13.995676001810045</v>
      </c>
      <c r="E50" s="227">
        <v>-13620</v>
      </c>
      <c r="F50" s="228">
        <v>-13.737178129444159</v>
      </c>
      <c r="G50" s="227">
        <v>643744</v>
      </c>
      <c r="H50" s="227">
        <v>-32878</v>
      </c>
      <c r="I50" s="228">
        <v>-4.8591384850034434</v>
      </c>
      <c r="J50" s="227">
        <v>-92254</v>
      </c>
      <c r="K50" s="228">
        <v>-12.534544930828616</v>
      </c>
    </row>
    <row r="51" spans="1:11" ht="12" customHeight="1">
      <c r="A51" s="239">
        <v>39600</v>
      </c>
      <c r="B51" s="227">
        <v>90369</v>
      </c>
      <c r="C51" s="227">
        <v>4842</v>
      </c>
      <c r="D51" s="228">
        <v>5.6613700936546349</v>
      </c>
      <c r="E51" s="227">
        <v>-14629</v>
      </c>
      <c r="F51" s="228">
        <v>-13.932646336120689</v>
      </c>
      <c r="G51" s="227">
        <v>664625</v>
      </c>
      <c r="H51" s="227">
        <v>20881</v>
      </c>
      <c r="I51" s="228">
        <v>3.2436807178008649</v>
      </c>
      <c r="J51" s="227">
        <v>-57529</v>
      </c>
      <c r="K51" s="228">
        <v>-7.9663063557080624</v>
      </c>
    </row>
    <row r="52" spans="1:11" ht="12" customHeight="1">
      <c r="A52" s="239">
        <v>39630</v>
      </c>
      <c r="B52" s="227">
        <v>99208</v>
      </c>
      <c r="C52" s="227">
        <v>8839</v>
      </c>
      <c r="D52" s="228">
        <v>9.7810089743164141</v>
      </c>
      <c r="E52" s="227">
        <v>-14492</v>
      </c>
      <c r="F52" s="228">
        <v>-12.745822339489886</v>
      </c>
      <c r="G52" s="227">
        <v>763997</v>
      </c>
      <c r="H52" s="227">
        <v>99372</v>
      </c>
      <c r="I52" s="228">
        <v>14.951589242053791</v>
      </c>
      <c r="J52" s="227">
        <v>-48076</v>
      </c>
      <c r="K52" s="228">
        <v>-5.9201574242709709</v>
      </c>
    </row>
    <row r="53" spans="1:11" ht="12" customHeight="1">
      <c r="A53" s="239">
        <v>39661</v>
      </c>
      <c r="B53" s="227">
        <v>58591</v>
      </c>
      <c r="C53" s="227">
        <v>-40617</v>
      </c>
      <c r="D53" s="228">
        <v>-40.94125473752117</v>
      </c>
      <c r="E53" s="227">
        <v>-19172</v>
      </c>
      <c r="F53" s="228">
        <v>-24.654398621452362</v>
      </c>
      <c r="G53" s="227">
        <v>481082</v>
      </c>
      <c r="H53" s="227">
        <v>-282915</v>
      </c>
      <c r="I53" s="228">
        <v>-37.030904571614812</v>
      </c>
      <c r="J53" s="227">
        <v>-98513</v>
      </c>
      <c r="K53" s="228">
        <v>-16.996868503006411</v>
      </c>
    </row>
    <row r="54" spans="1:11" ht="12" customHeight="1">
      <c r="A54" s="239">
        <v>39692</v>
      </c>
      <c r="B54" s="227">
        <v>98200</v>
      </c>
      <c r="C54" s="227">
        <v>39609</v>
      </c>
      <c r="D54" s="228">
        <v>67.602532812206647</v>
      </c>
      <c r="E54" s="227">
        <v>-10800</v>
      </c>
      <c r="F54" s="228">
        <v>-9.9082568807339442</v>
      </c>
      <c r="G54" s="227">
        <v>723678</v>
      </c>
      <c r="H54" s="227">
        <v>242596</v>
      </c>
      <c r="I54" s="228">
        <v>50.427162105420699</v>
      </c>
      <c r="J54" s="227">
        <v>-14220</v>
      </c>
      <c r="K54" s="228">
        <v>-1.9270956148410756</v>
      </c>
    </row>
    <row r="55" spans="1:11" ht="12" customHeight="1">
      <c r="A55" s="239">
        <v>39722</v>
      </c>
      <c r="B55" s="227">
        <v>105954</v>
      </c>
      <c r="C55" s="227">
        <v>7754</v>
      </c>
      <c r="D55" s="228">
        <v>7.8961303462321792</v>
      </c>
      <c r="E55" s="227">
        <v>-35105</v>
      </c>
      <c r="F55" s="228">
        <v>-24.886749516159906</v>
      </c>
      <c r="G55" s="227">
        <v>777087</v>
      </c>
      <c r="H55" s="227">
        <v>53409</v>
      </c>
      <c r="I55" s="228">
        <v>7.3802160629451219</v>
      </c>
      <c r="J55" s="227">
        <v>-136805</v>
      </c>
      <c r="K55" s="228">
        <v>-14.969493112971774</v>
      </c>
    </row>
    <row r="56" spans="1:11" ht="12" customHeight="1">
      <c r="A56" s="239">
        <v>39753</v>
      </c>
      <c r="B56" s="227">
        <v>77818</v>
      </c>
      <c r="C56" s="227">
        <v>-28136</v>
      </c>
      <c r="D56" s="228">
        <v>-26.554920059648527</v>
      </c>
      <c r="E56" s="227">
        <v>-26163</v>
      </c>
      <c r="F56" s="228">
        <v>-25.161327550225522</v>
      </c>
      <c r="G56" s="227">
        <v>558472</v>
      </c>
      <c r="H56" s="227">
        <v>-218615</v>
      </c>
      <c r="I56" s="228">
        <v>-28.132628650331302</v>
      </c>
      <c r="J56" s="227">
        <v>-195677</v>
      </c>
      <c r="K56" s="228">
        <v>-25.946729359847989</v>
      </c>
    </row>
    <row r="57" spans="1:11" ht="12" customHeight="1">
      <c r="A57" s="239">
        <v>39783</v>
      </c>
      <c r="B57" s="227">
        <v>70592</v>
      </c>
      <c r="C57" s="227">
        <v>-7226</v>
      </c>
      <c r="D57" s="228">
        <v>-9.2857693592742034</v>
      </c>
      <c r="E57" s="227">
        <v>-20899</v>
      </c>
      <c r="F57" s="228">
        <v>-22.842683979845013</v>
      </c>
      <c r="G57" s="227">
        <v>555532</v>
      </c>
      <c r="H57" s="227">
        <v>-2940</v>
      </c>
      <c r="I57" s="228">
        <v>-0.52643641937286023</v>
      </c>
      <c r="J57" s="227">
        <v>-64852</v>
      </c>
      <c r="K57" s="228">
        <v>-10.453525558363852</v>
      </c>
    </row>
    <row r="58" spans="1:11" ht="12" customHeight="1">
      <c r="A58" s="239">
        <v>39814</v>
      </c>
      <c r="B58" s="227">
        <v>64748</v>
      </c>
      <c r="C58" s="227">
        <v>-5844</v>
      </c>
      <c r="D58" s="228">
        <v>-8.2785584768812335</v>
      </c>
      <c r="E58" s="227">
        <v>-32961</v>
      </c>
      <c r="F58" s="228">
        <v>-33.733842327728254</v>
      </c>
      <c r="G58" s="227">
        <v>524348</v>
      </c>
      <c r="H58" s="227">
        <v>-31184</v>
      </c>
      <c r="I58" s="228">
        <v>-5.6133580063794701</v>
      </c>
      <c r="J58" s="227">
        <v>-195528</v>
      </c>
      <c r="K58" s="228">
        <v>-27.161344453767036</v>
      </c>
    </row>
    <row r="59" spans="1:11" ht="12" customHeight="1">
      <c r="A59" s="239">
        <v>39845</v>
      </c>
      <c r="B59" s="227">
        <v>59905</v>
      </c>
      <c r="C59" s="227">
        <v>-4843</v>
      </c>
      <c r="D59" s="228">
        <v>-7.4797677148328905</v>
      </c>
      <c r="E59" s="227">
        <v>-36277</v>
      </c>
      <c r="F59" s="228">
        <v>-37.717036451726933</v>
      </c>
      <c r="G59" s="227">
        <v>470243</v>
      </c>
      <c r="H59" s="227">
        <v>-54105</v>
      </c>
      <c r="I59" s="228">
        <v>-10.318528915910807</v>
      </c>
      <c r="J59" s="227">
        <v>-179525</v>
      </c>
      <c r="K59" s="228">
        <v>-27.629092229842037</v>
      </c>
    </row>
    <row r="60" spans="1:11" ht="12" customHeight="1">
      <c r="A60" s="239">
        <v>39873</v>
      </c>
      <c r="B60" s="227">
        <v>60626</v>
      </c>
      <c r="C60" s="227">
        <v>721</v>
      </c>
      <c r="D60" s="228">
        <v>1.2035723228445039</v>
      </c>
      <c r="E60" s="227">
        <v>-24972</v>
      </c>
      <c r="F60" s="228">
        <v>-29.173578821935092</v>
      </c>
      <c r="G60" s="227">
        <v>497163</v>
      </c>
      <c r="H60" s="227">
        <v>26920</v>
      </c>
      <c r="I60" s="228">
        <v>5.724699782878214</v>
      </c>
      <c r="J60" s="227">
        <v>-105154</v>
      </c>
      <c r="K60" s="228">
        <v>-17.458248729489622</v>
      </c>
    </row>
    <row r="61" spans="1:11" ht="12" customHeight="1">
      <c r="A61" s="239">
        <v>39904</v>
      </c>
      <c r="B61" s="227">
        <v>56610</v>
      </c>
      <c r="C61" s="227">
        <v>-4016</v>
      </c>
      <c r="D61" s="228">
        <v>-6.6242206314122658</v>
      </c>
      <c r="E61" s="227">
        <v>-42835</v>
      </c>
      <c r="F61" s="228">
        <v>-43.074061038765144</v>
      </c>
      <c r="G61" s="227">
        <v>487080</v>
      </c>
      <c r="H61" s="227">
        <v>-10083</v>
      </c>
      <c r="I61" s="228">
        <v>-2.0281074818520284</v>
      </c>
      <c r="J61" s="227">
        <v>-189542</v>
      </c>
      <c r="K61" s="228">
        <v>-28.012982137737172</v>
      </c>
    </row>
    <row r="62" spans="1:11" ht="12" customHeight="1">
      <c r="A62" s="239">
        <v>39934</v>
      </c>
      <c r="B62" s="227">
        <v>57328</v>
      </c>
      <c r="C62" s="227">
        <v>718</v>
      </c>
      <c r="D62" s="228">
        <v>1.2683271506800919</v>
      </c>
      <c r="E62" s="227">
        <v>-28199</v>
      </c>
      <c r="F62" s="228">
        <v>-32.970874694540903</v>
      </c>
      <c r="G62" s="227">
        <v>509922</v>
      </c>
      <c r="H62" s="227">
        <v>22842</v>
      </c>
      <c r="I62" s="228">
        <v>4.6895787139689578</v>
      </c>
      <c r="J62" s="227">
        <v>-133822</v>
      </c>
      <c r="K62" s="228">
        <v>-20.788077248098624</v>
      </c>
    </row>
    <row r="63" spans="1:11" ht="12" customHeight="1">
      <c r="A63" s="239">
        <v>39965</v>
      </c>
      <c r="B63" s="227">
        <v>66930</v>
      </c>
      <c r="C63" s="227">
        <v>9602</v>
      </c>
      <c r="D63" s="228">
        <v>16.749232486742955</v>
      </c>
      <c r="E63" s="227">
        <v>-23439</v>
      </c>
      <c r="F63" s="228">
        <v>-25.936991667496596</v>
      </c>
      <c r="G63" s="227">
        <v>589831</v>
      </c>
      <c r="H63" s="227">
        <v>79909</v>
      </c>
      <c r="I63" s="228">
        <v>15.67082808743298</v>
      </c>
      <c r="J63" s="227">
        <v>-74794</v>
      </c>
      <c r="K63" s="228">
        <v>-11.253564039872108</v>
      </c>
    </row>
    <row r="64" spans="1:11" ht="12" customHeight="1">
      <c r="A64" s="239">
        <v>39995</v>
      </c>
      <c r="B64" s="227">
        <v>76390</v>
      </c>
      <c r="C64" s="227">
        <v>9460</v>
      </c>
      <c r="D64" s="228">
        <v>14.134170028387867</v>
      </c>
      <c r="E64" s="227">
        <v>-22818</v>
      </c>
      <c r="F64" s="228">
        <v>-23.000161277316344</v>
      </c>
      <c r="G64" s="227">
        <v>662097</v>
      </c>
      <c r="H64" s="227">
        <v>72266</v>
      </c>
      <c r="I64" s="228">
        <v>12.25198404288686</v>
      </c>
      <c r="J64" s="227">
        <v>-101900</v>
      </c>
      <c r="K64" s="228">
        <v>-13.337748708437337</v>
      </c>
    </row>
    <row r="65" spans="1:11" ht="12" customHeight="1">
      <c r="A65" s="239">
        <v>40026</v>
      </c>
      <c r="B65" s="227">
        <v>47618</v>
      </c>
      <c r="C65" s="227">
        <v>-28772</v>
      </c>
      <c r="D65" s="228">
        <v>-37.664615787406731</v>
      </c>
      <c r="E65" s="227">
        <v>-10973</v>
      </c>
      <c r="F65" s="228">
        <v>-18.728132307009609</v>
      </c>
      <c r="G65" s="227">
        <v>432174</v>
      </c>
      <c r="H65" s="227">
        <v>-229923</v>
      </c>
      <c r="I65" s="228">
        <v>-34.726482675499213</v>
      </c>
      <c r="J65" s="227">
        <v>-48908</v>
      </c>
      <c r="K65" s="228">
        <v>-10.166250244241107</v>
      </c>
    </row>
    <row r="66" spans="1:11" ht="12" customHeight="1">
      <c r="A66" s="239">
        <v>40057</v>
      </c>
      <c r="B66" s="227">
        <v>82113</v>
      </c>
      <c r="C66" s="227">
        <v>34495</v>
      </c>
      <c r="D66" s="228">
        <v>72.441093704061487</v>
      </c>
      <c r="E66" s="227">
        <v>-16087</v>
      </c>
      <c r="F66" s="228">
        <v>-16.381873727087576</v>
      </c>
      <c r="G66" s="227">
        <v>647929</v>
      </c>
      <c r="H66" s="227">
        <v>215755</v>
      </c>
      <c r="I66" s="228">
        <v>49.923179089903606</v>
      </c>
      <c r="J66" s="227">
        <v>-75749</v>
      </c>
      <c r="K66" s="228">
        <v>-10.467224373270986</v>
      </c>
    </row>
    <row r="67" spans="1:11" ht="12" customHeight="1">
      <c r="A67" s="239">
        <v>40087</v>
      </c>
      <c r="B67" s="227">
        <v>84837</v>
      </c>
      <c r="C67" s="227">
        <v>2724</v>
      </c>
      <c r="D67" s="228">
        <v>3.3173797084505496</v>
      </c>
      <c r="E67" s="227">
        <v>-21117</v>
      </c>
      <c r="F67" s="228">
        <v>-19.930347131774166</v>
      </c>
      <c r="G67" s="227">
        <v>657286</v>
      </c>
      <c r="H67" s="227">
        <v>9357</v>
      </c>
      <c r="I67" s="228">
        <v>1.4441397128389066</v>
      </c>
      <c r="J67" s="227">
        <v>-119801</v>
      </c>
      <c r="K67" s="228">
        <v>-15.416677926667155</v>
      </c>
    </row>
    <row r="68" spans="1:11" ht="12" customHeight="1">
      <c r="A68" s="239">
        <v>40118</v>
      </c>
      <c r="B68" s="227">
        <v>70466</v>
      </c>
      <c r="C68" s="227">
        <v>-14371</v>
      </c>
      <c r="D68" s="228">
        <v>-16.939542888126642</v>
      </c>
      <c r="E68" s="227">
        <v>-7352</v>
      </c>
      <c r="F68" s="228">
        <v>-9.4476856254337047</v>
      </c>
      <c r="G68" s="227">
        <v>565285</v>
      </c>
      <c r="H68" s="227">
        <v>-92001</v>
      </c>
      <c r="I68" s="228">
        <v>-13.997103239685616</v>
      </c>
      <c r="J68" s="227">
        <v>6813</v>
      </c>
      <c r="K68" s="228">
        <v>1.2199358248936383</v>
      </c>
    </row>
    <row r="69" spans="1:11" ht="12" customHeight="1">
      <c r="A69" s="239">
        <v>40148</v>
      </c>
      <c r="B69" s="227">
        <v>67340</v>
      </c>
      <c r="C69" s="227">
        <v>-3126</v>
      </c>
      <c r="D69" s="228">
        <v>-4.4361819884767124</v>
      </c>
      <c r="E69" s="227">
        <v>-3252</v>
      </c>
      <c r="F69" s="228">
        <v>-4.60675430643699</v>
      </c>
      <c r="G69" s="227">
        <v>543204</v>
      </c>
      <c r="H69" s="227">
        <v>-22081</v>
      </c>
      <c r="I69" s="228">
        <v>-3.9061712233652051</v>
      </c>
      <c r="J69" s="227">
        <v>-12328</v>
      </c>
      <c r="K69" s="228">
        <v>-2.2191340912854707</v>
      </c>
    </row>
    <row r="70" spans="1:11" ht="12" customHeight="1">
      <c r="A70" s="239">
        <v>40179</v>
      </c>
      <c r="B70" s="227">
        <v>55746</v>
      </c>
      <c r="C70" s="227">
        <v>-11594</v>
      </c>
      <c r="D70" s="228">
        <v>-17.217107217107216</v>
      </c>
      <c r="E70" s="227">
        <v>-9002</v>
      </c>
      <c r="F70" s="228">
        <v>-13.903132143077778</v>
      </c>
      <c r="G70" s="227">
        <v>475623</v>
      </c>
      <c r="H70" s="227">
        <v>-67581</v>
      </c>
      <c r="I70" s="228">
        <v>-12.44118231824508</v>
      </c>
      <c r="J70" s="227">
        <v>-48725</v>
      </c>
      <c r="K70" s="228">
        <v>-9.2924927719758639</v>
      </c>
    </row>
    <row r="71" spans="1:11" ht="12" customHeight="1">
      <c r="A71" s="239">
        <v>40210</v>
      </c>
      <c r="B71" s="227">
        <v>57209</v>
      </c>
      <c r="C71" s="227">
        <v>1463</v>
      </c>
      <c r="D71" s="228">
        <v>2.6244035446489433</v>
      </c>
      <c r="E71" s="227">
        <v>-2696</v>
      </c>
      <c r="F71" s="228">
        <v>-4.5004590601786161</v>
      </c>
      <c r="G71" s="227">
        <v>466340</v>
      </c>
      <c r="H71" s="227">
        <v>-9283</v>
      </c>
      <c r="I71" s="228">
        <v>-1.9517559075149855</v>
      </c>
      <c r="J71" s="227">
        <v>-3903</v>
      </c>
      <c r="K71" s="228">
        <v>-0.82999640611343495</v>
      </c>
    </row>
    <row r="72" spans="1:11" ht="12" customHeight="1">
      <c r="A72" s="239">
        <v>40238</v>
      </c>
      <c r="B72" s="227">
        <v>65856</v>
      </c>
      <c r="C72" s="227">
        <v>8647</v>
      </c>
      <c r="D72" s="228">
        <v>15.114754671467775</v>
      </c>
      <c r="E72" s="227">
        <v>5230</v>
      </c>
      <c r="F72" s="228">
        <v>8.6266618282585021</v>
      </c>
      <c r="G72" s="227">
        <v>545718</v>
      </c>
      <c r="H72" s="227">
        <v>79378</v>
      </c>
      <c r="I72" s="228">
        <v>17.021486469099798</v>
      </c>
      <c r="J72" s="227">
        <v>48555</v>
      </c>
      <c r="K72" s="228">
        <v>9.7664146366483422</v>
      </c>
    </row>
    <row r="73" spans="1:11" ht="12" customHeight="1">
      <c r="A73" s="239">
        <v>40269</v>
      </c>
      <c r="B73" s="227">
        <v>59585</v>
      </c>
      <c r="C73" s="227">
        <v>-6271</v>
      </c>
      <c r="D73" s="228">
        <v>-9.522291059280855</v>
      </c>
      <c r="E73" s="227">
        <v>2975</v>
      </c>
      <c r="F73" s="228">
        <v>5.2552552552552552</v>
      </c>
      <c r="G73" s="227">
        <v>490873</v>
      </c>
      <c r="H73" s="227">
        <v>-54845</v>
      </c>
      <c r="I73" s="228">
        <v>-10.050062486485695</v>
      </c>
      <c r="J73" s="227">
        <v>3793</v>
      </c>
      <c r="K73" s="228">
        <v>0.77872218116120551</v>
      </c>
    </row>
    <row r="74" spans="1:11" ht="12" customHeight="1">
      <c r="A74" s="239">
        <v>40299</v>
      </c>
      <c r="B74" s="227">
        <v>67510</v>
      </c>
      <c r="C74" s="227">
        <v>7925</v>
      </c>
      <c r="D74" s="228">
        <v>13.300327263573047</v>
      </c>
      <c r="E74" s="227">
        <v>10182</v>
      </c>
      <c r="F74" s="228">
        <v>17.760954507396036</v>
      </c>
      <c r="G74" s="227">
        <v>536484</v>
      </c>
      <c r="H74" s="227">
        <v>45611</v>
      </c>
      <c r="I74" s="228">
        <v>9.2918127499373568</v>
      </c>
      <c r="J74" s="227">
        <v>26562</v>
      </c>
      <c r="K74" s="228">
        <v>5.2090319695953502</v>
      </c>
    </row>
    <row r="75" spans="1:11" ht="12" customHeight="1">
      <c r="A75" s="239">
        <v>40330</v>
      </c>
      <c r="B75" s="227">
        <v>70249</v>
      </c>
      <c r="C75" s="227">
        <v>2739</v>
      </c>
      <c r="D75" s="228">
        <v>4.0571767145608062</v>
      </c>
      <c r="E75" s="227">
        <v>3319</v>
      </c>
      <c r="F75" s="228">
        <v>4.958912296429105</v>
      </c>
      <c r="G75" s="227">
        <v>590380</v>
      </c>
      <c r="H75" s="227">
        <v>53896</v>
      </c>
      <c r="I75" s="228">
        <v>10.046152354963056</v>
      </c>
      <c r="J75" s="227">
        <v>549</v>
      </c>
      <c r="K75" s="228">
        <v>9.3077508642306017E-2</v>
      </c>
    </row>
    <row r="76" spans="1:11" ht="12" customHeight="1">
      <c r="A76" s="239">
        <v>40360</v>
      </c>
      <c r="B76" s="227">
        <v>75483</v>
      </c>
      <c r="C76" s="227">
        <v>5234</v>
      </c>
      <c r="D76" s="228">
        <v>7.4506398667596692</v>
      </c>
      <c r="E76" s="227">
        <v>-907</v>
      </c>
      <c r="F76" s="228">
        <v>-1.1873281843173191</v>
      </c>
      <c r="G76" s="227">
        <v>648155</v>
      </c>
      <c r="H76" s="227">
        <v>57775</v>
      </c>
      <c r="I76" s="228">
        <v>9.7860699888207598</v>
      </c>
      <c r="J76" s="227">
        <v>-13942</v>
      </c>
      <c r="K76" s="228">
        <v>-2.1057337520031054</v>
      </c>
    </row>
    <row r="77" spans="1:11" ht="12" customHeight="1">
      <c r="A77" s="239">
        <v>40391</v>
      </c>
      <c r="B77" s="227">
        <v>50336</v>
      </c>
      <c r="C77" s="227">
        <v>-25147</v>
      </c>
      <c r="D77" s="228">
        <v>-33.314786110779913</v>
      </c>
      <c r="E77" s="227">
        <v>2718</v>
      </c>
      <c r="F77" s="228">
        <v>5.707925574362636</v>
      </c>
      <c r="G77" s="227">
        <v>452547</v>
      </c>
      <c r="H77" s="227">
        <v>-195608</v>
      </c>
      <c r="I77" s="228">
        <v>-30.179200962732679</v>
      </c>
      <c r="J77" s="227">
        <v>20373</v>
      </c>
      <c r="K77" s="228">
        <v>4.7140734981743462</v>
      </c>
    </row>
    <row r="78" spans="1:11" ht="12" customHeight="1">
      <c r="A78" s="239">
        <v>40422</v>
      </c>
      <c r="B78" s="227">
        <v>82977</v>
      </c>
      <c r="C78" s="227">
        <v>32641</v>
      </c>
      <c r="D78" s="228">
        <v>64.846233312142402</v>
      </c>
      <c r="E78" s="227">
        <v>864</v>
      </c>
      <c r="F78" s="228">
        <v>1.052208541887399</v>
      </c>
      <c r="G78" s="227">
        <v>649947</v>
      </c>
      <c r="H78" s="227">
        <v>197400</v>
      </c>
      <c r="I78" s="228">
        <v>43.619778719116468</v>
      </c>
      <c r="J78" s="227">
        <v>2018</v>
      </c>
      <c r="K78" s="228">
        <v>0.31145387843421113</v>
      </c>
    </row>
    <row r="79" spans="1:11" ht="12" customHeight="1">
      <c r="A79" s="239">
        <v>40452</v>
      </c>
      <c r="B79" s="227">
        <v>80654</v>
      </c>
      <c r="C79" s="227">
        <v>-2323</v>
      </c>
      <c r="D79" s="228">
        <v>-2.7995709654482566</v>
      </c>
      <c r="E79" s="227">
        <v>-4183</v>
      </c>
      <c r="F79" s="228">
        <v>-4.9306316819312332</v>
      </c>
      <c r="G79" s="227">
        <v>630579</v>
      </c>
      <c r="H79" s="227">
        <v>-19368</v>
      </c>
      <c r="I79" s="228">
        <v>-2.9799352870310964</v>
      </c>
      <c r="J79" s="227">
        <v>-26707</v>
      </c>
      <c r="K79" s="228">
        <v>-4.0632236195506977</v>
      </c>
    </row>
    <row r="80" spans="1:11" ht="12" customHeight="1">
      <c r="A80" s="239">
        <v>40483</v>
      </c>
      <c r="B80" s="227">
        <v>72685</v>
      </c>
      <c r="C80" s="227">
        <v>-7969</v>
      </c>
      <c r="D80" s="228">
        <v>-9.8804770997098714</v>
      </c>
      <c r="E80" s="227">
        <v>2219</v>
      </c>
      <c r="F80" s="228">
        <v>3.149036414724832</v>
      </c>
      <c r="G80" s="227">
        <v>573277</v>
      </c>
      <c r="H80" s="227">
        <v>-57302</v>
      </c>
      <c r="I80" s="228">
        <v>-9.0872039823717561</v>
      </c>
      <c r="J80" s="227">
        <v>7992</v>
      </c>
      <c r="K80" s="228">
        <v>1.4138001185242841</v>
      </c>
    </row>
    <row r="81" spans="1:11" ht="12" customHeight="1">
      <c r="A81" s="239">
        <v>40513</v>
      </c>
      <c r="B81" s="227">
        <v>65837</v>
      </c>
      <c r="C81" s="227">
        <v>-6848</v>
      </c>
      <c r="D81" s="228">
        <v>-9.4214762330604671</v>
      </c>
      <c r="E81" s="227">
        <v>-1503</v>
      </c>
      <c r="F81" s="228">
        <v>-2.2319572319572321</v>
      </c>
      <c r="G81" s="227">
        <v>544488</v>
      </c>
      <c r="H81" s="227">
        <v>-28789</v>
      </c>
      <c r="I81" s="228">
        <v>-5.0218306333587428</v>
      </c>
      <c r="J81" s="227">
        <v>1284</v>
      </c>
      <c r="K81" s="228">
        <v>0.23637528442353148</v>
      </c>
    </row>
    <row r="82" spans="1:11" ht="12" customHeight="1">
      <c r="A82" s="239">
        <v>40544</v>
      </c>
      <c r="B82" s="227">
        <v>60157</v>
      </c>
      <c r="C82" s="227">
        <v>-5680</v>
      </c>
      <c r="D82" s="228">
        <v>-8.6273675896532342</v>
      </c>
      <c r="E82" s="227">
        <v>4411</v>
      </c>
      <c r="F82" s="228">
        <v>7.9126753489039574</v>
      </c>
      <c r="G82" s="227">
        <v>497155</v>
      </c>
      <c r="H82" s="227">
        <v>-47333</v>
      </c>
      <c r="I82" s="228">
        <v>-8.6931208768604638</v>
      </c>
      <c r="J82" s="227">
        <v>21532</v>
      </c>
      <c r="K82" s="228">
        <v>4.5271149629012895</v>
      </c>
    </row>
    <row r="83" spans="1:11" ht="12" customHeight="1">
      <c r="A83" s="239">
        <v>40575</v>
      </c>
      <c r="B83" s="227">
        <v>55171</v>
      </c>
      <c r="C83" s="227">
        <v>-4986</v>
      </c>
      <c r="D83" s="228">
        <v>-8.2883122496135115</v>
      </c>
      <c r="E83" s="227">
        <v>-2038</v>
      </c>
      <c r="F83" s="228">
        <v>-3.5623765491443655</v>
      </c>
      <c r="G83" s="227">
        <v>448475</v>
      </c>
      <c r="H83" s="227">
        <v>-48680</v>
      </c>
      <c r="I83" s="228">
        <v>-9.7917148575393984</v>
      </c>
      <c r="J83" s="227">
        <v>-17865</v>
      </c>
      <c r="K83" s="228">
        <v>-3.8308959128532831</v>
      </c>
    </row>
    <row r="84" spans="1:11" ht="12" customHeight="1">
      <c r="A84" s="239">
        <v>40603</v>
      </c>
      <c r="B84" s="227">
        <v>64209</v>
      </c>
      <c r="C84" s="227">
        <v>9038</v>
      </c>
      <c r="D84" s="228">
        <v>16.381794783491326</v>
      </c>
      <c r="E84" s="227">
        <v>-1647</v>
      </c>
      <c r="F84" s="228">
        <v>-2.5009110787172011</v>
      </c>
      <c r="G84" s="227">
        <v>521319</v>
      </c>
      <c r="H84" s="227">
        <v>72844</v>
      </c>
      <c r="I84" s="228">
        <v>16.242599921957744</v>
      </c>
      <c r="J84" s="227">
        <v>-24399</v>
      </c>
      <c r="K84" s="228">
        <v>-4.4709905115829054</v>
      </c>
    </row>
    <row r="85" spans="1:11" ht="12" customHeight="1">
      <c r="A85" s="239">
        <v>40634</v>
      </c>
      <c r="B85" s="227">
        <v>58843</v>
      </c>
      <c r="C85" s="227">
        <v>-5366</v>
      </c>
      <c r="D85" s="228">
        <v>-8.357083897895933</v>
      </c>
      <c r="E85" s="227">
        <v>-742</v>
      </c>
      <c r="F85" s="228">
        <v>-1.2452798523118234</v>
      </c>
      <c r="G85" s="227">
        <v>488109</v>
      </c>
      <c r="H85" s="227">
        <v>-33210</v>
      </c>
      <c r="I85" s="228">
        <v>-6.3703797482923123</v>
      </c>
      <c r="J85" s="227">
        <v>-2764</v>
      </c>
      <c r="K85" s="228">
        <v>-0.56307843372929456</v>
      </c>
    </row>
    <row r="86" spans="1:11" ht="12" customHeight="1">
      <c r="A86" s="239">
        <v>40664</v>
      </c>
      <c r="B86" s="227">
        <v>71368</v>
      </c>
      <c r="C86" s="227">
        <v>12525</v>
      </c>
      <c r="D86" s="228">
        <v>21.285454514555681</v>
      </c>
      <c r="E86" s="227">
        <v>3858</v>
      </c>
      <c r="F86" s="228">
        <v>5.7147089320100726</v>
      </c>
      <c r="G86" s="227">
        <v>577053</v>
      </c>
      <c r="H86" s="227">
        <v>88944</v>
      </c>
      <c r="I86" s="228">
        <v>18.22215939472536</v>
      </c>
      <c r="J86" s="227">
        <v>40569</v>
      </c>
      <c r="K86" s="228">
        <v>7.5620148969959962</v>
      </c>
    </row>
    <row r="87" spans="1:11" ht="12" customHeight="1">
      <c r="A87" s="239">
        <v>40695</v>
      </c>
      <c r="B87" s="227">
        <v>70658</v>
      </c>
      <c r="C87" s="227">
        <v>-710</v>
      </c>
      <c r="D87" s="228">
        <v>-0.99484362739603183</v>
      </c>
      <c r="E87" s="227">
        <v>409</v>
      </c>
      <c r="F87" s="228">
        <v>0.58221469344759358</v>
      </c>
      <c r="G87" s="227">
        <v>594406</v>
      </c>
      <c r="H87" s="227">
        <v>17353</v>
      </c>
      <c r="I87" s="228">
        <v>3.0071761172717237</v>
      </c>
      <c r="J87" s="227">
        <v>4026</v>
      </c>
      <c r="K87" s="228">
        <v>0.68193366983976422</v>
      </c>
    </row>
    <row r="88" spans="1:11" ht="12" customHeight="1">
      <c r="A88" s="239">
        <v>40725</v>
      </c>
      <c r="B88" s="227">
        <v>75104</v>
      </c>
      <c r="C88" s="227">
        <v>4446</v>
      </c>
      <c r="D88" s="228">
        <v>6.2922811288176854</v>
      </c>
      <c r="E88" s="227">
        <v>-379</v>
      </c>
      <c r="F88" s="228">
        <v>-0.50209981055336961</v>
      </c>
      <c r="G88" s="227">
        <v>626102</v>
      </c>
      <c r="H88" s="227">
        <v>31696</v>
      </c>
      <c r="I88" s="228">
        <v>5.3323822437862338</v>
      </c>
      <c r="J88" s="227">
        <v>-22053</v>
      </c>
      <c r="K88" s="228">
        <v>-3.4024268886300346</v>
      </c>
    </row>
    <row r="89" spans="1:11" ht="12" customHeight="1">
      <c r="A89" s="239">
        <v>40756</v>
      </c>
      <c r="B89" s="227">
        <v>53261</v>
      </c>
      <c r="C89" s="227">
        <v>-21843</v>
      </c>
      <c r="D89" s="228">
        <v>-29.083670643374521</v>
      </c>
      <c r="E89" s="227">
        <v>2925</v>
      </c>
      <c r="F89" s="228">
        <v>5.8109504132231402</v>
      </c>
      <c r="G89" s="227">
        <v>469515</v>
      </c>
      <c r="H89" s="227">
        <v>-156587</v>
      </c>
      <c r="I89" s="228">
        <v>-25.009822680649478</v>
      </c>
      <c r="J89" s="227">
        <v>16968</v>
      </c>
      <c r="K89" s="228">
        <v>3.7494448090474579</v>
      </c>
    </row>
    <row r="90" spans="1:11" ht="12" customHeight="1">
      <c r="A90" s="239">
        <v>40787</v>
      </c>
      <c r="B90" s="227">
        <v>83386</v>
      </c>
      <c r="C90" s="227">
        <v>30125</v>
      </c>
      <c r="D90" s="228">
        <v>56.561085972850677</v>
      </c>
      <c r="E90" s="227">
        <v>409</v>
      </c>
      <c r="F90" s="228">
        <v>0.49290767321064871</v>
      </c>
      <c r="G90" s="227">
        <v>644446</v>
      </c>
      <c r="H90" s="227">
        <v>174931</v>
      </c>
      <c r="I90" s="228">
        <v>37.257808589714919</v>
      </c>
      <c r="J90" s="227">
        <v>-5501</v>
      </c>
      <c r="K90" s="228">
        <v>-0.84637670456206426</v>
      </c>
    </row>
    <row r="91" spans="1:11" ht="12" customHeight="1">
      <c r="A91" s="239">
        <v>40817</v>
      </c>
      <c r="B91" s="227">
        <v>81905</v>
      </c>
      <c r="C91" s="227">
        <v>-1481</v>
      </c>
      <c r="D91" s="228">
        <v>-1.7760775190079869</v>
      </c>
      <c r="E91" s="227">
        <v>1251</v>
      </c>
      <c r="F91" s="228">
        <v>1.5510700027277011</v>
      </c>
      <c r="G91" s="227">
        <v>608100</v>
      </c>
      <c r="H91" s="227">
        <v>-36346</v>
      </c>
      <c r="I91" s="228">
        <v>-5.6398829382135975</v>
      </c>
      <c r="J91" s="227">
        <v>-22479</v>
      </c>
      <c r="K91" s="228">
        <v>-3.5648189996812452</v>
      </c>
    </row>
    <row r="92" spans="1:11" ht="12" customHeight="1">
      <c r="A92" s="239">
        <v>40848</v>
      </c>
      <c r="B92" s="227">
        <v>71429</v>
      </c>
      <c r="C92" s="227">
        <v>-10476</v>
      </c>
      <c r="D92" s="228">
        <v>-12.790427934802516</v>
      </c>
      <c r="E92" s="227">
        <v>-1256</v>
      </c>
      <c r="F92" s="228">
        <v>-1.7280044025589874</v>
      </c>
      <c r="G92" s="227">
        <v>546656</v>
      </c>
      <c r="H92" s="227">
        <v>-61444</v>
      </c>
      <c r="I92" s="228">
        <v>-10.104259167900016</v>
      </c>
      <c r="J92" s="227">
        <v>-26621</v>
      </c>
      <c r="K92" s="228">
        <v>-4.6436539404162387</v>
      </c>
    </row>
    <row r="93" spans="1:11" ht="12" customHeight="1">
      <c r="A93" s="239">
        <v>40878</v>
      </c>
      <c r="B93" s="227">
        <v>63850</v>
      </c>
      <c r="C93" s="227">
        <v>-7579</v>
      </c>
      <c r="D93" s="228">
        <v>-10.61053633678198</v>
      </c>
      <c r="E93" s="227">
        <v>-1987</v>
      </c>
      <c r="F93" s="228">
        <v>-3.0180597536339748</v>
      </c>
      <c r="G93" s="227">
        <v>524513</v>
      </c>
      <c r="H93" s="227">
        <v>-22143</v>
      </c>
      <c r="I93" s="228">
        <v>-4.0506278171281389</v>
      </c>
      <c r="J93" s="227">
        <v>-19975</v>
      </c>
      <c r="K93" s="228">
        <v>-3.6685840642952647</v>
      </c>
    </row>
    <row r="94" spans="1:11" ht="12" customHeight="1">
      <c r="A94" s="239">
        <v>40909</v>
      </c>
      <c r="B94" s="227">
        <v>56331</v>
      </c>
      <c r="C94" s="227">
        <v>-7519</v>
      </c>
      <c r="D94" s="228">
        <v>-11.776037588097102</v>
      </c>
      <c r="E94" s="227">
        <v>-3826</v>
      </c>
      <c r="F94" s="228">
        <v>-6.3600246022906726</v>
      </c>
      <c r="G94" s="227">
        <v>470117</v>
      </c>
      <c r="H94" s="227">
        <v>-54396</v>
      </c>
      <c r="I94" s="228">
        <v>-10.370762974416268</v>
      </c>
      <c r="J94" s="227">
        <v>-27038</v>
      </c>
      <c r="K94" s="228">
        <v>-5.4385453228872285</v>
      </c>
    </row>
    <row r="95" spans="1:11" ht="12" customHeight="1">
      <c r="A95" s="239">
        <v>40940</v>
      </c>
      <c r="B95" s="227">
        <v>55194</v>
      </c>
      <c r="C95" s="227">
        <v>-1137</v>
      </c>
      <c r="D95" s="228">
        <v>-2.018426798743143</v>
      </c>
      <c r="E95" s="227">
        <v>23</v>
      </c>
      <c r="F95" s="228">
        <v>4.168856826956191E-2</v>
      </c>
      <c r="G95" s="227">
        <v>457278</v>
      </c>
      <c r="H95" s="227">
        <v>-12839</v>
      </c>
      <c r="I95" s="228">
        <v>-2.7310222774330644</v>
      </c>
      <c r="J95" s="227">
        <v>8803</v>
      </c>
      <c r="K95" s="228">
        <v>1.9628741847371649</v>
      </c>
    </row>
    <row r="96" spans="1:11" ht="12" customHeight="1">
      <c r="A96" s="239">
        <v>40969</v>
      </c>
      <c r="B96" s="227">
        <v>57998</v>
      </c>
      <c r="C96" s="227">
        <v>2804</v>
      </c>
      <c r="D96" s="228">
        <v>5.0802623473565971</v>
      </c>
      <c r="E96" s="227">
        <v>-6211</v>
      </c>
      <c r="F96" s="228">
        <v>-9.6730987867744389</v>
      </c>
      <c r="G96" s="227">
        <v>491169</v>
      </c>
      <c r="H96" s="227">
        <v>33891</v>
      </c>
      <c r="I96" s="228">
        <v>7.4114652355897288</v>
      </c>
      <c r="J96" s="227">
        <v>-30150</v>
      </c>
      <c r="K96" s="228">
        <v>-5.7834070885580617</v>
      </c>
    </row>
    <row r="97" spans="1:11" ht="12" customHeight="1">
      <c r="A97" s="239">
        <v>41000</v>
      </c>
      <c r="B97" s="227">
        <v>56805</v>
      </c>
      <c r="C97" s="227">
        <v>-1193</v>
      </c>
      <c r="D97" s="228">
        <v>-2.0569674816372978</v>
      </c>
      <c r="E97" s="227">
        <v>-2038</v>
      </c>
      <c r="F97" s="228">
        <v>-3.4634535968594395</v>
      </c>
      <c r="G97" s="227">
        <v>493003</v>
      </c>
      <c r="H97" s="227">
        <v>1834</v>
      </c>
      <c r="I97" s="228">
        <v>0.37339490073681358</v>
      </c>
      <c r="J97" s="227">
        <v>4894</v>
      </c>
      <c r="K97" s="228">
        <v>1.0026449010364489</v>
      </c>
    </row>
    <row r="98" spans="1:11" ht="12" customHeight="1">
      <c r="A98" s="239">
        <v>41030</v>
      </c>
      <c r="B98" s="227">
        <v>62129</v>
      </c>
      <c r="C98" s="227">
        <v>5324</v>
      </c>
      <c r="D98" s="228">
        <v>9.3724144001408334</v>
      </c>
      <c r="E98" s="227">
        <v>-9239</v>
      </c>
      <c r="F98" s="228">
        <v>-12.945577850016814</v>
      </c>
      <c r="G98" s="227">
        <v>575319</v>
      </c>
      <c r="H98" s="227">
        <v>82316</v>
      </c>
      <c r="I98" s="228">
        <v>16.696855800066125</v>
      </c>
      <c r="J98" s="227">
        <v>-1734</v>
      </c>
      <c r="K98" s="228">
        <v>-0.30049232912748047</v>
      </c>
    </row>
    <row r="99" spans="1:11" ht="12" customHeight="1">
      <c r="A99" s="239">
        <v>41061</v>
      </c>
      <c r="B99" s="227">
        <v>67621</v>
      </c>
      <c r="C99" s="227">
        <v>5492</v>
      </c>
      <c r="D99" s="228">
        <v>8.839672294741586</v>
      </c>
      <c r="E99" s="227">
        <v>-3037</v>
      </c>
      <c r="F99" s="228">
        <v>-4.298168643324181</v>
      </c>
      <c r="G99" s="227">
        <v>678578</v>
      </c>
      <c r="H99" s="227">
        <v>103259</v>
      </c>
      <c r="I99" s="228">
        <v>17.948129646335339</v>
      </c>
      <c r="J99" s="227">
        <v>84172</v>
      </c>
      <c r="K99" s="228">
        <v>14.160691513881085</v>
      </c>
    </row>
    <row r="100" spans="1:11" ht="12" customHeight="1">
      <c r="A100" s="239">
        <v>41091</v>
      </c>
      <c r="B100" s="227">
        <v>73529</v>
      </c>
      <c r="C100" s="227">
        <v>5908</v>
      </c>
      <c r="D100" s="228">
        <v>8.7369308350956061</v>
      </c>
      <c r="E100" s="227">
        <v>-1575</v>
      </c>
      <c r="F100" s="228">
        <v>-2.0970920323817639</v>
      </c>
      <c r="G100" s="227">
        <v>793106</v>
      </c>
      <c r="H100" s="227">
        <v>114528</v>
      </c>
      <c r="I100" s="228">
        <v>16.877647079628282</v>
      </c>
      <c r="J100" s="227">
        <v>167004</v>
      </c>
      <c r="K100" s="228">
        <v>26.673609092448196</v>
      </c>
    </row>
    <row r="101" spans="1:11" ht="12" customHeight="1">
      <c r="A101" s="239">
        <v>41122</v>
      </c>
      <c r="B101" s="227">
        <v>45267</v>
      </c>
      <c r="C101" s="227">
        <v>-28262</v>
      </c>
      <c r="D101" s="228">
        <v>-38.436535244597373</v>
      </c>
      <c r="E101" s="227">
        <v>-7994</v>
      </c>
      <c r="F101" s="228">
        <v>-15.009106100148326</v>
      </c>
      <c r="G101" s="227">
        <v>472934</v>
      </c>
      <c r="H101" s="227">
        <v>-320172</v>
      </c>
      <c r="I101" s="228">
        <v>-40.369383159375921</v>
      </c>
      <c r="J101" s="227">
        <v>3419</v>
      </c>
      <c r="K101" s="228">
        <v>0.72819824712735481</v>
      </c>
    </row>
    <row r="102" spans="1:11" ht="12" customHeight="1">
      <c r="A102" s="239">
        <v>41153</v>
      </c>
      <c r="B102" s="227">
        <v>69463</v>
      </c>
      <c r="C102" s="227">
        <v>24196</v>
      </c>
      <c r="D102" s="228">
        <v>53.451741887025868</v>
      </c>
      <c r="E102" s="227">
        <v>-13923</v>
      </c>
      <c r="F102" s="228">
        <v>-16.697047466001486</v>
      </c>
      <c r="G102" s="227">
        <v>598043</v>
      </c>
      <c r="H102" s="227">
        <v>125109</v>
      </c>
      <c r="I102" s="228">
        <v>26.453796935724647</v>
      </c>
      <c r="J102" s="227">
        <v>-46403</v>
      </c>
      <c r="K102" s="228">
        <v>-7.2004481368493245</v>
      </c>
    </row>
    <row r="103" spans="1:11" ht="12" customHeight="1">
      <c r="A103" s="239">
        <v>41183</v>
      </c>
      <c r="B103" s="227">
        <v>87517</v>
      </c>
      <c r="C103" s="227">
        <v>18054</v>
      </c>
      <c r="D103" s="228">
        <v>25.990815254164087</v>
      </c>
      <c r="E103" s="227">
        <v>5612</v>
      </c>
      <c r="F103" s="228">
        <v>6.8518405469751542</v>
      </c>
      <c r="G103" s="227">
        <v>669055</v>
      </c>
      <c r="H103" s="227">
        <v>71012</v>
      </c>
      <c r="I103" s="228">
        <v>11.874062567407361</v>
      </c>
      <c r="J103" s="227">
        <v>60955</v>
      </c>
      <c r="K103" s="228">
        <v>10.02384476237461</v>
      </c>
    </row>
    <row r="104" spans="1:11" ht="12" customHeight="1">
      <c r="A104" s="239">
        <v>41214</v>
      </c>
      <c r="B104" s="227">
        <v>66321</v>
      </c>
      <c r="C104" s="227">
        <v>-21196</v>
      </c>
      <c r="D104" s="228">
        <v>-24.219294537061369</v>
      </c>
      <c r="E104" s="227">
        <v>-5108</v>
      </c>
      <c r="F104" s="228">
        <v>-7.1511570930574413</v>
      </c>
      <c r="G104" s="227">
        <v>522192</v>
      </c>
      <c r="H104" s="227">
        <v>-146863</v>
      </c>
      <c r="I104" s="228">
        <v>-21.950811218808617</v>
      </c>
      <c r="J104" s="227">
        <v>-24464</v>
      </c>
      <c r="K104" s="228">
        <v>-4.4752092723760466</v>
      </c>
    </row>
    <row r="105" spans="1:11" ht="12" customHeight="1">
      <c r="A105" s="239">
        <v>41244</v>
      </c>
      <c r="B105" s="227">
        <v>59497</v>
      </c>
      <c r="C105" s="227">
        <v>-6824</v>
      </c>
      <c r="D105" s="228">
        <v>-10.289350281208064</v>
      </c>
      <c r="E105" s="227">
        <v>-4353</v>
      </c>
      <c r="F105" s="228">
        <v>-6.8175411119812059</v>
      </c>
      <c r="G105" s="227">
        <v>482271</v>
      </c>
      <c r="H105" s="227">
        <v>-39921</v>
      </c>
      <c r="I105" s="228">
        <v>-7.6448892361430278</v>
      </c>
      <c r="J105" s="227">
        <v>-42242</v>
      </c>
      <c r="K105" s="228">
        <v>-8.0535658792060438</v>
      </c>
    </row>
    <row r="106" spans="1:11" ht="12" customHeight="1">
      <c r="A106" s="239">
        <v>41275</v>
      </c>
      <c r="B106" s="227">
        <v>60059</v>
      </c>
      <c r="C106" s="227">
        <v>562</v>
      </c>
      <c r="D106" s="228">
        <v>0.94458544128275379</v>
      </c>
      <c r="E106" s="227">
        <v>3728</v>
      </c>
      <c r="F106" s="228">
        <v>6.6180255986934373</v>
      </c>
      <c r="G106" s="227">
        <v>501788</v>
      </c>
      <c r="H106" s="227">
        <v>19517</v>
      </c>
      <c r="I106" s="228">
        <v>4.0468947956646781</v>
      </c>
      <c r="J106" s="227">
        <v>31671</v>
      </c>
      <c r="K106" s="228">
        <v>6.7368335967429385</v>
      </c>
    </row>
    <row r="107" spans="1:11" ht="12" customHeight="1">
      <c r="A107" s="239">
        <v>41306</v>
      </c>
      <c r="B107" s="227">
        <v>56290</v>
      </c>
      <c r="C107" s="227">
        <v>-3769</v>
      </c>
      <c r="D107" s="228">
        <v>-6.2754957625002081</v>
      </c>
      <c r="E107" s="227">
        <v>1096</v>
      </c>
      <c r="F107" s="228">
        <v>1.985723085842664</v>
      </c>
      <c r="G107" s="227">
        <v>427558</v>
      </c>
      <c r="H107" s="227">
        <v>-74230</v>
      </c>
      <c r="I107" s="228">
        <v>-14.793099874847545</v>
      </c>
      <c r="J107" s="227">
        <v>-29720</v>
      </c>
      <c r="K107" s="228">
        <v>-6.4993286359719908</v>
      </c>
    </row>
    <row r="108" spans="1:11" ht="12" customHeight="1">
      <c r="A108" s="239">
        <v>41334</v>
      </c>
      <c r="B108" s="227">
        <v>55740</v>
      </c>
      <c r="C108" s="227">
        <v>-550</v>
      </c>
      <c r="D108" s="228">
        <v>-0.97708296322615029</v>
      </c>
      <c r="E108" s="227">
        <v>-2258</v>
      </c>
      <c r="F108" s="228">
        <v>-3.8932376978516499</v>
      </c>
      <c r="G108" s="227">
        <v>444148</v>
      </c>
      <c r="H108" s="227">
        <v>16590</v>
      </c>
      <c r="I108" s="228">
        <v>3.8801753212429659</v>
      </c>
      <c r="J108" s="227">
        <v>-47021</v>
      </c>
      <c r="K108" s="228">
        <v>-9.5732833301775973</v>
      </c>
    </row>
    <row r="109" spans="1:11" ht="12" customHeight="1">
      <c r="A109" s="239">
        <v>41365</v>
      </c>
      <c r="B109" s="227">
        <v>63067</v>
      </c>
      <c r="C109" s="227">
        <v>7327</v>
      </c>
      <c r="D109" s="228">
        <v>13.144958736993182</v>
      </c>
      <c r="E109" s="227">
        <v>6262</v>
      </c>
      <c r="F109" s="228">
        <v>11.023677493178418</v>
      </c>
      <c r="G109" s="227">
        <v>510184</v>
      </c>
      <c r="H109" s="227">
        <v>66036</v>
      </c>
      <c r="I109" s="228">
        <v>14.868016967317201</v>
      </c>
      <c r="J109" s="227">
        <v>17181</v>
      </c>
      <c r="K109" s="228">
        <v>3.4849686513063816</v>
      </c>
    </row>
    <row r="110" spans="1:11" ht="12" customHeight="1">
      <c r="A110" s="239">
        <v>41395</v>
      </c>
      <c r="B110" s="227">
        <v>63341</v>
      </c>
      <c r="C110" s="227">
        <v>274</v>
      </c>
      <c r="D110" s="228">
        <v>0.43445859165649231</v>
      </c>
      <c r="E110" s="227">
        <v>1212</v>
      </c>
      <c r="F110" s="228">
        <v>1.9507798290653318</v>
      </c>
      <c r="G110" s="227">
        <v>565275</v>
      </c>
      <c r="H110" s="227">
        <v>55091</v>
      </c>
      <c r="I110" s="228">
        <v>10.798261019553729</v>
      </c>
      <c r="J110" s="227">
        <v>-10044</v>
      </c>
      <c r="K110" s="228">
        <v>-1.745814061416362</v>
      </c>
    </row>
    <row r="111" spans="1:11" ht="12" customHeight="1">
      <c r="A111" s="239">
        <v>41426</v>
      </c>
      <c r="B111" s="227">
        <v>67325</v>
      </c>
      <c r="C111" s="227">
        <v>3984</v>
      </c>
      <c r="D111" s="228">
        <v>6.2897649231935082</v>
      </c>
      <c r="E111" s="227">
        <v>-296</v>
      </c>
      <c r="F111" s="228">
        <v>-0.4377338400792653</v>
      </c>
      <c r="G111" s="227">
        <v>569389</v>
      </c>
      <c r="H111" s="227">
        <v>4114</v>
      </c>
      <c r="I111" s="228">
        <v>0.72778736013444778</v>
      </c>
      <c r="J111" s="227">
        <v>-109189</v>
      </c>
      <c r="K111" s="228">
        <v>-16.090854699091334</v>
      </c>
    </row>
    <row r="112" spans="1:11" ht="12" customHeight="1">
      <c r="A112" s="239">
        <v>41456</v>
      </c>
      <c r="B112" s="227">
        <v>78507</v>
      </c>
      <c r="C112" s="227">
        <v>11182</v>
      </c>
      <c r="D112" s="228">
        <v>16.608986260675827</v>
      </c>
      <c r="E112" s="227">
        <v>4978</v>
      </c>
      <c r="F112" s="228">
        <v>6.7701179126603108</v>
      </c>
      <c r="G112" s="227">
        <v>684093</v>
      </c>
      <c r="H112" s="227">
        <v>114704</v>
      </c>
      <c r="I112" s="228">
        <v>20.145102908556364</v>
      </c>
      <c r="J112" s="227">
        <v>-109013</v>
      </c>
      <c r="K112" s="228">
        <v>-13.74507316802546</v>
      </c>
    </row>
    <row r="113" spans="1:11" ht="12" customHeight="1">
      <c r="A113" s="239">
        <v>41487</v>
      </c>
      <c r="B113" s="227">
        <v>46201</v>
      </c>
      <c r="C113" s="227">
        <v>-32306</v>
      </c>
      <c r="D113" s="228">
        <v>-41.150470658667381</v>
      </c>
      <c r="E113" s="227">
        <v>934</v>
      </c>
      <c r="F113" s="228">
        <v>2.0633132303885833</v>
      </c>
      <c r="G113" s="227">
        <v>458096</v>
      </c>
      <c r="H113" s="227">
        <v>-225997</v>
      </c>
      <c r="I113" s="228">
        <v>-33.036005338455446</v>
      </c>
      <c r="J113" s="227">
        <v>-14838</v>
      </c>
      <c r="K113" s="228">
        <v>-3.1374356675561494</v>
      </c>
    </row>
    <row r="114" spans="1:11" ht="12" customHeight="1">
      <c r="A114" s="239">
        <v>41518</v>
      </c>
      <c r="B114" s="227">
        <v>79399</v>
      </c>
      <c r="C114" s="227">
        <v>33198</v>
      </c>
      <c r="D114" s="228">
        <v>71.855587541395209</v>
      </c>
      <c r="E114" s="227">
        <v>9936</v>
      </c>
      <c r="F114" s="228">
        <v>14.304017966399378</v>
      </c>
      <c r="G114" s="227">
        <v>629669</v>
      </c>
      <c r="H114" s="227">
        <v>171573</v>
      </c>
      <c r="I114" s="228">
        <v>37.453503195836682</v>
      </c>
      <c r="J114" s="227">
        <v>31626</v>
      </c>
      <c r="K114" s="228">
        <v>5.2882485038701228</v>
      </c>
    </row>
    <row r="115" spans="1:11" ht="12" customHeight="1">
      <c r="A115" s="239">
        <v>41548</v>
      </c>
      <c r="B115" s="227">
        <v>89379</v>
      </c>
      <c r="C115" s="227">
        <v>9980</v>
      </c>
      <c r="D115" s="228">
        <v>12.569427826546933</v>
      </c>
      <c r="E115" s="227">
        <v>1862</v>
      </c>
      <c r="F115" s="228">
        <v>2.1275866403098829</v>
      </c>
      <c r="G115" s="227">
        <v>704876</v>
      </c>
      <c r="H115" s="227">
        <v>75207</v>
      </c>
      <c r="I115" s="228">
        <v>11.943894331783842</v>
      </c>
      <c r="J115" s="227">
        <v>35821</v>
      </c>
      <c r="K115" s="228">
        <v>5.3539694046079918</v>
      </c>
    </row>
    <row r="116" spans="1:11" ht="12" customHeight="1">
      <c r="A116" s="239">
        <v>41579</v>
      </c>
      <c r="B116" s="227">
        <v>70597</v>
      </c>
      <c r="C116" s="227">
        <v>-18782</v>
      </c>
      <c r="D116" s="228">
        <v>-21.01388469327247</v>
      </c>
      <c r="E116" s="227">
        <v>4276</v>
      </c>
      <c r="F116" s="228">
        <v>6.4474299241567525</v>
      </c>
      <c r="G116" s="227">
        <v>539446</v>
      </c>
      <c r="H116" s="227">
        <v>-165430</v>
      </c>
      <c r="I116" s="228">
        <v>-23.469376173965351</v>
      </c>
      <c r="J116" s="227">
        <v>17254</v>
      </c>
      <c r="K116" s="228">
        <v>3.3041486656249042</v>
      </c>
    </row>
    <row r="117" spans="1:11" ht="12" customHeight="1">
      <c r="A117" s="239">
        <v>41609</v>
      </c>
      <c r="B117" s="227">
        <v>69323</v>
      </c>
      <c r="C117" s="227">
        <v>-1274</v>
      </c>
      <c r="D117" s="228">
        <v>-1.804609261016757</v>
      </c>
      <c r="E117" s="227">
        <v>9826</v>
      </c>
      <c r="F117" s="228">
        <v>16.515118409331563</v>
      </c>
      <c r="G117" s="227">
        <v>549633</v>
      </c>
      <c r="H117" s="227">
        <v>10187</v>
      </c>
      <c r="I117" s="228">
        <v>1.8884188593482945</v>
      </c>
      <c r="J117" s="227">
        <v>67362</v>
      </c>
      <c r="K117" s="228">
        <v>13.967665482685046</v>
      </c>
    </row>
    <row r="118" spans="1:11" ht="12" customHeight="1">
      <c r="A118" s="239">
        <v>41640</v>
      </c>
      <c r="B118" s="227">
        <v>65096</v>
      </c>
      <c r="C118" s="227">
        <v>-4227</v>
      </c>
      <c r="D118" s="228">
        <v>-6.0975433838697111</v>
      </c>
      <c r="E118" s="227">
        <v>5037</v>
      </c>
      <c r="F118" s="228">
        <v>8.3867530261909131</v>
      </c>
      <c r="G118" s="227">
        <v>541434</v>
      </c>
      <c r="H118" s="227">
        <v>-8199</v>
      </c>
      <c r="I118" s="228">
        <v>-1.491722658573994</v>
      </c>
      <c r="J118" s="227">
        <v>39646</v>
      </c>
      <c r="K118" s="228">
        <v>7.9009462163304027</v>
      </c>
    </row>
    <row r="119" spans="1:11" ht="12" customHeight="1">
      <c r="A119" s="239">
        <v>41671</v>
      </c>
      <c r="B119" s="227">
        <v>61217</v>
      </c>
      <c r="C119" s="227">
        <v>-3879</v>
      </c>
      <c r="D119" s="228">
        <v>-5.9588914833476707</v>
      </c>
      <c r="E119" s="227">
        <v>4927</v>
      </c>
      <c r="F119" s="228">
        <v>8.752886836027713</v>
      </c>
      <c r="G119" s="227">
        <v>470495</v>
      </c>
      <c r="H119" s="227">
        <v>-70939</v>
      </c>
      <c r="I119" s="228">
        <v>-13.102058607327947</v>
      </c>
      <c r="J119" s="227">
        <v>42937</v>
      </c>
      <c r="K119" s="228">
        <v>10.042380215081931</v>
      </c>
    </row>
    <row r="120" spans="1:11" ht="12" customHeight="1">
      <c r="A120" s="239">
        <v>41699</v>
      </c>
      <c r="B120" s="227">
        <v>66091</v>
      </c>
      <c r="C120" s="227">
        <v>4874</v>
      </c>
      <c r="D120" s="228">
        <v>7.961840665174706</v>
      </c>
      <c r="E120" s="227">
        <v>10351</v>
      </c>
      <c r="F120" s="228">
        <v>18.570147111589524</v>
      </c>
      <c r="G120" s="227">
        <v>523153</v>
      </c>
      <c r="H120" s="227">
        <v>52658</v>
      </c>
      <c r="I120" s="228">
        <v>11.192042423405137</v>
      </c>
      <c r="J120" s="227">
        <v>79005</v>
      </c>
      <c r="K120" s="228">
        <v>17.787989589055901</v>
      </c>
    </row>
    <row r="121" spans="1:11" ht="12" customHeight="1">
      <c r="A121" s="239">
        <v>41730</v>
      </c>
      <c r="B121" s="227">
        <v>67344</v>
      </c>
      <c r="C121" s="227">
        <v>1253</v>
      </c>
      <c r="D121" s="228">
        <v>1.8958708447443675</v>
      </c>
      <c r="E121" s="227">
        <v>4277</v>
      </c>
      <c r="F121" s="228">
        <v>6.7816766296161228</v>
      </c>
      <c r="G121" s="227">
        <v>573244</v>
      </c>
      <c r="H121" s="227">
        <v>50091</v>
      </c>
      <c r="I121" s="228">
        <v>9.5748280139844368</v>
      </c>
      <c r="J121" s="227">
        <v>63060</v>
      </c>
      <c r="K121" s="228">
        <v>12.360246499302212</v>
      </c>
    </row>
    <row r="122" spans="1:11" ht="12" customHeight="1">
      <c r="A122" s="239">
        <v>41760</v>
      </c>
      <c r="B122" s="227">
        <v>71220</v>
      </c>
      <c r="C122" s="227">
        <v>3876</v>
      </c>
      <c r="D122" s="228">
        <v>5.7555238774055599</v>
      </c>
      <c r="E122" s="227">
        <v>7879</v>
      </c>
      <c r="F122" s="228">
        <v>12.439020539618888</v>
      </c>
      <c r="G122" s="227">
        <v>626198</v>
      </c>
      <c r="H122" s="227">
        <v>52954</v>
      </c>
      <c r="I122" s="228">
        <v>9.2376021380075493</v>
      </c>
      <c r="J122" s="227">
        <v>60923</v>
      </c>
      <c r="K122" s="228">
        <v>10.777586130644377</v>
      </c>
    </row>
    <row r="123" spans="1:11" ht="12" customHeight="1">
      <c r="A123" s="239">
        <v>41791</v>
      </c>
      <c r="B123" s="227">
        <v>79220</v>
      </c>
      <c r="C123" s="227">
        <v>8000</v>
      </c>
      <c r="D123" s="228">
        <v>11.232799775344004</v>
      </c>
      <c r="E123" s="227">
        <v>11895</v>
      </c>
      <c r="F123" s="228">
        <v>17.668028221314518</v>
      </c>
      <c r="G123" s="227">
        <v>668546</v>
      </c>
      <c r="H123" s="227">
        <v>42348</v>
      </c>
      <c r="I123" s="228">
        <v>6.7627172236257538</v>
      </c>
      <c r="J123" s="227">
        <v>99157</v>
      </c>
      <c r="K123" s="228">
        <v>17.414632175893811</v>
      </c>
    </row>
    <row r="124" spans="1:11" ht="12" customHeight="1">
      <c r="A124" s="239">
        <v>41821</v>
      </c>
      <c r="B124" s="227">
        <v>86351</v>
      </c>
      <c r="C124" s="227">
        <v>7131</v>
      </c>
      <c r="D124" s="228">
        <v>9.001514768997728</v>
      </c>
      <c r="E124" s="227">
        <v>7844</v>
      </c>
      <c r="F124" s="228">
        <v>9.9914657291706472</v>
      </c>
      <c r="G124" s="227">
        <v>736867</v>
      </c>
      <c r="H124" s="227">
        <v>68321</v>
      </c>
      <c r="I124" s="228">
        <v>10.219341675815874</v>
      </c>
      <c r="J124" s="227">
        <v>52774</v>
      </c>
      <c r="K124" s="228">
        <v>7.7144481817530659</v>
      </c>
    </row>
    <row r="125" spans="1:11" ht="12" customHeight="1">
      <c r="A125" s="239">
        <v>41852</v>
      </c>
      <c r="B125" s="227">
        <v>50776</v>
      </c>
      <c r="C125" s="227">
        <v>-35575</v>
      </c>
      <c r="D125" s="228">
        <v>-41.198133200541974</v>
      </c>
      <c r="E125" s="227">
        <v>4575</v>
      </c>
      <c r="F125" s="228">
        <v>9.9023830653016169</v>
      </c>
      <c r="G125" s="227">
        <v>489349</v>
      </c>
      <c r="H125" s="227">
        <v>-247518</v>
      </c>
      <c r="I125" s="228">
        <v>-33.590593689227497</v>
      </c>
      <c r="J125" s="227">
        <v>31253</v>
      </c>
      <c r="K125" s="228">
        <v>6.8223691104048063</v>
      </c>
    </row>
    <row r="126" spans="1:11" ht="12" customHeight="1">
      <c r="A126" s="239">
        <v>41883</v>
      </c>
      <c r="B126" s="227">
        <v>93220</v>
      </c>
      <c r="C126" s="227">
        <v>42444</v>
      </c>
      <c r="D126" s="228">
        <v>83.590672758783683</v>
      </c>
      <c r="E126" s="227">
        <v>13821</v>
      </c>
      <c r="F126" s="228">
        <v>17.407020239549617</v>
      </c>
      <c r="G126" s="227">
        <v>723648</v>
      </c>
      <c r="H126" s="227">
        <v>234299</v>
      </c>
      <c r="I126" s="228">
        <v>47.879734095706745</v>
      </c>
      <c r="J126" s="227">
        <v>93979</v>
      </c>
      <c r="K126" s="228">
        <v>14.925143210162799</v>
      </c>
    </row>
    <row r="127" spans="1:11" ht="12" customHeight="1">
      <c r="A127" s="239">
        <v>41913</v>
      </c>
      <c r="B127" s="227">
        <v>98783</v>
      </c>
      <c r="C127" s="227">
        <v>5563</v>
      </c>
      <c r="D127" s="228">
        <v>5.9676035185582492</v>
      </c>
      <c r="E127" s="227">
        <v>9404</v>
      </c>
      <c r="F127" s="228">
        <v>10.521487150225445</v>
      </c>
      <c r="G127" s="227">
        <v>754495</v>
      </c>
      <c r="H127" s="227">
        <v>30847</v>
      </c>
      <c r="I127" s="228">
        <v>4.2627078358538961</v>
      </c>
      <c r="J127" s="227">
        <v>49619</v>
      </c>
      <c r="K127" s="228">
        <v>7.0393941629449719</v>
      </c>
    </row>
    <row r="128" spans="1:11" ht="12" customHeight="1">
      <c r="A128" s="239">
        <v>41944</v>
      </c>
      <c r="B128" s="227">
        <v>77141</v>
      </c>
      <c r="C128" s="227">
        <v>-21642</v>
      </c>
      <c r="D128" s="228">
        <v>-21.908628002794003</v>
      </c>
      <c r="E128" s="227">
        <v>6544</v>
      </c>
      <c r="F128" s="228">
        <v>9.2695157018003602</v>
      </c>
      <c r="G128" s="227">
        <v>597272</v>
      </c>
      <c r="H128" s="227">
        <v>-157223</v>
      </c>
      <c r="I128" s="228">
        <v>-20.838176528671497</v>
      </c>
      <c r="J128" s="227">
        <v>57826</v>
      </c>
      <c r="K128" s="228">
        <v>10.719515947842787</v>
      </c>
    </row>
    <row r="129" spans="1:11" ht="12" customHeight="1">
      <c r="A129" s="239">
        <v>41974</v>
      </c>
      <c r="B129" s="227">
        <v>77515</v>
      </c>
      <c r="C129" s="227">
        <v>374</v>
      </c>
      <c r="D129" s="228">
        <v>0.48482648656356542</v>
      </c>
      <c r="E129" s="227">
        <v>8192</v>
      </c>
      <c r="F129" s="228">
        <v>11.817145824618093</v>
      </c>
      <c r="G129" s="227">
        <v>595800</v>
      </c>
      <c r="H129" s="227">
        <v>-1472</v>
      </c>
      <c r="I129" s="228">
        <v>-0.24645387696058077</v>
      </c>
      <c r="J129" s="227">
        <v>46167</v>
      </c>
      <c r="K129" s="228">
        <v>8.3996048272210722</v>
      </c>
    </row>
    <row r="130" spans="1:11" ht="12" customHeight="1">
      <c r="A130" s="239">
        <v>42005</v>
      </c>
      <c r="B130" s="227">
        <v>72028</v>
      </c>
      <c r="C130" s="227">
        <v>-5487</v>
      </c>
      <c r="D130" s="228">
        <v>-7.078629942591756</v>
      </c>
      <c r="E130" s="227">
        <v>6932</v>
      </c>
      <c r="F130" s="228">
        <v>10.648887796485191</v>
      </c>
      <c r="G130" s="227">
        <v>584703</v>
      </c>
      <c r="H130" s="227">
        <v>-11097</v>
      </c>
      <c r="I130" s="228">
        <v>-1.8625377643504533</v>
      </c>
      <c r="J130" s="227">
        <v>43269</v>
      </c>
      <c r="K130" s="228">
        <v>7.991555757488447</v>
      </c>
    </row>
    <row r="131" spans="1:11" ht="12" customHeight="1">
      <c r="A131" s="239">
        <v>42036</v>
      </c>
      <c r="B131" s="227">
        <v>70221</v>
      </c>
      <c r="C131" s="227">
        <v>-1807</v>
      </c>
      <c r="D131" s="228">
        <v>-2.5087465985450104</v>
      </c>
      <c r="E131" s="227">
        <v>9004</v>
      </c>
      <c r="F131" s="228">
        <v>14.708332652694512</v>
      </c>
      <c r="G131" s="227">
        <v>527097</v>
      </c>
      <c r="H131" s="227">
        <v>-57606</v>
      </c>
      <c r="I131" s="228">
        <v>-9.8521813638719138</v>
      </c>
      <c r="J131" s="227">
        <v>56602</v>
      </c>
      <c r="K131" s="228">
        <v>12.030308504872528</v>
      </c>
    </row>
    <row r="132" spans="1:11" ht="12" customHeight="1">
      <c r="A132" s="239">
        <v>42064</v>
      </c>
      <c r="B132" s="227">
        <v>79569</v>
      </c>
      <c r="C132" s="227">
        <v>9348</v>
      </c>
      <c r="D132" s="228">
        <v>13.312257017131627</v>
      </c>
      <c r="E132" s="227">
        <v>13478</v>
      </c>
      <c r="F132" s="228">
        <v>20.393094369883947</v>
      </c>
      <c r="G132" s="227">
        <v>630484</v>
      </c>
      <c r="H132" s="227">
        <v>103387</v>
      </c>
      <c r="I132" s="228">
        <v>19.614416321853472</v>
      </c>
      <c r="J132" s="227">
        <v>107331</v>
      </c>
      <c r="K132" s="228">
        <v>20.516177867660129</v>
      </c>
    </row>
    <row r="133" spans="1:11" ht="12" customHeight="1">
      <c r="A133" s="239">
        <v>42095</v>
      </c>
      <c r="B133" s="227">
        <v>74697</v>
      </c>
      <c r="C133" s="227">
        <v>-4872</v>
      </c>
      <c r="D133" s="228">
        <v>-6.122987595671681</v>
      </c>
      <c r="E133" s="227">
        <v>7353</v>
      </c>
      <c r="F133" s="228">
        <v>10.918567355666429</v>
      </c>
      <c r="G133" s="227">
        <v>622570</v>
      </c>
      <c r="H133" s="227">
        <v>-7914</v>
      </c>
      <c r="I133" s="228">
        <v>-1.2552261437245038</v>
      </c>
      <c r="J133" s="227">
        <v>49326</v>
      </c>
      <c r="K133" s="228">
        <v>8.6047128273475177</v>
      </c>
    </row>
    <row r="134" spans="1:11" ht="12" customHeight="1">
      <c r="A134" s="239">
        <v>42125</v>
      </c>
      <c r="B134" s="227">
        <v>82273</v>
      </c>
      <c r="C134" s="227">
        <v>7576</v>
      </c>
      <c r="D134" s="228">
        <v>10.142308258698476</v>
      </c>
      <c r="E134" s="227">
        <v>11053</v>
      </c>
      <c r="F134" s="228">
        <v>15.519516989609659</v>
      </c>
      <c r="G134" s="227">
        <v>679438</v>
      </c>
      <c r="H134" s="227">
        <v>56868</v>
      </c>
      <c r="I134" s="228">
        <v>9.1343945259167647</v>
      </c>
      <c r="J134" s="227">
        <v>53240</v>
      </c>
      <c r="K134" s="228">
        <v>8.5021031686463395</v>
      </c>
    </row>
    <row r="135" spans="1:11" ht="12" customHeight="1">
      <c r="A135" s="239">
        <v>42156</v>
      </c>
      <c r="B135" s="227">
        <v>93381</v>
      </c>
      <c r="C135" s="227">
        <v>11108</v>
      </c>
      <c r="D135" s="228">
        <v>13.501391708093786</v>
      </c>
      <c r="E135" s="227">
        <v>14161</v>
      </c>
      <c r="F135" s="228">
        <v>17.875536480686694</v>
      </c>
      <c r="G135" s="227">
        <v>759442</v>
      </c>
      <c r="H135" s="227">
        <v>80004</v>
      </c>
      <c r="I135" s="228">
        <v>11.775025830171407</v>
      </c>
      <c r="J135" s="227">
        <v>90896</v>
      </c>
      <c r="K135" s="228">
        <v>13.596072671140057</v>
      </c>
    </row>
    <row r="136" spans="1:11" ht="12" customHeight="1">
      <c r="A136" s="239">
        <v>42186</v>
      </c>
      <c r="B136" s="227">
        <v>93818</v>
      </c>
      <c r="C136" s="227">
        <v>437</v>
      </c>
      <c r="D136" s="228">
        <v>0.46797528405135946</v>
      </c>
      <c r="E136" s="227">
        <v>7467</v>
      </c>
      <c r="F136" s="228">
        <v>8.6472652314391265</v>
      </c>
      <c r="G136" s="227">
        <v>799499</v>
      </c>
      <c r="H136" s="227">
        <v>40057</v>
      </c>
      <c r="I136" s="228">
        <v>5.2745305105590683</v>
      </c>
      <c r="J136" s="227">
        <v>62632</v>
      </c>
      <c r="K136" s="228">
        <v>8.4997699720573721</v>
      </c>
    </row>
    <row r="137" spans="1:11" ht="12" customHeight="1">
      <c r="A137" s="239">
        <v>42217</v>
      </c>
      <c r="B137" s="227">
        <v>56927</v>
      </c>
      <c r="C137" s="227">
        <v>-36891</v>
      </c>
      <c r="D137" s="228">
        <v>-39.321878530772345</v>
      </c>
      <c r="E137" s="227">
        <v>6151</v>
      </c>
      <c r="F137" s="228">
        <v>12.113990861824483</v>
      </c>
      <c r="G137" s="227">
        <v>534770</v>
      </c>
      <c r="H137" s="227">
        <v>-264729</v>
      </c>
      <c r="I137" s="228">
        <v>-33.11186130314109</v>
      </c>
      <c r="J137" s="227">
        <v>45421</v>
      </c>
      <c r="K137" s="228">
        <v>9.2819235351456726</v>
      </c>
    </row>
    <row r="138" spans="1:11" ht="12" customHeight="1">
      <c r="A138" s="239">
        <v>42248</v>
      </c>
      <c r="B138" s="227">
        <v>106601</v>
      </c>
      <c r="C138" s="227">
        <v>49674</v>
      </c>
      <c r="D138" s="228">
        <v>87.259121330827199</v>
      </c>
      <c r="E138" s="227">
        <v>13381</v>
      </c>
      <c r="F138" s="228">
        <v>14.354215833512121</v>
      </c>
      <c r="G138" s="227">
        <v>791358</v>
      </c>
      <c r="H138" s="227">
        <v>256588</v>
      </c>
      <c r="I138" s="228">
        <v>47.981001178076554</v>
      </c>
      <c r="J138" s="227">
        <v>67710</v>
      </c>
      <c r="K138" s="228">
        <v>9.3567590872910582</v>
      </c>
    </row>
    <row r="139" spans="1:11" ht="12" customHeight="1">
      <c r="A139" s="239">
        <v>42278</v>
      </c>
      <c r="B139" s="227">
        <v>106171</v>
      </c>
      <c r="C139" s="227">
        <v>-430</v>
      </c>
      <c r="D139" s="228">
        <v>-0.4033733267042523</v>
      </c>
      <c r="E139" s="227">
        <v>7388</v>
      </c>
      <c r="F139" s="228">
        <v>7.47901966937631</v>
      </c>
      <c r="G139" s="227">
        <v>786068</v>
      </c>
      <c r="H139" s="227">
        <v>-5290</v>
      </c>
      <c r="I139" s="228">
        <v>-0.66847115970268833</v>
      </c>
      <c r="J139" s="227">
        <v>31573</v>
      </c>
      <c r="K139" s="228">
        <v>4.1846533111551434</v>
      </c>
    </row>
    <row r="140" spans="1:11" ht="12" customHeight="1">
      <c r="A140" s="239">
        <v>42309</v>
      </c>
      <c r="B140" s="240">
        <v>91926</v>
      </c>
      <c r="C140" s="240">
        <v>-14245</v>
      </c>
      <c r="D140" s="228">
        <v>-13.417034783509621</v>
      </c>
      <c r="E140" s="227">
        <v>14785</v>
      </c>
      <c r="F140" s="228">
        <v>19.166202149311001</v>
      </c>
      <c r="G140" s="227">
        <v>683891</v>
      </c>
      <c r="H140" s="240">
        <v>-102177</v>
      </c>
      <c r="I140" s="228">
        <v>-12.998493768986908</v>
      </c>
      <c r="J140" s="227">
        <v>86619</v>
      </c>
      <c r="K140" s="228">
        <v>14.502437750304718</v>
      </c>
    </row>
    <row r="141" spans="1:11" ht="12" customHeight="1">
      <c r="A141" s="239">
        <v>42339</v>
      </c>
      <c r="B141" s="227">
        <v>88942</v>
      </c>
      <c r="C141" s="227">
        <v>-2984</v>
      </c>
      <c r="D141" s="228">
        <v>-3.2460892456976262</v>
      </c>
      <c r="E141" s="227">
        <v>11427</v>
      </c>
      <c r="F141" s="228">
        <v>14.741662903954074</v>
      </c>
      <c r="G141" s="227">
        <v>690843</v>
      </c>
      <c r="H141" s="227">
        <v>6952</v>
      </c>
      <c r="I141" s="228">
        <v>1.0165362608953765</v>
      </c>
      <c r="J141" s="227">
        <v>95043</v>
      </c>
      <c r="K141" s="228">
        <v>15.952165156092649</v>
      </c>
    </row>
    <row r="142" spans="1:11" ht="12" customHeight="1">
      <c r="A142" s="239">
        <v>42370</v>
      </c>
      <c r="B142" s="240">
        <v>74967</v>
      </c>
      <c r="C142" s="240">
        <v>-13975</v>
      </c>
      <c r="D142" s="228">
        <v>-15.712486789143487</v>
      </c>
      <c r="E142" s="227">
        <v>2939</v>
      </c>
      <c r="F142" s="228">
        <v>4.0803576386960625</v>
      </c>
      <c r="G142" s="227">
        <v>599458</v>
      </c>
      <c r="H142" s="240">
        <v>-91385</v>
      </c>
      <c r="I142" s="228">
        <v>-13.228041682408303</v>
      </c>
      <c r="J142" s="227">
        <v>14755</v>
      </c>
      <c r="K142" s="228">
        <v>2.5235033854794655</v>
      </c>
    </row>
    <row r="143" spans="1:11" ht="12" customHeight="1">
      <c r="A143" s="239">
        <v>42401</v>
      </c>
      <c r="B143" s="227">
        <v>81577</v>
      </c>
      <c r="C143" s="227">
        <v>6610</v>
      </c>
      <c r="D143" s="228">
        <v>8.8172129070124186</v>
      </c>
      <c r="E143" s="227">
        <v>11356</v>
      </c>
      <c r="F143" s="228">
        <v>16.171800458552283</v>
      </c>
      <c r="G143" s="227">
        <v>597907</v>
      </c>
      <c r="H143" s="227">
        <v>-1551</v>
      </c>
      <c r="I143" s="228">
        <v>-0.25873372279625928</v>
      </c>
      <c r="J143" s="227">
        <v>70810</v>
      </c>
      <c r="K143" s="228">
        <v>13.433959973211762</v>
      </c>
    </row>
    <row r="144" spans="1:11" s="114" customFormat="1" ht="12" customHeight="1">
      <c r="A144" s="239">
        <v>42430</v>
      </c>
      <c r="B144" s="240">
        <v>85016</v>
      </c>
      <c r="C144" s="240">
        <v>3439</v>
      </c>
      <c r="D144" s="228">
        <v>4.2156490187185112</v>
      </c>
      <c r="E144" s="227">
        <v>5447</v>
      </c>
      <c r="F144" s="228">
        <v>6.8456308361296481</v>
      </c>
      <c r="G144" s="227">
        <v>666747</v>
      </c>
      <c r="H144" s="240">
        <v>68840</v>
      </c>
      <c r="I144" s="228">
        <v>11.513496246071714</v>
      </c>
      <c r="J144" s="227">
        <v>36263</v>
      </c>
      <c r="K144" s="228">
        <v>5.7516130464849224</v>
      </c>
    </row>
    <row r="145" spans="1:11" s="114" customFormat="1" ht="12" customHeight="1">
      <c r="A145" s="239">
        <v>42461</v>
      </c>
      <c r="B145" s="227">
        <v>85955</v>
      </c>
      <c r="C145" s="227">
        <v>939</v>
      </c>
      <c r="D145" s="228">
        <v>1.1044979768514163</v>
      </c>
      <c r="E145" s="227">
        <v>11258</v>
      </c>
      <c r="F145" s="228">
        <v>15.071555751904361</v>
      </c>
      <c r="G145" s="227">
        <v>678165</v>
      </c>
      <c r="H145" s="227">
        <v>11418</v>
      </c>
      <c r="I145" s="228">
        <v>1.7124936445158359</v>
      </c>
      <c r="J145" s="227">
        <v>55595</v>
      </c>
      <c r="K145" s="228">
        <v>8.9299195271214487</v>
      </c>
    </row>
    <row r="146" spans="1:11" ht="12" customHeight="1">
      <c r="A146" s="239">
        <v>42491</v>
      </c>
      <c r="B146" s="240">
        <v>91316</v>
      </c>
      <c r="C146" s="240">
        <v>5361</v>
      </c>
      <c r="D146" s="228">
        <v>6.2369844686173002</v>
      </c>
      <c r="E146" s="227">
        <v>9043</v>
      </c>
      <c r="F146" s="228">
        <v>10.991455276943833</v>
      </c>
      <c r="G146" s="227">
        <v>763574</v>
      </c>
      <c r="H146" s="240">
        <v>85409</v>
      </c>
      <c r="I146" s="228">
        <v>12.594132696320218</v>
      </c>
      <c r="J146" s="227">
        <v>84136</v>
      </c>
      <c r="K146" s="228">
        <v>12.383175506815927</v>
      </c>
    </row>
    <row r="147" spans="1:11" ht="12" customHeight="1">
      <c r="A147" s="239">
        <v>42522</v>
      </c>
      <c r="B147" s="227">
        <v>103553</v>
      </c>
      <c r="C147" s="227">
        <v>12237</v>
      </c>
      <c r="D147" s="228">
        <v>13.400718384510929</v>
      </c>
      <c r="E147" s="227">
        <v>10172</v>
      </c>
      <c r="F147" s="228">
        <v>10.893008213662307</v>
      </c>
      <c r="G147" s="227">
        <v>843393</v>
      </c>
      <c r="H147" s="227">
        <v>79819</v>
      </c>
      <c r="I147" s="228">
        <v>10.453341784817189</v>
      </c>
      <c r="J147" s="227">
        <v>83951</v>
      </c>
      <c r="K147" s="228">
        <v>11.054300394236821</v>
      </c>
    </row>
    <row r="148" spans="1:11" ht="12" customHeight="1">
      <c r="A148" s="239">
        <v>42552</v>
      </c>
      <c r="B148" s="240">
        <v>95626</v>
      </c>
      <c r="C148" s="240">
        <v>-7927</v>
      </c>
      <c r="D148" s="228">
        <v>-7.6550172375498535</v>
      </c>
      <c r="E148" s="227">
        <v>1808</v>
      </c>
      <c r="F148" s="228">
        <v>1.9271355177044918</v>
      </c>
      <c r="G148" s="227">
        <v>814560</v>
      </c>
      <c r="H148" s="240">
        <v>-28833</v>
      </c>
      <c r="I148" s="228">
        <v>-3.4186909305626201</v>
      </c>
      <c r="J148" s="227">
        <v>15061</v>
      </c>
      <c r="K148" s="228">
        <v>1.8838047327138621</v>
      </c>
    </row>
    <row r="149" spans="1:11" ht="12" customHeight="1">
      <c r="A149" s="239">
        <v>42583</v>
      </c>
      <c r="B149" s="227">
        <v>66643</v>
      </c>
      <c r="C149" s="227">
        <v>-28983</v>
      </c>
      <c r="D149" s="228">
        <v>-30.308702654089892</v>
      </c>
      <c r="E149" s="227">
        <v>9716</v>
      </c>
      <c r="F149" s="228">
        <v>17.067472376903755</v>
      </c>
      <c r="G149" s="227">
        <v>622673</v>
      </c>
      <c r="H149" s="227">
        <v>-191887</v>
      </c>
      <c r="I149" s="228">
        <v>-23.557135140443922</v>
      </c>
      <c r="J149" s="227">
        <v>87903</v>
      </c>
      <c r="K149" s="228">
        <v>16.437533893075528</v>
      </c>
    </row>
    <row r="150" spans="1:11" ht="12" customHeight="1">
      <c r="A150" s="239">
        <v>42614</v>
      </c>
      <c r="B150" s="240">
        <v>113674</v>
      </c>
      <c r="C150" s="240">
        <v>47031</v>
      </c>
      <c r="D150" s="228">
        <v>70.571552901279958</v>
      </c>
      <c r="E150" s="227">
        <v>7073</v>
      </c>
      <c r="F150" s="228">
        <v>6.6350221855329687</v>
      </c>
      <c r="G150" s="227">
        <v>851977</v>
      </c>
      <c r="H150" s="240">
        <v>229304</v>
      </c>
      <c r="I150" s="228">
        <v>36.825749631026234</v>
      </c>
      <c r="J150" s="227">
        <v>60619</v>
      </c>
      <c r="K150" s="228">
        <v>7.6601234839352097</v>
      </c>
    </row>
    <row r="151" spans="1:11" ht="12" customHeight="1">
      <c r="A151" s="239">
        <v>42644</v>
      </c>
      <c r="B151" s="227">
        <v>110497</v>
      </c>
      <c r="C151" s="227">
        <v>-3177</v>
      </c>
      <c r="D151" s="228">
        <v>-2.794834350862994</v>
      </c>
      <c r="E151" s="227">
        <v>4326</v>
      </c>
      <c r="F151" s="228">
        <v>4.074558966196042</v>
      </c>
      <c r="G151" s="227">
        <v>832429</v>
      </c>
      <c r="H151" s="227">
        <v>-19548</v>
      </c>
      <c r="I151" s="228">
        <v>-2.2944281359708065</v>
      </c>
      <c r="J151" s="227">
        <v>46361</v>
      </c>
      <c r="K151" s="228">
        <v>5.8978358106423361</v>
      </c>
    </row>
    <row r="152" spans="1:11" ht="12" customHeight="1">
      <c r="A152" s="239">
        <v>42675</v>
      </c>
      <c r="B152" s="240">
        <v>103357</v>
      </c>
      <c r="C152" s="240">
        <v>-7140</v>
      </c>
      <c r="D152" s="228">
        <v>-6.4617138926848696</v>
      </c>
      <c r="E152" s="227">
        <v>11431</v>
      </c>
      <c r="F152" s="228">
        <v>12.435002066879882</v>
      </c>
      <c r="G152" s="227">
        <v>766557</v>
      </c>
      <c r="H152" s="240">
        <v>-65872</v>
      </c>
      <c r="I152" s="228">
        <v>-7.9132274344118239</v>
      </c>
      <c r="J152" s="227">
        <v>82666</v>
      </c>
      <c r="K152" s="228">
        <v>12.087598754772324</v>
      </c>
    </row>
    <row r="153" spans="1:11" ht="12" customHeight="1">
      <c r="A153" s="239">
        <v>42705</v>
      </c>
      <c r="B153" s="227">
        <v>94194</v>
      </c>
      <c r="C153" s="227">
        <v>-9163</v>
      </c>
      <c r="D153" s="228">
        <v>-8.865388894801514</v>
      </c>
      <c r="E153" s="227">
        <v>5252</v>
      </c>
      <c r="F153" s="228">
        <v>5.9049717793618317</v>
      </c>
      <c r="G153" s="227">
        <v>726211</v>
      </c>
      <c r="H153" s="227">
        <v>-40346</v>
      </c>
      <c r="I153" s="228">
        <v>-5.2632746162385837</v>
      </c>
      <c r="J153" s="227">
        <v>35368</v>
      </c>
      <c r="K153" s="228">
        <v>5.1195423562227598</v>
      </c>
    </row>
    <row r="154" spans="1:11" ht="12" customHeight="1">
      <c r="A154" s="239">
        <v>42736</v>
      </c>
      <c r="B154" s="240">
        <v>89103</v>
      </c>
      <c r="C154" s="240">
        <v>-5091</v>
      </c>
      <c r="D154" s="228">
        <v>-5.4048028536849477</v>
      </c>
      <c r="E154" s="227">
        <v>14136</v>
      </c>
      <c r="F154" s="228">
        <v>18.856296770579053</v>
      </c>
      <c r="G154" s="227">
        <v>684401</v>
      </c>
      <c r="H154" s="240">
        <v>-41810</v>
      </c>
      <c r="I154" s="228">
        <v>-5.7572799090071616</v>
      </c>
      <c r="J154" s="227">
        <v>84943</v>
      </c>
      <c r="K154" s="228">
        <v>14.169966870072633</v>
      </c>
    </row>
    <row r="155" spans="1:11" ht="12" customHeight="1">
      <c r="A155" s="239">
        <v>42767</v>
      </c>
      <c r="B155" s="227">
        <v>83840</v>
      </c>
      <c r="C155" s="227">
        <v>-5263</v>
      </c>
      <c r="D155" s="228">
        <v>-5.9066473631639784</v>
      </c>
      <c r="E155" s="227">
        <v>2263</v>
      </c>
      <c r="F155" s="228">
        <v>2.7740662196452432</v>
      </c>
      <c r="G155" s="227">
        <v>622270</v>
      </c>
      <c r="H155" s="227">
        <v>-62131</v>
      </c>
      <c r="I155" s="228">
        <v>-9.0781573960295212</v>
      </c>
      <c r="J155" s="227">
        <v>24363</v>
      </c>
      <c r="K155" s="228">
        <v>4.0747139605323239</v>
      </c>
    </row>
    <row r="156" spans="1:11" ht="12" customHeight="1">
      <c r="A156" s="239">
        <v>42795</v>
      </c>
      <c r="B156" s="240">
        <v>96850</v>
      </c>
      <c r="C156" s="240">
        <v>13010</v>
      </c>
      <c r="D156" s="228">
        <v>15.517652671755725</v>
      </c>
      <c r="E156" s="227">
        <v>11834</v>
      </c>
      <c r="F156" s="228">
        <v>13.91973275618707</v>
      </c>
      <c r="G156" s="227">
        <v>752875</v>
      </c>
      <c r="H156" s="240">
        <v>130605</v>
      </c>
      <c r="I156" s="228">
        <v>20.98847767046459</v>
      </c>
      <c r="J156" s="227">
        <v>86128</v>
      </c>
      <c r="K156" s="228">
        <v>12.917643423967412</v>
      </c>
    </row>
    <row r="157" spans="1:11" ht="12" customHeight="1">
      <c r="A157" s="239">
        <v>42826</v>
      </c>
      <c r="B157" s="227">
        <v>86362</v>
      </c>
      <c r="C157" s="227">
        <v>-10488</v>
      </c>
      <c r="D157" s="228">
        <v>-10.8291171915333</v>
      </c>
      <c r="E157" s="227">
        <v>407</v>
      </c>
      <c r="F157" s="228">
        <v>0.47350357745331861</v>
      </c>
      <c r="G157" s="227">
        <v>708942</v>
      </c>
      <c r="H157" s="227">
        <v>-43933</v>
      </c>
      <c r="I157" s="228">
        <v>-5.8353644363274118</v>
      </c>
      <c r="J157" s="227">
        <v>30777</v>
      </c>
      <c r="K157" s="228">
        <v>4.5382760832540754</v>
      </c>
    </row>
    <row r="158" spans="1:11" ht="12" customHeight="1">
      <c r="A158" s="239">
        <v>42856</v>
      </c>
      <c r="B158" s="240">
        <v>99937</v>
      </c>
      <c r="C158" s="240">
        <v>13575</v>
      </c>
      <c r="D158" s="228">
        <v>15.718718880989323</v>
      </c>
      <c r="E158" s="227">
        <v>8621</v>
      </c>
      <c r="F158" s="228">
        <v>9.4408427876823335</v>
      </c>
      <c r="G158" s="227">
        <v>878829</v>
      </c>
      <c r="H158" s="240">
        <v>169887</v>
      </c>
      <c r="I158" s="228">
        <v>23.963455402557614</v>
      </c>
      <c r="J158" s="227">
        <v>115255</v>
      </c>
      <c r="K158" s="228">
        <v>15.094149355530702</v>
      </c>
    </row>
    <row r="159" spans="1:11" ht="12" customHeight="1">
      <c r="A159" s="239">
        <v>42887</v>
      </c>
      <c r="B159" s="227">
        <v>114122</v>
      </c>
      <c r="C159" s="227">
        <v>14185</v>
      </c>
      <c r="D159" s="228">
        <v>14.193942183575652</v>
      </c>
      <c r="E159" s="227">
        <v>10569</v>
      </c>
      <c r="F159" s="228">
        <v>10.20636775371066</v>
      </c>
      <c r="G159" s="227">
        <v>922242</v>
      </c>
      <c r="H159" s="227">
        <v>43413</v>
      </c>
      <c r="I159" s="228">
        <v>4.9398688482059647</v>
      </c>
      <c r="J159" s="227">
        <v>78849</v>
      </c>
      <c r="K159" s="228">
        <v>9.34902234189755</v>
      </c>
    </row>
    <row r="160" spans="1:11" ht="12" customHeight="1">
      <c r="A160" s="239">
        <v>42917</v>
      </c>
      <c r="B160" s="240">
        <v>101432</v>
      </c>
      <c r="C160" s="240">
        <v>-12690</v>
      </c>
      <c r="D160" s="228">
        <v>-11.119678940081666</v>
      </c>
      <c r="E160" s="227">
        <v>5806</v>
      </c>
      <c r="F160" s="228">
        <v>6.0715704933804613</v>
      </c>
      <c r="G160" s="227">
        <v>859986</v>
      </c>
      <c r="H160" s="240">
        <v>-62256</v>
      </c>
      <c r="I160" s="228">
        <v>-6.7505058325255192</v>
      </c>
      <c r="J160" s="227">
        <v>45426</v>
      </c>
      <c r="K160" s="228">
        <v>5.5767530936947551</v>
      </c>
    </row>
    <row r="161" spans="1:11" ht="12" customHeight="1">
      <c r="A161" s="239">
        <v>42948</v>
      </c>
      <c r="B161" s="227">
        <v>71802</v>
      </c>
      <c r="C161" s="227">
        <v>-29630</v>
      </c>
      <c r="D161" s="228">
        <v>-29.211688618976261</v>
      </c>
      <c r="E161" s="227">
        <v>5159</v>
      </c>
      <c r="F161" s="228">
        <v>7.7412481430907976</v>
      </c>
      <c r="G161" s="227">
        <v>660722</v>
      </c>
      <c r="H161" s="227">
        <v>-199264</v>
      </c>
      <c r="I161" s="228">
        <v>-23.170609754112277</v>
      </c>
      <c r="J161" s="227">
        <v>38049</v>
      </c>
      <c r="K161" s="228">
        <v>6.1105909522333555</v>
      </c>
    </row>
    <row r="162" spans="1:11" ht="12" customHeight="1">
      <c r="A162" s="239">
        <v>42979</v>
      </c>
      <c r="B162" s="240">
        <v>121628</v>
      </c>
      <c r="C162" s="240">
        <v>49826</v>
      </c>
      <c r="D162" s="228">
        <v>69.393610205843842</v>
      </c>
      <c r="E162" s="227">
        <v>7954</v>
      </c>
      <c r="F162" s="228">
        <v>6.9972025265232158</v>
      </c>
      <c r="G162" s="227">
        <v>894383</v>
      </c>
      <c r="H162" s="240">
        <v>233661</v>
      </c>
      <c r="I162" s="228">
        <v>35.364495203731678</v>
      </c>
      <c r="J162" s="227">
        <v>42406</v>
      </c>
      <c r="K162" s="228">
        <v>4.9773644124195844</v>
      </c>
    </row>
    <row r="163" spans="1:11" ht="12" customHeight="1">
      <c r="A163" s="239">
        <v>43009</v>
      </c>
      <c r="B163" s="227">
        <v>126907</v>
      </c>
      <c r="C163" s="227">
        <v>5279</v>
      </c>
      <c r="D163" s="228">
        <v>4.3402834873548857</v>
      </c>
      <c r="E163" s="227">
        <v>16410</v>
      </c>
      <c r="F163" s="228">
        <v>14.851081929826149</v>
      </c>
      <c r="G163" s="227">
        <v>919888</v>
      </c>
      <c r="H163" s="227">
        <v>25505</v>
      </c>
      <c r="I163" s="228">
        <v>2.8516865816993393</v>
      </c>
      <c r="J163" s="227">
        <v>87459</v>
      </c>
      <c r="K163" s="228">
        <v>10.506481633869075</v>
      </c>
    </row>
    <row r="164" spans="1:11" ht="12" customHeight="1">
      <c r="A164" s="239">
        <v>43040</v>
      </c>
      <c r="B164" s="240">
        <v>112589</v>
      </c>
      <c r="C164" s="240">
        <v>-14318</v>
      </c>
      <c r="D164" s="228">
        <v>-11.282277573341108</v>
      </c>
      <c r="E164" s="227">
        <v>9232</v>
      </c>
      <c r="F164" s="228">
        <v>8.9321477984074615</v>
      </c>
      <c r="G164" s="227">
        <v>804228</v>
      </c>
      <c r="H164" s="240">
        <v>-115660</v>
      </c>
      <c r="I164" s="228">
        <v>-12.573269789365662</v>
      </c>
      <c r="J164" s="227">
        <v>37671</v>
      </c>
      <c r="K164" s="228">
        <v>4.9143116558846893</v>
      </c>
    </row>
    <row r="165" spans="1:11" ht="12" customHeight="1">
      <c r="A165" s="239">
        <v>43070</v>
      </c>
      <c r="B165" s="227">
        <v>97928</v>
      </c>
      <c r="C165" s="227">
        <v>-14661</v>
      </c>
      <c r="D165" s="228">
        <v>-13.021698389718356</v>
      </c>
      <c r="E165" s="227">
        <v>3734</v>
      </c>
      <c r="F165" s="228">
        <v>3.9641590759496359</v>
      </c>
      <c r="G165" s="227">
        <v>724623</v>
      </c>
      <c r="H165" s="227">
        <v>-79605</v>
      </c>
      <c r="I165" s="228">
        <v>-9.8983124188662917</v>
      </c>
      <c r="J165" s="227">
        <v>-1588</v>
      </c>
      <c r="K165" s="228">
        <v>-0.21866922974176928</v>
      </c>
    </row>
    <row r="166" spans="1:11" ht="12" customHeight="1">
      <c r="A166" s="239">
        <v>43101</v>
      </c>
      <c r="B166" s="240">
        <v>100277</v>
      </c>
      <c r="C166" s="240">
        <v>2349</v>
      </c>
      <c r="D166" s="228">
        <v>2.3987010865125398</v>
      </c>
      <c r="E166" s="227">
        <v>11174</v>
      </c>
      <c r="F166" s="228">
        <v>12.54054296712793</v>
      </c>
      <c r="G166" s="227">
        <v>753204</v>
      </c>
      <c r="H166" s="240">
        <v>28581</v>
      </c>
      <c r="I166" s="228">
        <v>3.9442579106652702</v>
      </c>
      <c r="J166" s="227">
        <v>68803</v>
      </c>
      <c r="K166" s="228">
        <v>10.053024469572662</v>
      </c>
    </row>
    <row r="167" spans="1:11" ht="12" customHeight="1">
      <c r="A167" s="239">
        <v>43132</v>
      </c>
      <c r="B167" s="227">
        <v>93202</v>
      </c>
      <c r="C167" s="227">
        <v>-7075</v>
      </c>
      <c r="D167" s="228">
        <v>-7.0554563858113024</v>
      </c>
      <c r="E167" s="227">
        <v>9362</v>
      </c>
      <c r="F167" s="228">
        <v>11.166507633587786</v>
      </c>
      <c r="G167" s="227">
        <v>672917</v>
      </c>
      <c r="H167" s="227">
        <v>-80287</v>
      </c>
      <c r="I167" s="228">
        <v>-10.659396391946936</v>
      </c>
      <c r="J167" s="227">
        <v>50647</v>
      </c>
      <c r="K167" s="228">
        <v>8.13907146415543</v>
      </c>
    </row>
    <row r="168" spans="1:11" ht="12" customHeight="1">
      <c r="A168" s="239">
        <v>43160</v>
      </c>
      <c r="B168" s="240">
        <v>98058</v>
      </c>
      <c r="C168" s="240">
        <v>4856</v>
      </c>
      <c r="D168" s="228">
        <v>5.2101886225617475</v>
      </c>
      <c r="E168" s="227">
        <v>1208</v>
      </c>
      <c r="F168" s="228">
        <v>1.2472896231285493</v>
      </c>
      <c r="G168" s="227">
        <v>740554</v>
      </c>
      <c r="H168" s="240">
        <v>67637</v>
      </c>
      <c r="I168" s="228">
        <v>10.051313906469892</v>
      </c>
      <c r="J168" s="227">
        <v>-12321</v>
      </c>
      <c r="K168" s="228">
        <v>-1.6365266478499088</v>
      </c>
    </row>
    <row r="169" spans="1:11" ht="12" customHeight="1">
      <c r="A169" s="239">
        <v>43191</v>
      </c>
      <c r="B169" s="227">
        <v>101595</v>
      </c>
      <c r="C169" s="227">
        <v>3537</v>
      </c>
      <c r="D169" s="228">
        <v>3.6070488894327846</v>
      </c>
      <c r="E169" s="227">
        <v>15233</v>
      </c>
      <c r="F169" s="228">
        <v>17.638544730321208</v>
      </c>
      <c r="G169" s="227">
        <v>783805</v>
      </c>
      <c r="H169" s="227">
        <v>43251</v>
      </c>
      <c r="I169" s="228">
        <v>5.8403573540889662</v>
      </c>
      <c r="J169" s="227">
        <v>74863</v>
      </c>
      <c r="K169" s="228">
        <v>10.559820126329093</v>
      </c>
    </row>
    <row r="170" spans="1:11" ht="12" customHeight="1">
      <c r="A170" s="239">
        <v>43221</v>
      </c>
      <c r="B170" s="240">
        <v>109828</v>
      </c>
      <c r="C170" s="240">
        <v>8233</v>
      </c>
      <c r="D170" s="228">
        <v>8.1037452630542841</v>
      </c>
      <c r="E170" s="227">
        <v>9891</v>
      </c>
      <c r="F170" s="228">
        <v>9.8972352582126746</v>
      </c>
      <c r="G170" s="227">
        <v>913089</v>
      </c>
      <c r="H170" s="240">
        <v>129284</v>
      </c>
      <c r="I170" s="228">
        <v>16.49440868583385</v>
      </c>
      <c r="J170" s="227">
        <v>34260</v>
      </c>
      <c r="K170" s="228">
        <v>3.898369307339653</v>
      </c>
    </row>
    <row r="171" spans="1:11" ht="12" customHeight="1">
      <c r="A171" s="239">
        <v>43252</v>
      </c>
      <c r="B171" s="227">
        <v>115291</v>
      </c>
      <c r="C171" s="227">
        <v>5463</v>
      </c>
      <c r="D171" s="228">
        <v>4.9741413847106388</v>
      </c>
      <c r="E171" s="227">
        <v>1169</v>
      </c>
      <c r="F171" s="228">
        <v>1.0243423704456633</v>
      </c>
      <c r="G171" s="227">
        <v>917576</v>
      </c>
      <c r="H171" s="227">
        <v>4487</v>
      </c>
      <c r="I171" s="228">
        <v>0.49140883309294053</v>
      </c>
      <c r="J171" s="227">
        <v>-4666</v>
      </c>
      <c r="K171" s="228">
        <v>-0.50594095692887553</v>
      </c>
    </row>
    <row r="172" spans="1:11" ht="12" customHeight="1">
      <c r="A172" s="239">
        <v>43282</v>
      </c>
      <c r="B172" s="240">
        <v>116503</v>
      </c>
      <c r="C172" s="240">
        <v>1212</v>
      </c>
      <c r="D172" s="228">
        <v>1.0512529165329472</v>
      </c>
      <c r="E172" s="227">
        <v>15071</v>
      </c>
      <c r="F172" s="228">
        <v>14.858230144333149</v>
      </c>
      <c r="G172" s="227">
        <v>938863</v>
      </c>
      <c r="H172" s="240">
        <v>21287</v>
      </c>
      <c r="I172" s="228">
        <v>2.3199168243284478</v>
      </c>
      <c r="J172" s="227">
        <v>78877</v>
      </c>
      <c r="K172" s="228">
        <v>9.1718934959406315</v>
      </c>
    </row>
    <row r="173" spans="1:11" ht="12" customHeight="1">
      <c r="A173" s="239">
        <v>43313</v>
      </c>
      <c r="B173" s="227">
        <v>79244</v>
      </c>
      <c r="C173" s="227">
        <v>-37259</v>
      </c>
      <c r="D173" s="228">
        <v>-31.981150699981974</v>
      </c>
      <c r="E173" s="227">
        <v>7442</v>
      </c>
      <c r="F173" s="228">
        <v>10.364613799058523</v>
      </c>
      <c r="G173" s="227">
        <v>705221</v>
      </c>
      <c r="H173" s="227">
        <v>-233642</v>
      </c>
      <c r="I173" s="228">
        <v>-24.885632941121337</v>
      </c>
      <c r="J173" s="227">
        <v>44499</v>
      </c>
      <c r="K173" s="228">
        <v>6.7349051492155549</v>
      </c>
    </row>
    <row r="174" spans="1:11" ht="12" customHeight="1">
      <c r="A174" s="239">
        <v>43344</v>
      </c>
      <c r="B174" s="240">
        <v>126507</v>
      </c>
      <c r="C174" s="240">
        <v>47263</v>
      </c>
      <c r="D174" s="228">
        <v>59.642370400282672</v>
      </c>
      <c r="E174" s="227">
        <v>4879</v>
      </c>
      <c r="F174" s="228">
        <v>4.0114118459565233</v>
      </c>
      <c r="G174" s="227">
        <v>896467</v>
      </c>
      <c r="H174" s="240">
        <v>191246</v>
      </c>
      <c r="I174" s="228">
        <v>27.118591193398949</v>
      </c>
      <c r="J174" s="227">
        <v>2084</v>
      </c>
      <c r="K174" s="228">
        <v>0.23300979557974605</v>
      </c>
    </row>
    <row r="175" spans="1:11" ht="12" customHeight="1">
      <c r="A175" s="239">
        <v>43374</v>
      </c>
      <c r="B175" s="227">
        <v>141754</v>
      </c>
      <c r="C175" s="227">
        <v>15247</v>
      </c>
      <c r="D175" s="228">
        <v>12.052297501324038</v>
      </c>
      <c r="E175" s="227">
        <v>14847</v>
      </c>
      <c r="F175" s="228">
        <v>11.699118251948278</v>
      </c>
      <c r="G175" s="227">
        <v>1022189</v>
      </c>
      <c r="H175" s="227">
        <v>125722</v>
      </c>
      <c r="I175" s="228">
        <v>14.024163745012364</v>
      </c>
      <c r="J175" s="227">
        <v>102301</v>
      </c>
      <c r="K175" s="228">
        <v>11.121027777294627</v>
      </c>
    </row>
    <row r="176" spans="1:11" ht="12" customHeight="1">
      <c r="A176" s="239">
        <v>43405</v>
      </c>
      <c r="B176" s="240">
        <v>117842</v>
      </c>
      <c r="C176" s="240">
        <v>-23912</v>
      </c>
      <c r="D176" s="228">
        <v>-16.868659790905372</v>
      </c>
      <c r="E176" s="227">
        <v>5253</v>
      </c>
      <c r="F176" s="228">
        <v>4.6656422918757601</v>
      </c>
      <c r="G176" s="227">
        <v>840090</v>
      </c>
      <c r="H176" s="240">
        <v>-182099</v>
      </c>
      <c r="I176" s="228">
        <v>-17.81461158357212</v>
      </c>
      <c r="J176" s="227">
        <v>35862</v>
      </c>
      <c r="K176" s="228">
        <v>4.459183216699742</v>
      </c>
    </row>
    <row r="177" spans="1:11" ht="12" customHeight="1">
      <c r="A177" s="239">
        <v>43435</v>
      </c>
      <c r="B177" s="227">
        <v>103473</v>
      </c>
      <c r="C177" s="227">
        <v>-14369</v>
      </c>
      <c r="D177" s="228">
        <v>-12.193445460871336</v>
      </c>
      <c r="E177" s="227">
        <v>5545</v>
      </c>
      <c r="F177" s="228">
        <v>5.6623233395964379</v>
      </c>
      <c r="G177" s="227">
        <v>750137</v>
      </c>
      <c r="H177" s="227">
        <v>-89953</v>
      </c>
      <c r="I177" s="228">
        <v>-10.707543239414825</v>
      </c>
      <c r="J177" s="227">
        <v>25514</v>
      </c>
      <c r="K177" s="228">
        <v>3.5210033355275776</v>
      </c>
    </row>
    <row r="178" spans="1:11" ht="12" customHeight="1">
      <c r="A178" s="239">
        <v>43466</v>
      </c>
      <c r="B178" s="240">
        <v>108317</v>
      </c>
      <c r="C178" s="240">
        <v>4844</v>
      </c>
      <c r="D178" s="228">
        <v>4.6814144752737432</v>
      </c>
      <c r="E178" s="227">
        <v>8040</v>
      </c>
      <c r="F178" s="228">
        <v>8.0177907197064133</v>
      </c>
      <c r="G178" s="227">
        <v>794147</v>
      </c>
      <c r="H178" s="240">
        <v>44010</v>
      </c>
      <c r="I178" s="228">
        <v>5.866928307762449</v>
      </c>
      <c r="J178" s="227">
        <v>40943</v>
      </c>
      <c r="K178" s="228">
        <v>5.4358447379461605</v>
      </c>
    </row>
    <row r="179" spans="1:11" ht="12" customHeight="1">
      <c r="A179" s="239">
        <v>43497</v>
      </c>
      <c r="B179" s="227">
        <v>96857</v>
      </c>
      <c r="C179" s="227">
        <v>-11460</v>
      </c>
      <c r="D179" s="228">
        <v>-10.580056685469502</v>
      </c>
      <c r="E179" s="227">
        <v>3655</v>
      </c>
      <c r="F179" s="228">
        <v>3.9215896654578226</v>
      </c>
      <c r="G179" s="227">
        <v>683997</v>
      </c>
      <c r="H179" s="227">
        <v>-110150</v>
      </c>
      <c r="I179" s="228">
        <v>-13.870228056014819</v>
      </c>
      <c r="J179" s="227">
        <v>11080</v>
      </c>
      <c r="K179" s="228">
        <v>1.6465626518575098</v>
      </c>
    </row>
    <row r="180" spans="1:11" ht="12" customHeight="1">
      <c r="A180" s="239">
        <v>43525</v>
      </c>
      <c r="B180" s="240">
        <v>104286</v>
      </c>
      <c r="C180" s="240">
        <v>7429</v>
      </c>
      <c r="D180" s="241">
        <v>7.6700703098382155</v>
      </c>
      <c r="E180" s="227">
        <v>6228</v>
      </c>
      <c r="F180" s="228">
        <v>6.3513430826653616</v>
      </c>
      <c r="G180" s="227">
        <v>757628</v>
      </c>
      <c r="H180" s="240">
        <v>73631</v>
      </c>
      <c r="I180" s="228">
        <v>10.764813295964748</v>
      </c>
      <c r="J180" s="227">
        <v>17074</v>
      </c>
      <c r="K180" s="228">
        <v>2.3055712345082195</v>
      </c>
    </row>
    <row r="181" spans="1:11" ht="12" customHeight="1">
      <c r="A181" s="239">
        <v>43556</v>
      </c>
      <c r="B181" s="227">
        <v>104336</v>
      </c>
      <c r="C181" s="227">
        <v>50</v>
      </c>
      <c r="D181" s="228">
        <v>4.7945074123084595E-2</v>
      </c>
      <c r="E181" s="227">
        <v>2741</v>
      </c>
      <c r="F181" s="228">
        <v>2.6979674196564791</v>
      </c>
      <c r="G181" s="227">
        <v>805109</v>
      </c>
      <c r="H181" s="227">
        <v>47481</v>
      </c>
      <c r="I181" s="228">
        <v>6.2670598235545674</v>
      </c>
      <c r="J181" s="227">
        <v>21304</v>
      </c>
      <c r="K181" s="228">
        <v>2.7180229776538809</v>
      </c>
    </row>
    <row r="182" spans="1:11" ht="12" customHeight="1">
      <c r="A182" s="239">
        <v>43586</v>
      </c>
      <c r="B182" s="240">
        <v>107805</v>
      </c>
      <c r="C182" s="240">
        <v>3469</v>
      </c>
      <c r="D182" s="241">
        <v>3.3248351479834382</v>
      </c>
      <c r="E182" s="227">
        <v>-2023</v>
      </c>
      <c r="F182" s="228">
        <v>-1.8419710820555779</v>
      </c>
      <c r="G182" s="227">
        <v>927976</v>
      </c>
      <c r="H182" s="240">
        <v>122867</v>
      </c>
      <c r="I182" s="228">
        <v>15.26091498169813</v>
      </c>
      <c r="J182" s="227">
        <v>14887</v>
      </c>
      <c r="K182" s="228">
        <v>1.6303996653119246</v>
      </c>
    </row>
    <row r="183" spans="1:11" ht="12" customHeight="1">
      <c r="A183" s="239">
        <v>43617</v>
      </c>
      <c r="B183" s="227">
        <v>118644</v>
      </c>
      <c r="C183" s="227">
        <v>10839</v>
      </c>
      <c r="D183" s="228">
        <v>10.054264644497009</v>
      </c>
      <c r="E183" s="227">
        <v>3353</v>
      </c>
      <c r="F183" s="228">
        <v>2.9082929283291845</v>
      </c>
      <c r="G183" s="227">
        <v>910677</v>
      </c>
      <c r="H183" s="227">
        <v>-17299</v>
      </c>
      <c r="I183" s="228">
        <v>-1.8641645904635464</v>
      </c>
      <c r="J183" s="227">
        <v>-6899</v>
      </c>
      <c r="K183" s="228">
        <v>-0.75187232447230534</v>
      </c>
    </row>
    <row r="184" spans="1:11" ht="12" customHeight="1">
      <c r="A184" s="239">
        <v>43647</v>
      </c>
      <c r="B184" s="240">
        <v>122981</v>
      </c>
      <c r="C184" s="240">
        <v>4337</v>
      </c>
      <c r="D184" s="241">
        <v>3.6554735174134385</v>
      </c>
      <c r="E184" s="227">
        <v>6478</v>
      </c>
      <c r="F184" s="228">
        <v>5.5603718359183887</v>
      </c>
      <c r="G184" s="227">
        <v>992809</v>
      </c>
      <c r="H184" s="240">
        <v>82132</v>
      </c>
      <c r="I184" s="228">
        <v>9.0187849259397126</v>
      </c>
      <c r="J184" s="227">
        <v>53946</v>
      </c>
      <c r="K184" s="228">
        <v>5.7458862475142807</v>
      </c>
    </row>
    <row r="185" spans="1:11" ht="12" customHeight="1">
      <c r="A185" s="239">
        <v>43678</v>
      </c>
      <c r="B185" s="227">
        <v>78078</v>
      </c>
      <c r="C185" s="227">
        <v>-44903</v>
      </c>
      <c r="D185" s="228">
        <v>-36.512144152348739</v>
      </c>
      <c r="E185" s="227">
        <v>-1166</v>
      </c>
      <c r="F185" s="228">
        <v>-1.4714047751249306</v>
      </c>
      <c r="G185" s="227">
        <v>675665</v>
      </c>
      <c r="H185" s="227">
        <v>-317144</v>
      </c>
      <c r="I185" s="228">
        <v>-31.944110095698164</v>
      </c>
      <c r="J185" s="227">
        <v>-29556</v>
      </c>
      <c r="K185" s="228">
        <v>-4.1910266427120009</v>
      </c>
    </row>
    <row r="186" spans="1:11" ht="12" customHeight="1">
      <c r="A186" s="239">
        <v>43709</v>
      </c>
      <c r="B186" s="240">
        <v>135510</v>
      </c>
      <c r="C186" s="240">
        <v>57432</v>
      </c>
      <c r="D186" s="241">
        <v>73.557212018750477</v>
      </c>
      <c r="E186" s="227">
        <v>9003</v>
      </c>
      <c r="F186" s="228">
        <v>7.1166022433541229</v>
      </c>
      <c r="G186" s="227">
        <v>967508</v>
      </c>
      <c r="H186" s="240">
        <v>291843</v>
      </c>
      <c r="I186" s="228">
        <v>43.193446456454012</v>
      </c>
      <c r="J186" s="227">
        <v>71041</v>
      </c>
      <c r="K186" s="228">
        <v>7.9245527163855449</v>
      </c>
    </row>
    <row r="187" spans="1:11" ht="12" customHeight="1">
      <c r="A187" s="239">
        <v>43739</v>
      </c>
      <c r="B187" s="227">
        <v>147358</v>
      </c>
      <c r="C187" s="227">
        <v>11848</v>
      </c>
      <c r="D187" s="228">
        <v>8.7432661796177396</v>
      </c>
      <c r="E187" s="227">
        <v>5604</v>
      </c>
      <c r="F187" s="228">
        <v>3.9533275956939486</v>
      </c>
      <c r="G187" s="227">
        <v>1031076</v>
      </c>
      <c r="H187" s="227">
        <v>63568</v>
      </c>
      <c r="I187" s="228">
        <v>6.5702815894028781</v>
      </c>
      <c r="J187" s="227">
        <v>8887</v>
      </c>
      <c r="K187" s="228">
        <v>0.8694086905650521</v>
      </c>
    </row>
    <row r="188" spans="1:11" ht="12" customHeight="1">
      <c r="A188" s="239">
        <v>43770</v>
      </c>
      <c r="B188" s="240">
        <v>118238</v>
      </c>
      <c r="C188" s="240">
        <v>-29120</v>
      </c>
      <c r="D188" s="241">
        <v>-19.761397413102785</v>
      </c>
      <c r="E188" s="227">
        <v>396</v>
      </c>
      <c r="F188" s="228">
        <v>0.33604317645661141</v>
      </c>
      <c r="G188" s="227">
        <v>804877</v>
      </c>
      <c r="H188" s="240">
        <v>-226199</v>
      </c>
      <c r="I188" s="228">
        <v>-21.938150049074945</v>
      </c>
      <c r="J188" s="227">
        <v>-35213</v>
      </c>
      <c r="K188" s="228">
        <v>-4.191574712233213</v>
      </c>
    </row>
    <row r="189" spans="1:11" ht="12" customHeight="1">
      <c r="A189" s="239">
        <v>43800</v>
      </c>
      <c r="B189" s="227">
        <v>111661</v>
      </c>
      <c r="C189" s="227">
        <v>-6577</v>
      </c>
      <c r="D189" s="228">
        <v>-5.5625095147076236</v>
      </c>
      <c r="E189" s="227">
        <v>8188</v>
      </c>
      <c r="F189" s="228">
        <v>7.9131754177418268</v>
      </c>
      <c r="G189" s="227">
        <v>784813</v>
      </c>
      <c r="H189" s="227">
        <v>-20064</v>
      </c>
      <c r="I189" s="228">
        <v>-2.4928032481981717</v>
      </c>
      <c r="J189" s="227">
        <v>34676</v>
      </c>
      <c r="K189" s="228">
        <v>4.6226222676657729</v>
      </c>
    </row>
    <row r="190" spans="1:11" ht="12" customHeight="1">
      <c r="A190" s="239">
        <v>43831</v>
      </c>
      <c r="B190" s="240">
        <v>104148</v>
      </c>
      <c r="C190" s="240">
        <v>-7513</v>
      </c>
      <c r="D190" s="241">
        <v>-6.7284011427445574</v>
      </c>
      <c r="E190" s="227">
        <v>-4169</v>
      </c>
      <c r="F190" s="228">
        <v>-3.8488879861886871</v>
      </c>
      <c r="G190" s="227">
        <v>775080</v>
      </c>
      <c r="H190" s="240">
        <v>-9733</v>
      </c>
      <c r="I190" s="228">
        <v>-1.240168040029918</v>
      </c>
      <c r="J190" s="227">
        <v>-19067</v>
      </c>
      <c r="K190" s="228">
        <v>-2.4009408837406676</v>
      </c>
    </row>
    <row r="191" spans="1:11" ht="12" customHeight="1">
      <c r="A191" s="239">
        <v>43862</v>
      </c>
      <c r="B191" s="227">
        <v>99150</v>
      </c>
      <c r="C191" s="227">
        <v>-4998</v>
      </c>
      <c r="D191" s="228">
        <v>-4.7989399700426318</v>
      </c>
      <c r="E191" s="227">
        <v>2293</v>
      </c>
      <c r="F191" s="228">
        <v>2.3674076215451647</v>
      </c>
      <c r="G191" s="227">
        <v>709353</v>
      </c>
      <c r="H191" s="227">
        <v>-65727</v>
      </c>
      <c r="I191" s="228">
        <v>-8.4800278680910353</v>
      </c>
      <c r="J191" s="227">
        <v>25356</v>
      </c>
      <c r="K191" s="228">
        <v>3.7070338027798369</v>
      </c>
    </row>
    <row r="192" spans="1:11" ht="12" customHeight="1">
      <c r="A192" s="239">
        <v>43891</v>
      </c>
      <c r="B192" s="240">
        <v>72576</v>
      </c>
      <c r="C192" s="240">
        <v>-26574</v>
      </c>
      <c r="D192" s="241">
        <v>-26.801815431164901</v>
      </c>
      <c r="E192" s="227">
        <v>-31710</v>
      </c>
      <c r="F192" s="228">
        <v>-30.406766008860249</v>
      </c>
      <c r="G192" s="227">
        <v>555066</v>
      </c>
      <c r="H192" s="240">
        <v>-154287</v>
      </c>
      <c r="I192" s="228">
        <v>-21.750383800449143</v>
      </c>
      <c r="J192" s="227">
        <v>-202562</v>
      </c>
      <c r="K192" s="228">
        <v>-26.736340261975535</v>
      </c>
    </row>
    <row r="193" spans="1:11" ht="12" customHeight="1">
      <c r="A193" s="239">
        <v>43922</v>
      </c>
      <c r="B193" s="227">
        <v>29578</v>
      </c>
      <c r="C193" s="227">
        <v>-42998</v>
      </c>
      <c r="D193" s="228">
        <v>-59.245480599647266</v>
      </c>
      <c r="E193" s="227">
        <v>-74758</v>
      </c>
      <c r="F193" s="228">
        <v>-71.651203803097687</v>
      </c>
      <c r="G193" s="227">
        <v>252866</v>
      </c>
      <c r="H193" s="227">
        <v>-302200</v>
      </c>
      <c r="I193" s="228">
        <v>-54.443976031679114</v>
      </c>
      <c r="J193" s="227">
        <v>-552243</v>
      </c>
      <c r="K193" s="228">
        <v>-68.592327250099061</v>
      </c>
    </row>
    <row r="194" spans="1:11" ht="12" customHeight="1">
      <c r="A194" s="239">
        <v>43952</v>
      </c>
      <c r="B194" s="240">
        <v>32498</v>
      </c>
      <c r="C194" s="240">
        <v>2920</v>
      </c>
      <c r="D194" s="241">
        <v>9.8722023125295824</v>
      </c>
      <c r="E194" s="227">
        <v>-75307</v>
      </c>
      <c r="F194" s="228">
        <v>-69.854830480960999</v>
      </c>
      <c r="G194" s="227">
        <v>310836</v>
      </c>
      <c r="H194" s="240">
        <v>57970</v>
      </c>
      <c r="I194" s="228">
        <v>22.925185671462355</v>
      </c>
      <c r="J194" s="227">
        <v>-617140</v>
      </c>
      <c r="K194" s="228">
        <v>-66.50387510021811</v>
      </c>
    </row>
    <row r="195" spans="1:11" ht="12" customHeight="1">
      <c r="A195" s="239">
        <v>43983</v>
      </c>
      <c r="B195" s="240">
        <v>53986</v>
      </c>
      <c r="C195" s="240">
        <v>21488</v>
      </c>
      <c r="D195" s="241">
        <v>66.120992061049904</v>
      </c>
      <c r="E195" s="227">
        <v>-64658</v>
      </c>
      <c r="F195" s="228">
        <v>-54.497488284279022</v>
      </c>
      <c r="G195" s="227">
        <v>478171</v>
      </c>
      <c r="H195" s="240">
        <v>167335</v>
      </c>
      <c r="I195" s="228">
        <v>53.833854508486787</v>
      </c>
      <c r="J195" s="227">
        <v>-432506</v>
      </c>
      <c r="K195" s="228">
        <v>-47.492799313038539</v>
      </c>
    </row>
    <row r="196" spans="1:11" ht="12" customHeight="1">
      <c r="A196" s="239">
        <v>44013</v>
      </c>
      <c r="B196" s="240">
        <v>72465</v>
      </c>
      <c r="C196" s="240">
        <v>18479</v>
      </c>
      <c r="D196" s="241">
        <v>34.229244618975287</v>
      </c>
      <c r="E196" s="227">
        <v>-50516</v>
      </c>
      <c r="F196" s="228">
        <v>-41.076263813109342</v>
      </c>
      <c r="G196" s="227">
        <v>674211</v>
      </c>
      <c r="H196" s="240">
        <v>196040</v>
      </c>
      <c r="I196" s="228">
        <v>40.9978856936117</v>
      </c>
      <c r="J196" s="227">
        <v>-318598</v>
      </c>
      <c r="K196" s="228">
        <v>-32.090563240260714</v>
      </c>
    </row>
    <row r="197" spans="1:11" ht="12" customHeight="1">
      <c r="A197" s="246">
        <v>44044</v>
      </c>
      <c r="B197" s="259">
        <v>53330</v>
      </c>
      <c r="C197" s="240">
        <v>-19135</v>
      </c>
      <c r="D197" s="241">
        <v>-26.40585110053129</v>
      </c>
      <c r="E197" s="240">
        <v>-24748</v>
      </c>
      <c r="F197" s="260">
        <v>-31.696508619585543</v>
      </c>
      <c r="G197" s="259">
        <v>486010</v>
      </c>
      <c r="H197" s="240">
        <v>-188201</v>
      </c>
      <c r="I197" s="241">
        <v>-27.914258295993392</v>
      </c>
      <c r="J197" s="240">
        <v>-189655</v>
      </c>
      <c r="K197" s="241">
        <v>-28.069383496259242</v>
      </c>
    </row>
    <row r="198" spans="1:11" ht="12" customHeight="1">
      <c r="A198" s="246">
        <v>44075</v>
      </c>
      <c r="B198" s="259">
        <v>94364</v>
      </c>
      <c r="C198" s="240">
        <v>41034</v>
      </c>
      <c r="D198" s="241">
        <v>76.943558972435781</v>
      </c>
      <c r="E198" s="240">
        <v>-41146</v>
      </c>
      <c r="F198" s="260">
        <v>-30.363810788871671</v>
      </c>
      <c r="G198" s="259">
        <v>732554</v>
      </c>
      <c r="H198" s="240">
        <v>246544</v>
      </c>
      <c r="I198" s="241">
        <v>50.728174317400878</v>
      </c>
      <c r="J198" s="240">
        <v>-234954</v>
      </c>
      <c r="K198" s="241">
        <v>-24.284450361133963</v>
      </c>
    </row>
    <row r="199" spans="1:11" ht="12" customHeight="1">
      <c r="A199" s="247">
        <v>44105</v>
      </c>
      <c r="B199" s="261">
        <v>86984</v>
      </c>
      <c r="C199" s="248">
        <v>-7380</v>
      </c>
      <c r="D199" s="249">
        <v>-7.8207791106778011</v>
      </c>
      <c r="E199" s="248">
        <v>-60374</v>
      </c>
      <c r="F199" s="262">
        <v>-40.970968661355336</v>
      </c>
      <c r="G199" s="261">
        <v>694777</v>
      </c>
      <c r="H199" s="248">
        <v>-37777</v>
      </c>
      <c r="I199" s="249">
        <v>-5.156889457978524</v>
      </c>
      <c r="J199" s="248">
        <v>-336299</v>
      </c>
      <c r="K199" s="249">
        <v>-32.616315383153136</v>
      </c>
    </row>
    <row r="200" spans="1:11" ht="12" customHeight="1">
      <c r="A200" s="247">
        <v>44136</v>
      </c>
      <c r="B200" s="261">
        <v>76760</v>
      </c>
      <c r="C200" s="248">
        <v>-10224</v>
      </c>
      <c r="D200" s="249">
        <v>-11.753885772096018</v>
      </c>
      <c r="E200" s="248">
        <v>-41478</v>
      </c>
      <c r="F200" s="262">
        <v>-35.08009269439605</v>
      </c>
      <c r="G200" s="261">
        <v>607334</v>
      </c>
      <c r="H200" s="248">
        <v>-87443</v>
      </c>
      <c r="I200" s="249">
        <v>-12.585764928890853</v>
      </c>
      <c r="J200" s="248">
        <v>-197543</v>
      </c>
      <c r="K200" s="249">
        <v>-24.543253192723856</v>
      </c>
    </row>
    <row r="201" spans="1:11" ht="12" customHeight="1">
      <c r="A201" s="247">
        <v>44166</v>
      </c>
      <c r="B201" s="261">
        <v>72300</v>
      </c>
      <c r="C201" s="248">
        <v>-4460</v>
      </c>
      <c r="D201" s="249">
        <v>-5.8103178738926529</v>
      </c>
      <c r="E201" s="248">
        <v>-39361</v>
      </c>
      <c r="F201" s="262">
        <v>-35.250445544997802</v>
      </c>
      <c r="G201" s="261">
        <v>584365</v>
      </c>
      <c r="H201" s="248">
        <v>-22969</v>
      </c>
      <c r="I201" s="249">
        <v>-3.7819387684536023</v>
      </c>
      <c r="J201" s="248">
        <v>-200448</v>
      </c>
      <c r="K201" s="249">
        <v>-25.540861326201274</v>
      </c>
    </row>
    <row r="202" spans="1:11" ht="12" customHeight="1">
      <c r="A202" s="247">
        <v>44197</v>
      </c>
      <c r="B202" s="261">
        <v>66546</v>
      </c>
      <c r="C202" s="248">
        <v>-5754</v>
      </c>
      <c r="D202" s="249">
        <v>-7.9585062240663902</v>
      </c>
      <c r="E202" s="248">
        <v>-37602</v>
      </c>
      <c r="F202" s="262">
        <v>-36.104389906671273</v>
      </c>
      <c r="G202" s="261">
        <v>550531</v>
      </c>
      <c r="H202" s="248">
        <v>-33834</v>
      </c>
      <c r="I202" s="249">
        <v>-5.7898744791354719</v>
      </c>
      <c r="J202" s="248">
        <v>-224549</v>
      </c>
      <c r="K202" s="249">
        <v>-28.971073953656397</v>
      </c>
    </row>
    <row r="203" spans="1:11" ht="12" customHeight="1">
      <c r="A203" s="247">
        <v>44228</v>
      </c>
      <c r="B203" s="261">
        <v>66728</v>
      </c>
      <c r="C203" s="248">
        <v>182</v>
      </c>
      <c r="D203" s="249">
        <v>0.27349502599705466</v>
      </c>
      <c r="E203" s="248">
        <v>-32422</v>
      </c>
      <c r="F203" s="262">
        <v>-32.699949571356534</v>
      </c>
      <c r="G203" s="261">
        <v>502548</v>
      </c>
      <c r="H203" s="248">
        <v>-47983</v>
      </c>
      <c r="I203" s="249">
        <v>-8.7157671411782438</v>
      </c>
      <c r="J203" s="248">
        <v>-206805</v>
      </c>
      <c r="K203" s="249">
        <v>-29.154031913588863</v>
      </c>
    </row>
    <row r="204" spans="1:11" ht="12" customHeight="1">
      <c r="A204" s="247">
        <v>44256</v>
      </c>
      <c r="B204" s="261">
        <v>76291</v>
      </c>
      <c r="C204" s="248">
        <v>9563</v>
      </c>
      <c r="D204" s="249">
        <v>14.331315190025176</v>
      </c>
      <c r="E204" s="248">
        <v>3715</v>
      </c>
      <c r="F204" s="262">
        <v>5.1187720458553789</v>
      </c>
      <c r="G204" s="261">
        <v>601683</v>
      </c>
      <c r="H204" s="248">
        <v>99135</v>
      </c>
      <c r="I204" s="249">
        <v>19.726473889061342</v>
      </c>
      <c r="J204" s="248">
        <v>46617</v>
      </c>
      <c r="K204" s="249">
        <v>8.3984607235896274</v>
      </c>
    </row>
    <row r="205" spans="1:11" ht="12" customHeight="1">
      <c r="A205" s="247">
        <v>44287</v>
      </c>
      <c r="B205" s="261">
        <v>79219</v>
      </c>
      <c r="C205" s="248">
        <v>2928</v>
      </c>
      <c r="D205" s="249">
        <v>3.8379363227641532</v>
      </c>
      <c r="E205" s="248">
        <v>49641</v>
      </c>
      <c r="F205" s="262">
        <v>167.83082020420582</v>
      </c>
      <c r="G205" s="261">
        <v>591140</v>
      </c>
      <c r="H205" s="248">
        <v>-10543</v>
      </c>
      <c r="I205" s="249">
        <v>-1.7522516009260691</v>
      </c>
      <c r="J205" s="248">
        <v>338274</v>
      </c>
      <c r="K205" s="249">
        <v>133.7759920273979</v>
      </c>
    </row>
    <row r="206" spans="1:11" ht="12" customHeight="1">
      <c r="A206" s="247">
        <v>44317</v>
      </c>
      <c r="B206" s="261">
        <v>88087</v>
      </c>
      <c r="C206" s="248">
        <v>8868</v>
      </c>
      <c r="D206" s="249">
        <v>11.194284199497595</v>
      </c>
      <c r="E206" s="248">
        <v>55589</v>
      </c>
      <c r="F206" s="262">
        <v>171.05360329866454</v>
      </c>
      <c r="G206" s="261">
        <v>677981</v>
      </c>
      <c r="H206" s="248">
        <v>86841</v>
      </c>
      <c r="I206" s="249">
        <v>14.690428663260818</v>
      </c>
      <c r="J206" s="248">
        <v>367145</v>
      </c>
      <c r="K206" s="249">
        <v>118.11534056544286</v>
      </c>
    </row>
    <row r="207" spans="1:11" ht="12" customHeight="1">
      <c r="A207" s="247">
        <v>44348</v>
      </c>
      <c r="B207" s="261">
        <v>100548</v>
      </c>
      <c r="C207" s="248">
        <v>12461</v>
      </c>
      <c r="D207" s="249">
        <v>14.146241783691124</v>
      </c>
      <c r="E207" s="248">
        <v>46562</v>
      </c>
      <c r="F207" s="262">
        <v>86.248286592820364</v>
      </c>
      <c r="G207" s="261">
        <v>811197</v>
      </c>
      <c r="H207" s="248">
        <v>133216</v>
      </c>
      <c r="I207" s="249">
        <v>19.648928214802481</v>
      </c>
      <c r="J207" s="248">
        <v>333026</v>
      </c>
      <c r="K207" s="249">
        <v>69.645796169152874</v>
      </c>
    </row>
    <row r="208" spans="1:11" ht="12" customHeight="1">
      <c r="A208" s="247">
        <v>44378</v>
      </c>
      <c r="B208" s="261">
        <v>101460</v>
      </c>
      <c r="C208" s="248">
        <v>912</v>
      </c>
      <c r="D208" s="249">
        <v>0.90702947845804993</v>
      </c>
      <c r="E208" s="248">
        <v>28995</v>
      </c>
      <c r="F208" s="262">
        <v>40.012419788863589</v>
      </c>
      <c r="G208" s="261">
        <v>846317</v>
      </c>
      <c r="H208" s="248">
        <v>35120</v>
      </c>
      <c r="I208" s="249">
        <v>4.3294045712693707</v>
      </c>
      <c r="J208" s="248">
        <v>172106</v>
      </c>
      <c r="K208" s="249">
        <v>25.527023439249731</v>
      </c>
    </row>
    <row r="209" spans="1:11" ht="12" customHeight="1">
      <c r="A209" s="247">
        <v>44409</v>
      </c>
      <c r="B209" s="261">
        <v>73278</v>
      </c>
      <c r="C209" s="248">
        <v>-28182</v>
      </c>
      <c r="D209" s="249">
        <v>-27.776463630987582</v>
      </c>
      <c r="E209" s="248">
        <v>19948</v>
      </c>
      <c r="F209" s="262">
        <v>37.40483780236265</v>
      </c>
      <c r="G209" s="261">
        <v>625776</v>
      </c>
      <c r="H209" s="248">
        <v>-220541</v>
      </c>
      <c r="I209" s="249">
        <v>-26.058911731656107</v>
      </c>
      <c r="J209" s="248">
        <v>139766</v>
      </c>
      <c r="K209" s="249">
        <v>28.757844488796525</v>
      </c>
    </row>
    <row r="210" spans="1:11" ht="12" customHeight="1">
      <c r="A210" s="247">
        <v>44440</v>
      </c>
      <c r="B210" s="261">
        <v>123601</v>
      </c>
      <c r="C210" s="248">
        <v>50323</v>
      </c>
      <c r="D210" s="249">
        <v>68.674090450066871</v>
      </c>
      <c r="E210" s="248">
        <v>29237</v>
      </c>
      <c r="F210" s="262">
        <v>30.983213937518546</v>
      </c>
      <c r="G210" s="261">
        <v>894925</v>
      </c>
      <c r="H210" s="248">
        <v>269149</v>
      </c>
      <c r="I210" s="249">
        <v>43.01043823988136</v>
      </c>
      <c r="J210" s="248">
        <v>162371</v>
      </c>
      <c r="K210" s="249">
        <v>22.165055408884534</v>
      </c>
    </row>
    <row r="211" spans="1:11" ht="12" customHeight="1">
      <c r="A211" s="247">
        <v>44470</v>
      </c>
      <c r="B211" s="261">
        <v>122471</v>
      </c>
      <c r="C211" s="248">
        <v>-1130</v>
      </c>
      <c r="D211" s="249">
        <v>-0.91423208550092638</v>
      </c>
      <c r="E211" s="248">
        <v>35487</v>
      </c>
      <c r="F211" s="262">
        <v>40.797158098041017</v>
      </c>
      <c r="G211" s="261">
        <v>875128</v>
      </c>
      <c r="H211" s="248">
        <v>-19797</v>
      </c>
      <c r="I211" s="249">
        <v>-2.2121406821800709</v>
      </c>
      <c r="J211" s="248">
        <v>180351</v>
      </c>
      <c r="K211" s="249">
        <v>25.958113178760954</v>
      </c>
    </row>
    <row r="212" spans="1:11" ht="12" customHeight="1">
      <c r="A212" s="247">
        <v>44501</v>
      </c>
      <c r="B212" s="261">
        <v>131404</v>
      </c>
      <c r="C212" s="248">
        <v>8933</v>
      </c>
      <c r="D212" s="249">
        <v>7.2939716341011342</v>
      </c>
      <c r="E212" s="248">
        <v>54644</v>
      </c>
      <c r="F212" s="262">
        <v>71.188118811881182</v>
      </c>
      <c r="G212" s="261">
        <v>899652</v>
      </c>
      <c r="H212" s="248">
        <v>24524</v>
      </c>
      <c r="I212" s="249">
        <v>2.8023329158705925</v>
      </c>
      <c r="J212" s="248">
        <v>292318</v>
      </c>
      <c r="K212" s="249">
        <v>48.1313412389229</v>
      </c>
    </row>
    <row r="213" spans="1:11" ht="12" customHeight="1">
      <c r="A213" s="247">
        <v>44531</v>
      </c>
      <c r="B213" s="261">
        <v>106990</v>
      </c>
      <c r="C213" s="248">
        <v>-24414</v>
      </c>
      <c r="D213" s="249">
        <v>-18.579343094578551</v>
      </c>
      <c r="E213" s="248">
        <v>34690</v>
      </c>
      <c r="F213" s="262">
        <v>47.980636237897649</v>
      </c>
      <c r="G213" s="261">
        <v>752840</v>
      </c>
      <c r="H213" s="248">
        <v>-146812</v>
      </c>
      <c r="I213" s="249">
        <v>-16.31875436279806</v>
      </c>
      <c r="J213" s="248">
        <v>168475</v>
      </c>
      <c r="K213" s="249">
        <v>28.8304398791851</v>
      </c>
    </row>
    <row r="214" spans="1:11" ht="12" customHeight="1">
      <c r="A214" s="247">
        <v>44562</v>
      </c>
      <c r="B214" s="261">
        <v>98990</v>
      </c>
      <c r="C214" s="248">
        <v>-8000</v>
      </c>
      <c r="D214" s="249">
        <v>-7.4773343303112441</v>
      </c>
      <c r="E214" s="248">
        <v>32444</v>
      </c>
      <c r="F214" s="262">
        <v>48.754245183782643</v>
      </c>
      <c r="G214" s="261">
        <v>713290</v>
      </c>
      <c r="H214" s="248">
        <v>-39550</v>
      </c>
      <c r="I214" s="249">
        <v>-5.2534403060411243</v>
      </c>
      <c r="J214" s="248">
        <v>162759</v>
      </c>
      <c r="K214" s="249">
        <v>29.564002753705058</v>
      </c>
    </row>
    <row r="215" spans="1:11" ht="12" customHeight="1">
      <c r="A215" s="247">
        <v>44593</v>
      </c>
      <c r="B215" s="261">
        <v>92075</v>
      </c>
      <c r="C215" s="248">
        <v>-6915</v>
      </c>
      <c r="D215" s="249">
        <v>-6.9855540963733711</v>
      </c>
      <c r="E215" s="248">
        <v>25347</v>
      </c>
      <c r="F215" s="262">
        <v>37.985553290972305</v>
      </c>
      <c r="G215" s="261">
        <v>648127</v>
      </c>
      <c r="H215" s="248">
        <v>-65163</v>
      </c>
      <c r="I215" s="249">
        <v>-9.1355549636192848</v>
      </c>
      <c r="J215" s="248">
        <v>145579</v>
      </c>
      <c r="K215" s="249">
        <v>28.968178164075869</v>
      </c>
    </row>
    <row r="216" spans="1:11" ht="12" customHeight="1">
      <c r="A216" s="247">
        <v>44621</v>
      </c>
      <c r="B216" s="261">
        <v>113666</v>
      </c>
      <c r="C216" s="248">
        <v>21591</v>
      </c>
      <c r="D216" s="249">
        <v>23.449361933206625</v>
      </c>
      <c r="E216" s="248">
        <v>37375</v>
      </c>
      <c r="F216" s="262">
        <v>48.990051251130538</v>
      </c>
      <c r="G216" s="261">
        <v>773149</v>
      </c>
      <c r="H216" s="248">
        <v>125022</v>
      </c>
      <c r="I216" s="249">
        <v>19.289737968021701</v>
      </c>
      <c r="J216" s="248">
        <v>171466</v>
      </c>
      <c r="K216" s="249">
        <v>28.49773053252294</v>
      </c>
    </row>
    <row r="217" spans="1:11" ht="12" customHeight="1">
      <c r="A217" s="247">
        <v>44652</v>
      </c>
      <c r="B217" s="261">
        <v>87628</v>
      </c>
      <c r="C217" s="248">
        <v>-26038</v>
      </c>
      <c r="D217" s="249">
        <v>-22.907465732936849</v>
      </c>
      <c r="E217" s="248">
        <v>8409</v>
      </c>
      <c r="F217" s="262">
        <v>10.614877743975562</v>
      </c>
      <c r="G217" s="261">
        <v>662931</v>
      </c>
      <c r="H217" s="248">
        <v>-110218</v>
      </c>
      <c r="I217" s="249">
        <v>-14.255725610458009</v>
      </c>
      <c r="J217" s="248">
        <v>71791</v>
      </c>
      <c r="K217" s="249">
        <v>12.144500456744595</v>
      </c>
    </row>
    <row r="218" spans="1:11" ht="12" customHeight="1">
      <c r="A218" s="247">
        <v>44682</v>
      </c>
      <c r="B218" s="261">
        <v>98939</v>
      </c>
      <c r="C218" s="248">
        <v>11311</v>
      </c>
      <c r="D218" s="249">
        <v>12.907974619984479</v>
      </c>
      <c r="E218" s="248">
        <v>10852</v>
      </c>
      <c r="F218" s="262">
        <v>12.319638539171502</v>
      </c>
      <c r="G218" s="261">
        <v>745804</v>
      </c>
      <c r="H218" s="248">
        <v>82873</v>
      </c>
      <c r="I218" s="249">
        <v>12.500999349856924</v>
      </c>
      <c r="J218" s="248">
        <v>67823</v>
      </c>
      <c r="K218" s="249">
        <v>10.003672669293092</v>
      </c>
    </row>
    <row r="219" spans="1:11" ht="12" customHeight="1">
      <c r="A219" s="247">
        <v>44713</v>
      </c>
      <c r="B219" s="261">
        <v>113419</v>
      </c>
      <c r="C219" s="248">
        <v>14480</v>
      </c>
      <c r="D219" s="249">
        <v>14.635280324240188</v>
      </c>
      <c r="E219" s="248">
        <v>12871</v>
      </c>
      <c r="F219" s="262">
        <v>12.800851334685921</v>
      </c>
      <c r="G219" s="261">
        <v>813856</v>
      </c>
      <c r="H219" s="248">
        <v>68052</v>
      </c>
      <c r="I219" s="249">
        <v>9.1246493716847858</v>
      </c>
      <c r="J219" s="248">
        <v>2659</v>
      </c>
      <c r="K219" s="249">
        <v>0.3277872082860267</v>
      </c>
    </row>
    <row r="220" spans="1:11" ht="12" customHeight="1">
      <c r="A220" s="247">
        <v>44743</v>
      </c>
      <c r="B220" s="261">
        <v>99827</v>
      </c>
      <c r="C220" s="248">
        <v>-13592</v>
      </c>
      <c r="D220" s="249">
        <v>-11.9838827709643</v>
      </c>
      <c r="E220" s="248">
        <v>-1633</v>
      </c>
      <c r="F220" s="262">
        <v>-1.6095012812931204</v>
      </c>
      <c r="G220" s="261">
        <v>775588</v>
      </c>
      <c r="H220" s="248">
        <v>-38268</v>
      </c>
      <c r="I220" s="249">
        <v>-4.7020603153383398</v>
      </c>
      <c r="J220" s="248">
        <v>-70729</v>
      </c>
      <c r="K220" s="249">
        <v>-8.3572703845013159</v>
      </c>
    </row>
    <row r="221" spans="1:11" ht="12" customHeight="1">
      <c r="A221" s="247">
        <v>44774</v>
      </c>
      <c r="B221" s="261">
        <v>72499</v>
      </c>
      <c r="C221" s="248">
        <v>-27328</v>
      </c>
      <c r="D221" s="249">
        <v>-27.375359371713063</v>
      </c>
      <c r="E221" s="248">
        <v>-779</v>
      </c>
      <c r="F221" s="262">
        <v>-1.0630748655803925</v>
      </c>
      <c r="G221" s="261">
        <v>581157</v>
      </c>
      <c r="H221" s="248">
        <v>-194431</v>
      </c>
      <c r="I221" s="249">
        <v>-25.068850987895637</v>
      </c>
      <c r="J221" s="248">
        <v>-44619</v>
      </c>
      <c r="K221" s="249">
        <v>-7.1301871596226123</v>
      </c>
    </row>
    <row r="222" spans="1:11" ht="12" customHeight="1">
      <c r="A222" s="247">
        <v>44805</v>
      </c>
      <c r="B222" s="261">
        <v>120602</v>
      </c>
      <c r="C222" s="248">
        <v>48103</v>
      </c>
      <c r="D222" s="249">
        <v>66.349880688009492</v>
      </c>
      <c r="E222" s="248">
        <v>-2999</v>
      </c>
      <c r="F222" s="262">
        <v>-2.4263557738206001</v>
      </c>
      <c r="G222" s="261">
        <v>782325</v>
      </c>
      <c r="H222" s="248">
        <v>201168</v>
      </c>
      <c r="I222" s="249">
        <v>34.615086800984933</v>
      </c>
      <c r="J222" s="248">
        <v>-112600</v>
      </c>
      <c r="K222" s="249">
        <v>-12.582059949157751</v>
      </c>
    </row>
    <row r="223" spans="1:11" ht="12" customHeight="1">
      <c r="A223" s="247">
        <v>44835</v>
      </c>
      <c r="B223" s="261">
        <v>111743</v>
      </c>
      <c r="C223" s="248">
        <v>-8859</v>
      </c>
      <c r="D223" s="249">
        <v>-7.3456493258818263</v>
      </c>
      <c r="E223" s="248">
        <v>-10728</v>
      </c>
      <c r="F223" s="262">
        <v>-8.7596247274865071</v>
      </c>
      <c r="G223" s="261">
        <v>722799</v>
      </c>
      <c r="H223" s="248">
        <v>-59526</v>
      </c>
      <c r="I223" s="249">
        <v>-7.6088582111015244</v>
      </c>
      <c r="J223" s="248">
        <v>-152329</v>
      </c>
      <c r="K223" s="249">
        <v>-17.406482251739174</v>
      </c>
    </row>
    <row r="224" spans="1:11" ht="12" customHeight="1">
      <c r="A224" s="247">
        <v>44866</v>
      </c>
      <c r="B224" s="261">
        <v>106929</v>
      </c>
      <c r="C224" s="248">
        <v>-4814</v>
      </c>
      <c r="D224" s="249">
        <v>-4.3080998362313521</v>
      </c>
      <c r="E224" s="248">
        <v>-24475</v>
      </c>
      <c r="F224" s="262">
        <v>-18.625764816900553</v>
      </c>
      <c r="G224" s="261">
        <v>664961</v>
      </c>
      <c r="H224" s="248">
        <v>-57838</v>
      </c>
      <c r="I224" s="249">
        <v>-8.0019479827725277</v>
      </c>
      <c r="J224" s="248">
        <v>-234691</v>
      </c>
      <c r="K224" s="249">
        <v>-26.086864698794646</v>
      </c>
    </row>
    <row r="225" spans="1:11" ht="12" customHeight="1">
      <c r="A225" s="247">
        <v>44896</v>
      </c>
      <c r="B225" s="261">
        <v>80104</v>
      </c>
      <c r="C225" s="248">
        <v>-26825</v>
      </c>
      <c r="D225" s="249">
        <v>-25.086739799306081</v>
      </c>
      <c r="E225" s="248">
        <v>-26886</v>
      </c>
      <c r="F225" s="262">
        <v>-25.129451350593513</v>
      </c>
      <c r="G225" s="261">
        <v>561701</v>
      </c>
      <c r="H225" s="248">
        <v>-103260</v>
      </c>
      <c r="I225" s="249">
        <v>-15.5287302563609</v>
      </c>
      <c r="J225" s="248">
        <v>-191139</v>
      </c>
      <c r="K225" s="249">
        <v>-25.389060092449924</v>
      </c>
    </row>
    <row r="226" spans="1:11" ht="12" customHeight="1">
      <c r="A226" s="247">
        <v>44927</v>
      </c>
      <c r="B226" s="261">
        <v>81963</v>
      </c>
      <c r="C226" s="248">
        <v>1859</v>
      </c>
      <c r="D226" s="249">
        <v>2.3207330470388494</v>
      </c>
      <c r="E226" s="248">
        <v>-17027</v>
      </c>
      <c r="F226" s="262">
        <v>-17.200727346196587</v>
      </c>
      <c r="G226" s="261">
        <v>546154</v>
      </c>
      <c r="H226" s="248">
        <v>-15547</v>
      </c>
      <c r="I226" s="249">
        <v>-2.7678426778659819</v>
      </c>
      <c r="J226" s="248">
        <v>-167136</v>
      </c>
      <c r="K226" s="249">
        <v>-23.431703795090357</v>
      </c>
    </row>
    <row r="227" spans="1:11" ht="12" customHeight="1">
      <c r="A227" s="247">
        <v>44958</v>
      </c>
      <c r="B227" s="261">
        <v>76649</v>
      </c>
      <c r="C227" s="248">
        <v>-5314</v>
      </c>
      <c r="D227" s="249">
        <v>-6.4834132474409181</v>
      </c>
      <c r="E227" s="248">
        <v>-15426</v>
      </c>
      <c r="F227" s="262">
        <v>-16.753733369535706</v>
      </c>
      <c r="G227" s="261">
        <v>496020</v>
      </c>
      <c r="H227" s="248">
        <v>-50134</v>
      </c>
      <c r="I227" s="249">
        <v>-9.1794622029683932</v>
      </c>
      <c r="J227" s="248">
        <v>-152107</v>
      </c>
      <c r="K227" s="249">
        <v>-23.468702893105828</v>
      </c>
    </row>
    <row r="228" spans="1:11" ht="12" customHeight="1">
      <c r="A228" s="247">
        <v>44986</v>
      </c>
      <c r="B228" s="261">
        <v>86561</v>
      </c>
      <c r="C228" s="248">
        <v>9912</v>
      </c>
      <c r="D228" s="249">
        <v>12.931675560020352</v>
      </c>
      <c r="E228" s="248">
        <v>-27105</v>
      </c>
      <c r="F228" s="262">
        <v>-23.846180916017104</v>
      </c>
      <c r="G228" s="261">
        <v>608033</v>
      </c>
      <c r="H228" s="248">
        <v>112013</v>
      </c>
      <c r="I228" s="249">
        <v>22.582355550179429</v>
      </c>
      <c r="J228" s="248">
        <v>-165116</v>
      </c>
      <c r="K228" s="249">
        <v>-21.356297427792054</v>
      </c>
    </row>
    <row r="229" spans="1:11" ht="12" customHeight="1">
      <c r="A229" s="247">
        <v>45017</v>
      </c>
      <c r="B229" s="261">
        <v>71655</v>
      </c>
      <c r="C229" s="248">
        <v>-14906</v>
      </c>
      <c r="D229" s="249">
        <v>-17.220226198865539</v>
      </c>
      <c r="E229" s="248">
        <v>-15973</v>
      </c>
      <c r="F229" s="262">
        <v>-18.228191902131737</v>
      </c>
      <c r="G229" s="261">
        <v>544610</v>
      </c>
      <c r="H229" s="248">
        <v>-63423</v>
      </c>
      <c r="I229" s="249">
        <v>-10.430848325666535</v>
      </c>
      <c r="J229" s="248">
        <v>-118321</v>
      </c>
      <c r="K229" s="249">
        <v>-17.848162176757459</v>
      </c>
    </row>
    <row r="230" spans="1:11" ht="12" customHeight="1">
      <c r="A230" s="247">
        <v>45047</v>
      </c>
      <c r="B230" s="261">
        <v>89984</v>
      </c>
      <c r="C230" s="248">
        <v>18329</v>
      </c>
      <c r="D230" s="249">
        <v>25.579512943967622</v>
      </c>
      <c r="E230" s="248">
        <v>-8955</v>
      </c>
      <c r="F230" s="262">
        <v>-9.0510314436167736</v>
      </c>
      <c r="G230" s="261">
        <v>654912</v>
      </c>
      <c r="H230" s="248">
        <v>110302</v>
      </c>
      <c r="I230" s="249">
        <v>20.25339233579993</v>
      </c>
      <c r="J230" s="248">
        <v>-90892</v>
      </c>
      <c r="K230" s="249">
        <v>-12.187116186022065</v>
      </c>
    </row>
    <row r="231" spans="1:11" ht="12" customHeight="1">
      <c r="A231" s="247">
        <v>45078</v>
      </c>
      <c r="B231" s="261">
        <v>95674</v>
      </c>
      <c r="C231" s="248">
        <v>5690</v>
      </c>
      <c r="D231" s="249">
        <v>6.3233463726884782</v>
      </c>
      <c r="E231" s="248">
        <v>-17745</v>
      </c>
      <c r="F231" s="262">
        <v>-15.645526763593402</v>
      </c>
      <c r="G231" s="261">
        <v>704500</v>
      </c>
      <c r="H231" s="248">
        <v>49588</v>
      </c>
      <c r="I231" s="249">
        <v>7.5717042900420211</v>
      </c>
      <c r="J231" s="248">
        <v>-109356</v>
      </c>
      <c r="K231" s="249">
        <v>-13.436775056029568</v>
      </c>
    </row>
    <row r="232" spans="1:11" ht="12" customHeight="1">
      <c r="A232" s="247">
        <v>45108</v>
      </c>
      <c r="B232" s="261">
        <v>88863</v>
      </c>
      <c r="C232" s="248">
        <v>-6811</v>
      </c>
      <c r="D232" s="249">
        <v>-7.1189664903735599</v>
      </c>
      <c r="E232" s="248">
        <v>-10964</v>
      </c>
      <c r="F232" s="262">
        <v>-10.983000591022469</v>
      </c>
      <c r="G232" s="261">
        <v>672375</v>
      </c>
      <c r="H232" s="248">
        <v>-32125</v>
      </c>
      <c r="I232" s="249">
        <v>-4.5599716110716821</v>
      </c>
      <c r="J232" s="248">
        <v>-103213</v>
      </c>
      <c r="K232" s="249">
        <v>-13.307709763431101</v>
      </c>
    </row>
    <row r="233" spans="1:11" ht="12" customHeight="1">
      <c r="A233" s="247">
        <v>45139</v>
      </c>
      <c r="B233" s="261">
        <v>62665</v>
      </c>
      <c r="C233" s="248">
        <v>-26198</v>
      </c>
      <c r="D233" s="249">
        <v>-29.481336439237928</v>
      </c>
      <c r="E233" s="248">
        <v>-9834</v>
      </c>
      <c r="F233" s="262">
        <v>-13.564325025172762</v>
      </c>
      <c r="G233" s="261">
        <v>498920</v>
      </c>
      <c r="H233" s="248">
        <v>-173455</v>
      </c>
      <c r="I233" s="249">
        <v>-25.79736010410857</v>
      </c>
      <c r="J233" s="248">
        <v>-82237</v>
      </c>
      <c r="K233" s="249">
        <v>-14.150565165695328</v>
      </c>
    </row>
    <row r="234" spans="1:11" ht="12" customHeight="1">
      <c r="A234" s="247">
        <v>45170</v>
      </c>
      <c r="B234" s="261">
        <v>100550</v>
      </c>
      <c r="C234" s="248">
        <v>37885</v>
      </c>
      <c r="D234" s="249">
        <v>60.456395116891407</v>
      </c>
      <c r="E234" s="248">
        <v>-20052</v>
      </c>
      <c r="F234" s="262">
        <v>-16.626589940465333</v>
      </c>
      <c r="G234" s="261">
        <v>656940</v>
      </c>
      <c r="H234" s="248">
        <v>158020</v>
      </c>
      <c r="I234" s="249">
        <v>31.672412410807343</v>
      </c>
      <c r="J234" s="248">
        <v>-125385</v>
      </c>
      <c r="K234" s="249">
        <v>-16.027226536286069</v>
      </c>
    </row>
    <row r="235" spans="1:11" ht="12" customHeight="1">
      <c r="A235" s="247">
        <v>45200</v>
      </c>
      <c r="B235" s="261">
        <v>102645</v>
      </c>
      <c r="C235" s="248">
        <v>2095</v>
      </c>
      <c r="D235" s="249">
        <v>2.0835405271009448</v>
      </c>
      <c r="E235" s="248">
        <v>-9098</v>
      </c>
      <c r="F235" s="262">
        <v>-8.1418970315813972</v>
      </c>
      <c r="G235" s="261">
        <v>663639</v>
      </c>
      <c r="H235" s="248">
        <v>6699</v>
      </c>
      <c r="I235" s="249">
        <v>1.0197278290254819</v>
      </c>
      <c r="J235" s="248">
        <v>-59160</v>
      </c>
      <c r="K235" s="249">
        <v>-8.1848480697953381</v>
      </c>
    </row>
    <row r="236" spans="1:11" ht="12" customHeight="1">
      <c r="A236" s="247">
        <v>45231</v>
      </c>
      <c r="B236" s="261">
        <v>98513</v>
      </c>
      <c r="C236" s="248">
        <v>-4132</v>
      </c>
      <c r="D236" s="249">
        <v>-4.0255248672609483</v>
      </c>
      <c r="E236" s="248">
        <v>-8416</v>
      </c>
      <c r="F236" s="262">
        <v>-7.8706431370348549</v>
      </c>
      <c r="G236" s="261">
        <v>631757</v>
      </c>
      <c r="H236" s="248">
        <v>-31882</v>
      </c>
      <c r="I236" s="249">
        <v>-4.8041179014494322</v>
      </c>
      <c r="J236" s="248">
        <v>-33204</v>
      </c>
      <c r="K236" s="249">
        <v>-4.9933755513481239</v>
      </c>
    </row>
    <row r="237" spans="1:11" ht="12" customHeight="1">
      <c r="A237" s="247">
        <v>45261</v>
      </c>
      <c r="B237" s="261">
        <v>79295</v>
      </c>
      <c r="C237" s="248">
        <v>-19218</v>
      </c>
      <c r="D237" s="249">
        <v>-19.508085227330405</v>
      </c>
      <c r="E237" s="248">
        <v>-809</v>
      </c>
      <c r="F237" s="262">
        <v>-1.0099370817936681</v>
      </c>
      <c r="G237" s="261">
        <v>526363</v>
      </c>
      <c r="H237" s="248">
        <v>-105394</v>
      </c>
      <c r="I237" s="249">
        <v>-16.682680207738102</v>
      </c>
      <c r="J237" s="248">
        <v>-35338</v>
      </c>
      <c r="K237" s="249">
        <v>-6.2912474786407717</v>
      </c>
    </row>
    <row r="238" spans="1:11" ht="12" customHeight="1">
      <c r="A238" s="247">
        <v>45292</v>
      </c>
      <c r="B238" s="261">
        <v>81776</v>
      </c>
      <c r="C238" s="248">
        <v>2481</v>
      </c>
      <c r="D238" s="249">
        <v>3.1288227504886814</v>
      </c>
      <c r="E238" s="248">
        <v>-187</v>
      </c>
      <c r="F238" s="262">
        <v>-0.22815172699876773</v>
      </c>
      <c r="G238" s="261">
        <v>544440</v>
      </c>
      <c r="H238" s="248">
        <v>18077</v>
      </c>
      <c r="I238" s="249">
        <v>3.4343219413218633</v>
      </c>
      <c r="J238" s="248">
        <v>-1714</v>
      </c>
      <c r="K238" s="249">
        <v>-0.31383089751242321</v>
      </c>
    </row>
    <row r="239" spans="1:11" ht="12" customHeight="1">
      <c r="A239" s="247">
        <v>45323</v>
      </c>
      <c r="B239" s="261">
        <v>82479</v>
      </c>
      <c r="C239" s="248">
        <v>703</v>
      </c>
      <c r="D239" s="249">
        <v>0.85966542750929364</v>
      </c>
      <c r="E239" s="248">
        <v>5830</v>
      </c>
      <c r="F239" s="262">
        <v>7.6061005362105183</v>
      </c>
      <c r="G239" s="261">
        <v>528387</v>
      </c>
      <c r="H239" s="248">
        <v>-16053</v>
      </c>
      <c r="I239" s="249">
        <v>-2.9485342737491735</v>
      </c>
      <c r="J239" s="248">
        <v>32367</v>
      </c>
      <c r="K239" s="249">
        <v>6.5253417200919319</v>
      </c>
    </row>
    <row r="240" spans="1:11" ht="12" customHeight="1">
      <c r="A240" s="247">
        <v>45352</v>
      </c>
      <c r="B240" s="261">
        <v>76274</v>
      </c>
      <c r="C240" s="248">
        <v>-6205</v>
      </c>
      <c r="D240" s="249">
        <v>-7.5231270990191446</v>
      </c>
      <c r="E240" s="248">
        <v>-10287</v>
      </c>
      <c r="F240" s="262">
        <v>-11.884104850914385</v>
      </c>
      <c r="G240" s="261">
        <v>532378</v>
      </c>
      <c r="H240" s="248">
        <v>3991</v>
      </c>
      <c r="I240" s="249">
        <v>0.75531759865401682</v>
      </c>
      <c r="J240" s="248">
        <v>-75655</v>
      </c>
      <c r="K240" s="249">
        <v>-12.442581241478671</v>
      </c>
    </row>
    <row r="241" spans="1:11" ht="12" customHeight="1">
      <c r="A241" s="247">
        <v>45383</v>
      </c>
      <c r="B241" s="261">
        <v>89787</v>
      </c>
      <c r="C241" s="248">
        <v>13513</v>
      </c>
      <c r="D241" s="249">
        <v>17.716390906468785</v>
      </c>
      <c r="E241" s="248">
        <v>18132</v>
      </c>
      <c r="F241" s="262">
        <v>25.304584467238854</v>
      </c>
      <c r="G241" s="261">
        <v>591936</v>
      </c>
      <c r="H241" s="248">
        <v>59558</v>
      </c>
      <c r="I241" s="249">
        <v>11.187164007528485</v>
      </c>
      <c r="J241" s="248">
        <v>47326</v>
      </c>
      <c r="K241" s="249">
        <v>8.6898881768605065</v>
      </c>
    </row>
    <row r="242" spans="1:11" ht="12" customHeight="1">
      <c r="A242" s="247">
        <v>45413</v>
      </c>
      <c r="B242" s="261">
        <v>85300</v>
      </c>
      <c r="C242" s="248">
        <v>-4487</v>
      </c>
      <c r="D242" s="249">
        <v>-4.9973826945994411</v>
      </c>
      <c r="E242" s="248">
        <v>-4684</v>
      </c>
      <c r="F242" s="262">
        <v>-5.2053698435277385</v>
      </c>
      <c r="G242" s="261">
        <v>626795</v>
      </c>
      <c r="H242" s="248">
        <v>34859</v>
      </c>
      <c r="I242" s="249">
        <v>5.8889812412152667</v>
      </c>
      <c r="J242" s="248">
        <v>-28117</v>
      </c>
      <c r="K242" s="249">
        <v>-4.2932485585849705</v>
      </c>
    </row>
    <row r="243" spans="1:11" ht="12" customHeight="1">
      <c r="A243" s="247">
        <v>45444</v>
      </c>
      <c r="B243" s="261">
        <v>89525</v>
      </c>
      <c r="C243" s="248">
        <v>4225</v>
      </c>
      <c r="D243" s="249">
        <v>4.953106682297773</v>
      </c>
      <c r="E243" s="248">
        <v>-6149</v>
      </c>
      <c r="F243" s="262">
        <v>-6.4270334678177976</v>
      </c>
      <c r="G243" s="261">
        <v>654950</v>
      </c>
      <c r="H243" s="248">
        <v>28155</v>
      </c>
      <c r="I243" s="249">
        <v>4.49189926531003</v>
      </c>
      <c r="J243" s="248">
        <v>-49550</v>
      </c>
      <c r="K243" s="249">
        <v>-7.0333569907735987</v>
      </c>
    </row>
    <row r="244" spans="1:11" ht="12" customHeight="1">
      <c r="A244" s="247">
        <v>45474</v>
      </c>
      <c r="B244" s="261">
        <v>98344</v>
      </c>
      <c r="C244" s="248">
        <v>8819</v>
      </c>
      <c r="D244" s="249">
        <v>9.8508796425579455</v>
      </c>
      <c r="E244" s="248">
        <v>9481</v>
      </c>
      <c r="F244" s="262">
        <v>10.669232413940561</v>
      </c>
      <c r="G244" s="261">
        <v>718659</v>
      </c>
      <c r="H244" s="248">
        <v>63709</v>
      </c>
      <c r="I244" s="249">
        <v>9.7273074280479435</v>
      </c>
      <c r="J244" s="248">
        <v>46284</v>
      </c>
      <c r="K244" s="249">
        <v>6.8836586726157281</v>
      </c>
    </row>
    <row r="245" spans="1:11" ht="12" customHeight="1">
      <c r="A245" s="247">
        <v>45505</v>
      </c>
      <c r="B245" s="261">
        <v>61359</v>
      </c>
      <c r="C245" s="248">
        <v>-36985</v>
      </c>
      <c r="D245" s="249">
        <v>-37.607784918246153</v>
      </c>
      <c r="E245" s="248">
        <v>-1306</v>
      </c>
      <c r="F245" s="262">
        <v>-2.0840979813292906</v>
      </c>
      <c r="G245" s="261">
        <v>478834</v>
      </c>
      <c r="H245" s="248">
        <v>-239825</v>
      </c>
      <c r="I245" s="249">
        <v>-33.371181603514323</v>
      </c>
      <c r="J245" s="248">
        <v>-20086</v>
      </c>
      <c r="K245" s="249">
        <v>-4.0258959352200749</v>
      </c>
    </row>
    <row r="246" spans="1:11" ht="12" customHeight="1">
      <c r="A246" s="247">
        <v>45536</v>
      </c>
      <c r="B246" s="261">
        <v>102437</v>
      </c>
      <c r="C246" s="248">
        <v>41078</v>
      </c>
      <c r="D246" s="249">
        <v>66.946984142505585</v>
      </c>
      <c r="E246" s="248">
        <v>1887</v>
      </c>
      <c r="F246" s="262">
        <v>1.8766782695176529</v>
      </c>
      <c r="G246" s="261">
        <v>672671</v>
      </c>
      <c r="H246" s="248">
        <v>193837</v>
      </c>
      <c r="I246" s="249">
        <v>40.481043534920246</v>
      </c>
      <c r="J246" s="248">
        <v>15731</v>
      </c>
      <c r="K246" s="249">
        <v>2.3945870246902303</v>
      </c>
    </row>
    <row r="247" spans="1:11" ht="12" customHeight="1">
      <c r="A247" s="247">
        <v>45566</v>
      </c>
      <c r="B247" s="261">
        <v>114716</v>
      </c>
      <c r="C247" s="248">
        <v>12279</v>
      </c>
      <c r="D247" s="249">
        <v>11.986879740718686</v>
      </c>
      <c r="E247" s="248">
        <v>12071</v>
      </c>
      <c r="F247" s="262">
        <v>11.759949339958109</v>
      </c>
      <c r="G247" s="261">
        <v>729009</v>
      </c>
      <c r="H247" s="248">
        <v>56338</v>
      </c>
      <c r="I247" s="249">
        <v>8.3752681474301696</v>
      </c>
      <c r="J247" s="248">
        <v>65370</v>
      </c>
      <c r="K247" s="249">
        <v>9.8502348415328207</v>
      </c>
    </row>
    <row r="248" spans="1:11" ht="12" customHeight="1">
      <c r="A248" s="247">
        <v>45597</v>
      </c>
      <c r="B248" s="261">
        <v>95678</v>
      </c>
      <c r="C248" s="248">
        <v>-19038</v>
      </c>
      <c r="D248" s="249">
        <v>-16.595766937480388</v>
      </c>
      <c r="E248" s="248">
        <v>-2835</v>
      </c>
      <c r="F248" s="262">
        <v>-2.8777927786180504</v>
      </c>
      <c r="G248" s="261">
        <v>600759</v>
      </c>
      <c r="H248" s="248">
        <v>-128250</v>
      </c>
      <c r="I248" s="249">
        <v>-17.592375402772806</v>
      </c>
      <c r="J248" s="248">
        <v>-30998</v>
      </c>
      <c r="K248" s="249">
        <v>-4.9066334049325926</v>
      </c>
    </row>
    <row r="249" spans="1:11" ht="12" customHeight="1">
      <c r="A249" s="247">
        <v>45627</v>
      </c>
      <c r="B249" s="261">
        <v>80848</v>
      </c>
      <c r="C249" s="248">
        <v>-14830</v>
      </c>
      <c r="D249" s="249">
        <v>-15.499905934488597</v>
      </c>
      <c r="E249" s="248">
        <v>1553</v>
      </c>
      <c r="F249" s="262">
        <v>1.9585093637682074</v>
      </c>
      <c r="G249" s="261">
        <v>553633</v>
      </c>
      <c r="H249" s="248">
        <v>-47126</v>
      </c>
      <c r="I249" s="249">
        <v>-7.8444101544879059</v>
      </c>
      <c r="J249" s="248">
        <v>27270</v>
      </c>
      <c r="K249" s="249">
        <v>5.1808352790754668</v>
      </c>
    </row>
    <row r="250" spans="1:11" ht="12" customHeight="1">
      <c r="A250" s="247">
        <v>45658</v>
      </c>
      <c r="B250" s="261">
        <v>79175</v>
      </c>
      <c r="C250" s="248">
        <v>-1673</v>
      </c>
      <c r="D250" s="249">
        <v>-2.0693152582624186</v>
      </c>
      <c r="E250" s="248">
        <v>-2601</v>
      </c>
      <c r="F250" s="262">
        <v>-3.1806397965173154</v>
      </c>
      <c r="G250" s="261">
        <v>550392</v>
      </c>
      <c r="H250" s="248">
        <v>-3241</v>
      </c>
      <c r="I250" s="249">
        <v>-0.58540585550355562</v>
      </c>
      <c r="J250" s="248">
        <v>5952</v>
      </c>
      <c r="K250" s="249">
        <v>1.0932334141503195</v>
      </c>
    </row>
    <row r="251" spans="1:11" ht="12" customHeight="1">
      <c r="A251" s="247">
        <v>45689</v>
      </c>
      <c r="B251" s="261">
        <v>76895</v>
      </c>
      <c r="C251" s="248">
        <v>-2280</v>
      </c>
      <c r="D251" s="249">
        <v>-2.8796968740132618</v>
      </c>
      <c r="E251" s="248">
        <v>-5584</v>
      </c>
      <c r="F251" s="262">
        <v>-6.770208174201918</v>
      </c>
      <c r="G251" s="261">
        <v>503414</v>
      </c>
      <c r="H251" s="248">
        <v>-46978</v>
      </c>
      <c r="I251" s="249">
        <v>-8.5353711536504893</v>
      </c>
      <c r="J251" s="248">
        <v>-24973</v>
      </c>
      <c r="K251" s="249">
        <v>-4.7262707068871865</v>
      </c>
    </row>
    <row r="252" spans="1:11" ht="12" customHeight="1">
      <c r="A252" s="247">
        <v>45717</v>
      </c>
      <c r="B252" s="261">
        <v>82891</v>
      </c>
      <c r="C252" s="248">
        <v>5996</v>
      </c>
      <c r="D252" s="249">
        <v>7.7976461408414073</v>
      </c>
      <c r="E252" s="248">
        <v>6617</v>
      </c>
      <c r="F252" s="262">
        <v>8.6753021999632907</v>
      </c>
      <c r="G252" s="261">
        <v>549345</v>
      </c>
      <c r="H252" s="248">
        <v>45931</v>
      </c>
      <c r="I252" s="249">
        <v>9.1239019971633688</v>
      </c>
      <c r="J252" s="248">
        <v>16967</v>
      </c>
      <c r="K252" s="249">
        <v>3.1870212518173178</v>
      </c>
    </row>
    <row r="253" spans="1:11" ht="12" customHeight="1">
      <c r="A253" s="247">
        <v>45748</v>
      </c>
      <c r="B253" s="261">
        <v>72635</v>
      </c>
      <c r="C253" s="248">
        <v>-10256</v>
      </c>
      <c r="D253" s="249">
        <v>-12.37287522167666</v>
      </c>
      <c r="E253" s="248">
        <v>-17152</v>
      </c>
      <c r="F253" s="262">
        <v>-19.102988183144554</v>
      </c>
      <c r="G253" s="261">
        <v>529136</v>
      </c>
      <c r="H253" s="248">
        <v>-20209</v>
      </c>
      <c r="I253" s="249">
        <v>-3.6787446868543445</v>
      </c>
      <c r="J253" s="248">
        <v>-62800</v>
      </c>
      <c r="K253" s="249">
        <v>-10.609255054600498</v>
      </c>
    </row>
    <row r="254" spans="1:11" ht="12" customHeight="1">
      <c r="A254" s="247">
        <v>45778</v>
      </c>
      <c r="B254" s="261">
        <v>80315</v>
      </c>
      <c r="C254" s="248">
        <v>7680</v>
      </c>
      <c r="D254" s="249">
        <v>10.573415020307015</v>
      </c>
      <c r="E254" s="248">
        <v>-4985</v>
      </c>
      <c r="F254" s="262">
        <v>-5.8440797186400939</v>
      </c>
      <c r="G254" s="261">
        <v>613345</v>
      </c>
      <c r="H254" s="248">
        <v>84209</v>
      </c>
      <c r="I254" s="249">
        <v>15.914434096338182</v>
      </c>
      <c r="J254" s="248">
        <v>-13450</v>
      </c>
      <c r="K254" s="249">
        <v>-2.1458371556888616</v>
      </c>
    </row>
    <row r="255" spans="1:11" ht="12" customHeight="1">
      <c r="A255" s="247">
        <v>45809</v>
      </c>
      <c r="B255" s="261">
        <v>97745</v>
      </c>
      <c r="C255" s="248">
        <v>17430</v>
      </c>
      <c r="D255" s="249">
        <v>21.702048185270499</v>
      </c>
      <c r="E255" s="248">
        <v>8220</v>
      </c>
      <c r="F255" s="262">
        <v>9.1817927953085725</v>
      </c>
      <c r="G255" s="261">
        <v>697462</v>
      </c>
      <c r="H255" s="248">
        <v>84117</v>
      </c>
      <c r="I255" s="249">
        <v>13.7144673878486</v>
      </c>
      <c r="J255" s="248">
        <v>42512</v>
      </c>
      <c r="K255" s="249">
        <v>6.4908771661958928</v>
      </c>
    </row>
    <row r="256" spans="1:11" ht="12" customHeight="1">
      <c r="A256" s="247">
        <v>45839</v>
      </c>
      <c r="B256" s="261">
        <v>109794</v>
      </c>
      <c r="C256" s="248">
        <v>12049</v>
      </c>
      <c r="D256" s="249">
        <v>12.326973246713386</v>
      </c>
      <c r="E256" s="248">
        <v>11450</v>
      </c>
      <c r="F256" s="262">
        <v>11.642804848287643</v>
      </c>
      <c r="G256" s="261">
        <v>762297</v>
      </c>
      <c r="H256" s="248">
        <v>64835</v>
      </c>
      <c r="I256" s="249">
        <v>9.2958469421990007</v>
      </c>
      <c r="J256" s="248">
        <v>43638</v>
      </c>
      <c r="K256" s="249">
        <v>6.0721426991104268</v>
      </c>
    </row>
    <row r="257" spans="1:11" ht="12" customHeight="1">
      <c r="A257" s="247">
        <v>45870</v>
      </c>
      <c r="B257" s="261">
        <v>64453</v>
      </c>
      <c r="C257" s="248">
        <v>-45341</v>
      </c>
      <c r="D257" s="249">
        <v>-41.296427855802683</v>
      </c>
      <c r="E257" s="248">
        <v>3094</v>
      </c>
      <c r="F257" s="262">
        <v>5.0424550595674633</v>
      </c>
      <c r="G257" s="261">
        <v>479983</v>
      </c>
      <c r="H257" s="248">
        <v>-282314</v>
      </c>
      <c r="I257" s="249">
        <v>-37.034646600996723</v>
      </c>
      <c r="J257" s="248">
        <v>1149</v>
      </c>
      <c r="K257" s="249">
        <v>0.23995789772656076</v>
      </c>
    </row>
    <row r="258" spans="1:11" ht="12" customHeight="1">
      <c r="A258" s="247">
        <v>45901</v>
      </c>
      <c r="B258" s="261">
        <v>115436</v>
      </c>
      <c r="C258" s="248">
        <v>50983</v>
      </c>
      <c r="D258" s="249">
        <v>79.101050377794678</v>
      </c>
      <c r="E258" s="248">
        <v>12999</v>
      </c>
      <c r="F258" s="262">
        <v>12.68975077364624</v>
      </c>
      <c r="G258" s="261">
        <v>725065</v>
      </c>
      <c r="H258" s="248">
        <v>245082</v>
      </c>
      <c r="I258" s="249">
        <v>51.060558394776479</v>
      </c>
      <c r="J258" s="248">
        <v>52394</v>
      </c>
      <c r="K258" s="249">
        <v>7.7889488323415161</v>
      </c>
    </row>
    <row r="259" spans="1:11" ht="12" customHeight="1">
      <c r="A259" s="247">
        <v>45931</v>
      </c>
      <c r="B259" s="261">
        <v>114287</v>
      </c>
      <c r="C259" s="248">
        <v>-1149</v>
      </c>
      <c r="D259" s="249">
        <v>-0.99535673446758377</v>
      </c>
      <c r="E259" s="248">
        <v>-429</v>
      </c>
      <c r="F259" s="262">
        <v>-0.37396701419156875</v>
      </c>
      <c r="G259" s="261">
        <v>723700</v>
      </c>
      <c r="H259" s="248">
        <v>-1365</v>
      </c>
      <c r="I259" s="249">
        <v>-0.18825898367732549</v>
      </c>
      <c r="J259" s="248">
        <v>-5309</v>
      </c>
      <c r="K259" s="249">
        <v>-0.72824889679002591</v>
      </c>
    </row>
    <row r="260" spans="1:11" ht="12" customHeight="1">
      <c r="A260" s="247">
        <v>45962</v>
      </c>
      <c r="B260" s="261">
        <v>98964</v>
      </c>
      <c r="C260" s="248">
        <v>-15323</v>
      </c>
      <c r="D260" s="249">
        <v>-13.407474165915634</v>
      </c>
      <c r="E260" s="248">
        <v>3286</v>
      </c>
      <c r="F260" s="262">
        <v>3.4344363385522274</v>
      </c>
      <c r="G260" s="261">
        <v>610879</v>
      </c>
      <c r="H260" s="248">
        <v>-112821</v>
      </c>
      <c r="I260" s="249">
        <v>-15.589470775183086</v>
      </c>
      <c r="J260" s="248">
        <v>10120</v>
      </c>
      <c r="K260" s="249">
        <v>1.6845357289695202</v>
      </c>
    </row>
    <row r="261" spans="1:11" ht="12" customHeight="1">
      <c r="A261" s="247">
        <v>45992</v>
      </c>
      <c r="B261" s="261">
        <v>87476</v>
      </c>
      <c r="C261" s="248">
        <v>-11488</v>
      </c>
      <c r="D261" s="249">
        <v>-11.608261590073157</v>
      </c>
      <c r="E261" s="248">
        <v>6628</v>
      </c>
      <c r="F261" s="262">
        <v>8.1981001385315651</v>
      </c>
      <c r="G261" s="261">
        <v>581871</v>
      </c>
      <c r="H261" s="248">
        <v>-29008</v>
      </c>
      <c r="I261" s="249">
        <v>-4.7485672285346201</v>
      </c>
      <c r="J261" s="248">
        <v>28238</v>
      </c>
      <c r="K261" s="249">
        <v>5.1004907583182364</v>
      </c>
    </row>
    <row r="262" spans="1:11" ht="12" customHeight="1">
      <c r="A262" s="247">
        <v>46023</v>
      </c>
      <c r="B262" s="261">
        <v>79127</v>
      </c>
      <c r="C262" s="248">
        <v>-8349</v>
      </c>
      <c r="D262" s="249">
        <v>-9.544332159678083</v>
      </c>
      <c r="E262" s="248">
        <v>-48</v>
      </c>
      <c r="F262" s="262">
        <v>-6.0625197347647618E-2</v>
      </c>
      <c r="G262" s="261">
        <v>528669</v>
      </c>
      <c r="H262" s="248">
        <v>-53202</v>
      </c>
      <c r="I262" s="249">
        <v>-9.1432637130910468</v>
      </c>
      <c r="J262" s="248">
        <v>-21723</v>
      </c>
      <c r="K262" s="249">
        <v>-3.9468233549906246</v>
      </c>
    </row>
    <row r="263" spans="1:11" ht="12" customHeight="1">
      <c r="A263" s="247">
        <v>46054</v>
      </c>
      <c r="B263" s="261">
        <v>79728</v>
      </c>
      <c r="C263" s="248">
        <v>601</v>
      </c>
      <c r="D263" s="249">
        <v>0.75953846348275555</v>
      </c>
      <c r="E263" s="248">
        <v>2833</v>
      </c>
      <c r="F263" s="262">
        <v>3.6842447493335069</v>
      </c>
      <c r="G263" s="261">
        <v>518003</v>
      </c>
      <c r="H263" s="248">
        <v>-10666</v>
      </c>
      <c r="I263" s="249">
        <v>-2.0175194687034801</v>
      </c>
      <c r="J263" s="248">
        <v>14589</v>
      </c>
      <c r="K263" s="249">
        <v>2.8980123715272121</v>
      </c>
    </row>
    <row r="264" spans="1:11" ht="12" customHeight="1">
      <c r="A264" s="247">
        <v>46082</v>
      </c>
      <c r="B264" s="261">
        <v>92324</v>
      </c>
      <c r="C264" s="248">
        <v>12596</v>
      </c>
      <c r="D264" s="249">
        <v>15.798715633152719</v>
      </c>
      <c r="E264" s="248">
        <v>9433</v>
      </c>
      <c r="F264" s="262">
        <v>11.380005066895079</v>
      </c>
      <c r="G264" s="261">
        <v>611817</v>
      </c>
      <c r="H264" s="248">
        <v>93814</v>
      </c>
      <c r="I264" s="249">
        <v>18.110705922552572</v>
      </c>
      <c r="J264" s="248">
        <v>62472</v>
      </c>
      <c r="K264" s="249">
        <v>11.372088578215875</v>
      </c>
    </row>
    <row r="265" spans="1:11" ht="12" customHeight="1">
      <c r="A265" s="247">
        <v>46113</v>
      </c>
      <c r="B265" s="261">
        <v>85425</v>
      </c>
      <c r="C265" s="248">
        <v>-6899</v>
      </c>
      <c r="D265" s="249">
        <v>-7.4725965079502625</v>
      </c>
      <c r="E265" s="248">
        <v>12790</v>
      </c>
      <c r="F265" s="262">
        <v>17.608590899703998</v>
      </c>
      <c r="G265" s="261">
        <v>589852</v>
      </c>
      <c r="H265" s="248">
        <v>-21965</v>
      </c>
      <c r="I265" s="249">
        <v>-3.5901258055921952</v>
      </c>
      <c r="J265" s="248">
        <v>60716</v>
      </c>
      <c r="K265" s="249">
        <v>11.474554745849838</v>
      </c>
    </row>
    <row r="266" spans="1:11" ht="12" customHeight="1">
      <c r="A266" s="247">
        <v>46143</v>
      </c>
      <c r="B266" s="261">
        <v>89619</v>
      </c>
      <c r="C266" s="248">
        <v>4194</v>
      </c>
      <c r="D266" s="249">
        <v>4.9095697980684809</v>
      </c>
      <c r="E266" s="248">
        <v>9304</v>
      </c>
      <c r="F266" s="262">
        <v>11.584386478241923</v>
      </c>
      <c r="G266" s="261">
        <v>613342</v>
      </c>
      <c r="H266" s="248">
        <v>23490</v>
      </c>
      <c r="I266" s="249">
        <v>3.9823548958043711</v>
      </c>
      <c r="J266" s="248">
        <v>-3</v>
      </c>
      <c r="K266" s="249">
        <v>-4.8912113084805453E-4</v>
      </c>
    </row>
    <row r="267" spans="1:11" ht="12" customHeight="1">
      <c r="A267" s="247">
        <v>46174</v>
      </c>
      <c r="B267" s="261">
        <v>110563</v>
      </c>
      <c r="C267" s="248">
        <v>20944</v>
      </c>
      <c r="D267" s="249">
        <v>23.370044298642028</v>
      </c>
      <c r="E267" s="248">
        <v>12818</v>
      </c>
      <c r="F267" s="262">
        <v>13.113714256483707</v>
      </c>
      <c r="G267" s="261">
        <v>770424</v>
      </c>
      <c r="H267" s="248">
        <v>157082</v>
      </c>
      <c r="I267" s="249">
        <v>25.610833759957739</v>
      </c>
      <c r="J267" s="248">
        <v>72962</v>
      </c>
      <c r="K267" s="249">
        <v>10.461071714301282</v>
      </c>
    </row>
    <row r="268" spans="1:11" ht="12" customHeight="1">
      <c r="A268" s="251">
        <v>46204</v>
      </c>
      <c r="B268" s="263">
        <v>102300</v>
      </c>
      <c r="C268" s="252">
        <f>B268-B267</f>
        <v>-8263</v>
      </c>
      <c r="D268" s="253">
        <f>100*C268/B267</f>
        <v>-7.473567106536545</v>
      </c>
      <c r="E268" s="252">
        <f>B268-B256</f>
        <v>-7494</v>
      </c>
      <c r="F268" s="264">
        <f>100*E268/B256</f>
        <v>-6.8255095906880161</v>
      </c>
      <c r="G268" s="263">
        <v>738451</v>
      </c>
      <c r="H268" s="252">
        <f>G268-G267</f>
        <v>-31973</v>
      </c>
      <c r="I268" s="253">
        <f>100*H268/G267</f>
        <v>-4.1500524386571547</v>
      </c>
      <c r="J268" s="252">
        <f>G268-G256</f>
        <v>-23846</v>
      </c>
      <c r="K268" s="253">
        <f>100*J268/G256</f>
        <v>-3.1281770753394018</v>
      </c>
    </row>
    <row r="269" spans="1:11" ht="12" customHeight="1">
      <c r="A269" s="255"/>
      <c r="B269" s="192"/>
      <c r="C269" s="192"/>
      <c r="D269" s="256"/>
      <c r="E269" s="192"/>
      <c r="F269" s="256"/>
      <c r="G269" s="192"/>
      <c r="H269" s="192"/>
      <c r="I269" s="256"/>
      <c r="J269" s="192"/>
      <c r="K269" s="256"/>
    </row>
    <row r="270" spans="1:11">
      <c r="A270" s="104" t="s">
        <v>139</v>
      </c>
    </row>
    <row r="271" spans="1:11">
      <c r="A271" s="23"/>
    </row>
    <row r="272" spans="1:11">
      <c r="F272" s="258" t="s">
        <v>63</v>
      </c>
    </row>
  </sheetData>
  <mergeCells count="11">
    <mergeCell ref="J8:K8"/>
    <mergeCell ref="A5:K5"/>
    <mergeCell ref="A6:A9"/>
    <mergeCell ref="B6:K6"/>
    <mergeCell ref="B7:F7"/>
    <mergeCell ref="G7:K7"/>
    <mergeCell ref="B8:B9"/>
    <mergeCell ref="C8:D8"/>
    <mergeCell ref="E8:F8"/>
    <mergeCell ref="G8:G9"/>
    <mergeCell ref="H8:I8"/>
  </mergeCells>
  <hyperlinks>
    <hyperlink ref="I2" location="ÍNDICE!A1" display="VOLVER AL ÍNDICE" xr:uid="{E38E6E65-9A77-4082-9FC3-6CD6F973D0C6}"/>
  </hyperlink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4AF9-D0B4-47E1-8B72-D691CF8F1067}">
  <sheetPr codeName="Hoja55"/>
  <dimension ref="A2:Q272"/>
  <sheetViews>
    <sheetView zoomScaleNormal="100" workbookViewId="0"/>
  </sheetViews>
  <sheetFormatPr baseColWidth="10" defaultColWidth="9.140625" defaultRowHeight="15"/>
  <cols>
    <col min="1" max="1" width="7.85546875" style="105" customWidth="1"/>
    <col min="2" max="2" width="8.140625" style="105" customWidth="1"/>
    <col min="3" max="6" width="7.42578125" style="105" customWidth="1"/>
    <col min="7" max="7" width="9.140625" style="105"/>
    <col min="8" max="9" width="7.42578125" style="105" customWidth="1"/>
    <col min="10" max="10" width="9" style="105" customWidth="1"/>
    <col min="11" max="11" width="7.42578125" style="105" customWidth="1"/>
    <col min="12" max="16384" width="9.140625" style="105"/>
  </cols>
  <sheetData>
    <row r="2" spans="1:11" ht="18" customHeight="1">
      <c r="D2" s="238"/>
      <c r="I2" s="215" t="s">
        <v>64</v>
      </c>
    </row>
    <row r="3" spans="1:11" ht="18.75" customHeight="1"/>
    <row r="4" spans="1:11" ht="24" customHeight="1">
      <c r="C4" s="216"/>
      <c r="K4" s="2" t="s">
        <v>394</v>
      </c>
    </row>
    <row r="5" spans="1:11" s="26" customFormat="1" ht="31.5" customHeight="1">
      <c r="A5" s="341" t="s">
        <v>57</v>
      </c>
      <c r="B5" s="341"/>
      <c r="C5" s="341"/>
      <c r="D5" s="341"/>
      <c r="E5" s="341"/>
      <c r="F5" s="341"/>
      <c r="G5" s="341"/>
      <c r="H5" s="341"/>
      <c r="I5" s="341"/>
      <c r="J5" s="341"/>
      <c r="K5" s="341"/>
    </row>
    <row r="6" spans="1:11" s="26" customFormat="1" ht="16.5" customHeight="1">
      <c r="A6" s="334"/>
      <c r="B6" s="336" t="s">
        <v>389</v>
      </c>
      <c r="C6" s="337"/>
      <c r="D6" s="337"/>
      <c r="E6" s="337"/>
      <c r="F6" s="337"/>
      <c r="G6" s="337"/>
      <c r="H6" s="337"/>
      <c r="I6" s="337"/>
      <c r="J6" s="337"/>
      <c r="K6" s="338"/>
    </row>
    <row r="7" spans="1:11" s="26" customFormat="1" ht="16.5" customHeight="1">
      <c r="A7" s="334"/>
      <c r="B7" s="277" t="s">
        <v>383</v>
      </c>
      <c r="C7" s="278"/>
      <c r="D7" s="278"/>
      <c r="E7" s="278"/>
      <c r="F7" s="311"/>
      <c r="G7" s="277" t="s">
        <v>384</v>
      </c>
      <c r="H7" s="278"/>
      <c r="I7" s="278"/>
      <c r="J7" s="278"/>
      <c r="K7" s="311"/>
    </row>
    <row r="8" spans="1:11" s="26" customFormat="1" ht="25.5" customHeight="1">
      <c r="A8" s="334"/>
      <c r="B8" s="339" t="s">
        <v>68</v>
      </c>
      <c r="C8" s="332" t="s">
        <v>69</v>
      </c>
      <c r="D8" s="333"/>
      <c r="E8" s="332" t="s">
        <v>332</v>
      </c>
      <c r="F8" s="333"/>
      <c r="G8" s="339" t="s">
        <v>68</v>
      </c>
      <c r="H8" s="332" t="s">
        <v>69</v>
      </c>
      <c r="I8" s="333"/>
      <c r="J8" s="332" t="s">
        <v>332</v>
      </c>
      <c r="K8" s="333"/>
    </row>
    <row r="9" spans="1:11" s="26" customFormat="1" ht="15" customHeight="1">
      <c r="A9" s="335"/>
      <c r="B9" s="340"/>
      <c r="C9" s="27" t="s">
        <v>333</v>
      </c>
      <c r="D9" s="28" t="s">
        <v>72</v>
      </c>
      <c r="E9" s="27" t="s">
        <v>333</v>
      </c>
      <c r="F9" s="28" t="s">
        <v>72</v>
      </c>
      <c r="G9" s="340"/>
      <c r="H9" s="27" t="s">
        <v>333</v>
      </c>
      <c r="I9" s="28" t="s">
        <v>72</v>
      </c>
      <c r="J9" s="27" t="s">
        <v>333</v>
      </c>
      <c r="K9" s="28" t="s">
        <v>72</v>
      </c>
    </row>
    <row r="10" spans="1:11" ht="12" customHeight="1">
      <c r="A10" s="239">
        <v>38353</v>
      </c>
      <c r="B10" s="227">
        <v>84829</v>
      </c>
      <c r="C10" s="227" t="s">
        <v>388</v>
      </c>
      <c r="D10" s="228" t="s">
        <v>388</v>
      </c>
      <c r="E10" s="227" t="s">
        <v>388</v>
      </c>
      <c r="F10" s="228" t="s">
        <v>388</v>
      </c>
      <c r="G10" s="227">
        <v>714284</v>
      </c>
      <c r="H10" s="227" t="s">
        <v>388</v>
      </c>
      <c r="I10" s="228" t="s">
        <v>388</v>
      </c>
      <c r="J10" s="227" t="s">
        <v>388</v>
      </c>
      <c r="K10" s="228" t="s">
        <v>388</v>
      </c>
    </row>
    <row r="11" spans="1:11" ht="12" customHeight="1">
      <c r="A11" s="239">
        <v>38384</v>
      </c>
      <c r="B11" s="227">
        <v>90480</v>
      </c>
      <c r="C11" s="227">
        <v>5651</v>
      </c>
      <c r="D11" s="228">
        <v>6.6616369401973383</v>
      </c>
      <c r="E11" s="227" t="s">
        <v>388</v>
      </c>
      <c r="F11" s="228" t="s">
        <v>388</v>
      </c>
      <c r="G11" s="227">
        <v>695648</v>
      </c>
      <c r="H11" s="227">
        <v>-18636</v>
      </c>
      <c r="I11" s="228">
        <v>-2.6090462617110282</v>
      </c>
      <c r="J11" s="227" t="s">
        <v>388</v>
      </c>
      <c r="K11" s="228" t="s">
        <v>388</v>
      </c>
    </row>
    <row r="12" spans="1:11" ht="12" customHeight="1">
      <c r="A12" s="239">
        <v>38412</v>
      </c>
      <c r="B12" s="227">
        <v>94390</v>
      </c>
      <c r="C12" s="227">
        <v>3910</v>
      </c>
      <c r="D12" s="228">
        <v>4.3213969938107866</v>
      </c>
      <c r="E12" s="227" t="s">
        <v>388</v>
      </c>
      <c r="F12" s="228" t="s">
        <v>388</v>
      </c>
      <c r="G12" s="227">
        <v>724845</v>
      </c>
      <c r="H12" s="227">
        <v>29197</v>
      </c>
      <c r="I12" s="228">
        <v>4.197093932563595</v>
      </c>
      <c r="J12" s="227" t="s">
        <v>388</v>
      </c>
      <c r="K12" s="228" t="s">
        <v>388</v>
      </c>
    </row>
    <row r="13" spans="1:11" ht="12" customHeight="1">
      <c r="A13" s="239">
        <v>38443</v>
      </c>
      <c r="B13" s="227">
        <v>98110</v>
      </c>
      <c r="C13" s="227">
        <v>3720</v>
      </c>
      <c r="D13" s="228">
        <v>3.9410954550270154</v>
      </c>
      <c r="E13" s="227" t="s">
        <v>388</v>
      </c>
      <c r="F13" s="228" t="s">
        <v>388</v>
      </c>
      <c r="G13" s="227">
        <v>739651</v>
      </c>
      <c r="H13" s="227">
        <v>14806</v>
      </c>
      <c r="I13" s="228">
        <v>2.0426435996661354</v>
      </c>
      <c r="J13" s="227" t="s">
        <v>388</v>
      </c>
      <c r="K13" s="228" t="s">
        <v>388</v>
      </c>
    </row>
    <row r="14" spans="1:11" ht="12" customHeight="1">
      <c r="A14" s="239">
        <v>38473</v>
      </c>
      <c r="B14" s="227">
        <v>107501</v>
      </c>
      <c r="C14" s="227">
        <v>9391</v>
      </c>
      <c r="D14" s="228">
        <v>9.571909081643053</v>
      </c>
      <c r="E14" s="227" t="s">
        <v>388</v>
      </c>
      <c r="F14" s="228" t="s">
        <v>388</v>
      </c>
      <c r="G14" s="227">
        <v>803549</v>
      </c>
      <c r="H14" s="227">
        <v>63898</v>
      </c>
      <c r="I14" s="228">
        <v>8.6389391753678417</v>
      </c>
      <c r="J14" s="227" t="s">
        <v>388</v>
      </c>
      <c r="K14" s="228" t="s">
        <v>388</v>
      </c>
    </row>
    <row r="15" spans="1:11" ht="12" customHeight="1">
      <c r="A15" s="239">
        <v>38504</v>
      </c>
      <c r="B15" s="227">
        <v>120651</v>
      </c>
      <c r="C15" s="227">
        <v>13150</v>
      </c>
      <c r="D15" s="228">
        <v>12.232444349354889</v>
      </c>
      <c r="E15" s="227" t="s">
        <v>388</v>
      </c>
      <c r="F15" s="228" t="s">
        <v>388</v>
      </c>
      <c r="G15" s="227">
        <v>879332</v>
      </c>
      <c r="H15" s="227">
        <v>75783</v>
      </c>
      <c r="I15" s="228">
        <v>9.4310365640427651</v>
      </c>
      <c r="J15" s="227" t="s">
        <v>388</v>
      </c>
      <c r="K15" s="228" t="s">
        <v>388</v>
      </c>
    </row>
    <row r="16" spans="1:11" ht="12" customHeight="1">
      <c r="A16" s="239">
        <v>38534</v>
      </c>
      <c r="B16" s="227">
        <v>107578</v>
      </c>
      <c r="C16" s="227">
        <v>-13073</v>
      </c>
      <c r="D16" s="228">
        <v>-10.835384704643973</v>
      </c>
      <c r="E16" s="227" t="s">
        <v>388</v>
      </c>
      <c r="F16" s="228" t="s">
        <v>388</v>
      </c>
      <c r="G16" s="227">
        <v>867090</v>
      </c>
      <c r="H16" s="227">
        <v>-12242</v>
      </c>
      <c r="I16" s="228">
        <v>-1.3921931648114705</v>
      </c>
      <c r="J16" s="227" t="s">
        <v>388</v>
      </c>
      <c r="K16" s="228" t="s">
        <v>388</v>
      </c>
    </row>
    <row r="17" spans="1:11" ht="12" customHeight="1">
      <c r="A17" s="239">
        <v>38565</v>
      </c>
      <c r="B17" s="227">
        <v>89983</v>
      </c>
      <c r="C17" s="227">
        <v>-17595</v>
      </c>
      <c r="D17" s="228">
        <v>-16.355574559854244</v>
      </c>
      <c r="E17" s="227" t="s">
        <v>388</v>
      </c>
      <c r="F17" s="228" t="s">
        <v>388</v>
      </c>
      <c r="G17" s="227">
        <v>736147</v>
      </c>
      <c r="H17" s="227">
        <v>-130943</v>
      </c>
      <c r="I17" s="228">
        <v>-15.101431223979056</v>
      </c>
      <c r="J17" s="227" t="s">
        <v>388</v>
      </c>
      <c r="K17" s="228" t="s">
        <v>388</v>
      </c>
    </row>
    <row r="18" spans="1:11" ht="12" customHeight="1">
      <c r="A18" s="239">
        <v>38596</v>
      </c>
      <c r="B18" s="227">
        <v>112804</v>
      </c>
      <c r="C18" s="227">
        <v>22821</v>
      </c>
      <c r="D18" s="228">
        <v>25.361457164131004</v>
      </c>
      <c r="E18" s="227" t="s">
        <v>388</v>
      </c>
      <c r="F18" s="228" t="s">
        <v>388</v>
      </c>
      <c r="G18" s="227">
        <v>898789</v>
      </c>
      <c r="H18" s="227">
        <v>162642</v>
      </c>
      <c r="I18" s="228">
        <v>22.093685092787176</v>
      </c>
      <c r="J18" s="227" t="s">
        <v>388</v>
      </c>
      <c r="K18" s="228" t="s">
        <v>388</v>
      </c>
    </row>
    <row r="19" spans="1:11" ht="12" customHeight="1">
      <c r="A19" s="239">
        <v>38626</v>
      </c>
      <c r="B19" s="227">
        <v>122242</v>
      </c>
      <c r="C19" s="227">
        <v>9438</v>
      </c>
      <c r="D19" s="228">
        <v>8.3667245842346016</v>
      </c>
      <c r="E19" s="227" t="s">
        <v>388</v>
      </c>
      <c r="F19" s="228" t="s">
        <v>388</v>
      </c>
      <c r="G19" s="227">
        <v>878886</v>
      </c>
      <c r="H19" s="227">
        <v>-19903</v>
      </c>
      <c r="I19" s="228">
        <v>-2.2144240750609989</v>
      </c>
      <c r="J19" s="227" t="s">
        <v>388</v>
      </c>
      <c r="K19" s="228" t="s">
        <v>388</v>
      </c>
    </row>
    <row r="20" spans="1:11" ht="12" customHeight="1">
      <c r="A20" s="239">
        <v>38657</v>
      </c>
      <c r="B20" s="227">
        <v>117116</v>
      </c>
      <c r="C20" s="227">
        <v>-5126</v>
      </c>
      <c r="D20" s="228">
        <v>-4.1933214443480962</v>
      </c>
      <c r="E20" s="227" t="s">
        <v>388</v>
      </c>
      <c r="F20" s="228" t="s">
        <v>388</v>
      </c>
      <c r="G20" s="227">
        <v>856228</v>
      </c>
      <c r="H20" s="227">
        <v>-22658</v>
      </c>
      <c r="I20" s="228">
        <v>-2.5780362868449376</v>
      </c>
      <c r="J20" s="227" t="s">
        <v>388</v>
      </c>
      <c r="K20" s="228" t="s">
        <v>388</v>
      </c>
    </row>
    <row r="21" spans="1:11" ht="12" customHeight="1">
      <c r="A21" s="239">
        <v>38687</v>
      </c>
      <c r="B21" s="227">
        <v>95596</v>
      </c>
      <c r="C21" s="227">
        <v>-21520</v>
      </c>
      <c r="D21" s="228">
        <v>-18.374944499470612</v>
      </c>
      <c r="E21" s="227" t="s">
        <v>388</v>
      </c>
      <c r="F21" s="228" t="s">
        <v>388</v>
      </c>
      <c r="G21" s="227">
        <v>700780</v>
      </c>
      <c r="H21" s="227">
        <v>-155448</v>
      </c>
      <c r="I21" s="228">
        <v>-18.154977412558338</v>
      </c>
      <c r="J21" s="227" t="s">
        <v>388</v>
      </c>
      <c r="K21" s="228" t="s">
        <v>388</v>
      </c>
    </row>
    <row r="22" spans="1:11" ht="12" customHeight="1">
      <c r="A22" s="239">
        <v>38718</v>
      </c>
      <c r="B22" s="227">
        <v>106937</v>
      </c>
      <c r="C22" s="227">
        <v>11341</v>
      </c>
      <c r="D22" s="228">
        <v>11.86346709067325</v>
      </c>
      <c r="E22" s="227">
        <v>22108</v>
      </c>
      <c r="F22" s="228">
        <v>26.061842058729916</v>
      </c>
      <c r="G22" s="227">
        <v>826073</v>
      </c>
      <c r="H22" s="227">
        <v>125293</v>
      </c>
      <c r="I22" s="228">
        <v>17.879077599246553</v>
      </c>
      <c r="J22" s="227">
        <v>111789</v>
      </c>
      <c r="K22" s="228">
        <v>15.650497561194147</v>
      </c>
    </row>
    <row r="23" spans="1:11" ht="12" customHeight="1">
      <c r="A23" s="239">
        <v>38749</v>
      </c>
      <c r="B23" s="227">
        <v>112917</v>
      </c>
      <c r="C23" s="227">
        <v>5980</v>
      </c>
      <c r="D23" s="228">
        <v>5.5920775783872747</v>
      </c>
      <c r="E23" s="227">
        <v>22437</v>
      </c>
      <c r="F23" s="228">
        <v>24.797745358090186</v>
      </c>
      <c r="G23" s="227">
        <v>780298</v>
      </c>
      <c r="H23" s="227">
        <v>-45775</v>
      </c>
      <c r="I23" s="228">
        <v>-5.5412778289570053</v>
      </c>
      <c r="J23" s="227">
        <v>84650</v>
      </c>
      <c r="K23" s="228">
        <v>12.168510511063067</v>
      </c>
    </row>
    <row r="24" spans="1:11" ht="12" customHeight="1">
      <c r="A24" s="239">
        <v>38777</v>
      </c>
      <c r="B24" s="227">
        <v>120286</v>
      </c>
      <c r="C24" s="227">
        <v>7369</v>
      </c>
      <c r="D24" s="228">
        <v>6.5260323954763235</v>
      </c>
      <c r="E24" s="227">
        <v>25896</v>
      </c>
      <c r="F24" s="228">
        <v>27.435109651446126</v>
      </c>
      <c r="G24" s="227">
        <v>872311</v>
      </c>
      <c r="H24" s="227">
        <v>92013</v>
      </c>
      <c r="I24" s="228">
        <v>11.792033300098167</v>
      </c>
      <c r="J24" s="227">
        <v>147466</v>
      </c>
      <c r="K24" s="228">
        <v>20.344487442142803</v>
      </c>
    </row>
    <row r="25" spans="1:11" ht="12" customHeight="1">
      <c r="A25" s="239">
        <v>38808</v>
      </c>
      <c r="B25" s="227">
        <v>97242</v>
      </c>
      <c r="C25" s="227">
        <v>-23044</v>
      </c>
      <c r="D25" s="228">
        <v>-19.157674209799978</v>
      </c>
      <c r="E25" s="227">
        <v>-868</v>
      </c>
      <c r="F25" s="228">
        <v>-0.88472123127102231</v>
      </c>
      <c r="G25" s="227">
        <v>718380</v>
      </c>
      <c r="H25" s="227">
        <v>-153931</v>
      </c>
      <c r="I25" s="228">
        <v>-17.646344021799564</v>
      </c>
      <c r="J25" s="227">
        <v>-21271</v>
      </c>
      <c r="K25" s="228">
        <v>-2.8758157563499545</v>
      </c>
    </row>
    <row r="26" spans="1:11" ht="12" customHeight="1">
      <c r="A26" s="239">
        <v>38838</v>
      </c>
      <c r="B26" s="227">
        <v>117876</v>
      </c>
      <c r="C26" s="227">
        <v>20634</v>
      </c>
      <c r="D26" s="228">
        <v>21.219226260257912</v>
      </c>
      <c r="E26" s="227">
        <v>10375</v>
      </c>
      <c r="F26" s="228">
        <v>9.6510730132742957</v>
      </c>
      <c r="G26" s="227">
        <v>912578</v>
      </c>
      <c r="H26" s="227">
        <v>194198</v>
      </c>
      <c r="I26" s="228">
        <v>27.032768172833318</v>
      </c>
      <c r="J26" s="227">
        <v>109029</v>
      </c>
      <c r="K26" s="228">
        <v>13.568432043347698</v>
      </c>
    </row>
    <row r="27" spans="1:11" ht="12" customHeight="1">
      <c r="A27" s="239">
        <v>38869</v>
      </c>
      <c r="B27" s="227">
        <v>125585</v>
      </c>
      <c r="C27" s="227">
        <v>7709</v>
      </c>
      <c r="D27" s="228">
        <v>6.5399233092402183</v>
      </c>
      <c r="E27" s="227">
        <v>4934</v>
      </c>
      <c r="F27" s="228">
        <v>4.0894812309885538</v>
      </c>
      <c r="G27" s="227">
        <v>921493</v>
      </c>
      <c r="H27" s="227">
        <v>8915</v>
      </c>
      <c r="I27" s="228">
        <v>0.97690279625412846</v>
      </c>
      <c r="J27" s="227">
        <v>42161</v>
      </c>
      <c r="K27" s="228">
        <v>4.7946623118458103</v>
      </c>
    </row>
    <row r="28" spans="1:11" ht="12" customHeight="1">
      <c r="A28" s="239">
        <v>38899</v>
      </c>
      <c r="B28" s="227">
        <v>120078</v>
      </c>
      <c r="C28" s="227">
        <v>-5507</v>
      </c>
      <c r="D28" s="228">
        <v>-4.3850778357287892</v>
      </c>
      <c r="E28" s="227">
        <v>12500</v>
      </c>
      <c r="F28" s="228">
        <v>11.619476101061556</v>
      </c>
      <c r="G28" s="227">
        <v>918065</v>
      </c>
      <c r="H28" s="227">
        <v>-3428</v>
      </c>
      <c r="I28" s="228">
        <v>-0.37200499623979782</v>
      </c>
      <c r="J28" s="227">
        <v>50975</v>
      </c>
      <c r="K28" s="228">
        <v>5.8788591726349049</v>
      </c>
    </row>
    <row r="29" spans="1:11" ht="12" customHeight="1">
      <c r="A29" s="239">
        <v>38930</v>
      </c>
      <c r="B29" s="227">
        <v>85929</v>
      </c>
      <c r="C29" s="227">
        <v>-34149</v>
      </c>
      <c r="D29" s="228">
        <v>-28.439014640483684</v>
      </c>
      <c r="E29" s="227">
        <v>-4054</v>
      </c>
      <c r="F29" s="228">
        <v>-4.5052954446951095</v>
      </c>
      <c r="G29" s="227">
        <v>744646</v>
      </c>
      <c r="H29" s="227">
        <v>-173419</v>
      </c>
      <c r="I29" s="228">
        <v>-18.889621105259433</v>
      </c>
      <c r="J29" s="227">
        <v>8499</v>
      </c>
      <c r="K29" s="228">
        <v>1.154524843543477</v>
      </c>
    </row>
    <row r="30" spans="1:11" ht="12" customHeight="1">
      <c r="A30" s="239">
        <v>38961</v>
      </c>
      <c r="B30" s="227">
        <v>119501</v>
      </c>
      <c r="C30" s="227">
        <v>33572</v>
      </c>
      <c r="D30" s="228">
        <v>39.069464325198709</v>
      </c>
      <c r="E30" s="227">
        <v>6697</v>
      </c>
      <c r="F30" s="228">
        <v>5.9368462111272651</v>
      </c>
      <c r="G30" s="227">
        <v>922049</v>
      </c>
      <c r="H30" s="227">
        <v>177403</v>
      </c>
      <c r="I30" s="228">
        <v>23.823803525433561</v>
      </c>
      <c r="J30" s="227">
        <v>23260</v>
      </c>
      <c r="K30" s="228">
        <v>2.5879266435169992</v>
      </c>
    </row>
    <row r="31" spans="1:11" ht="12" customHeight="1">
      <c r="A31" s="239">
        <v>38991</v>
      </c>
      <c r="B31" s="227">
        <v>126034</v>
      </c>
      <c r="C31" s="227">
        <v>6533</v>
      </c>
      <c r="D31" s="228">
        <v>5.4668998585785893</v>
      </c>
      <c r="E31" s="227">
        <v>3792</v>
      </c>
      <c r="F31" s="228">
        <v>3.1020434875083849</v>
      </c>
      <c r="G31" s="227">
        <v>969093</v>
      </c>
      <c r="H31" s="227">
        <v>47044</v>
      </c>
      <c r="I31" s="228">
        <v>5.1021149635214611</v>
      </c>
      <c r="J31" s="227">
        <v>90207</v>
      </c>
      <c r="K31" s="228">
        <v>10.263788477686527</v>
      </c>
    </row>
    <row r="32" spans="1:11" ht="12" customHeight="1">
      <c r="A32" s="239">
        <v>39022</v>
      </c>
      <c r="B32" s="227">
        <v>122352</v>
      </c>
      <c r="C32" s="227">
        <v>-3682</v>
      </c>
      <c r="D32" s="228">
        <v>-2.9214338987892154</v>
      </c>
      <c r="E32" s="227">
        <v>5236</v>
      </c>
      <c r="F32" s="228">
        <v>4.4707811059120868</v>
      </c>
      <c r="G32" s="227">
        <v>900229</v>
      </c>
      <c r="H32" s="227">
        <v>-68864</v>
      </c>
      <c r="I32" s="228">
        <v>-7.106025943846463</v>
      </c>
      <c r="J32" s="227">
        <v>44001</v>
      </c>
      <c r="K32" s="228">
        <v>5.1389349565769864</v>
      </c>
    </row>
    <row r="33" spans="1:11" ht="12" customHeight="1">
      <c r="A33" s="239">
        <v>39052</v>
      </c>
      <c r="B33" s="227">
        <v>95145</v>
      </c>
      <c r="C33" s="227">
        <v>-27207</v>
      </c>
      <c r="D33" s="228">
        <v>-22.236661435857197</v>
      </c>
      <c r="E33" s="227">
        <v>-451</v>
      </c>
      <c r="F33" s="228">
        <v>-0.47177706180174905</v>
      </c>
      <c r="G33" s="227">
        <v>732095</v>
      </c>
      <c r="H33" s="227">
        <v>-168134</v>
      </c>
      <c r="I33" s="228">
        <v>-18.676803346704006</v>
      </c>
      <c r="J33" s="227">
        <v>31315</v>
      </c>
      <c r="K33" s="228">
        <v>4.4685921401866491</v>
      </c>
    </row>
    <row r="34" spans="1:11" ht="12" customHeight="1">
      <c r="A34" s="239">
        <v>39083</v>
      </c>
      <c r="B34" s="227">
        <v>115444</v>
      </c>
      <c r="C34" s="227">
        <v>20299</v>
      </c>
      <c r="D34" s="228">
        <v>21.334804771664302</v>
      </c>
      <c r="E34" s="227">
        <v>8507</v>
      </c>
      <c r="F34" s="228">
        <v>7.9551511637693224</v>
      </c>
      <c r="G34" s="227">
        <v>918710</v>
      </c>
      <c r="H34" s="227">
        <v>186615</v>
      </c>
      <c r="I34" s="228">
        <v>25.49054425996626</v>
      </c>
      <c r="J34" s="227">
        <v>92637</v>
      </c>
      <c r="K34" s="228">
        <v>11.214142091558495</v>
      </c>
    </row>
    <row r="35" spans="1:11" ht="12" customHeight="1">
      <c r="A35" s="239">
        <v>39114</v>
      </c>
      <c r="B35" s="227">
        <v>107826</v>
      </c>
      <c r="C35" s="227">
        <v>-7618</v>
      </c>
      <c r="D35" s="228">
        <v>-6.5988704480094249</v>
      </c>
      <c r="E35" s="227">
        <v>-5091</v>
      </c>
      <c r="F35" s="228">
        <v>-4.5086213767634638</v>
      </c>
      <c r="G35" s="227">
        <v>785885</v>
      </c>
      <c r="H35" s="227">
        <v>-132825</v>
      </c>
      <c r="I35" s="228">
        <v>-14.457772311175452</v>
      </c>
      <c r="J35" s="227">
        <v>5587</v>
      </c>
      <c r="K35" s="228">
        <v>0.71600849931692767</v>
      </c>
    </row>
    <row r="36" spans="1:11" ht="12" customHeight="1">
      <c r="A36" s="239">
        <v>39142</v>
      </c>
      <c r="B36" s="227">
        <v>119573</v>
      </c>
      <c r="C36" s="227">
        <v>11747</v>
      </c>
      <c r="D36" s="228">
        <v>10.894403947099958</v>
      </c>
      <c r="E36" s="227">
        <v>-713</v>
      </c>
      <c r="F36" s="228">
        <v>-0.59275393645145735</v>
      </c>
      <c r="G36" s="227">
        <v>864485</v>
      </c>
      <c r="H36" s="227">
        <v>78600</v>
      </c>
      <c r="I36" s="228">
        <v>10.001463318424451</v>
      </c>
      <c r="J36" s="227">
        <v>-7826</v>
      </c>
      <c r="K36" s="228">
        <v>-0.89715709190873438</v>
      </c>
    </row>
    <row r="37" spans="1:11" ht="12" customHeight="1">
      <c r="A37" s="239">
        <v>39173</v>
      </c>
      <c r="B37" s="227">
        <v>99181</v>
      </c>
      <c r="C37" s="227">
        <v>-20392</v>
      </c>
      <c r="D37" s="228">
        <v>-17.054017211243341</v>
      </c>
      <c r="E37" s="227">
        <v>1939</v>
      </c>
      <c r="F37" s="228">
        <v>1.9939943645749778</v>
      </c>
      <c r="G37" s="227">
        <v>753040</v>
      </c>
      <c r="H37" s="227">
        <v>-111445</v>
      </c>
      <c r="I37" s="228">
        <v>-12.89149030925927</v>
      </c>
      <c r="J37" s="227">
        <v>34660</v>
      </c>
      <c r="K37" s="228">
        <v>4.8247445641582454</v>
      </c>
    </row>
    <row r="38" spans="1:11" ht="12" customHeight="1">
      <c r="A38" s="239">
        <v>39203</v>
      </c>
      <c r="B38" s="227">
        <v>107159</v>
      </c>
      <c r="C38" s="227">
        <v>7978</v>
      </c>
      <c r="D38" s="228">
        <v>8.0438793720571482</v>
      </c>
      <c r="E38" s="227">
        <v>-10717</v>
      </c>
      <c r="F38" s="228">
        <v>-9.091757440021718</v>
      </c>
      <c r="G38" s="227">
        <v>889494</v>
      </c>
      <c r="H38" s="227">
        <v>136454</v>
      </c>
      <c r="I38" s="228">
        <v>18.120418570062679</v>
      </c>
      <c r="J38" s="227">
        <v>-23084</v>
      </c>
      <c r="K38" s="228">
        <v>-2.529537201203623</v>
      </c>
    </row>
    <row r="39" spans="1:11" ht="12" customHeight="1">
      <c r="A39" s="239">
        <v>39234</v>
      </c>
      <c r="B39" s="227">
        <v>115508</v>
      </c>
      <c r="C39" s="227">
        <v>8349</v>
      </c>
      <c r="D39" s="228">
        <v>7.7912261219309622</v>
      </c>
      <c r="E39" s="227">
        <v>-10077</v>
      </c>
      <c r="F39" s="228">
        <v>-8.0240474578970424</v>
      </c>
      <c r="G39" s="227">
        <v>859973</v>
      </c>
      <c r="H39" s="227">
        <v>-29521</v>
      </c>
      <c r="I39" s="228">
        <v>-3.3188531906904375</v>
      </c>
      <c r="J39" s="227">
        <v>-61520</v>
      </c>
      <c r="K39" s="228">
        <v>-6.6761223362521473</v>
      </c>
    </row>
    <row r="40" spans="1:11" ht="12" customHeight="1">
      <c r="A40" s="239">
        <v>39264</v>
      </c>
      <c r="B40" s="227">
        <v>122916</v>
      </c>
      <c r="C40" s="227">
        <v>7408</v>
      </c>
      <c r="D40" s="228">
        <v>6.4134085950756656</v>
      </c>
      <c r="E40" s="227">
        <v>2838</v>
      </c>
      <c r="F40" s="228">
        <v>2.3634637485634338</v>
      </c>
      <c r="G40" s="227">
        <v>942845</v>
      </c>
      <c r="H40" s="227">
        <v>82872</v>
      </c>
      <c r="I40" s="228">
        <v>9.6365816136087989</v>
      </c>
      <c r="J40" s="227">
        <v>24780</v>
      </c>
      <c r="K40" s="228">
        <v>2.6991552885688921</v>
      </c>
    </row>
    <row r="41" spans="1:11" ht="12" customHeight="1">
      <c r="A41" s="239">
        <v>39295</v>
      </c>
      <c r="B41" s="227">
        <v>87108</v>
      </c>
      <c r="C41" s="227">
        <v>-35808</v>
      </c>
      <c r="D41" s="228">
        <v>-29.132090207946892</v>
      </c>
      <c r="E41" s="227">
        <v>1179</v>
      </c>
      <c r="F41" s="228">
        <v>1.3720629822295152</v>
      </c>
      <c r="G41" s="227">
        <v>707440</v>
      </c>
      <c r="H41" s="227">
        <v>-235405</v>
      </c>
      <c r="I41" s="228">
        <v>-24.967518521071863</v>
      </c>
      <c r="J41" s="227">
        <v>-37206</v>
      </c>
      <c r="K41" s="228">
        <v>-4.9964681204223211</v>
      </c>
    </row>
    <row r="42" spans="1:11" ht="12" customHeight="1">
      <c r="A42" s="239">
        <v>39326</v>
      </c>
      <c r="B42" s="227">
        <v>107936</v>
      </c>
      <c r="C42" s="227">
        <v>20828</v>
      </c>
      <c r="D42" s="228">
        <v>23.910547825687651</v>
      </c>
      <c r="E42" s="227">
        <v>-11565</v>
      </c>
      <c r="F42" s="228">
        <v>-9.6777432824829912</v>
      </c>
      <c r="G42" s="227">
        <v>858023</v>
      </c>
      <c r="H42" s="227">
        <v>150583</v>
      </c>
      <c r="I42" s="228">
        <v>21.285621395454033</v>
      </c>
      <c r="J42" s="227">
        <v>-64026</v>
      </c>
      <c r="K42" s="228">
        <v>-6.9438825919229892</v>
      </c>
    </row>
    <row r="43" spans="1:11" ht="12" customHeight="1">
      <c r="A43" s="239">
        <v>39356</v>
      </c>
      <c r="B43" s="227">
        <v>126034</v>
      </c>
      <c r="C43" s="227">
        <v>18098</v>
      </c>
      <c r="D43" s="228">
        <v>16.767343611028757</v>
      </c>
      <c r="E43" s="227">
        <v>0</v>
      </c>
      <c r="F43" s="228">
        <v>0</v>
      </c>
      <c r="G43" s="227">
        <v>997497</v>
      </c>
      <c r="H43" s="227">
        <v>139474</v>
      </c>
      <c r="I43" s="228">
        <v>16.255275208240338</v>
      </c>
      <c r="J43" s="227">
        <v>28404</v>
      </c>
      <c r="K43" s="228">
        <v>2.930988047586764</v>
      </c>
    </row>
    <row r="44" spans="1:11" ht="12" customHeight="1">
      <c r="A44" s="239">
        <v>39387</v>
      </c>
      <c r="B44" s="227">
        <v>122352</v>
      </c>
      <c r="C44" s="227">
        <v>-3682</v>
      </c>
      <c r="D44" s="228">
        <v>-2.9214338987892154</v>
      </c>
      <c r="E44" s="227">
        <v>0</v>
      </c>
      <c r="F44" s="228">
        <v>0</v>
      </c>
      <c r="G44" s="227">
        <v>837869</v>
      </c>
      <c r="H44" s="227">
        <v>-159628</v>
      </c>
      <c r="I44" s="228">
        <v>-16.002855146431518</v>
      </c>
      <c r="J44" s="227">
        <v>-62360</v>
      </c>
      <c r="K44" s="228">
        <v>-6.9271263200807791</v>
      </c>
    </row>
    <row r="45" spans="1:11" ht="12" customHeight="1">
      <c r="A45" s="239">
        <v>39417</v>
      </c>
      <c r="B45" s="227">
        <v>85743</v>
      </c>
      <c r="C45" s="227">
        <v>-36609</v>
      </c>
      <c r="D45" s="228">
        <v>-29.921047469595919</v>
      </c>
      <c r="E45" s="227">
        <v>-9402</v>
      </c>
      <c r="F45" s="228">
        <v>-9.8817594198328873</v>
      </c>
      <c r="G45" s="227">
        <v>640935</v>
      </c>
      <c r="H45" s="227">
        <v>-196934</v>
      </c>
      <c r="I45" s="228">
        <v>-23.504151603651646</v>
      </c>
      <c r="J45" s="227">
        <v>-91160</v>
      </c>
      <c r="K45" s="228">
        <v>-12.451935882638182</v>
      </c>
    </row>
    <row r="46" spans="1:11" ht="12" customHeight="1">
      <c r="A46" s="239">
        <v>39448</v>
      </c>
      <c r="B46" s="227">
        <v>105241</v>
      </c>
      <c r="C46" s="227">
        <v>19498</v>
      </c>
      <c r="D46" s="228">
        <v>22.740048750335305</v>
      </c>
      <c r="E46" s="227">
        <v>-10203</v>
      </c>
      <c r="F46" s="228">
        <v>-8.8380513495720869</v>
      </c>
      <c r="G46" s="227">
        <v>861484</v>
      </c>
      <c r="H46" s="227">
        <v>220549</v>
      </c>
      <c r="I46" s="228">
        <v>34.41050964606395</v>
      </c>
      <c r="J46" s="227">
        <v>-57226</v>
      </c>
      <c r="K46" s="228">
        <v>-6.2289514645535586</v>
      </c>
    </row>
    <row r="47" spans="1:11" ht="12" customHeight="1">
      <c r="A47" s="239">
        <v>39479</v>
      </c>
      <c r="B47" s="227">
        <v>103427</v>
      </c>
      <c r="C47" s="227">
        <v>-1814</v>
      </c>
      <c r="D47" s="228">
        <v>-1.723662831025931</v>
      </c>
      <c r="E47" s="227">
        <v>-4399</v>
      </c>
      <c r="F47" s="228">
        <v>-4.0797210320330901</v>
      </c>
      <c r="G47" s="227">
        <v>777534</v>
      </c>
      <c r="H47" s="227">
        <v>-83950</v>
      </c>
      <c r="I47" s="228">
        <v>-9.7448124399292375</v>
      </c>
      <c r="J47" s="227">
        <v>-8351</v>
      </c>
      <c r="K47" s="228">
        <v>-1.0626236663125013</v>
      </c>
    </row>
    <row r="48" spans="1:11" ht="12" customHeight="1">
      <c r="A48" s="239">
        <v>39508</v>
      </c>
      <c r="B48" s="227">
        <v>89948</v>
      </c>
      <c r="C48" s="227">
        <v>-13479</v>
      </c>
      <c r="D48" s="228">
        <v>-13.032380326220427</v>
      </c>
      <c r="E48" s="227">
        <v>-29625</v>
      </c>
      <c r="F48" s="228">
        <v>-24.775660057036287</v>
      </c>
      <c r="G48" s="227">
        <v>683327</v>
      </c>
      <c r="H48" s="227">
        <v>-94207</v>
      </c>
      <c r="I48" s="228">
        <v>-12.116126111526956</v>
      </c>
      <c r="J48" s="227">
        <v>-181158</v>
      </c>
      <c r="K48" s="228">
        <v>-20.955597841489443</v>
      </c>
    </row>
    <row r="49" spans="1:11" ht="12" customHeight="1">
      <c r="A49" s="239">
        <v>39539</v>
      </c>
      <c r="B49" s="227">
        <v>103155</v>
      </c>
      <c r="C49" s="227">
        <v>13207</v>
      </c>
      <c r="D49" s="228">
        <v>14.682927913905813</v>
      </c>
      <c r="E49" s="227">
        <v>3974</v>
      </c>
      <c r="F49" s="228">
        <v>4.00681582157873</v>
      </c>
      <c r="G49" s="227">
        <v>783044</v>
      </c>
      <c r="H49" s="227">
        <v>99717</v>
      </c>
      <c r="I49" s="228">
        <v>14.592866958279126</v>
      </c>
      <c r="J49" s="227">
        <v>30004</v>
      </c>
      <c r="K49" s="228">
        <v>3.9843832996919155</v>
      </c>
    </row>
    <row r="50" spans="1:11" ht="12" customHeight="1">
      <c r="A50" s="239">
        <v>39569</v>
      </c>
      <c r="B50" s="227">
        <v>90855</v>
      </c>
      <c r="C50" s="227">
        <v>-12300</v>
      </c>
      <c r="D50" s="228">
        <v>-11.923803984295478</v>
      </c>
      <c r="E50" s="227">
        <v>-16304</v>
      </c>
      <c r="F50" s="228">
        <v>-15.214774307337695</v>
      </c>
      <c r="G50" s="227">
        <v>741171</v>
      </c>
      <c r="H50" s="227">
        <v>-41873</v>
      </c>
      <c r="I50" s="228">
        <v>-5.3474645102957181</v>
      </c>
      <c r="J50" s="227">
        <v>-148323</v>
      </c>
      <c r="K50" s="228">
        <v>-16.674986003278267</v>
      </c>
    </row>
    <row r="51" spans="1:11" ht="12" customHeight="1">
      <c r="A51" s="239">
        <v>39600</v>
      </c>
      <c r="B51" s="227">
        <v>99202</v>
      </c>
      <c r="C51" s="227">
        <v>8347</v>
      </c>
      <c r="D51" s="228">
        <v>9.1871663639865719</v>
      </c>
      <c r="E51" s="227">
        <v>-16306</v>
      </c>
      <c r="F51" s="228">
        <v>-14.116771132735394</v>
      </c>
      <c r="G51" s="227">
        <v>754723</v>
      </c>
      <c r="H51" s="227">
        <v>13552</v>
      </c>
      <c r="I51" s="228">
        <v>1.8284579402054317</v>
      </c>
      <c r="J51" s="227">
        <v>-105250</v>
      </c>
      <c r="K51" s="228">
        <v>-12.238756333047666</v>
      </c>
    </row>
    <row r="52" spans="1:11" ht="12" customHeight="1">
      <c r="A52" s="239">
        <v>39630</v>
      </c>
      <c r="B52" s="227">
        <v>108521</v>
      </c>
      <c r="C52" s="227">
        <v>9319</v>
      </c>
      <c r="D52" s="228">
        <v>9.3939638313743679</v>
      </c>
      <c r="E52" s="227">
        <v>-14395</v>
      </c>
      <c r="F52" s="228">
        <v>-11.711249959321814</v>
      </c>
      <c r="G52" s="227">
        <v>862469</v>
      </c>
      <c r="H52" s="227">
        <v>107746</v>
      </c>
      <c r="I52" s="228">
        <v>14.276231147056603</v>
      </c>
      <c r="J52" s="227">
        <v>-80376</v>
      </c>
      <c r="K52" s="228">
        <v>-8.5248370622955001</v>
      </c>
    </row>
    <row r="53" spans="1:11" ht="12" customHeight="1">
      <c r="A53" s="239">
        <v>39661</v>
      </c>
      <c r="B53" s="227">
        <v>65708</v>
      </c>
      <c r="C53" s="227">
        <v>-42813</v>
      </c>
      <c r="D53" s="228">
        <v>-39.451350429870715</v>
      </c>
      <c r="E53" s="227">
        <v>-21400</v>
      </c>
      <c r="F53" s="228">
        <v>-24.56720393075263</v>
      </c>
      <c r="G53" s="227">
        <v>568857</v>
      </c>
      <c r="H53" s="227">
        <v>-293612</v>
      </c>
      <c r="I53" s="228">
        <v>-34.043194595979685</v>
      </c>
      <c r="J53" s="227">
        <v>-138583</v>
      </c>
      <c r="K53" s="228">
        <v>-19.589364469071583</v>
      </c>
    </row>
    <row r="54" spans="1:11" ht="12" customHeight="1">
      <c r="A54" s="239">
        <v>39692</v>
      </c>
      <c r="B54" s="227">
        <v>93301</v>
      </c>
      <c r="C54" s="227">
        <v>27593</v>
      </c>
      <c r="D54" s="228">
        <v>41.993364582699215</v>
      </c>
      <c r="E54" s="227">
        <v>-14635</v>
      </c>
      <c r="F54" s="228">
        <v>-13.558960865698191</v>
      </c>
      <c r="G54" s="227">
        <v>777917</v>
      </c>
      <c r="H54" s="227">
        <v>209060</v>
      </c>
      <c r="I54" s="228">
        <v>36.750888184552529</v>
      </c>
      <c r="J54" s="227">
        <v>-80106</v>
      </c>
      <c r="K54" s="228">
        <v>-9.3361133675903787</v>
      </c>
    </row>
    <row r="55" spans="1:11" ht="12" customHeight="1">
      <c r="A55" s="239">
        <v>39722</v>
      </c>
      <c r="B55" s="227">
        <v>99162</v>
      </c>
      <c r="C55" s="227">
        <v>5861</v>
      </c>
      <c r="D55" s="228">
        <v>6.2818190587453513</v>
      </c>
      <c r="E55" s="227">
        <v>-26872</v>
      </c>
      <c r="F55" s="228">
        <v>-21.321230778996142</v>
      </c>
      <c r="G55" s="227">
        <v>807724</v>
      </c>
      <c r="H55" s="227">
        <v>29807</v>
      </c>
      <c r="I55" s="228">
        <v>3.8316427073839496</v>
      </c>
      <c r="J55" s="227">
        <v>-189773</v>
      </c>
      <c r="K55" s="228">
        <v>-19.024919373191096</v>
      </c>
    </row>
    <row r="56" spans="1:11" ht="12" customHeight="1">
      <c r="A56" s="239">
        <v>39753</v>
      </c>
      <c r="B56" s="227">
        <v>77651</v>
      </c>
      <c r="C56" s="227">
        <v>-21511</v>
      </c>
      <c r="D56" s="228">
        <v>-21.692785542849077</v>
      </c>
      <c r="E56" s="227">
        <v>-44701</v>
      </c>
      <c r="F56" s="228">
        <v>-36.534752190401463</v>
      </c>
      <c r="G56" s="227">
        <v>604142</v>
      </c>
      <c r="H56" s="227">
        <v>-203582</v>
      </c>
      <c r="I56" s="228">
        <v>-25.204401503483862</v>
      </c>
      <c r="J56" s="227">
        <v>-233727</v>
      </c>
      <c r="K56" s="228">
        <v>-27.895410857783258</v>
      </c>
    </row>
    <row r="57" spans="1:11" ht="12" customHeight="1">
      <c r="A57" s="239">
        <v>39783</v>
      </c>
      <c r="B57" s="227">
        <v>65879</v>
      </c>
      <c r="C57" s="227">
        <v>-11772</v>
      </c>
      <c r="D57" s="228">
        <v>-15.160139598974901</v>
      </c>
      <c r="E57" s="227">
        <v>-19864</v>
      </c>
      <c r="F57" s="228">
        <v>-23.16690575323933</v>
      </c>
      <c r="G57" s="227">
        <v>562045</v>
      </c>
      <c r="H57" s="227">
        <v>-42097</v>
      </c>
      <c r="I57" s="228">
        <v>-6.9680637995702996</v>
      </c>
      <c r="J57" s="227">
        <v>-78890</v>
      </c>
      <c r="K57" s="228">
        <v>-12.308580433273265</v>
      </c>
    </row>
    <row r="58" spans="1:11" ht="12" customHeight="1">
      <c r="A58" s="239">
        <v>39814</v>
      </c>
      <c r="B58" s="227">
        <v>69671</v>
      </c>
      <c r="C58" s="227">
        <v>3792</v>
      </c>
      <c r="D58" s="228">
        <v>5.7560072253677195</v>
      </c>
      <c r="E58" s="227">
        <v>-35570</v>
      </c>
      <c r="F58" s="228">
        <v>-33.798614608375061</v>
      </c>
      <c r="G58" s="227">
        <v>601425</v>
      </c>
      <c r="H58" s="227">
        <v>39380</v>
      </c>
      <c r="I58" s="228">
        <v>7.0065564145219685</v>
      </c>
      <c r="J58" s="227">
        <v>-260059</v>
      </c>
      <c r="K58" s="228">
        <v>-30.187327913228799</v>
      </c>
    </row>
    <row r="59" spans="1:11" ht="12" customHeight="1">
      <c r="A59" s="239">
        <v>39845</v>
      </c>
      <c r="B59" s="227">
        <v>67363</v>
      </c>
      <c r="C59" s="227">
        <v>-2308</v>
      </c>
      <c r="D59" s="228">
        <v>-3.3127126063929038</v>
      </c>
      <c r="E59" s="227">
        <v>-36064</v>
      </c>
      <c r="F59" s="228">
        <v>-34.869038065495474</v>
      </c>
      <c r="G59" s="227">
        <v>546435</v>
      </c>
      <c r="H59" s="227">
        <v>-54990</v>
      </c>
      <c r="I59" s="228">
        <v>-9.1432846988402545</v>
      </c>
      <c r="J59" s="227">
        <v>-231099</v>
      </c>
      <c r="K59" s="228">
        <v>-29.722044309316377</v>
      </c>
    </row>
    <row r="60" spans="1:11" ht="12" customHeight="1">
      <c r="A60" s="239">
        <v>39873</v>
      </c>
      <c r="B60" s="227">
        <v>67266</v>
      </c>
      <c r="C60" s="227">
        <v>-97</v>
      </c>
      <c r="D60" s="228">
        <v>-0.14399596217508129</v>
      </c>
      <c r="E60" s="227">
        <v>-22682</v>
      </c>
      <c r="F60" s="228">
        <v>-25.216791924222886</v>
      </c>
      <c r="G60" s="227">
        <v>563949</v>
      </c>
      <c r="H60" s="227">
        <v>17514</v>
      </c>
      <c r="I60" s="228">
        <v>3.2051387630733754</v>
      </c>
      <c r="J60" s="227">
        <v>-119378</v>
      </c>
      <c r="K60" s="228">
        <v>-17.470113137633959</v>
      </c>
    </row>
    <row r="61" spans="1:11" ht="12" customHeight="1">
      <c r="A61" s="239">
        <v>39904</v>
      </c>
      <c r="B61" s="227">
        <v>63395</v>
      </c>
      <c r="C61" s="227">
        <v>-3871</v>
      </c>
      <c r="D61" s="228">
        <v>-5.7547646656557552</v>
      </c>
      <c r="E61" s="227">
        <v>-39760</v>
      </c>
      <c r="F61" s="228">
        <v>-38.543938732974652</v>
      </c>
      <c r="G61" s="227">
        <v>544340</v>
      </c>
      <c r="H61" s="227">
        <v>-19609</v>
      </c>
      <c r="I61" s="228">
        <v>-3.4770874671291199</v>
      </c>
      <c r="J61" s="227">
        <v>-238704</v>
      </c>
      <c r="K61" s="228">
        <v>-30.484110726855707</v>
      </c>
    </row>
    <row r="62" spans="1:11" ht="12" customHeight="1">
      <c r="A62" s="239">
        <v>39934</v>
      </c>
      <c r="B62" s="227">
        <v>66473</v>
      </c>
      <c r="C62" s="227">
        <v>3078</v>
      </c>
      <c r="D62" s="228">
        <v>4.8552724978310593</v>
      </c>
      <c r="E62" s="227">
        <v>-24382</v>
      </c>
      <c r="F62" s="228">
        <v>-26.836167519674206</v>
      </c>
      <c r="G62" s="227">
        <v>600092</v>
      </c>
      <c r="H62" s="227">
        <v>55752</v>
      </c>
      <c r="I62" s="228">
        <v>10.242128081713634</v>
      </c>
      <c r="J62" s="227">
        <v>-141079</v>
      </c>
      <c r="K62" s="228">
        <v>-19.034608747509008</v>
      </c>
    </row>
    <row r="63" spans="1:11" ht="12" customHeight="1">
      <c r="A63" s="239">
        <v>39965</v>
      </c>
      <c r="B63" s="227">
        <v>79411</v>
      </c>
      <c r="C63" s="227">
        <v>12938</v>
      </c>
      <c r="D63" s="228">
        <v>19.463541588314051</v>
      </c>
      <c r="E63" s="227">
        <v>-19791</v>
      </c>
      <c r="F63" s="228">
        <v>-19.950202616882724</v>
      </c>
      <c r="G63" s="227">
        <v>684867</v>
      </c>
      <c r="H63" s="227">
        <v>84775</v>
      </c>
      <c r="I63" s="228">
        <v>14.127000526585924</v>
      </c>
      <c r="J63" s="227">
        <v>-69856</v>
      </c>
      <c r="K63" s="228">
        <v>-9.2558461846266784</v>
      </c>
    </row>
    <row r="64" spans="1:11" ht="12" customHeight="1">
      <c r="A64" s="239">
        <v>39995</v>
      </c>
      <c r="B64" s="227">
        <v>87641</v>
      </c>
      <c r="C64" s="227">
        <v>8230</v>
      </c>
      <c r="D64" s="228">
        <v>10.363803503292994</v>
      </c>
      <c r="E64" s="227">
        <v>-20880</v>
      </c>
      <c r="F64" s="228">
        <v>-19.240515660563393</v>
      </c>
      <c r="G64" s="227">
        <v>740926</v>
      </c>
      <c r="H64" s="227">
        <v>56059</v>
      </c>
      <c r="I64" s="228">
        <v>8.1853848995498399</v>
      </c>
      <c r="J64" s="227">
        <v>-121543</v>
      </c>
      <c r="K64" s="228">
        <v>-14.092448540179415</v>
      </c>
    </row>
    <row r="65" spans="1:11" ht="12" customHeight="1">
      <c r="A65" s="239">
        <v>40026</v>
      </c>
      <c r="B65" s="227">
        <v>55812</v>
      </c>
      <c r="C65" s="227">
        <v>-31829</v>
      </c>
      <c r="D65" s="228">
        <v>-36.317476979952303</v>
      </c>
      <c r="E65" s="227">
        <v>-9896</v>
      </c>
      <c r="F65" s="228">
        <v>-15.060571011140196</v>
      </c>
      <c r="G65" s="227">
        <v>512649</v>
      </c>
      <c r="H65" s="227">
        <v>-228277</v>
      </c>
      <c r="I65" s="228">
        <v>-30.809689496656887</v>
      </c>
      <c r="J65" s="227">
        <v>-56208</v>
      </c>
      <c r="K65" s="228">
        <v>-9.8808663688765375</v>
      </c>
    </row>
    <row r="66" spans="1:11" ht="12" customHeight="1">
      <c r="A66" s="239">
        <v>40057</v>
      </c>
      <c r="B66" s="227">
        <v>79837</v>
      </c>
      <c r="C66" s="227">
        <v>24025</v>
      </c>
      <c r="D66" s="228">
        <v>43.046298287106715</v>
      </c>
      <c r="E66" s="227">
        <v>-13464</v>
      </c>
      <c r="F66" s="228">
        <v>-14.430713497175807</v>
      </c>
      <c r="G66" s="227">
        <v>706907</v>
      </c>
      <c r="H66" s="227">
        <v>194258</v>
      </c>
      <c r="I66" s="228">
        <v>37.892983308267453</v>
      </c>
      <c r="J66" s="227">
        <v>-71010</v>
      </c>
      <c r="K66" s="228">
        <v>-9.1282231909059703</v>
      </c>
    </row>
    <row r="67" spans="1:11" ht="12" customHeight="1">
      <c r="A67" s="239">
        <v>40087</v>
      </c>
      <c r="B67" s="227">
        <v>82229</v>
      </c>
      <c r="C67" s="227">
        <v>2392</v>
      </c>
      <c r="D67" s="228">
        <v>2.9961045630472087</v>
      </c>
      <c r="E67" s="227">
        <v>-16933</v>
      </c>
      <c r="F67" s="228">
        <v>-17.076097698715234</v>
      </c>
      <c r="G67" s="227">
        <v>700582</v>
      </c>
      <c r="H67" s="227">
        <v>-6325</v>
      </c>
      <c r="I67" s="228">
        <v>-0.89474287282485532</v>
      </c>
      <c r="J67" s="227">
        <v>-107142</v>
      </c>
      <c r="K67" s="228">
        <v>-13.264679519241721</v>
      </c>
    </row>
    <row r="68" spans="1:11" ht="12" customHeight="1">
      <c r="A68" s="239">
        <v>40118</v>
      </c>
      <c r="B68" s="227">
        <v>77779</v>
      </c>
      <c r="C68" s="227">
        <v>-4450</v>
      </c>
      <c r="D68" s="228">
        <v>-5.4117160612436006</v>
      </c>
      <c r="E68" s="227">
        <v>128</v>
      </c>
      <c r="F68" s="228">
        <v>0.16484011796370943</v>
      </c>
      <c r="G68" s="227">
        <v>638742</v>
      </c>
      <c r="H68" s="227">
        <v>-61840</v>
      </c>
      <c r="I68" s="228">
        <v>-8.8269467385687896</v>
      </c>
      <c r="J68" s="227">
        <v>34600</v>
      </c>
      <c r="K68" s="228">
        <v>5.7271303766333084</v>
      </c>
    </row>
    <row r="69" spans="1:11" ht="12" customHeight="1">
      <c r="A69" s="239">
        <v>40148</v>
      </c>
      <c r="B69" s="227">
        <v>68599</v>
      </c>
      <c r="C69" s="227">
        <v>-9180</v>
      </c>
      <c r="D69" s="228">
        <v>-11.802671672302292</v>
      </c>
      <c r="E69" s="227">
        <v>2720</v>
      </c>
      <c r="F69" s="228">
        <v>4.1287815540612334</v>
      </c>
      <c r="G69" s="227">
        <v>594361</v>
      </c>
      <c r="H69" s="227">
        <v>-44381</v>
      </c>
      <c r="I69" s="228">
        <v>-6.9481887835777201</v>
      </c>
      <c r="J69" s="227">
        <v>32316</v>
      </c>
      <c r="K69" s="228">
        <v>5.74971754930655</v>
      </c>
    </row>
    <row r="70" spans="1:11" ht="12" customHeight="1">
      <c r="A70" s="239">
        <v>40179</v>
      </c>
      <c r="B70" s="227">
        <v>62734</v>
      </c>
      <c r="C70" s="227">
        <v>-5865</v>
      </c>
      <c r="D70" s="228">
        <v>-8.5496873132261406</v>
      </c>
      <c r="E70" s="227">
        <v>-6937</v>
      </c>
      <c r="F70" s="228">
        <v>-9.9567969456445287</v>
      </c>
      <c r="G70" s="227">
        <v>574610</v>
      </c>
      <c r="H70" s="227">
        <v>-19751</v>
      </c>
      <c r="I70" s="228">
        <v>-3.3230646021525638</v>
      </c>
      <c r="J70" s="227">
        <v>-26815</v>
      </c>
      <c r="K70" s="228">
        <v>-4.458577544997298</v>
      </c>
    </row>
    <row r="71" spans="1:11" ht="12" customHeight="1">
      <c r="A71" s="239">
        <v>40210</v>
      </c>
      <c r="B71" s="227">
        <v>66497</v>
      </c>
      <c r="C71" s="227">
        <v>3763</v>
      </c>
      <c r="D71" s="228">
        <v>5.9983422067778243</v>
      </c>
      <c r="E71" s="227">
        <v>-866</v>
      </c>
      <c r="F71" s="228">
        <v>-1.285572198387839</v>
      </c>
      <c r="G71" s="227">
        <v>561882</v>
      </c>
      <c r="H71" s="227">
        <v>-12728</v>
      </c>
      <c r="I71" s="228">
        <v>-2.2150676110753382</v>
      </c>
      <c r="J71" s="227">
        <v>15447</v>
      </c>
      <c r="K71" s="228">
        <v>2.8268687035054492</v>
      </c>
    </row>
    <row r="72" spans="1:11" ht="12" customHeight="1">
      <c r="A72" s="239">
        <v>40238</v>
      </c>
      <c r="B72" s="227">
        <v>75028</v>
      </c>
      <c r="C72" s="227">
        <v>8531</v>
      </c>
      <c r="D72" s="228">
        <v>12.829150187226491</v>
      </c>
      <c r="E72" s="227">
        <v>7762</v>
      </c>
      <c r="F72" s="228">
        <v>11.539262034311539</v>
      </c>
      <c r="G72" s="227">
        <v>643609</v>
      </c>
      <c r="H72" s="227">
        <v>81727</v>
      </c>
      <c r="I72" s="228">
        <v>14.545224798089279</v>
      </c>
      <c r="J72" s="227">
        <v>79660</v>
      </c>
      <c r="K72" s="228">
        <v>14.125390771151292</v>
      </c>
    </row>
    <row r="73" spans="1:11" ht="12" customHeight="1">
      <c r="A73" s="239">
        <v>40269</v>
      </c>
      <c r="B73" s="227">
        <v>68967</v>
      </c>
      <c r="C73" s="227">
        <v>-6061</v>
      </c>
      <c r="D73" s="228">
        <v>-8.0783174281601529</v>
      </c>
      <c r="E73" s="227">
        <v>5572</v>
      </c>
      <c r="F73" s="228">
        <v>8.7893366984777987</v>
      </c>
      <c r="G73" s="227">
        <v>587636</v>
      </c>
      <c r="H73" s="227">
        <v>-55973</v>
      </c>
      <c r="I73" s="228">
        <v>-8.6967397907735915</v>
      </c>
      <c r="J73" s="227">
        <v>43296</v>
      </c>
      <c r="K73" s="228">
        <v>7.9538523716794653</v>
      </c>
    </row>
    <row r="74" spans="1:11" ht="12" customHeight="1">
      <c r="A74" s="239">
        <v>40299</v>
      </c>
      <c r="B74" s="227">
        <v>79151</v>
      </c>
      <c r="C74" s="227">
        <v>10184</v>
      </c>
      <c r="D74" s="228">
        <v>14.766482520625807</v>
      </c>
      <c r="E74" s="227">
        <v>12678</v>
      </c>
      <c r="F74" s="228">
        <v>19.072405337505455</v>
      </c>
      <c r="G74" s="227">
        <v>645616</v>
      </c>
      <c r="H74" s="227">
        <v>57980</v>
      </c>
      <c r="I74" s="228">
        <v>9.8666521452055349</v>
      </c>
      <c r="J74" s="227">
        <v>45524</v>
      </c>
      <c r="K74" s="228">
        <v>7.5861701205815111</v>
      </c>
    </row>
    <row r="75" spans="1:11" ht="12" customHeight="1">
      <c r="A75" s="239">
        <v>40330</v>
      </c>
      <c r="B75" s="227">
        <v>85654</v>
      </c>
      <c r="C75" s="227">
        <v>6503</v>
      </c>
      <c r="D75" s="228">
        <v>8.2159416810905732</v>
      </c>
      <c r="E75" s="227">
        <v>6243</v>
      </c>
      <c r="F75" s="228">
        <v>7.8616312601528753</v>
      </c>
      <c r="G75" s="227">
        <v>707231</v>
      </c>
      <c r="H75" s="227">
        <v>61615</v>
      </c>
      <c r="I75" s="228">
        <v>9.5435986716562162</v>
      </c>
      <c r="J75" s="227">
        <v>22364</v>
      </c>
      <c r="K75" s="228">
        <v>3.2654515402260587</v>
      </c>
    </row>
    <row r="76" spans="1:11" ht="12" customHeight="1">
      <c r="A76" s="239">
        <v>40360</v>
      </c>
      <c r="B76" s="227">
        <v>88953</v>
      </c>
      <c r="C76" s="227">
        <v>3299</v>
      </c>
      <c r="D76" s="228">
        <v>3.8515422513834729</v>
      </c>
      <c r="E76" s="227">
        <v>1312</v>
      </c>
      <c r="F76" s="228">
        <v>1.4970162366928721</v>
      </c>
      <c r="G76" s="227">
        <v>749110</v>
      </c>
      <c r="H76" s="227">
        <v>41879</v>
      </c>
      <c r="I76" s="228">
        <v>5.9215447286671541</v>
      </c>
      <c r="J76" s="227">
        <v>8184</v>
      </c>
      <c r="K76" s="228">
        <v>1.1045637486064734</v>
      </c>
    </row>
    <row r="77" spans="1:11" ht="12" customHeight="1">
      <c r="A77" s="239">
        <v>40391</v>
      </c>
      <c r="B77" s="227">
        <v>62541</v>
      </c>
      <c r="C77" s="227">
        <v>-26412</v>
      </c>
      <c r="D77" s="228">
        <v>-29.692084583993793</v>
      </c>
      <c r="E77" s="227">
        <v>6729</v>
      </c>
      <c r="F77" s="228">
        <v>12.056546979144271</v>
      </c>
      <c r="G77" s="227">
        <v>557669</v>
      </c>
      <c r="H77" s="227">
        <v>-191441</v>
      </c>
      <c r="I77" s="228">
        <v>-25.555792874210731</v>
      </c>
      <c r="J77" s="227">
        <v>45020</v>
      </c>
      <c r="K77" s="228">
        <v>8.7818370854132173</v>
      </c>
    </row>
    <row r="78" spans="1:11" ht="12" customHeight="1">
      <c r="A78" s="239">
        <v>40422</v>
      </c>
      <c r="B78" s="227">
        <v>84801</v>
      </c>
      <c r="C78" s="227">
        <v>22260</v>
      </c>
      <c r="D78" s="228">
        <v>35.592651220799155</v>
      </c>
      <c r="E78" s="227">
        <v>4964</v>
      </c>
      <c r="F78" s="228">
        <v>6.2176684995678695</v>
      </c>
      <c r="G78" s="227">
        <v>740336</v>
      </c>
      <c r="H78" s="227">
        <v>182667</v>
      </c>
      <c r="I78" s="228">
        <v>32.755451710602529</v>
      </c>
      <c r="J78" s="227">
        <v>33429</v>
      </c>
      <c r="K78" s="228">
        <v>4.72891059219954</v>
      </c>
    </row>
    <row r="79" spans="1:11" ht="12" customHeight="1">
      <c r="A79" s="239">
        <v>40452</v>
      </c>
      <c r="B79" s="227">
        <v>83792</v>
      </c>
      <c r="C79" s="227">
        <v>-1009</v>
      </c>
      <c r="D79" s="228">
        <v>-1.1898444593813753</v>
      </c>
      <c r="E79" s="227">
        <v>1563</v>
      </c>
      <c r="F79" s="228">
        <v>1.9007892592637634</v>
      </c>
      <c r="G79" s="227">
        <v>715508</v>
      </c>
      <c r="H79" s="227">
        <v>-24828</v>
      </c>
      <c r="I79" s="228">
        <v>-3.3536124138229129</v>
      </c>
      <c r="J79" s="227">
        <v>14926</v>
      </c>
      <c r="K79" s="228">
        <v>2.1305143437884504</v>
      </c>
    </row>
    <row r="80" spans="1:11" ht="12" customHeight="1">
      <c r="A80" s="239">
        <v>40483</v>
      </c>
      <c r="B80" s="227">
        <v>82575</v>
      </c>
      <c r="C80" s="227">
        <v>-1217</v>
      </c>
      <c r="D80" s="228">
        <v>-1.4524059576093182</v>
      </c>
      <c r="E80" s="227">
        <v>4796</v>
      </c>
      <c r="F80" s="228">
        <v>6.1661888170328751</v>
      </c>
      <c r="G80" s="227">
        <v>684202</v>
      </c>
      <c r="H80" s="227">
        <v>-31306</v>
      </c>
      <c r="I80" s="228">
        <v>-4.3753528961241521</v>
      </c>
      <c r="J80" s="227">
        <v>45460</v>
      </c>
      <c r="K80" s="228">
        <v>7.1171145783430552</v>
      </c>
    </row>
    <row r="81" spans="1:11" ht="12" customHeight="1">
      <c r="A81" s="239">
        <v>40513</v>
      </c>
      <c r="B81" s="227">
        <v>69902</v>
      </c>
      <c r="C81" s="227">
        <v>-12673</v>
      </c>
      <c r="D81" s="228">
        <v>-15.347260066606117</v>
      </c>
      <c r="E81" s="227">
        <v>1303</v>
      </c>
      <c r="F81" s="228">
        <v>1.8994445983177597</v>
      </c>
      <c r="G81" s="227">
        <v>645330</v>
      </c>
      <c r="H81" s="227">
        <v>-38872</v>
      </c>
      <c r="I81" s="228">
        <v>-5.6813631062171694</v>
      </c>
      <c r="J81" s="227">
        <v>50969</v>
      </c>
      <c r="K81" s="228">
        <v>8.5754280647619883</v>
      </c>
    </row>
    <row r="82" spans="1:11" ht="12" customHeight="1">
      <c r="A82" s="239">
        <v>40544</v>
      </c>
      <c r="B82" s="227">
        <v>71440</v>
      </c>
      <c r="C82" s="227">
        <v>1538</v>
      </c>
      <c r="D82" s="228">
        <v>2.2002231695802696</v>
      </c>
      <c r="E82" s="227">
        <v>8706</v>
      </c>
      <c r="F82" s="228">
        <v>13.877642107947842</v>
      </c>
      <c r="G82" s="227">
        <v>618864</v>
      </c>
      <c r="H82" s="227">
        <v>-26466</v>
      </c>
      <c r="I82" s="228">
        <v>-4.1011575473013808</v>
      </c>
      <c r="J82" s="227">
        <v>44254</v>
      </c>
      <c r="K82" s="228">
        <v>7.7015715006700196</v>
      </c>
    </row>
    <row r="83" spans="1:11" ht="12" customHeight="1">
      <c r="A83" s="239">
        <v>40575</v>
      </c>
      <c r="B83" s="227">
        <v>66310</v>
      </c>
      <c r="C83" s="227">
        <v>-5130</v>
      </c>
      <c r="D83" s="228">
        <v>-7.1808510638297873</v>
      </c>
      <c r="E83" s="227">
        <v>-187</v>
      </c>
      <c r="F83" s="228">
        <v>-0.28121569394108004</v>
      </c>
      <c r="G83" s="227">
        <v>562943</v>
      </c>
      <c r="H83" s="227">
        <v>-55921</v>
      </c>
      <c r="I83" s="228">
        <v>-9.0360725458259008</v>
      </c>
      <c r="J83" s="227">
        <v>1061</v>
      </c>
      <c r="K83" s="228">
        <v>0.18882968310072221</v>
      </c>
    </row>
    <row r="84" spans="1:11" ht="12" customHeight="1">
      <c r="A84" s="239">
        <v>40603</v>
      </c>
      <c r="B84" s="227">
        <v>76152</v>
      </c>
      <c r="C84" s="227">
        <v>9842</v>
      </c>
      <c r="D84" s="228">
        <v>14.842406876790831</v>
      </c>
      <c r="E84" s="227">
        <v>1124</v>
      </c>
      <c r="F84" s="228">
        <v>1.4981073732473209</v>
      </c>
      <c r="G84" s="227">
        <v>633584</v>
      </c>
      <c r="H84" s="227">
        <v>70641</v>
      </c>
      <c r="I84" s="228">
        <v>12.548517345450605</v>
      </c>
      <c r="J84" s="227">
        <v>-10025</v>
      </c>
      <c r="K84" s="228">
        <v>-1.5576227181409832</v>
      </c>
    </row>
    <row r="85" spans="1:11" ht="12" customHeight="1">
      <c r="A85" s="239">
        <v>40634</v>
      </c>
      <c r="B85" s="227">
        <v>67832</v>
      </c>
      <c r="C85" s="227">
        <v>-8320</v>
      </c>
      <c r="D85" s="228">
        <v>-10.925517386280072</v>
      </c>
      <c r="E85" s="227">
        <v>-1135</v>
      </c>
      <c r="F85" s="228">
        <v>-1.6457146171357315</v>
      </c>
      <c r="G85" s="227">
        <v>578937</v>
      </c>
      <c r="H85" s="227">
        <v>-54647</v>
      </c>
      <c r="I85" s="228">
        <v>-8.6250599762620261</v>
      </c>
      <c r="J85" s="227">
        <v>-8699</v>
      </c>
      <c r="K85" s="228">
        <v>-1.4803381685260943</v>
      </c>
    </row>
    <row r="86" spans="1:11" ht="12" customHeight="1">
      <c r="A86" s="239">
        <v>40664</v>
      </c>
      <c r="B86" s="227">
        <v>82393</v>
      </c>
      <c r="C86" s="227">
        <v>14561</v>
      </c>
      <c r="D86" s="228">
        <v>21.466269607265009</v>
      </c>
      <c r="E86" s="227">
        <v>3242</v>
      </c>
      <c r="F86" s="228">
        <v>4.0959684653384034</v>
      </c>
      <c r="G86" s="227">
        <v>711861</v>
      </c>
      <c r="H86" s="227">
        <v>132924</v>
      </c>
      <c r="I86" s="228">
        <v>22.960011192927727</v>
      </c>
      <c r="J86" s="227">
        <v>66245</v>
      </c>
      <c r="K86" s="228">
        <v>10.260743228172784</v>
      </c>
    </row>
    <row r="87" spans="1:11" ht="12" customHeight="1">
      <c r="A87" s="239">
        <v>40695</v>
      </c>
      <c r="B87" s="227">
        <v>85147</v>
      </c>
      <c r="C87" s="227">
        <v>2754</v>
      </c>
      <c r="D87" s="228">
        <v>3.3425169613923513</v>
      </c>
      <c r="E87" s="227">
        <v>-507</v>
      </c>
      <c r="F87" s="228">
        <v>-0.59191631447451376</v>
      </c>
      <c r="G87" s="227">
        <v>718113</v>
      </c>
      <c r="H87" s="227">
        <v>6252</v>
      </c>
      <c r="I87" s="228">
        <v>0.87826134596501282</v>
      </c>
      <c r="J87" s="227">
        <v>10882</v>
      </c>
      <c r="K87" s="228">
        <v>1.5386768962333381</v>
      </c>
    </row>
    <row r="88" spans="1:11" ht="12" customHeight="1">
      <c r="A88" s="239">
        <v>40725</v>
      </c>
      <c r="B88" s="227">
        <v>86270</v>
      </c>
      <c r="C88" s="227">
        <v>1123</v>
      </c>
      <c r="D88" s="228">
        <v>1.3188955570953762</v>
      </c>
      <c r="E88" s="227">
        <v>-2683</v>
      </c>
      <c r="F88" s="228">
        <v>-3.0161995660629772</v>
      </c>
      <c r="G88" s="227">
        <v>723184</v>
      </c>
      <c r="H88" s="227">
        <v>5071</v>
      </c>
      <c r="I88" s="228">
        <v>0.70615627345557042</v>
      </c>
      <c r="J88" s="227">
        <v>-25926</v>
      </c>
      <c r="K88" s="228">
        <v>-3.4609069429055812</v>
      </c>
    </row>
    <row r="89" spans="1:11" ht="12" customHeight="1">
      <c r="A89" s="239">
        <v>40756</v>
      </c>
      <c r="B89" s="227">
        <v>65890</v>
      </c>
      <c r="C89" s="227">
        <v>-20380</v>
      </c>
      <c r="D89" s="228">
        <v>-23.623507592442333</v>
      </c>
      <c r="E89" s="227">
        <v>3349</v>
      </c>
      <c r="F89" s="228">
        <v>5.3548871940007352</v>
      </c>
      <c r="G89" s="227">
        <v>591788</v>
      </c>
      <c r="H89" s="227">
        <v>-131396</v>
      </c>
      <c r="I89" s="228">
        <v>-18.169096661430562</v>
      </c>
      <c r="J89" s="227">
        <v>34119</v>
      </c>
      <c r="K89" s="228">
        <v>6.1181453514539985</v>
      </c>
    </row>
    <row r="90" spans="1:11" ht="12" customHeight="1">
      <c r="A90" s="239">
        <v>40787</v>
      </c>
      <c r="B90" s="227">
        <v>85611</v>
      </c>
      <c r="C90" s="227">
        <v>19721</v>
      </c>
      <c r="D90" s="228">
        <v>29.930186674760964</v>
      </c>
      <c r="E90" s="227">
        <v>810</v>
      </c>
      <c r="F90" s="228">
        <v>0.95517741536066791</v>
      </c>
      <c r="G90" s="227">
        <v>749282</v>
      </c>
      <c r="H90" s="227">
        <v>157494</v>
      </c>
      <c r="I90" s="228">
        <v>26.613246635619511</v>
      </c>
      <c r="J90" s="227">
        <v>8946</v>
      </c>
      <c r="K90" s="228">
        <v>1.2083702535065159</v>
      </c>
    </row>
    <row r="91" spans="1:11" ht="12" customHeight="1">
      <c r="A91" s="239">
        <v>40817</v>
      </c>
      <c r="B91" s="227">
        <v>83556</v>
      </c>
      <c r="C91" s="227">
        <v>-2055</v>
      </c>
      <c r="D91" s="228">
        <v>-2.4003924729298807</v>
      </c>
      <c r="E91" s="227">
        <v>-236</v>
      </c>
      <c r="F91" s="228">
        <v>-0.28164979950353258</v>
      </c>
      <c r="G91" s="227">
        <v>686701</v>
      </c>
      <c r="H91" s="227">
        <v>-62581</v>
      </c>
      <c r="I91" s="228">
        <v>-8.3521291049297854</v>
      </c>
      <c r="J91" s="227">
        <v>-28807</v>
      </c>
      <c r="K91" s="228">
        <v>-4.026090553844262</v>
      </c>
    </row>
    <row r="92" spans="1:11" ht="12" customHeight="1">
      <c r="A92" s="239">
        <v>40848</v>
      </c>
      <c r="B92" s="227">
        <v>78287</v>
      </c>
      <c r="C92" s="227">
        <v>-5269</v>
      </c>
      <c r="D92" s="228">
        <v>-6.3059505002632967</v>
      </c>
      <c r="E92" s="227">
        <v>-4288</v>
      </c>
      <c r="F92" s="228">
        <v>-5.1928549803209201</v>
      </c>
      <c r="G92" s="227">
        <v>671174</v>
      </c>
      <c r="H92" s="227">
        <v>-15527</v>
      </c>
      <c r="I92" s="228">
        <v>-2.2611005372061492</v>
      </c>
      <c r="J92" s="227">
        <v>-13028</v>
      </c>
      <c r="K92" s="228">
        <v>-1.9041160359075244</v>
      </c>
    </row>
    <row r="93" spans="1:11" ht="12" customHeight="1">
      <c r="A93" s="239">
        <v>40878</v>
      </c>
      <c r="B93" s="227">
        <v>68978</v>
      </c>
      <c r="C93" s="227">
        <v>-9309</v>
      </c>
      <c r="D93" s="228">
        <v>-11.890863106262854</v>
      </c>
      <c r="E93" s="227">
        <v>-924</v>
      </c>
      <c r="F93" s="228">
        <v>-1.3218505908271581</v>
      </c>
      <c r="G93" s="227">
        <v>640952</v>
      </c>
      <c r="H93" s="227">
        <v>-30222</v>
      </c>
      <c r="I93" s="228">
        <v>-4.502856189304115</v>
      </c>
      <c r="J93" s="227">
        <v>-4378</v>
      </c>
      <c r="K93" s="228">
        <v>-0.67841259510637963</v>
      </c>
    </row>
    <row r="94" spans="1:11" ht="12" customHeight="1">
      <c r="A94" s="239">
        <v>40909</v>
      </c>
      <c r="B94" s="227">
        <v>63862</v>
      </c>
      <c r="C94" s="227">
        <v>-5116</v>
      </c>
      <c r="D94" s="228">
        <v>-7.4168575487836703</v>
      </c>
      <c r="E94" s="227">
        <v>-7578</v>
      </c>
      <c r="F94" s="228">
        <v>-10.607502799552071</v>
      </c>
      <c r="G94" s="227">
        <v>572077</v>
      </c>
      <c r="H94" s="227">
        <v>-68875</v>
      </c>
      <c r="I94" s="228">
        <v>-10.745734469975911</v>
      </c>
      <c r="J94" s="227">
        <v>-46787</v>
      </c>
      <c r="K94" s="228">
        <v>-7.5601424545619071</v>
      </c>
    </row>
    <row r="95" spans="1:11" ht="12" customHeight="1">
      <c r="A95" s="239">
        <v>40940</v>
      </c>
      <c r="B95" s="227">
        <v>64284</v>
      </c>
      <c r="C95" s="227">
        <v>422</v>
      </c>
      <c r="D95" s="228">
        <v>0.66079984967586358</v>
      </c>
      <c r="E95" s="227">
        <v>-2026</v>
      </c>
      <c r="F95" s="228">
        <v>-3.0553461016437944</v>
      </c>
      <c r="G95" s="227">
        <v>532710</v>
      </c>
      <c r="H95" s="227">
        <v>-39367</v>
      </c>
      <c r="I95" s="228">
        <v>-6.881416312839006</v>
      </c>
      <c r="J95" s="227">
        <v>-30233</v>
      </c>
      <c r="K95" s="228">
        <v>-5.3705259679932071</v>
      </c>
    </row>
    <row r="96" spans="1:11" ht="12" customHeight="1">
      <c r="A96" s="239">
        <v>40969</v>
      </c>
      <c r="B96" s="227">
        <v>68130</v>
      </c>
      <c r="C96" s="227">
        <v>3846</v>
      </c>
      <c r="D96" s="228">
        <v>5.9828262086988984</v>
      </c>
      <c r="E96" s="227">
        <v>-8022</v>
      </c>
      <c r="F96" s="228">
        <v>-10.53419476835802</v>
      </c>
      <c r="G96" s="227">
        <v>563548</v>
      </c>
      <c r="H96" s="227">
        <v>30838</v>
      </c>
      <c r="I96" s="228">
        <v>5.7888907660828597</v>
      </c>
      <c r="J96" s="227">
        <v>-70036</v>
      </c>
      <c r="K96" s="228">
        <v>-11.053940756079699</v>
      </c>
    </row>
    <row r="97" spans="1:11" ht="12" customHeight="1">
      <c r="A97" s="239">
        <v>41000</v>
      </c>
      <c r="B97" s="227">
        <v>63739</v>
      </c>
      <c r="C97" s="227">
        <v>-4391</v>
      </c>
      <c r="D97" s="228">
        <v>-6.4450315573168941</v>
      </c>
      <c r="E97" s="227">
        <v>-4093</v>
      </c>
      <c r="F97" s="228">
        <v>-6.0340252388253335</v>
      </c>
      <c r="G97" s="227">
        <v>545609</v>
      </c>
      <c r="H97" s="227">
        <v>-17939</v>
      </c>
      <c r="I97" s="228">
        <v>-3.1832248539609758</v>
      </c>
      <c r="J97" s="227">
        <v>-33328</v>
      </c>
      <c r="K97" s="228">
        <v>-5.7567576437505288</v>
      </c>
    </row>
    <row r="98" spans="1:11" ht="12" customHeight="1">
      <c r="A98" s="239">
        <v>41030</v>
      </c>
      <c r="B98" s="227">
        <v>73273</v>
      </c>
      <c r="C98" s="227">
        <v>9534</v>
      </c>
      <c r="D98" s="228">
        <v>14.957875084328276</v>
      </c>
      <c r="E98" s="227">
        <v>-9120</v>
      </c>
      <c r="F98" s="228">
        <v>-11.068901484349398</v>
      </c>
      <c r="G98" s="227">
        <v>671782</v>
      </c>
      <c r="H98" s="227">
        <v>126173</v>
      </c>
      <c r="I98" s="228">
        <v>23.125168389817617</v>
      </c>
      <c r="J98" s="227">
        <v>-40079</v>
      </c>
      <c r="K98" s="228">
        <v>-5.630172182490683</v>
      </c>
    </row>
    <row r="99" spans="1:11" ht="12" customHeight="1">
      <c r="A99" s="239">
        <v>41061</v>
      </c>
      <c r="B99" s="227">
        <v>80844</v>
      </c>
      <c r="C99" s="227">
        <v>7571</v>
      </c>
      <c r="D99" s="228">
        <v>10.332591814174389</v>
      </c>
      <c r="E99" s="227">
        <v>-4303</v>
      </c>
      <c r="F99" s="228">
        <v>-5.0536131631179018</v>
      </c>
      <c r="G99" s="227">
        <v>707761</v>
      </c>
      <c r="H99" s="227">
        <v>35979</v>
      </c>
      <c r="I99" s="228">
        <v>5.3557552896624205</v>
      </c>
      <c r="J99" s="227">
        <v>-10352</v>
      </c>
      <c r="K99" s="228">
        <v>-1.4415558554155126</v>
      </c>
    </row>
    <row r="100" spans="1:11" ht="12" customHeight="1">
      <c r="A100" s="239">
        <v>41091</v>
      </c>
      <c r="B100" s="227">
        <v>83078</v>
      </c>
      <c r="C100" s="227">
        <v>2234</v>
      </c>
      <c r="D100" s="228">
        <v>2.7633466923952303</v>
      </c>
      <c r="E100" s="227">
        <v>-3192</v>
      </c>
      <c r="F100" s="228">
        <v>-3.7000115915150111</v>
      </c>
      <c r="G100" s="227">
        <v>733652</v>
      </c>
      <c r="H100" s="227">
        <v>25891</v>
      </c>
      <c r="I100" s="228">
        <v>3.6581557898782218</v>
      </c>
      <c r="J100" s="227">
        <v>10468</v>
      </c>
      <c r="K100" s="228">
        <v>1.4474877762782363</v>
      </c>
    </row>
    <row r="101" spans="1:11" ht="12" customHeight="1">
      <c r="A101" s="239">
        <v>41122</v>
      </c>
      <c r="B101" s="227">
        <v>55879</v>
      </c>
      <c r="C101" s="227">
        <v>-27199</v>
      </c>
      <c r="D101" s="228">
        <v>-32.739112641132429</v>
      </c>
      <c r="E101" s="227">
        <v>-10011</v>
      </c>
      <c r="F101" s="228">
        <v>-15.193504325390803</v>
      </c>
      <c r="G101" s="227">
        <v>570860</v>
      </c>
      <c r="H101" s="227">
        <v>-162792</v>
      </c>
      <c r="I101" s="228">
        <v>-22.189266845861525</v>
      </c>
      <c r="J101" s="227">
        <v>-20928</v>
      </c>
      <c r="K101" s="228">
        <v>-3.5364015492034309</v>
      </c>
    </row>
    <row r="102" spans="1:11" ht="12" customHeight="1">
      <c r="A102" s="239">
        <v>41153</v>
      </c>
      <c r="B102" s="227">
        <v>70630</v>
      </c>
      <c r="C102" s="227">
        <v>14751</v>
      </c>
      <c r="D102" s="228">
        <v>26.398110202401618</v>
      </c>
      <c r="E102" s="227">
        <v>-14981</v>
      </c>
      <c r="F102" s="228">
        <v>-17.498919531368632</v>
      </c>
      <c r="G102" s="227">
        <v>676000</v>
      </c>
      <c r="H102" s="227">
        <v>105140</v>
      </c>
      <c r="I102" s="228">
        <v>18.417825736607924</v>
      </c>
      <c r="J102" s="227">
        <v>-73282</v>
      </c>
      <c r="K102" s="228">
        <v>-9.7802963370266465</v>
      </c>
    </row>
    <row r="103" spans="1:11" ht="12" customHeight="1">
      <c r="A103" s="239">
        <v>41183</v>
      </c>
      <c r="B103" s="227">
        <v>82334</v>
      </c>
      <c r="C103" s="227">
        <v>11704</v>
      </c>
      <c r="D103" s="228">
        <v>16.570862239841428</v>
      </c>
      <c r="E103" s="227">
        <v>-1222</v>
      </c>
      <c r="F103" s="228">
        <v>-1.4624922207860596</v>
      </c>
      <c r="G103" s="227">
        <v>758118</v>
      </c>
      <c r="H103" s="227">
        <v>82118</v>
      </c>
      <c r="I103" s="228">
        <v>12.147633136094674</v>
      </c>
      <c r="J103" s="227">
        <v>71417</v>
      </c>
      <c r="K103" s="228">
        <v>10.40001397988353</v>
      </c>
    </row>
    <row r="104" spans="1:11" ht="12" customHeight="1">
      <c r="A104" s="239">
        <v>41214</v>
      </c>
      <c r="B104" s="227">
        <v>69648</v>
      </c>
      <c r="C104" s="227">
        <v>-12686</v>
      </c>
      <c r="D104" s="228">
        <v>-15.40797240508174</v>
      </c>
      <c r="E104" s="227">
        <v>-8639</v>
      </c>
      <c r="F104" s="228">
        <v>-11.035037745730452</v>
      </c>
      <c r="G104" s="227">
        <v>629579</v>
      </c>
      <c r="H104" s="227">
        <v>-128539</v>
      </c>
      <c r="I104" s="228">
        <v>-16.955012280410173</v>
      </c>
      <c r="J104" s="227">
        <v>-41595</v>
      </c>
      <c r="K104" s="228">
        <v>-6.1973497185528643</v>
      </c>
    </row>
    <row r="105" spans="1:11" ht="12" customHeight="1">
      <c r="A105" s="239">
        <v>41244</v>
      </c>
      <c r="B105" s="227">
        <v>59721</v>
      </c>
      <c r="C105" s="227">
        <v>-9927</v>
      </c>
      <c r="D105" s="228">
        <v>-14.253101309441764</v>
      </c>
      <c r="E105" s="227">
        <v>-9257</v>
      </c>
      <c r="F105" s="228">
        <v>-13.420220940009859</v>
      </c>
      <c r="G105" s="227">
        <v>576230</v>
      </c>
      <c r="H105" s="227">
        <v>-53349</v>
      </c>
      <c r="I105" s="228">
        <v>-8.4737578604114816</v>
      </c>
      <c r="J105" s="227">
        <v>-64722</v>
      </c>
      <c r="K105" s="228">
        <v>-10.097792034348906</v>
      </c>
    </row>
    <row r="106" spans="1:11" ht="12" customHeight="1">
      <c r="A106" s="239">
        <v>41275</v>
      </c>
      <c r="B106" s="227">
        <v>64218</v>
      </c>
      <c r="C106" s="227">
        <v>4497</v>
      </c>
      <c r="D106" s="228">
        <v>7.5300145677399906</v>
      </c>
      <c r="E106" s="227">
        <v>356</v>
      </c>
      <c r="F106" s="228">
        <v>0.55745200588769539</v>
      </c>
      <c r="G106" s="227">
        <v>600031</v>
      </c>
      <c r="H106" s="227">
        <v>23801</v>
      </c>
      <c r="I106" s="228">
        <v>4.1304687364420456</v>
      </c>
      <c r="J106" s="227">
        <v>27954</v>
      </c>
      <c r="K106" s="228">
        <v>4.8864051517540474</v>
      </c>
    </row>
    <row r="107" spans="1:11" ht="12" customHeight="1">
      <c r="A107" s="239">
        <v>41306</v>
      </c>
      <c r="B107" s="227">
        <v>61319</v>
      </c>
      <c r="C107" s="227">
        <v>-2899</v>
      </c>
      <c r="D107" s="228">
        <v>-4.5143106294185431</v>
      </c>
      <c r="E107" s="227">
        <v>-2965</v>
      </c>
      <c r="F107" s="228">
        <v>-4.6123452180947044</v>
      </c>
      <c r="G107" s="227">
        <v>522286</v>
      </c>
      <c r="H107" s="227">
        <v>-77745</v>
      </c>
      <c r="I107" s="228">
        <v>-12.956830563754206</v>
      </c>
      <c r="J107" s="227">
        <v>-10424</v>
      </c>
      <c r="K107" s="228">
        <v>-1.9567869948001726</v>
      </c>
    </row>
    <row r="108" spans="1:11" ht="12" customHeight="1">
      <c r="A108" s="239">
        <v>41334</v>
      </c>
      <c r="B108" s="227">
        <v>60107</v>
      </c>
      <c r="C108" s="227">
        <v>-1212</v>
      </c>
      <c r="D108" s="228">
        <v>-1.9765488673983593</v>
      </c>
      <c r="E108" s="227">
        <v>-8023</v>
      </c>
      <c r="F108" s="228">
        <v>-11.776016439160429</v>
      </c>
      <c r="G108" s="227">
        <v>525479</v>
      </c>
      <c r="H108" s="227">
        <v>3193</v>
      </c>
      <c r="I108" s="228">
        <v>0.61135086906407599</v>
      </c>
      <c r="J108" s="227">
        <v>-38069</v>
      </c>
      <c r="K108" s="228">
        <v>-6.7552364661040407</v>
      </c>
    </row>
    <row r="109" spans="1:11" ht="12" customHeight="1">
      <c r="A109" s="239">
        <v>41365</v>
      </c>
      <c r="B109" s="227">
        <v>68799</v>
      </c>
      <c r="C109" s="227">
        <v>8692</v>
      </c>
      <c r="D109" s="228">
        <v>14.460878100720382</v>
      </c>
      <c r="E109" s="227">
        <v>5060</v>
      </c>
      <c r="F109" s="228">
        <v>7.938624703870472</v>
      </c>
      <c r="G109" s="227">
        <v>642956</v>
      </c>
      <c r="H109" s="227">
        <v>117477</v>
      </c>
      <c r="I109" s="228">
        <v>22.356174081171655</v>
      </c>
      <c r="J109" s="227">
        <v>97347</v>
      </c>
      <c r="K109" s="228">
        <v>17.841897769281665</v>
      </c>
    </row>
    <row r="110" spans="1:11" ht="12" customHeight="1">
      <c r="A110" s="239">
        <v>41395</v>
      </c>
      <c r="B110" s="227">
        <v>72947</v>
      </c>
      <c r="C110" s="227">
        <v>4148</v>
      </c>
      <c r="D110" s="228">
        <v>6.0291574005436122</v>
      </c>
      <c r="E110" s="227">
        <v>-326</v>
      </c>
      <c r="F110" s="228">
        <v>-0.44491149536664254</v>
      </c>
      <c r="G110" s="227">
        <v>717986</v>
      </c>
      <c r="H110" s="227">
        <v>75030</v>
      </c>
      <c r="I110" s="228">
        <v>11.669538817586274</v>
      </c>
      <c r="J110" s="227">
        <v>46204</v>
      </c>
      <c r="K110" s="228">
        <v>6.8778264377431961</v>
      </c>
    </row>
    <row r="111" spans="1:11" ht="12" customHeight="1">
      <c r="A111" s="239">
        <v>41426</v>
      </c>
      <c r="B111" s="227">
        <v>78858</v>
      </c>
      <c r="C111" s="227">
        <v>5911</v>
      </c>
      <c r="D111" s="228">
        <v>8.1031433780690083</v>
      </c>
      <c r="E111" s="227">
        <v>-1986</v>
      </c>
      <c r="F111" s="228">
        <v>-2.4565830488347928</v>
      </c>
      <c r="G111" s="227">
        <v>707866</v>
      </c>
      <c r="H111" s="227">
        <v>-10120</v>
      </c>
      <c r="I111" s="228">
        <v>-1.4094982353416361</v>
      </c>
      <c r="J111" s="227">
        <v>105</v>
      </c>
      <c r="K111" s="228">
        <v>1.4835516509104063E-2</v>
      </c>
    </row>
    <row r="112" spans="1:11" ht="12" customHeight="1">
      <c r="A112" s="239">
        <v>41456</v>
      </c>
      <c r="B112" s="227">
        <v>88850</v>
      </c>
      <c r="C112" s="227">
        <v>9992</v>
      </c>
      <c r="D112" s="228">
        <v>12.670876765832256</v>
      </c>
      <c r="E112" s="227">
        <v>5772</v>
      </c>
      <c r="F112" s="228">
        <v>6.9476877151592475</v>
      </c>
      <c r="G112" s="227">
        <v>823248</v>
      </c>
      <c r="H112" s="227">
        <v>115382</v>
      </c>
      <c r="I112" s="228">
        <v>16.299977679391297</v>
      </c>
      <c r="J112" s="227">
        <v>89596</v>
      </c>
      <c r="K112" s="228">
        <v>12.212329551340417</v>
      </c>
    </row>
    <row r="113" spans="1:11" ht="12" customHeight="1">
      <c r="A113" s="239">
        <v>41487</v>
      </c>
      <c r="B113" s="227">
        <v>55870</v>
      </c>
      <c r="C113" s="227">
        <v>-32980</v>
      </c>
      <c r="D113" s="228">
        <v>-37.11873944850872</v>
      </c>
      <c r="E113" s="227">
        <v>-9</v>
      </c>
      <c r="F113" s="228">
        <v>-1.6106229531666637E-2</v>
      </c>
      <c r="G113" s="227">
        <v>585070</v>
      </c>
      <c r="H113" s="227">
        <v>-238178</v>
      </c>
      <c r="I113" s="228">
        <v>-28.93150059277399</v>
      </c>
      <c r="J113" s="227">
        <v>14210</v>
      </c>
      <c r="K113" s="228">
        <v>2.4892267806467436</v>
      </c>
    </row>
    <row r="114" spans="1:11" ht="12" customHeight="1">
      <c r="A114" s="239">
        <v>41518</v>
      </c>
      <c r="B114" s="227">
        <v>79066</v>
      </c>
      <c r="C114" s="227">
        <v>23196</v>
      </c>
      <c r="D114" s="228">
        <v>41.517809199928408</v>
      </c>
      <c r="E114" s="227">
        <v>8436</v>
      </c>
      <c r="F114" s="228">
        <v>11.943933172872716</v>
      </c>
      <c r="G114" s="227">
        <v>762760</v>
      </c>
      <c r="H114" s="227">
        <v>177690</v>
      </c>
      <c r="I114" s="228">
        <v>30.370724870528313</v>
      </c>
      <c r="J114" s="227">
        <v>86760</v>
      </c>
      <c r="K114" s="228">
        <v>12.834319526627219</v>
      </c>
    </row>
    <row r="115" spans="1:11" ht="12" customHeight="1">
      <c r="A115" s="239">
        <v>41548</v>
      </c>
      <c r="B115" s="227">
        <v>91977</v>
      </c>
      <c r="C115" s="227">
        <v>12911</v>
      </c>
      <c r="D115" s="228">
        <v>16.329395694736043</v>
      </c>
      <c r="E115" s="227">
        <v>9643</v>
      </c>
      <c r="F115" s="228">
        <v>11.712050914567493</v>
      </c>
      <c r="G115" s="227">
        <v>877524</v>
      </c>
      <c r="H115" s="227">
        <v>114764</v>
      </c>
      <c r="I115" s="228">
        <v>15.045885992972888</v>
      </c>
      <c r="J115" s="227">
        <v>119406</v>
      </c>
      <c r="K115" s="228">
        <v>15.750318551993225</v>
      </c>
    </row>
    <row r="116" spans="1:11" ht="12" customHeight="1">
      <c r="A116" s="239">
        <v>41579</v>
      </c>
      <c r="B116" s="227">
        <v>74566</v>
      </c>
      <c r="C116" s="227">
        <v>-17411</v>
      </c>
      <c r="D116" s="228">
        <v>-18.929732433108278</v>
      </c>
      <c r="E116" s="227">
        <v>4918</v>
      </c>
      <c r="F116" s="228">
        <v>7.0612221456466804</v>
      </c>
      <c r="G116" s="227">
        <v>702033</v>
      </c>
      <c r="H116" s="227">
        <v>-175491</v>
      </c>
      <c r="I116" s="228">
        <v>-19.998427393438813</v>
      </c>
      <c r="J116" s="227">
        <v>72454</v>
      </c>
      <c r="K116" s="228">
        <v>11.508325404754606</v>
      </c>
    </row>
    <row r="117" spans="1:11" ht="12" customHeight="1">
      <c r="A117" s="239">
        <v>41609</v>
      </c>
      <c r="B117" s="227">
        <v>75247</v>
      </c>
      <c r="C117" s="227">
        <v>681</v>
      </c>
      <c r="D117" s="228">
        <v>0.91328487514416756</v>
      </c>
      <c r="E117" s="227">
        <v>15526</v>
      </c>
      <c r="F117" s="228">
        <v>25.997555298806116</v>
      </c>
      <c r="G117" s="227">
        <v>741220</v>
      </c>
      <c r="H117" s="227">
        <v>39187</v>
      </c>
      <c r="I117" s="228">
        <v>5.5819313337122329</v>
      </c>
      <c r="J117" s="227">
        <v>164990</v>
      </c>
      <c r="K117" s="228">
        <v>28.632664040400535</v>
      </c>
    </row>
    <row r="118" spans="1:11" ht="12" customHeight="1">
      <c r="A118" s="239">
        <v>41640</v>
      </c>
      <c r="B118" s="227">
        <v>72127</v>
      </c>
      <c r="C118" s="227">
        <v>-3120</v>
      </c>
      <c r="D118" s="228">
        <v>-4.1463447047722832</v>
      </c>
      <c r="E118" s="227">
        <v>7909</v>
      </c>
      <c r="F118" s="228">
        <v>12.315861596437136</v>
      </c>
      <c r="G118" s="227">
        <v>717806</v>
      </c>
      <c r="H118" s="227">
        <v>-23414</v>
      </c>
      <c r="I118" s="228">
        <v>-3.1588462264914599</v>
      </c>
      <c r="J118" s="227">
        <v>117775</v>
      </c>
      <c r="K118" s="228">
        <v>19.628152545451819</v>
      </c>
    </row>
    <row r="119" spans="1:11" ht="12" customHeight="1">
      <c r="A119" s="239">
        <v>41671</v>
      </c>
      <c r="B119" s="227">
        <v>67397</v>
      </c>
      <c r="C119" s="227">
        <v>-4730</v>
      </c>
      <c r="D119" s="228">
        <v>-6.5578770779319813</v>
      </c>
      <c r="E119" s="227">
        <v>6078</v>
      </c>
      <c r="F119" s="228">
        <v>9.9120990231412769</v>
      </c>
      <c r="G119" s="227">
        <v>620384</v>
      </c>
      <c r="H119" s="227">
        <v>-97422</v>
      </c>
      <c r="I119" s="228">
        <v>-13.572190814788398</v>
      </c>
      <c r="J119" s="227">
        <v>98098</v>
      </c>
      <c r="K119" s="228">
        <v>18.782429550093244</v>
      </c>
    </row>
    <row r="120" spans="1:11" ht="12" customHeight="1">
      <c r="A120" s="239">
        <v>41699</v>
      </c>
      <c r="B120" s="227">
        <v>73281</v>
      </c>
      <c r="C120" s="227">
        <v>5884</v>
      </c>
      <c r="D120" s="228">
        <v>8.7303589180527315</v>
      </c>
      <c r="E120" s="227">
        <v>13174</v>
      </c>
      <c r="F120" s="228">
        <v>21.917580315104729</v>
      </c>
      <c r="G120" s="227">
        <v>693484</v>
      </c>
      <c r="H120" s="227">
        <v>73100</v>
      </c>
      <c r="I120" s="228">
        <v>11.783024707278074</v>
      </c>
      <c r="J120" s="227">
        <v>168005</v>
      </c>
      <c r="K120" s="228">
        <v>31.971781936100207</v>
      </c>
    </row>
    <row r="121" spans="1:11" ht="12" customHeight="1">
      <c r="A121" s="239">
        <v>41730</v>
      </c>
      <c r="B121" s="227">
        <v>73637</v>
      </c>
      <c r="C121" s="227">
        <v>356</v>
      </c>
      <c r="D121" s="228">
        <v>0.4858012308783996</v>
      </c>
      <c r="E121" s="227">
        <v>4838</v>
      </c>
      <c r="F121" s="228">
        <v>7.0320789546359688</v>
      </c>
      <c r="G121" s="227">
        <v>723285</v>
      </c>
      <c r="H121" s="227">
        <v>29801</v>
      </c>
      <c r="I121" s="228">
        <v>4.2972873202554061</v>
      </c>
      <c r="J121" s="227">
        <v>80329</v>
      </c>
      <c r="K121" s="228">
        <v>12.493700968651043</v>
      </c>
    </row>
    <row r="122" spans="1:11" ht="12" customHeight="1">
      <c r="A122" s="239">
        <v>41760</v>
      </c>
      <c r="B122" s="227">
        <v>82206</v>
      </c>
      <c r="C122" s="227">
        <v>8569</v>
      </c>
      <c r="D122" s="228">
        <v>11.636813015196164</v>
      </c>
      <c r="E122" s="227">
        <v>9259</v>
      </c>
      <c r="F122" s="228">
        <v>12.692776947646921</v>
      </c>
      <c r="G122" s="227">
        <v>832379</v>
      </c>
      <c r="H122" s="227">
        <v>109094</v>
      </c>
      <c r="I122" s="228">
        <v>15.083127674429859</v>
      </c>
      <c r="J122" s="227">
        <v>114393</v>
      </c>
      <c r="K122" s="228">
        <v>15.932483363185355</v>
      </c>
    </row>
    <row r="123" spans="1:11" ht="12" customHeight="1">
      <c r="A123" s="239">
        <v>41791</v>
      </c>
      <c r="B123" s="227">
        <v>94276</v>
      </c>
      <c r="C123" s="227">
        <v>12070</v>
      </c>
      <c r="D123" s="228">
        <v>14.682626572269664</v>
      </c>
      <c r="E123" s="227">
        <v>15418</v>
      </c>
      <c r="F123" s="228">
        <v>19.551599076821628</v>
      </c>
      <c r="G123" s="227">
        <v>850327</v>
      </c>
      <c r="H123" s="227">
        <v>17948</v>
      </c>
      <c r="I123" s="228">
        <v>2.1562293138101754</v>
      </c>
      <c r="J123" s="227">
        <v>142461</v>
      </c>
      <c r="K123" s="228">
        <v>20.125419217761554</v>
      </c>
    </row>
    <row r="124" spans="1:11" ht="12" customHeight="1">
      <c r="A124" s="239">
        <v>41821</v>
      </c>
      <c r="B124" s="227">
        <v>99612</v>
      </c>
      <c r="C124" s="227">
        <v>5336</v>
      </c>
      <c r="D124" s="228">
        <v>5.6599770885485174</v>
      </c>
      <c r="E124" s="227">
        <v>10762</v>
      </c>
      <c r="F124" s="228">
        <v>12.112549240292628</v>
      </c>
      <c r="G124" s="227">
        <v>908369</v>
      </c>
      <c r="H124" s="227">
        <v>58042</v>
      </c>
      <c r="I124" s="228">
        <v>6.8258446456480861</v>
      </c>
      <c r="J124" s="227">
        <v>85121</v>
      </c>
      <c r="K124" s="228">
        <v>10.339654636269994</v>
      </c>
    </row>
    <row r="125" spans="1:11" ht="12" customHeight="1">
      <c r="A125" s="239">
        <v>41852</v>
      </c>
      <c r="B125" s="227">
        <v>63142</v>
      </c>
      <c r="C125" s="227">
        <v>-36470</v>
      </c>
      <c r="D125" s="228">
        <v>-36.612054772517368</v>
      </c>
      <c r="E125" s="227">
        <v>7272</v>
      </c>
      <c r="F125" s="228">
        <v>13.01592983712189</v>
      </c>
      <c r="G125" s="227">
        <v>645760</v>
      </c>
      <c r="H125" s="227">
        <v>-262609</v>
      </c>
      <c r="I125" s="228">
        <v>-28.909947389221781</v>
      </c>
      <c r="J125" s="227">
        <v>60690</v>
      </c>
      <c r="K125" s="228">
        <v>10.373117746594424</v>
      </c>
    </row>
    <row r="126" spans="1:11" ht="12" customHeight="1">
      <c r="A126" s="239">
        <v>41883</v>
      </c>
      <c r="B126" s="227">
        <v>95976</v>
      </c>
      <c r="C126" s="227">
        <v>32834</v>
      </c>
      <c r="D126" s="228">
        <v>52.000253397104935</v>
      </c>
      <c r="E126" s="227">
        <v>16910</v>
      </c>
      <c r="F126" s="228">
        <v>21.387195507550654</v>
      </c>
      <c r="G126" s="227">
        <v>910796</v>
      </c>
      <c r="H126" s="227">
        <v>265036</v>
      </c>
      <c r="I126" s="228">
        <v>41.04249256689792</v>
      </c>
      <c r="J126" s="227">
        <v>148036</v>
      </c>
      <c r="K126" s="228">
        <v>19.407939587812681</v>
      </c>
    </row>
    <row r="127" spans="1:11" ht="12" customHeight="1">
      <c r="A127" s="239">
        <v>41913</v>
      </c>
      <c r="B127" s="227">
        <v>104217</v>
      </c>
      <c r="C127" s="227">
        <v>8241</v>
      </c>
      <c r="D127" s="228">
        <v>8.5865216304076011</v>
      </c>
      <c r="E127" s="227">
        <v>12240</v>
      </c>
      <c r="F127" s="228">
        <v>13.30767474477315</v>
      </c>
      <c r="G127" s="227">
        <v>947657</v>
      </c>
      <c r="H127" s="227">
        <v>36861</v>
      </c>
      <c r="I127" s="228">
        <v>4.0471192231849944</v>
      </c>
      <c r="J127" s="227">
        <v>70133</v>
      </c>
      <c r="K127" s="228">
        <v>7.992146083753835</v>
      </c>
    </row>
    <row r="128" spans="1:11" ht="12" customHeight="1">
      <c r="A128" s="239">
        <v>41944</v>
      </c>
      <c r="B128" s="227">
        <v>83233</v>
      </c>
      <c r="C128" s="227">
        <v>-20984</v>
      </c>
      <c r="D128" s="228">
        <v>-20.134910811096077</v>
      </c>
      <c r="E128" s="227">
        <v>8667</v>
      </c>
      <c r="F128" s="228">
        <v>11.623259930799561</v>
      </c>
      <c r="G128" s="227">
        <v>788079</v>
      </c>
      <c r="H128" s="227">
        <v>-159578</v>
      </c>
      <c r="I128" s="228">
        <v>-16.839215032443175</v>
      </c>
      <c r="J128" s="227">
        <v>86046</v>
      </c>
      <c r="K128" s="228">
        <v>12.256688788133891</v>
      </c>
    </row>
    <row r="129" spans="1:13" ht="12" customHeight="1">
      <c r="A129" s="239">
        <v>41974</v>
      </c>
      <c r="B129" s="227">
        <v>83977</v>
      </c>
      <c r="C129" s="227">
        <v>744</v>
      </c>
      <c r="D129" s="228">
        <v>0.89387622697728064</v>
      </c>
      <c r="E129" s="227">
        <v>8730</v>
      </c>
      <c r="F129" s="228">
        <v>11.601791433545523</v>
      </c>
      <c r="G129" s="227">
        <v>788262</v>
      </c>
      <c r="H129" s="227">
        <v>183</v>
      </c>
      <c r="I129" s="228">
        <v>2.3221022257920842E-2</v>
      </c>
      <c r="J129" s="227">
        <v>47042</v>
      </c>
      <c r="K129" s="228">
        <v>6.3465637732387146</v>
      </c>
    </row>
    <row r="130" spans="1:13" ht="12" customHeight="1">
      <c r="A130" s="239">
        <v>42005</v>
      </c>
      <c r="B130" s="227">
        <v>83823</v>
      </c>
      <c r="C130" s="227">
        <v>-154</v>
      </c>
      <c r="D130" s="228">
        <v>-0.1833835454945997</v>
      </c>
      <c r="E130" s="227">
        <v>11696</v>
      </c>
      <c r="F130" s="228">
        <v>16.215841501795445</v>
      </c>
      <c r="G130" s="227">
        <v>783092</v>
      </c>
      <c r="H130" s="227">
        <v>-5170</v>
      </c>
      <c r="I130" s="228">
        <v>-0.65587330100905539</v>
      </c>
      <c r="J130" s="227">
        <v>65286</v>
      </c>
      <c r="K130" s="228">
        <v>9.0952151416956664</v>
      </c>
    </row>
    <row r="131" spans="1:13" ht="12" customHeight="1">
      <c r="A131" s="239">
        <v>42036</v>
      </c>
      <c r="B131" s="227">
        <v>80519</v>
      </c>
      <c r="C131" s="227">
        <v>-3304</v>
      </c>
      <c r="D131" s="228">
        <v>-3.9416389296493803</v>
      </c>
      <c r="E131" s="227">
        <v>13122</v>
      </c>
      <c r="F131" s="228">
        <v>19.469709334243365</v>
      </c>
      <c r="G131" s="227">
        <v>699853</v>
      </c>
      <c r="H131" s="227">
        <v>-83239</v>
      </c>
      <c r="I131" s="228">
        <v>-10.629530119066469</v>
      </c>
      <c r="J131" s="227">
        <v>79469</v>
      </c>
      <c r="K131" s="228">
        <v>12.809646928354052</v>
      </c>
    </row>
    <row r="132" spans="1:13" ht="12" customHeight="1">
      <c r="A132" s="239">
        <v>42064</v>
      </c>
      <c r="B132" s="227">
        <v>91115</v>
      </c>
      <c r="C132" s="227">
        <v>10596</v>
      </c>
      <c r="D132" s="228">
        <v>13.159626920354203</v>
      </c>
      <c r="E132" s="227">
        <v>17834</v>
      </c>
      <c r="F132" s="228">
        <v>24.336458290689265</v>
      </c>
      <c r="G132" s="227">
        <v>811291</v>
      </c>
      <c r="H132" s="227">
        <v>111438</v>
      </c>
      <c r="I132" s="228">
        <v>15.923058127921148</v>
      </c>
      <c r="J132" s="227">
        <v>117807</v>
      </c>
      <c r="K132" s="228">
        <v>16.987702672303904</v>
      </c>
    </row>
    <row r="133" spans="1:13" ht="12" customHeight="1">
      <c r="A133" s="239">
        <v>42095</v>
      </c>
      <c r="B133" s="227">
        <v>85368</v>
      </c>
      <c r="C133" s="227">
        <v>-5747</v>
      </c>
      <c r="D133" s="228">
        <v>-6.3074137079514898</v>
      </c>
      <c r="E133" s="227">
        <v>11731</v>
      </c>
      <c r="F133" s="228">
        <v>15.930849980308812</v>
      </c>
      <c r="G133" s="227">
        <v>817811</v>
      </c>
      <c r="H133" s="227">
        <v>6520</v>
      </c>
      <c r="I133" s="228">
        <v>0.80365738064393666</v>
      </c>
      <c r="J133" s="227">
        <v>94526</v>
      </c>
      <c r="K133" s="228">
        <v>13.068983872194226</v>
      </c>
    </row>
    <row r="134" spans="1:13" ht="12" customHeight="1">
      <c r="A134" s="239">
        <v>42125</v>
      </c>
      <c r="B134" s="227">
        <v>96210</v>
      </c>
      <c r="C134" s="227">
        <v>10842</v>
      </c>
      <c r="D134" s="228">
        <v>12.700309249367445</v>
      </c>
      <c r="E134" s="227">
        <v>14004</v>
      </c>
      <c r="F134" s="228">
        <v>17.035252901248086</v>
      </c>
      <c r="G134" s="227">
        <v>893855</v>
      </c>
      <c r="H134" s="227">
        <v>76044</v>
      </c>
      <c r="I134" s="228">
        <v>9.2984809448637886</v>
      </c>
      <c r="J134" s="227">
        <v>61476</v>
      </c>
      <c r="K134" s="228">
        <v>7.3855779638842405</v>
      </c>
    </row>
    <row r="135" spans="1:13" ht="12" customHeight="1">
      <c r="A135" s="239">
        <v>42156</v>
      </c>
      <c r="B135" s="227">
        <v>110125</v>
      </c>
      <c r="C135" s="227">
        <v>13915</v>
      </c>
      <c r="D135" s="228">
        <v>14.463153518345287</v>
      </c>
      <c r="E135" s="227">
        <v>15849</v>
      </c>
      <c r="F135" s="228">
        <v>16.811277525563241</v>
      </c>
      <c r="G135" s="227">
        <v>966675</v>
      </c>
      <c r="H135" s="227">
        <v>72820</v>
      </c>
      <c r="I135" s="228">
        <v>8.146735208730723</v>
      </c>
      <c r="J135" s="227">
        <v>116348</v>
      </c>
      <c r="K135" s="228">
        <v>13.682736170908369</v>
      </c>
    </row>
    <row r="136" spans="1:13" ht="12" customHeight="1">
      <c r="A136" s="239">
        <v>42186</v>
      </c>
      <c r="B136" s="227">
        <v>111709</v>
      </c>
      <c r="C136" s="227">
        <v>1584</v>
      </c>
      <c r="D136" s="228">
        <v>1.4383654937570942</v>
      </c>
      <c r="E136" s="227">
        <v>12097</v>
      </c>
      <c r="F136" s="228">
        <v>12.14411918242782</v>
      </c>
      <c r="G136" s="227">
        <v>996214</v>
      </c>
      <c r="H136" s="227">
        <v>29539</v>
      </c>
      <c r="I136" s="228">
        <v>3.0557322781700158</v>
      </c>
      <c r="J136" s="227">
        <v>87845</v>
      </c>
      <c r="K136" s="228">
        <v>9.6706294468437388</v>
      </c>
    </row>
    <row r="137" spans="1:13" ht="12" customHeight="1">
      <c r="A137" s="239">
        <v>42217</v>
      </c>
      <c r="B137" s="227">
        <v>71392</v>
      </c>
      <c r="C137" s="227">
        <v>-40317</v>
      </c>
      <c r="D137" s="228">
        <v>-36.091093824132344</v>
      </c>
      <c r="E137" s="227">
        <v>8250</v>
      </c>
      <c r="F137" s="228">
        <v>13.065788223369548</v>
      </c>
      <c r="G137" s="227">
        <v>713376</v>
      </c>
      <c r="H137" s="227">
        <v>-282838</v>
      </c>
      <c r="I137" s="228">
        <v>-28.391289421750749</v>
      </c>
      <c r="J137" s="227">
        <v>67616</v>
      </c>
      <c r="K137" s="228">
        <v>10.470763131813676</v>
      </c>
    </row>
    <row r="138" spans="1:13" ht="12" customHeight="1">
      <c r="A138" s="239">
        <v>42248</v>
      </c>
      <c r="B138" s="227">
        <v>109391</v>
      </c>
      <c r="C138" s="227">
        <v>37999</v>
      </c>
      <c r="D138" s="228">
        <v>53.225851636037653</v>
      </c>
      <c r="E138" s="227">
        <v>13415</v>
      </c>
      <c r="F138" s="228">
        <v>13.977452696507461</v>
      </c>
      <c r="G138" s="227">
        <v>1004384</v>
      </c>
      <c r="H138" s="227">
        <v>291008</v>
      </c>
      <c r="I138" s="228">
        <v>40.7930740591217</v>
      </c>
      <c r="J138" s="227">
        <v>93588</v>
      </c>
      <c r="K138" s="228">
        <v>10.275407445794668</v>
      </c>
    </row>
    <row r="139" spans="1:13" ht="12" customHeight="1">
      <c r="A139" s="239">
        <v>42278</v>
      </c>
      <c r="B139" s="227">
        <v>113007</v>
      </c>
      <c r="C139" s="227">
        <v>3616</v>
      </c>
      <c r="D139" s="228">
        <v>3.3055735846641863</v>
      </c>
      <c r="E139" s="227">
        <v>8790</v>
      </c>
      <c r="F139" s="228">
        <v>8.4343245343849844</v>
      </c>
      <c r="G139" s="227">
        <v>974542</v>
      </c>
      <c r="H139" s="227">
        <v>-29842</v>
      </c>
      <c r="I139" s="228">
        <v>-2.9711743715551022</v>
      </c>
      <c r="J139" s="227">
        <v>26885</v>
      </c>
      <c r="K139" s="228">
        <v>2.8369969303239464</v>
      </c>
      <c r="M139" s="114"/>
    </row>
    <row r="140" spans="1:13" ht="12" customHeight="1">
      <c r="A140" s="239">
        <v>42309</v>
      </c>
      <c r="B140" s="240">
        <v>102538</v>
      </c>
      <c r="C140" s="240">
        <v>-10469</v>
      </c>
      <c r="D140" s="228">
        <v>-9.2640278920774826</v>
      </c>
      <c r="E140" s="240">
        <v>19305</v>
      </c>
      <c r="F140" s="241">
        <v>23.193925486285487</v>
      </c>
      <c r="G140" s="227">
        <v>920952</v>
      </c>
      <c r="H140" s="240">
        <v>-53590</v>
      </c>
      <c r="I140" s="228">
        <v>-5.498993373297405</v>
      </c>
      <c r="J140" s="227">
        <v>132873</v>
      </c>
      <c r="K140" s="228">
        <v>16.860365521730689</v>
      </c>
      <c r="M140" s="114"/>
    </row>
    <row r="141" spans="1:13" ht="12" customHeight="1">
      <c r="A141" s="239">
        <v>42339</v>
      </c>
      <c r="B141" s="227">
        <v>96946</v>
      </c>
      <c r="C141" s="227">
        <v>-5592</v>
      </c>
      <c r="D141" s="228">
        <v>-5.4535879381302541</v>
      </c>
      <c r="E141" s="227">
        <v>12969</v>
      </c>
      <c r="F141" s="228">
        <v>15.443514295580933</v>
      </c>
      <c r="G141" s="227">
        <v>904072</v>
      </c>
      <c r="H141" s="227">
        <v>-16880</v>
      </c>
      <c r="I141" s="228">
        <v>-1.832885970169998</v>
      </c>
      <c r="J141" s="227">
        <v>115810</v>
      </c>
      <c r="K141" s="228">
        <v>14.691815665349846</v>
      </c>
    </row>
    <row r="142" spans="1:13" ht="12" customHeight="1">
      <c r="A142" s="239">
        <v>42370</v>
      </c>
      <c r="B142" s="240">
        <v>85144</v>
      </c>
      <c r="C142" s="240">
        <v>-11802</v>
      </c>
      <c r="D142" s="228">
        <v>-12.173787469312813</v>
      </c>
      <c r="E142" s="240">
        <v>1321</v>
      </c>
      <c r="F142" s="241">
        <v>1.5759397778652637</v>
      </c>
      <c r="G142" s="227">
        <v>797471</v>
      </c>
      <c r="H142" s="240">
        <v>-106601</v>
      </c>
      <c r="I142" s="228">
        <v>-11.791206895026059</v>
      </c>
      <c r="J142" s="227">
        <v>14379</v>
      </c>
      <c r="K142" s="228">
        <v>1.836182721825788</v>
      </c>
    </row>
    <row r="143" spans="1:13" ht="12" customHeight="1">
      <c r="A143" s="239">
        <v>42401</v>
      </c>
      <c r="B143" s="227">
        <v>92506</v>
      </c>
      <c r="C143" s="227">
        <v>7362</v>
      </c>
      <c r="D143" s="228">
        <v>8.6465282345203427</v>
      </c>
      <c r="E143" s="227">
        <v>11987</v>
      </c>
      <c r="F143" s="228">
        <v>14.887169487946943</v>
      </c>
      <c r="G143" s="227">
        <v>779573</v>
      </c>
      <c r="H143" s="227">
        <v>-17898</v>
      </c>
      <c r="I143" s="228">
        <v>-2.2443449354271188</v>
      </c>
      <c r="J143" s="227">
        <v>79720</v>
      </c>
      <c r="K143" s="228">
        <v>11.39096353091292</v>
      </c>
    </row>
    <row r="144" spans="1:13" s="114" customFormat="1" ht="12" customHeight="1">
      <c r="A144" s="239">
        <v>42430</v>
      </c>
      <c r="B144" s="240">
        <v>94849</v>
      </c>
      <c r="C144" s="240">
        <v>2343</v>
      </c>
      <c r="D144" s="228">
        <v>2.5328086826800424</v>
      </c>
      <c r="E144" s="240">
        <v>3734</v>
      </c>
      <c r="F144" s="241">
        <v>4.0981177632662025</v>
      </c>
      <c r="G144" s="227">
        <v>842134</v>
      </c>
      <c r="H144" s="240">
        <v>62561</v>
      </c>
      <c r="I144" s="228">
        <v>8.025034217449809</v>
      </c>
      <c r="J144" s="227">
        <v>30843</v>
      </c>
      <c r="K144" s="228">
        <v>3.8017184955829659</v>
      </c>
      <c r="M144" s="105"/>
    </row>
    <row r="145" spans="1:13" s="114" customFormat="1" ht="12" customHeight="1">
      <c r="A145" s="239">
        <v>42461</v>
      </c>
      <c r="B145" s="227">
        <v>97135</v>
      </c>
      <c r="C145" s="227">
        <v>2286</v>
      </c>
      <c r="D145" s="228">
        <v>2.4101466541555525</v>
      </c>
      <c r="E145" s="227">
        <v>11767</v>
      </c>
      <c r="F145" s="228">
        <v>13.783853434542218</v>
      </c>
      <c r="G145" s="227">
        <v>863564</v>
      </c>
      <c r="H145" s="227">
        <v>21430</v>
      </c>
      <c r="I145" s="228">
        <v>2.5447256612368103</v>
      </c>
      <c r="J145" s="227">
        <v>45753</v>
      </c>
      <c r="K145" s="228">
        <v>5.5945689162899495</v>
      </c>
      <c r="M145" s="105"/>
    </row>
    <row r="146" spans="1:13" ht="12" customHeight="1">
      <c r="A146" s="239">
        <v>42491</v>
      </c>
      <c r="B146" s="240">
        <v>107089</v>
      </c>
      <c r="C146" s="240">
        <v>9954</v>
      </c>
      <c r="D146" s="228">
        <v>10.247593555361096</v>
      </c>
      <c r="E146" s="240">
        <v>10879</v>
      </c>
      <c r="F146" s="241">
        <v>11.307556387069951</v>
      </c>
      <c r="G146" s="227">
        <v>984875</v>
      </c>
      <c r="H146" s="240">
        <v>121311</v>
      </c>
      <c r="I146" s="228">
        <v>14.047713892658795</v>
      </c>
      <c r="J146" s="227">
        <v>91020</v>
      </c>
      <c r="K146" s="228">
        <v>10.182859636070727</v>
      </c>
    </row>
    <row r="147" spans="1:13" ht="12" customHeight="1">
      <c r="A147" s="239">
        <v>42522</v>
      </c>
      <c r="B147" s="227">
        <v>124156</v>
      </c>
      <c r="C147" s="227">
        <v>17067</v>
      </c>
      <c r="D147" s="228">
        <v>15.937211104782003</v>
      </c>
      <c r="E147" s="227">
        <v>14031</v>
      </c>
      <c r="F147" s="228">
        <v>12.740976163450624</v>
      </c>
      <c r="G147" s="227">
        <v>1076947</v>
      </c>
      <c r="H147" s="227">
        <v>92072</v>
      </c>
      <c r="I147" s="228">
        <v>9.3485975377585984</v>
      </c>
      <c r="J147" s="227">
        <v>110272</v>
      </c>
      <c r="K147" s="228">
        <v>11.407349936638477</v>
      </c>
    </row>
    <row r="148" spans="1:13" ht="12" customHeight="1">
      <c r="A148" s="239">
        <v>42552</v>
      </c>
      <c r="B148" s="240">
        <v>109999</v>
      </c>
      <c r="C148" s="240">
        <v>-14157</v>
      </c>
      <c r="D148" s="228">
        <v>-11.40259028963562</v>
      </c>
      <c r="E148" s="240">
        <v>-1710</v>
      </c>
      <c r="F148" s="241">
        <v>-1.5307629644880896</v>
      </c>
      <c r="G148" s="227">
        <v>1001711</v>
      </c>
      <c r="H148" s="240">
        <v>-75236</v>
      </c>
      <c r="I148" s="228">
        <v>-6.9860448100045778</v>
      </c>
      <c r="J148" s="227">
        <v>5497</v>
      </c>
      <c r="K148" s="228">
        <v>0.55178907343201355</v>
      </c>
    </row>
    <row r="149" spans="1:13" ht="12" customHeight="1">
      <c r="A149" s="239">
        <v>42583</v>
      </c>
      <c r="B149" s="227">
        <v>83660</v>
      </c>
      <c r="C149" s="227">
        <v>-26339</v>
      </c>
      <c r="D149" s="228">
        <v>-23.944763134210312</v>
      </c>
      <c r="E149" s="227">
        <v>12268</v>
      </c>
      <c r="F149" s="228">
        <v>17.183998207082027</v>
      </c>
      <c r="G149" s="227">
        <v>829116</v>
      </c>
      <c r="H149" s="227">
        <v>-172595</v>
      </c>
      <c r="I149" s="228">
        <v>-17.230019436743731</v>
      </c>
      <c r="J149" s="227">
        <v>115740</v>
      </c>
      <c r="K149" s="228">
        <v>16.224263221639081</v>
      </c>
    </row>
    <row r="150" spans="1:13" ht="12" customHeight="1">
      <c r="A150" s="239">
        <v>42614</v>
      </c>
      <c r="B150" s="240">
        <v>117118</v>
      </c>
      <c r="C150" s="240">
        <v>33458</v>
      </c>
      <c r="D150" s="228">
        <v>39.992828113793927</v>
      </c>
      <c r="E150" s="240">
        <v>7727</v>
      </c>
      <c r="F150" s="241">
        <v>7.0636524028484979</v>
      </c>
      <c r="G150" s="227">
        <v>1055023</v>
      </c>
      <c r="H150" s="240">
        <v>225907</v>
      </c>
      <c r="I150" s="228">
        <v>27.246730252461656</v>
      </c>
      <c r="J150" s="227">
        <v>50639</v>
      </c>
      <c r="K150" s="228">
        <v>5.041796762991047</v>
      </c>
    </row>
    <row r="151" spans="1:13" ht="12" customHeight="1">
      <c r="A151" s="239">
        <v>42644</v>
      </c>
      <c r="B151" s="227">
        <v>115278</v>
      </c>
      <c r="C151" s="227">
        <v>-1840</v>
      </c>
      <c r="D151" s="228">
        <v>-1.5710650796632457</v>
      </c>
      <c r="E151" s="227">
        <v>2271</v>
      </c>
      <c r="F151" s="228">
        <v>2.0096100241577957</v>
      </c>
      <c r="G151" s="227">
        <v>1034931</v>
      </c>
      <c r="H151" s="227">
        <v>-20092</v>
      </c>
      <c r="I151" s="228">
        <v>-1.9044134582847956</v>
      </c>
      <c r="J151" s="227">
        <v>60389</v>
      </c>
      <c r="K151" s="228">
        <v>6.1966544284392056</v>
      </c>
    </row>
    <row r="152" spans="1:13" ht="12" customHeight="1">
      <c r="A152" s="239">
        <v>42675</v>
      </c>
      <c r="B152" s="240">
        <v>114704</v>
      </c>
      <c r="C152" s="240">
        <v>-574</v>
      </c>
      <c r="D152" s="228">
        <v>-0.49792675098457639</v>
      </c>
      <c r="E152" s="240">
        <v>12166</v>
      </c>
      <c r="F152" s="241">
        <v>11.864869609315571</v>
      </c>
      <c r="G152" s="227">
        <v>977151</v>
      </c>
      <c r="H152" s="240">
        <v>-57780</v>
      </c>
      <c r="I152" s="228">
        <v>-5.5829808943784656</v>
      </c>
      <c r="J152" s="227">
        <v>56199</v>
      </c>
      <c r="K152" s="228">
        <v>6.102272431136476</v>
      </c>
    </row>
    <row r="153" spans="1:13" ht="12" customHeight="1">
      <c r="A153" s="239">
        <v>42705</v>
      </c>
      <c r="B153" s="227">
        <v>102608</v>
      </c>
      <c r="C153" s="227">
        <v>-12096</v>
      </c>
      <c r="D153" s="228">
        <v>-10.545403822011439</v>
      </c>
      <c r="E153" s="227">
        <v>5662</v>
      </c>
      <c r="F153" s="228">
        <v>5.8403647391331255</v>
      </c>
      <c r="G153" s="227">
        <v>972807</v>
      </c>
      <c r="H153" s="227">
        <v>-4344</v>
      </c>
      <c r="I153" s="228">
        <v>-0.44455769886128144</v>
      </c>
      <c r="J153" s="227">
        <v>68735</v>
      </c>
      <c r="K153" s="228">
        <v>7.6028236689113253</v>
      </c>
    </row>
    <row r="154" spans="1:13" ht="12" customHeight="1">
      <c r="A154" s="239">
        <v>42736</v>
      </c>
      <c r="B154" s="240">
        <v>99744</v>
      </c>
      <c r="C154" s="240">
        <v>-2864</v>
      </c>
      <c r="D154" s="228">
        <v>-2.7912053641041634</v>
      </c>
      <c r="E154" s="240">
        <v>14600</v>
      </c>
      <c r="F154" s="241">
        <v>17.147420839988726</v>
      </c>
      <c r="G154" s="227">
        <v>949191</v>
      </c>
      <c r="H154" s="240">
        <v>-23616</v>
      </c>
      <c r="I154" s="228">
        <v>-2.4276141105070175</v>
      </c>
      <c r="J154" s="227">
        <v>151720</v>
      </c>
      <c r="K154" s="228">
        <v>19.025143234048635</v>
      </c>
    </row>
    <row r="155" spans="1:13" ht="12" customHeight="1">
      <c r="A155" s="239">
        <v>42767</v>
      </c>
      <c r="B155" s="227">
        <v>94888</v>
      </c>
      <c r="C155" s="227">
        <v>-4856</v>
      </c>
      <c r="D155" s="228">
        <v>-4.8684632659608598</v>
      </c>
      <c r="E155" s="227">
        <v>2382</v>
      </c>
      <c r="F155" s="228">
        <v>2.5749681101766373</v>
      </c>
      <c r="G155" s="227">
        <v>830258</v>
      </c>
      <c r="H155" s="227">
        <v>-118933</v>
      </c>
      <c r="I155" s="228">
        <v>-12.529933385377653</v>
      </c>
      <c r="J155" s="227">
        <v>50685</v>
      </c>
      <c r="K155" s="228">
        <v>6.5016361520986488</v>
      </c>
    </row>
    <row r="156" spans="1:13" ht="12" customHeight="1">
      <c r="A156" s="239">
        <v>42795</v>
      </c>
      <c r="B156" s="240">
        <v>110172</v>
      </c>
      <c r="C156" s="240">
        <v>15284</v>
      </c>
      <c r="D156" s="228">
        <v>16.107410842256133</v>
      </c>
      <c r="E156" s="240">
        <v>15323</v>
      </c>
      <c r="F156" s="241">
        <v>16.155151872977047</v>
      </c>
      <c r="G156" s="227">
        <v>979898</v>
      </c>
      <c r="H156" s="240">
        <v>149640</v>
      </c>
      <c r="I156" s="228">
        <v>18.023313235163045</v>
      </c>
      <c r="J156" s="227">
        <v>137764</v>
      </c>
      <c r="K156" s="228">
        <v>16.35891675196584</v>
      </c>
    </row>
    <row r="157" spans="1:13" ht="12" customHeight="1">
      <c r="A157" s="239">
        <v>42826</v>
      </c>
      <c r="B157" s="227">
        <v>97026</v>
      </c>
      <c r="C157" s="227">
        <v>-13146</v>
      </c>
      <c r="D157" s="228">
        <v>-11.93225138873761</v>
      </c>
      <c r="E157" s="227">
        <v>-109</v>
      </c>
      <c r="F157" s="228">
        <v>-0.11221495856282493</v>
      </c>
      <c r="G157" s="227">
        <v>895534</v>
      </c>
      <c r="H157" s="227">
        <v>-84364</v>
      </c>
      <c r="I157" s="228">
        <v>-8.6094675160067684</v>
      </c>
      <c r="J157" s="227">
        <v>31970</v>
      </c>
      <c r="K157" s="228">
        <v>3.7020996706671423</v>
      </c>
    </row>
    <row r="158" spans="1:13" ht="12" customHeight="1">
      <c r="A158" s="239">
        <v>42856</v>
      </c>
      <c r="B158" s="240">
        <v>118757</v>
      </c>
      <c r="C158" s="240">
        <v>21731</v>
      </c>
      <c r="D158" s="228">
        <v>22.397089439943933</v>
      </c>
      <c r="E158" s="240">
        <v>11668</v>
      </c>
      <c r="F158" s="241">
        <v>10.895610193390544</v>
      </c>
      <c r="G158" s="227">
        <v>1148740</v>
      </c>
      <c r="H158" s="240">
        <v>253206</v>
      </c>
      <c r="I158" s="228">
        <v>28.274303376532885</v>
      </c>
      <c r="J158" s="227">
        <v>163865</v>
      </c>
      <c r="K158" s="228">
        <v>16.638152049752506</v>
      </c>
    </row>
    <row r="159" spans="1:13" ht="12" customHeight="1">
      <c r="A159" s="239">
        <v>42887</v>
      </c>
      <c r="B159" s="227">
        <v>137166</v>
      </c>
      <c r="C159" s="227">
        <v>18409</v>
      </c>
      <c r="D159" s="228">
        <v>15.501402022617613</v>
      </c>
      <c r="E159" s="227">
        <v>13010</v>
      </c>
      <c r="F159" s="228">
        <v>10.478752537130706</v>
      </c>
      <c r="G159" s="227">
        <v>1167278</v>
      </c>
      <c r="H159" s="227">
        <v>18538</v>
      </c>
      <c r="I159" s="228">
        <v>1.6137681285582464</v>
      </c>
      <c r="J159" s="227">
        <v>90331</v>
      </c>
      <c r="K159" s="228">
        <v>8.3876922448365612</v>
      </c>
    </row>
    <row r="160" spans="1:13" ht="12" customHeight="1">
      <c r="A160" s="239">
        <v>42917</v>
      </c>
      <c r="B160" s="240">
        <v>120445</v>
      </c>
      <c r="C160" s="240">
        <v>-16721</v>
      </c>
      <c r="D160" s="228">
        <v>-12.1903387136754</v>
      </c>
      <c r="E160" s="240">
        <v>10446</v>
      </c>
      <c r="F160" s="241">
        <v>9.4964499677269796</v>
      </c>
      <c r="G160" s="227">
        <v>1068653</v>
      </c>
      <c r="H160" s="240">
        <v>-98625</v>
      </c>
      <c r="I160" s="228">
        <v>-8.4491440770750419</v>
      </c>
      <c r="J160" s="227">
        <v>66942</v>
      </c>
      <c r="K160" s="228">
        <v>6.682765787737182</v>
      </c>
    </row>
    <row r="161" spans="1:15" ht="12" customHeight="1">
      <c r="A161" s="239">
        <v>42948</v>
      </c>
      <c r="B161" s="227">
        <v>88685</v>
      </c>
      <c r="C161" s="227">
        <v>-31760</v>
      </c>
      <c r="D161" s="228">
        <v>-26.36888206235211</v>
      </c>
      <c r="E161" s="227">
        <v>5025</v>
      </c>
      <c r="F161" s="228">
        <v>6.0064546975854647</v>
      </c>
      <c r="G161" s="227">
        <v>875678</v>
      </c>
      <c r="H161" s="227">
        <v>-192975</v>
      </c>
      <c r="I161" s="228">
        <v>-18.057779279148612</v>
      </c>
      <c r="J161" s="227">
        <v>46562</v>
      </c>
      <c r="K161" s="228">
        <v>5.6158607480738523</v>
      </c>
    </row>
    <row r="162" spans="1:15" ht="12" customHeight="1">
      <c r="A162" s="239">
        <v>42979</v>
      </c>
      <c r="B162" s="240">
        <v>126129</v>
      </c>
      <c r="C162" s="240">
        <v>37444</v>
      </c>
      <c r="D162" s="228">
        <v>42.221345210576757</v>
      </c>
      <c r="E162" s="240">
        <v>9011</v>
      </c>
      <c r="F162" s="241">
        <v>7.6939496917638621</v>
      </c>
      <c r="G162" s="227">
        <v>1098884</v>
      </c>
      <c r="H162" s="240">
        <v>223206</v>
      </c>
      <c r="I162" s="228">
        <v>25.489506416742227</v>
      </c>
      <c r="J162" s="227">
        <v>43861</v>
      </c>
      <c r="K162" s="228">
        <v>4.1573501241205166</v>
      </c>
    </row>
    <row r="163" spans="1:15" ht="12" customHeight="1">
      <c r="A163" s="239">
        <v>43009</v>
      </c>
      <c r="B163" s="227">
        <v>134304</v>
      </c>
      <c r="C163" s="227">
        <v>8175</v>
      </c>
      <c r="D163" s="228">
        <v>6.4814594581737746</v>
      </c>
      <c r="E163" s="227">
        <v>19026</v>
      </c>
      <c r="F163" s="228">
        <v>16.504450111903399</v>
      </c>
      <c r="G163" s="227">
        <v>1112296</v>
      </c>
      <c r="H163" s="227">
        <v>13412</v>
      </c>
      <c r="I163" s="228">
        <v>1.2205109911510224</v>
      </c>
      <c r="J163" s="227">
        <v>77365</v>
      </c>
      <c r="K163" s="228">
        <v>7.475377585558844</v>
      </c>
    </row>
    <row r="164" spans="1:15" ht="12" customHeight="1">
      <c r="A164" s="239">
        <v>43040</v>
      </c>
      <c r="B164" s="240">
        <v>124437</v>
      </c>
      <c r="C164" s="240">
        <v>-9867</v>
      </c>
      <c r="D164" s="228">
        <v>-7.3467655468191566</v>
      </c>
      <c r="E164" s="240">
        <v>9733</v>
      </c>
      <c r="F164" s="241">
        <v>8.4853187334356264</v>
      </c>
      <c r="G164" s="227">
        <v>1014111</v>
      </c>
      <c r="H164" s="240">
        <v>-98185</v>
      </c>
      <c r="I164" s="228">
        <v>-8.8272366348525928</v>
      </c>
      <c r="J164" s="227">
        <v>36960</v>
      </c>
      <c r="K164" s="228">
        <v>3.7824246201457092</v>
      </c>
    </row>
    <row r="165" spans="1:15" ht="12" customHeight="1">
      <c r="A165" s="239">
        <v>43070</v>
      </c>
      <c r="B165" s="227">
        <v>105338</v>
      </c>
      <c r="C165" s="227">
        <v>-19099</v>
      </c>
      <c r="D165" s="228">
        <v>-15.348328873245096</v>
      </c>
      <c r="E165" s="227">
        <v>2730</v>
      </c>
      <c r="F165" s="228">
        <v>2.6606112583814125</v>
      </c>
      <c r="G165" s="227">
        <v>927393</v>
      </c>
      <c r="H165" s="227">
        <v>-86718</v>
      </c>
      <c r="I165" s="228">
        <v>-8.5511349349331578</v>
      </c>
      <c r="J165" s="227">
        <v>-45414</v>
      </c>
      <c r="K165" s="228">
        <v>-4.668346342080187</v>
      </c>
    </row>
    <row r="166" spans="1:15" ht="12" customHeight="1">
      <c r="A166" s="239">
        <v>43101</v>
      </c>
      <c r="B166" s="240">
        <v>111441</v>
      </c>
      <c r="C166" s="240">
        <v>6103</v>
      </c>
      <c r="D166" s="228">
        <v>5.7937306575025156</v>
      </c>
      <c r="E166" s="240">
        <v>11697</v>
      </c>
      <c r="F166" s="241">
        <v>11.727021174205968</v>
      </c>
      <c r="G166" s="227">
        <v>996707</v>
      </c>
      <c r="H166" s="240">
        <v>69314</v>
      </c>
      <c r="I166" s="228">
        <v>7.4740697848700606</v>
      </c>
      <c r="J166" s="227">
        <v>47516</v>
      </c>
      <c r="K166" s="228">
        <v>5.0059471697477118</v>
      </c>
    </row>
    <row r="167" spans="1:15" ht="12" customHeight="1">
      <c r="A167" s="239">
        <v>43132</v>
      </c>
      <c r="B167" s="227">
        <v>104683</v>
      </c>
      <c r="C167" s="227">
        <v>-6758</v>
      </c>
      <c r="D167" s="228">
        <v>-6.0641954038459813</v>
      </c>
      <c r="E167" s="227">
        <v>9795</v>
      </c>
      <c r="F167" s="228">
        <v>10.322696231346429</v>
      </c>
      <c r="G167" s="227">
        <v>873485</v>
      </c>
      <c r="H167" s="227">
        <v>-123222</v>
      </c>
      <c r="I167" s="228">
        <v>-12.362911066140802</v>
      </c>
      <c r="J167" s="227">
        <v>43227</v>
      </c>
      <c r="K167" s="228">
        <v>5.2064538974631978</v>
      </c>
    </row>
    <row r="168" spans="1:15" ht="12" customHeight="1">
      <c r="A168" s="239">
        <v>43160</v>
      </c>
      <c r="B168" s="240">
        <v>108968</v>
      </c>
      <c r="C168" s="240">
        <v>4285</v>
      </c>
      <c r="D168" s="228">
        <v>4.0933102796060483</v>
      </c>
      <c r="E168" s="240">
        <v>-1204</v>
      </c>
      <c r="F168" s="241">
        <v>-1.0928366554115383</v>
      </c>
      <c r="G168" s="227">
        <v>906292</v>
      </c>
      <c r="H168" s="240">
        <v>32807</v>
      </c>
      <c r="I168" s="228">
        <v>3.7558744569168332</v>
      </c>
      <c r="J168" s="227">
        <v>-73606</v>
      </c>
      <c r="K168" s="228">
        <v>-7.5115981459294741</v>
      </c>
    </row>
    <row r="169" spans="1:15" ht="12" customHeight="1">
      <c r="A169" s="239">
        <v>43191</v>
      </c>
      <c r="B169" s="227">
        <v>112858</v>
      </c>
      <c r="C169" s="227">
        <v>3890</v>
      </c>
      <c r="D169" s="228">
        <v>3.5698553703839657</v>
      </c>
      <c r="E169" s="227">
        <v>15832</v>
      </c>
      <c r="F169" s="228">
        <v>16.31727578174922</v>
      </c>
      <c r="G169" s="227">
        <v>988752</v>
      </c>
      <c r="H169" s="227">
        <v>82460</v>
      </c>
      <c r="I169" s="228">
        <v>9.0986128091167089</v>
      </c>
      <c r="J169" s="227">
        <v>93218</v>
      </c>
      <c r="K169" s="228">
        <v>10.409208360598258</v>
      </c>
    </row>
    <row r="170" spans="1:15" ht="12" customHeight="1">
      <c r="A170" s="239">
        <v>43221</v>
      </c>
      <c r="B170" s="240">
        <v>124111</v>
      </c>
      <c r="C170" s="240">
        <v>11253</v>
      </c>
      <c r="D170" s="228">
        <v>9.9709369295929395</v>
      </c>
      <c r="E170" s="240">
        <v>5354</v>
      </c>
      <c r="F170" s="241">
        <v>4.508365822646244</v>
      </c>
      <c r="G170" s="227">
        <v>1145311</v>
      </c>
      <c r="H170" s="240">
        <v>156559</v>
      </c>
      <c r="I170" s="228">
        <v>15.834000841464796</v>
      </c>
      <c r="J170" s="227">
        <v>-3429</v>
      </c>
      <c r="K170" s="228">
        <v>-0.29850096627609379</v>
      </c>
    </row>
    <row r="171" spans="1:15" ht="12" customHeight="1">
      <c r="A171" s="239">
        <v>43252</v>
      </c>
      <c r="B171" s="227">
        <v>130813</v>
      </c>
      <c r="C171" s="227">
        <v>6702</v>
      </c>
      <c r="D171" s="228">
        <v>5.4000048343821261</v>
      </c>
      <c r="E171" s="227">
        <v>-6353</v>
      </c>
      <c r="F171" s="228">
        <v>-4.6316142484289111</v>
      </c>
      <c r="G171" s="227">
        <v>1138186</v>
      </c>
      <c r="H171" s="227">
        <v>-7125</v>
      </c>
      <c r="I171" s="228">
        <v>-0.62210176973765208</v>
      </c>
      <c r="J171" s="227">
        <v>-29092</v>
      </c>
      <c r="K171" s="228">
        <v>-2.4922940379241276</v>
      </c>
    </row>
    <row r="172" spans="1:15" ht="12" customHeight="1">
      <c r="A172" s="239">
        <v>43282</v>
      </c>
      <c r="B172" s="240">
        <v>132945</v>
      </c>
      <c r="C172" s="240">
        <v>2132</v>
      </c>
      <c r="D172" s="228">
        <v>1.6298074350408598</v>
      </c>
      <c r="E172" s="240">
        <v>12500</v>
      </c>
      <c r="F172" s="241">
        <v>10.378180912449666</v>
      </c>
      <c r="G172" s="227">
        <v>1147792</v>
      </c>
      <c r="H172" s="240">
        <v>9606</v>
      </c>
      <c r="I172" s="228">
        <v>0.84397453491784291</v>
      </c>
      <c r="J172" s="227">
        <v>79139</v>
      </c>
      <c r="K172" s="228">
        <v>7.4054908375309854</v>
      </c>
    </row>
    <row r="173" spans="1:15" ht="12" customHeight="1">
      <c r="A173" s="239">
        <v>43313</v>
      </c>
      <c r="B173" s="227">
        <v>94973</v>
      </c>
      <c r="C173" s="227">
        <v>-37972</v>
      </c>
      <c r="D173" s="228">
        <v>-28.562187370717215</v>
      </c>
      <c r="E173" s="227">
        <v>6288</v>
      </c>
      <c r="F173" s="228">
        <v>7.090263291424705</v>
      </c>
      <c r="G173" s="227">
        <v>897274</v>
      </c>
      <c r="H173" s="227">
        <v>-250518</v>
      </c>
      <c r="I173" s="228">
        <v>-21.826079986617785</v>
      </c>
      <c r="J173" s="227">
        <v>21596</v>
      </c>
      <c r="K173" s="228">
        <v>2.46620333044795</v>
      </c>
    </row>
    <row r="174" spans="1:15" ht="12" customHeight="1">
      <c r="A174" s="239">
        <v>43344</v>
      </c>
      <c r="B174" s="240">
        <v>128333</v>
      </c>
      <c r="C174" s="240">
        <v>33360</v>
      </c>
      <c r="D174" s="228">
        <v>35.125772587998696</v>
      </c>
      <c r="E174" s="240">
        <v>2204</v>
      </c>
      <c r="F174" s="241">
        <v>1.7474173267051987</v>
      </c>
      <c r="G174" s="227">
        <v>1055930</v>
      </c>
      <c r="H174" s="240">
        <v>158656</v>
      </c>
      <c r="I174" s="228">
        <v>17.682001261599019</v>
      </c>
      <c r="J174" s="227">
        <v>-42954</v>
      </c>
      <c r="K174" s="228">
        <v>-3.9088748220922316</v>
      </c>
    </row>
    <row r="175" spans="1:15" ht="12" customHeight="1">
      <c r="A175" s="239">
        <v>43374</v>
      </c>
      <c r="B175" s="227">
        <v>148639</v>
      </c>
      <c r="C175" s="227">
        <v>20306</v>
      </c>
      <c r="D175" s="228">
        <v>15.822898241294133</v>
      </c>
      <c r="E175" s="227">
        <v>14335</v>
      </c>
      <c r="F175" s="228">
        <v>10.673546580891113</v>
      </c>
      <c r="G175" s="227">
        <v>1221264</v>
      </c>
      <c r="H175" s="227">
        <v>165334</v>
      </c>
      <c r="I175" s="228">
        <v>15.657666701391191</v>
      </c>
      <c r="J175" s="227">
        <v>108968</v>
      </c>
      <c r="K175" s="228">
        <v>9.7966728280961188</v>
      </c>
    </row>
    <row r="176" spans="1:15" ht="12" customHeight="1">
      <c r="A176" s="239">
        <v>43405</v>
      </c>
      <c r="B176" s="240">
        <v>125313</v>
      </c>
      <c r="C176" s="240">
        <v>-23326</v>
      </c>
      <c r="D176" s="228">
        <v>-15.693054985569063</v>
      </c>
      <c r="E176" s="240">
        <v>876</v>
      </c>
      <c r="F176" s="241">
        <v>0.7039706839605584</v>
      </c>
      <c r="G176" s="227">
        <v>1027082</v>
      </c>
      <c r="H176" s="240">
        <v>-194182</v>
      </c>
      <c r="I176" s="228">
        <v>-15.900083847554665</v>
      </c>
      <c r="J176" s="227">
        <v>12971</v>
      </c>
      <c r="K176" s="228">
        <v>1.2790513070068266</v>
      </c>
      <c r="O176" s="242"/>
    </row>
    <row r="177" spans="1:17" ht="12" customHeight="1">
      <c r="A177" s="239">
        <v>43435</v>
      </c>
      <c r="B177" s="227">
        <v>104090</v>
      </c>
      <c r="C177" s="227">
        <v>-21223</v>
      </c>
      <c r="D177" s="228">
        <v>-16.935992275342542</v>
      </c>
      <c r="E177" s="227">
        <v>-1248</v>
      </c>
      <c r="F177" s="228">
        <v>-1.1847576373198656</v>
      </c>
      <c r="G177" s="227">
        <v>959494</v>
      </c>
      <c r="H177" s="227">
        <v>-67588</v>
      </c>
      <c r="I177" s="228">
        <v>-6.5805846076554744</v>
      </c>
      <c r="J177" s="227">
        <v>32101</v>
      </c>
      <c r="K177" s="228">
        <v>3.4614235820197048</v>
      </c>
      <c r="O177" s="242"/>
    </row>
    <row r="178" spans="1:17" ht="12" customHeight="1">
      <c r="A178" s="239">
        <v>43466</v>
      </c>
      <c r="B178" s="240">
        <v>118064</v>
      </c>
      <c r="C178" s="240">
        <v>13974</v>
      </c>
      <c r="D178" s="228">
        <v>13.424920741665867</v>
      </c>
      <c r="E178" s="240">
        <v>6623</v>
      </c>
      <c r="F178" s="241">
        <v>5.9430550694986586</v>
      </c>
      <c r="G178" s="227">
        <v>1063930</v>
      </c>
      <c r="H178" s="240">
        <v>104436</v>
      </c>
      <c r="I178" s="228">
        <v>10.884487031706295</v>
      </c>
      <c r="J178" s="227">
        <v>67223</v>
      </c>
      <c r="K178" s="228">
        <v>6.7445096703444438</v>
      </c>
      <c r="O178" s="242"/>
    </row>
    <row r="179" spans="1:17" ht="12" customHeight="1">
      <c r="A179" s="239">
        <v>43497</v>
      </c>
      <c r="B179" s="227">
        <v>105522</v>
      </c>
      <c r="C179" s="227">
        <v>-12542</v>
      </c>
      <c r="D179" s="228">
        <v>-10.623051904052039</v>
      </c>
      <c r="E179" s="227">
        <v>839</v>
      </c>
      <c r="F179" s="228">
        <v>0.80146728695203617</v>
      </c>
      <c r="G179" s="227">
        <v>887020</v>
      </c>
      <c r="H179" s="227">
        <v>-176910</v>
      </c>
      <c r="I179" s="228">
        <v>-16.627973644882651</v>
      </c>
      <c r="J179" s="227">
        <v>13535</v>
      </c>
      <c r="K179" s="228">
        <v>1.5495400607909695</v>
      </c>
      <c r="O179" s="243"/>
    </row>
    <row r="180" spans="1:17" ht="12" customHeight="1">
      <c r="A180" s="239">
        <v>43525</v>
      </c>
      <c r="B180" s="240">
        <v>113414</v>
      </c>
      <c r="C180" s="240">
        <v>7892</v>
      </c>
      <c r="D180" s="241">
        <v>7.4790091165823238</v>
      </c>
      <c r="E180" s="240">
        <v>4446</v>
      </c>
      <c r="F180" s="241">
        <v>4.0800969091843475</v>
      </c>
      <c r="G180" s="227">
        <v>952220</v>
      </c>
      <c r="H180" s="240">
        <v>65200</v>
      </c>
      <c r="I180" s="228">
        <v>7.3504543302293071</v>
      </c>
      <c r="J180" s="227">
        <v>45928</v>
      </c>
      <c r="K180" s="228">
        <v>5.0676823805131237</v>
      </c>
      <c r="O180" s="242"/>
    </row>
    <row r="181" spans="1:17" ht="12" customHeight="1">
      <c r="A181" s="239">
        <v>43556</v>
      </c>
      <c r="B181" s="227">
        <v>113283</v>
      </c>
      <c r="C181" s="227">
        <v>-131</v>
      </c>
      <c r="D181" s="228">
        <v>-0.11550602218421006</v>
      </c>
      <c r="E181" s="227">
        <v>425</v>
      </c>
      <c r="F181" s="228">
        <v>0.37657941838416414</v>
      </c>
      <c r="G181" s="227">
        <v>960076</v>
      </c>
      <c r="H181" s="227">
        <v>7856</v>
      </c>
      <c r="I181" s="228">
        <v>0.82501942828337993</v>
      </c>
      <c r="J181" s="227">
        <v>-28676</v>
      </c>
      <c r="K181" s="228">
        <v>-2.9002216936097223</v>
      </c>
      <c r="O181" s="242"/>
      <c r="Q181" s="244"/>
    </row>
    <row r="182" spans="1:17" ht="12" customHeight="1">
      <c r="A182" s="239">
        <v>43586</v>
      </c>
      <c r="B182" s="240">
        <v>120203</v>
      </c>
      <c r="C182" s="240">
        <v>6920</v>
      </c>
      <c r="D182" s="241">
        <v>6.1085952879072769</v>
      </c>
      <c r="E182" s="240">
        <v>-3908</v>
      </c>
      <c r="F182" s="241">
        <v>-3.1487942245248206</v>
      </c>
      <c r="G182" s="227">
        <v>1147765</v>
      </c>
      <c r="H182" s="240">
        <v>187689</v>
      </c>
      <c r="I182" s="228">
        <v>19.549389839971003</v>
      </c>
      <c r="J182" s="227">
        <v>2454</v>
      </c>
      <c r="K182" s="228">
        <v>0.21426494637701027</v>
      </c>
      <c r="O182" s="242"/>
      <c r="Q182" s="244"/>
    </row>
    <row r="183" spans="1:17" ht="12" customHeight="1">
      <c r="A183" s="239">
        <v>43617</v>
      </c>
      <c r="B183" s="227">
        <v>131983</v>
      </c>
      <c r="C183" s="227">
        <v>11780</v>
      </c>
      <c r="D183" s="228">
        <v>9.8000881841551379</v>
      </c>
      <c r="E183" s="227">
        <v>1170</v>
      </c>
      <c r="F183" s="228">
        <v>0.89440651922974013</v>
      </c>
      <c r="G183" s="227">
        <v>1098334</v>
      </c>
      <c r="H183" s="227">
        <v>-49431</v>
      </c>
      <c r="I183" s="228">
        <v>-4.3067178385819398</v>
      </c>
      <c r="J183" s="227">
        <v>-39852</v>
      </c>
      <c r="K183" s="228">
        <v>-3.5013609374917634</v>
      </c>
      <c r="O183" s="242"/>
      <c r="Q183" s="244"/>
    </row>
    <row r="184" spans="1:17" ht="12" customHeight="1">
      <c r="A184" s="239">
        <v>43647</v>
      </c>
      <c r="B184" s="240">
        <v>138438</v>
      </c>
      <c r="C184" s="240">
        <v>6455</v>
      </c>
      <c r="D184" s="241">
        <v>4.8907813885121572</v>
      </c>
      <c r="E184" s="240">
        <v>5493</v>
      </c>
      <c r="F184" s="241">
        <v>4.1317838203768478</v>
      </c>
      <c r="G184" s="227">
        <v>1186718</v>
      </c>
      <c r="H184" s="240">
        <v>88384</v>
      </c>
      <c r="I184" s="228">
        <v>8.0470967847667474</v>
      </c>
      <c r="J184" s="227">
        <v>38926</v>
      </c>
      <c r="K184" s="228">
        <v>3.3913810167695888</v>
      </c>
      <c r="O184" s="242"/>
      <c r="Q184" s="245"/>
    </row>
    <row r="185" spans="1:17" ht="12" customHeight="1">
      <c r="A185" s="239">
        <v>43678</v>
      </c>
      <c r="B185" s="227">
        <v>89211</v>
      </c>
      <c r="C185" s="227">
        <v>-49227</v>
      </c>
      <c r="D185" s="228">
        <v>-35.558878342651582</v>
      </c>
      <c r="E185" s="227">
        <v>-5762</v>
      </c>
      <c r="F185" s="228">
        <v>-6.0669874595937792</v>
      </c>
      <c r="G185" s="227">
        <v>844257</v>
      </c>
      <c r="H185" s="227">
        <v>-342461</v>
      </c>
      <c r="I185" s="228">
        <v>-28.857824689606122</v>
      </c>
      <c r="J185" s="227">
        <v>-53017</v>
      </c>
      <c r="K185" s="228">
        <v>-5.9086744963077056</v>
      </c>
      <c r="O185" s="242"/>
    </row>
    <row r="186" spans="1:17" ht="12" customHeight="1">
      <c r="A186" s="239">
        <v>43709</v>
      </c>
      <c r="B186" s="240">
        <v>134158</v>
      </c>
      <c r="C186" s="240">
        <v>44947</v>
      </c>
      <c r="D186" s="241">
        <v>50.382800327313895</v>
      </c>
      <c r="E186" s="240">
        <v>5825</v>
      </c>
      <c r="F186" s="241">
        <v>4.538972828500853</v>
      </c>
      <c r="G186" s="227">
        <v>1127127</v>
      </c>
      <c r="H186" s="240">
        <v>282870</v>
      </c>
      <c r="I186" s="228">
        <v>33.505200430674549</v>
      </c>
      <c r="J186" s="227">
        <v>71197</v>
      </c>
      <c r="K186" s="228">
        <v>6.7425871033117728</v>
      </c>
      <c r="O186" s="242"/>
    </row>
    <row r="187" spans="1:17" ht="12" customHeight="1">
      <c r="A187" s="239">
        <v>43739</v>
      </c>
      <c r="B187" s="227">
        <v>148977</v>
      </c>
      <c r="C187" s="227">
        <v>14819</v>
      </c>
      <c r="D187" s="228">
        <v>11.045930917276644</v>
      </c>
      <c r="E187" s="227">
        <v>338</v>
      </c>
      <c r="F187" s="228">
        <v>0.22739657828699064</v>
      </c>
      <c r="G187" s="227">
        <v>1193681</v>
      </c>
      <c r="H187" s="227">
        <v>66554</v>
      </c>
      <c r="I187" s="228">
        <v>5.904747202400439</v>
      </c>
      <c r="J187" s="227">
        <v>-27583</v>
      </c>
      <c r="K187" s="228">
        <v>-2.2585616214020883</v>
      </c>
      <c r="O187" s="242"/>
    </row>
    <row r="188" spans="1:17" ht="12" customHeight="1">
      <c r="A188" s="239">
        <v>43770</v>
      </c>
      <c r="B188" s="240">
        <v>123377</v>
      </c>
      <c r="C188" s="240">
        <v>-25600</v>
      </c>
      <c r="D188" s="241">
        <v>-17.183860595930916</v>
      </c>
      <c r="E188" s="240">
        <v>-1936</v>
      </c>
      <c r="F188" s="241">
        <v>-1.5449314915451708</v>
      </c>
      <c r="G188" s="227">
        <v>959292</v>
      </c>
      <c r="H188" s="240">
        <v>-234389</v>
      </c>
      <c r="I188" s="228">
        <v>-19.635815598974936</v>
      </c>
      <c r="J188" s="227">
        <v>-67790</v>
      </c>
      <c r="K188" s="228">
        <v>-6.6002519759863381</v>
      </c>
    </row>
    <row r="189" spans="1:17" ht="12" customHeight="1">
      <c r="A189" s="239">
        <v>43800</v>
      </c>
      <c r="B189" s="227">
        <v>110560</v>
      </c>
      <c r="C189" s="227">
        <v>-12817</v>
      </c>
      <c r="D189" s="228">
        <v>-10.388484077259132</v>
      </c>
      <c r="E189" s="227">
        <v>6470</v>
      </c>
      <c r="F189" s="228">
        <v>6.2157748102603518</v>
      </c>
      <c r="G189" s="227">
        <v>955519</v>
      </c>
      <c r="H189" s="227">
        <v>-3773</v>
      </c>
      <c r="I189" s="228">
        <v>-0.39331090012217346</v>
      </c>
      <c r="J189" s="227">
        <v>-3975</v>
      </c>
      <c r="K189" s="228">
        <v>-0.41428086053690799</v>
      </c>
    </row>
    <row r="190" spans="1:17" ht="12" customHeight="1">
      <c r="A190" s="239">
        <v>43831</v>
      </c>
      <c r="B190" s="240">
        <v>112456</v>
      </c>
      <c r="C190" s="240">
        <v>1896</v>
      </c>
      <c r="D190" s="241">
        <v>1.7149059334298118</v>
      </c>
      <c r="E190" s="240">
        <v>-5608</v>
      </c>
      <c r="F190" s="241">
        <v>-4.7499661200704706</v>
      </c>
      <c r="G190" s="227">
        <v>989757</v>
      </c>
      <c r="H190" s="240">
        <v>34238</v>
      </c>
      <c r="I190" s="228">
        <v>3.5831835892326578</v>
      </c>
      <c r="J190" s="227">
        <v>-74173</v>
      </c>
      <c r="K190" s="228">
        <v>-6.9716052747831156</v>
      </c>
    </row>
    <row r="191" spans="1:17" ht="12" customHeight="1">
      <c r="A191" s="239">
        <v>43862</v>
      </c>
      <c r="B191" s="227">
        <v>107550</v>
      </c>
      <c r="C191" s="227">
        <v>-4906</v>
      </c>
      <c r="D191" s="228">
        <v>-4.3625951483246785</v>
      </c>
      <c r="E191" s="227">
        <v>2028</v>
      </c>
      <c r="F191" s="228">
        <v>1.9218741115596747</v>
      </c>
      <c r="G191" s="227">
        <v>885410</v>
      </c>
      <c r="H191" s="227">
        <v>-104347</v>
      </c>
      <c r="I191" s="228">
        <v>-10.542688760978704</v>
      </c>
      <c r="J191" s="227">
        <v>-1610</v>
      </c>
      <c r="K191" s="228">
        <v>-0.18150661766363779</v>
      </c>
    </row>
    <row r="192" spans="1:17" ht="12" customHeight="1">
      <c r="A192" s="239">
        <v>43891</v>
      </c>
      <c r="B192" s="240">
        <v>78611</v>
      </c>
      <c r="C192" s="240">
        <v>-28939</v>
      </c>
      <c r="D192" s="241">
        <v>-26.907484890748488</v>
      </c>
      <c r="E192" s="240">
        <v>-34803</v>
      </c>
      <c r="F192" s="241">
        <v>-30.686687710511929</v>
      </c>
      <c r="G192" s="227">
        <v>701444</v>
      </c>
      <c r="H192" s="240">
        <v>-183966</v>
      </c>
      <c r="I192" s="228">
        <v>-20.777492912887816</v>
      </c>
      <c r="J192" s="227">
        <v>-250776</v>
      </c>
      <c r="K192" s="228">
        <v>-26.335930772300518</v>
      </c>
    </row>
    <row r="193" spans="1:11" ht="12" customHeight="1">
      <c r="A193" s="239">
        <v>43922</v>
      </c>
      <c r="B193" s="227">
        <v>39774</v>
      </c>
      <c r="C193" s="227">
        <v>-38837</v>
      </c>
      <c r="D193" s="228">
        <v>-49.404027426187177</v>
      </c>
      <c r="E193" s="227">
        <v>-73509</v>
      </c>
      <c r="F193" s="228">
        <v>-64.889701014273982</v>
      </c>
      <c r="G193" s="227">
        <v>420283</v>
      </c>
      <c r="H193" s="227">
        <v>-281161</v>
      </c>
      <c r="I193" s="228">
        <v>-40.08317128666009</v>
      </c>
      <c r="J193" s="227">
        <v>-539793</v>
      </c>
      <c r="K193" s="228">
        <v>-56.223986434407273</v>
      </c>
    </row>
    <row r="194" spans="1:11" ht="12" customHeight="1">
      <c r="A194" s="239">
        <v>43952</v>
      </c>
      <c r="B194" s="227">
        <v>49986</v>
      </c>
      <c r="C194" s="227">
        <v>10212</v>
      </c>
      <c r="D194" s="228">
        <v>25.675064112234121</v>
      </c>
      <c r="E194" s="227">
        <v>-70217</v>
      </c>
      <c r="F194" s="228">
        <v>-58.415347370697901</v>
      </c>
      <c r="G194" s="227">
        <v>539781</v>
      </c>
      <c r="H194" s="227">
        <v>119498</v>
      </c>
      <c r="I194" s="228">
        <v>28.432746506520605</v>
      </c>
      <c r="J194" s="227">
        <v>-607984</v>
      </c>
      <c r="K194" s="228">
        <v>-52.971122137371324</v>
      </c>
    </row>
    <row r="195" spans="1:11" ht="12" customHeight="1">
      <c r="A195" s="239">
        <v>43983</v>
      </c>
      <c r="B195" s="227">
        <v>71259</v>
      </c>
      <c r="C195" s="227">
        <v>21273</v>
      </c>
      <c r="D195" s="228">
        <v>42.557916216540633</v>
      </c>
      <c r="E195" s="227">
        <v>-60724</v>
      </c>
      <c r="F195" s="228">
        <v>-46.008955698840005</v>
      </c>
      <c r="G195" s="227">
        <v>681431</v>
      </c>
      <c r="H195" s="227">
        <v>141650</v>
      </c>
      <c r="I195" s="228">
        <v>26.242124120708212</v>
      </c>
      <c r="J195" s="227">
        <v>-416903</v>
      </c>
      <c r="K195" s="228">
        <v>-37.957761482390602</v>
      </c>
    </row>
    <row r="196" spans="1:11" ht="12" customHeight="1">
      <c r="A196" s="239">
        <v>44013</v>
      </c>
      <c r="B196" s="227">
        <v>92881</v>
      </c>
      <c r="C196" s="227">
        <v>21622</v>
      </c>
      <c r="D196" s="228">
        <v>30.342833887649281</v>
      </c>
      <c r="E196" s="227">
        <v>-45557</v>
      </c>
      <c r="F196" s="228">
        <v>-32.907872116037503</v>
      </c>
      <c r="G196" s="227">
        <v>861911</v>
      </c>
      <c r="H196" s="227">
        <v>180480</v>
      </c>
      <c r="I196" s="228">
        <v>26.485440198640802</v>
      </c>
      <c r="J196" s="227">
        <v>-324807</v>
      </c>
      <c r="K196" s="228">
        <v>-27.370192413024832</v>
      </c>
    </row>
    <row r="197" spans="1:11" ht="12" customHeight="1">
      <c r="A197" s="246">
        <v>44044</v>
      </c>
      <c r="B197" s="259">
        <v>65742</v>
      </c>
      <c r="C197" s="240">
        <v>-27139</v>
      </c>
      <c r="D197" s="241">
        <v>-29.219108321400501</v>
      </c>
      <c r="E197" s="240">
        <v>-23469</v>
      </c>
      <c r="F197" s="241">
        <v>-26.307293943571981</v>
      </c>
      <c r="G197" s="259">
        <v>632653</v>
      </c>
      <c r="H197" s="240">
        <v>-229258</v>
      </c>
      <c r="I197" s="241">
        <v>-26.598801964471971</v>
      </c>
      <c r="J197" s="240">
        <v>-211604</v>
      </c>
      <c r="K197" s="241">
        <v>-25.063931954369345</v>
      </c>
    </row>
    <row r="198" spans="1:11" ht="12" customHeight="1">
      <c r="A198" s="246">
        <v>44075</v>
      </c>
      <c r="B198" s="259">
        <v>96218</v>
      </c>
      <c r="C198" s="240">
        <v>30476</v>
      </c>
      <c r="D198" s="241">
        <v>46.356971190411002</v>
      </c>
      <c r="E198" s="240">
        <v>-37940</v>
      </c>
      <c r="F198" s="241">
        <v>-28.280087657836283</v>
      </c>
      <c r="G198" s="259">
        <v>899930</v>
      </c>
      <c r="H198" s="240">
        <v>267277</v>
      </c>
      <c r="I198" s="241">
        <v>42.247013765840045</v>
      </c>
      <c r="J198" s="240">
        <v>-227197</v>
      </c>
      <c r="K198" s="241">
        <v>-20.157178383624917</v>
      </c>
    </row>
    <row r="199" spans="1:11" ht="12" customHeight="1">
      <c r="A199" s="247">
        <v>44105</v>
      </c>
      <c r="B199" s="261">
        <v>94185</v>
      </c>
      <c r="C199" s="248">
        <v>-2033</v>
      </c>
      <c r="D199" s="249">
        <v>-2.1129102662703443</v>
      </c>
      <c r="E199" s="248">
        <v>-54792</v>
      </c>
      <c r="F199" s="249">
        <v>-36.778831631728387</v>
      </c>
      <c r="G199" s="261">
        <v>856580</v>
      </c>
      <c r="H199" s="248">
        <f>G199-G198</f>
        <v>-43350</v>
      </c>
      <c r="I199" s="249">
        <f>100*H199/G198</f>
        <v>-4.8170413254364233</v>
      </c>
      <c r="J199" s="248">
        <f>G199-G187</f>
        <v>-337101</v>
      </c>
      <c r="K199" s="249">
        <f>100*J199/G187</f>
        <v>-28.24045955326423</v>
      </c>
    </row>
    <row r="200" spans="1:11" ht="12" customHeight="1">
      <c r="A200" s="247">
        <v>44136</v>
      </c>
      <c r="B200" s="261">
        <v>88040</v>
      </c>
      <c r="C200" s="248">
        <v>-6145</v>
      </c>
      <c r="D200" s="249">
        <v>-6.5243934809152204</v>
      </c>
      <c r="E200" s="248">
        <v>-35337</v>
      </c>
      <c r="F200" s="249">
        <v>-28.641480989163295</v>
      </c>
      <c r="G200" s="261">
        <v>842476</v>
      </c>
      <c r="H200" s="248">
        <v>-14104</v>
      </c>
      <c r="I200" s="249">
        <v>-1.6465478997875271</v>
      </c>
      <c r="J200" s="248">
        <v>-116816</v>
      </c>
      <c r="K200" s="249">
        <v>-12.177314102483916</v>
      </c>
    </row>
    <row r="201" spans="1:11" ht="12" customHeight="1">
      <c r="A201" s="247">
        <v>44166</v>
      </c>
      <c r="B201" s="261">
        <v>81169</v>
      </c>
      <c r="C201" s="248">
        <v>-6871</v>
      </c>
      <c r="D201" s="249">
        <v>-7.804407087687415</v>
      </c>
      <c r="E201" s="248">
        <v>-29391</v>
      </c>
      <c r="F201" s="249">
        <v>-26.583755426917509</v>
      </c>
      <c r="G201" s="261">
        <v>770782</v>
      </c>
      <c r="H201" s="248">
        <v>-71694</v>
      </c>
      <c r="I201" s="249">
        <v>-8.5099160094768287</v>
      </c>
      <c r="J201" s="248">
        <v>-184737</v>
      </c>
      <c r="K201" s="249">
        <v>-19.333681486187089</v>
      </c>
    </row>
    <row r="202" spans="1:11" ht="12" customHeight="1">
      <c r="A202" s="247">
        <v>44197</v>
      </c>
      <c r="B202" s="261">
        <v>79126</v>
      </c>
      <c r="C202" s="248">
        <v>-2043</v>
      </c>
      <c r="D202" s="249">
        <v>-2.5169707647008095</v>
      </c>
      <c r="E202" s="248">
        <v>-33330</v>
      </c>
      <c r="F202" s="249">
        <v>-29.638258518887387</v>
      </c>
      <c r="G202" s="261">
        <v>751898</v>
      </c>
      <c r="H202" s="248">
        <v>-18884</v>
      </c>
      <c r="I202" s="249">
        <v>-2.4499793715992331</v>
      </c>
      <c r="J202" s="248">
        <v>-237859</v>
      </c>
      <c r="K202" s="249">
        <v>-24.032060394622114</v>
      </c>
    </row>
    <row r="203" spans="1:11" ht="12" customHeight="1">
      <c r="A203" s="247">
        <v>44228</v>
      </c>
      <c r="B203" s="261">
        <v>81290</v>
      </c>
      <c r="C203" s="248">
        <v>2164</v>
      </c>
      <c r="D203" s="249">
        <v>2.7348785481384121</v>
      </c>
      <c r="E203" s="248">
        <v>-26260</v>
      </c>
      <c r="F203" s="249">
        <v>-24.416550441655044</v>
      </c>
      <c r="G203" s="261">
        <v>709736</v>
      </c>
      <c r="H203" s="248">
        <v>-42162</v>
      </c>
      <c r="I203" s="249">
        <v>-5.6074095156523889</v>
      </c>
      <c r="J203" s="248">
        <v>-175674</v>
      </c>
      <c r="K203" s="249">
        <v>-19.840977626184479</v>
      </c>
    </row>
    <row r="204" spans="1:11" ht="12" customHeight="1">
      <c r="A204" s="247">
        <v>44256</v>
      </c>
      <c r="B204" s="261">
        <v>91550</v>
      </c>
      <c r="C204" s="248">
        <v>10260</v>
      </c>
      <c r="D204" s="249">
        <v>12.621478656661337</v>
      </c>
      <c r="E204" s="248">
        <v>12939</v>
      </c>
      <c r="F204" s="249">
        <v>16.459528564704684</v>
      </c>
      <c r="G204" s="261">
        <v>802424</v>
      </c>
      <c r="H204" s="248">
        <v>92688</v>
      </c>
      <c r="I204" s="249">
        <v>13.059503815503229</v>
      </c>
      <c r="J204" s="248">
        <v>100980</v>
      </c>
      <c r="K204" s="249">
        <v>14.396017358477655</v>
      </c>
    </row>
    <row r="205" spans="1:11" ht="12" customHeight="1">
      <c r="A205" s="247">
        <v>44287</v>
      </c>
      <c r="B205" s="261">
        <v>90933</v>
      </c>
      <c r="C205" s="248">
        <v>-617</v>
      </c>
      <c r="D205" s="249">
        <v>-0.67394866193336977</v>
      </c>
      <c r="E205" s="248">
        <v>51159</v>
      </c>
      <c r="F205" s="249">
        <v>128.62422688188263</v>
      </c>
      <c r="G205" s="261">
        <v>765705</v>
      </c>
      <c r="H205" s="248">
        <v>-36719</v>
      </c>
      <c r="I205" s="249">
        <v>-4.5760096906373686</v>
      </c>
      <c r="J205" s="248">
        <v>345422</v>
      </c>
      <c r="K205" s="249">
        <v>82.187954306978867</v>
      </c>
    </row>
    <row r="206" spans="1:11" ht="12" customHeight="1">
      <c r="A206" s="247">
        <v>44317</v>
      </c>
      <c r="B206" s="261">
        <v>100386</v>
      </c>
      <c r="C206" s="248">
        <v>9453</v>
      </c>
      <c r="D206" s="249">
        <v>10.395565966150903</v>
      </c>
      <c r="E206" s="248">
        <v>50400</v>
      </c>
      <c r="F206" s="249">
        <v>100.82823190493338</v>
      </c>
      <c r="G206" s="261">
        <v>867327</v>
      </c>
      <c r="H206" s="248">
        <v>101622</v>
      </c>
      <c r="I206" s="249">
        <v>13.271690794757772</v>
      </c>
      <c r="J206" s="248">
        <v>327546</v>
      </c>
      <c r="K206" s="249">
        <v>60.681276295386461</v>
      </c>
    </row>
    <row r="207" spans="1:11" ht="12" customHeight="1">
      <c r="A207" s="247">
        <v>44348</v>
      </c>
      <c r="B207" s="261">
        <v>116657</v>
      </c>
      <c r="C207" s="248">
        <v>16271</v>
      </c>
      <c r="D207" s="249">
        <v>16.208435439204671</v>
      </c>
      <c r="E207" s="248">
        <v>45398</v>
      </c>
      <c r="F207" s="249">
        <v>63.708443845689665</v>
      </c>
      <c r="G207" s="261">
        <v>986850</v>
      </c>
      <c r="H207" s="248">
        <v>119523</v>
      </c>
      <c r="I207" s="249">
        <v>13.780615615563681</v>
      </c>
      <c r="J207" s="248">
        <v>305419</v>
      </c>
      <c r="K207" s="249">
        <v>44.820238586151788</v>
      </c>
    </row>
    <row r="208" spans="1:11" ht="12" customHeight="1">
      <c r="A208" s="247">
        <v>44378</v>
      </c>
      <c r="B208" s="261">
        <v>114133</v>
      </c>
      <c r="C208" s="248">
        <v>-2524</v>
      </c>
      <c r="D208" s="249">
        <v>-2.1636078417926057</v>
      </c>
      <c r="E208" s="248">
        <v>21252</v>
      </c>
      <c r="F208" s="249">
        <v>22.880890601953038</v>
      </c>
      <c r="G208" s="261">
        <v>991933</v>
      </c>
      <c r="H208" s="248">
        <v>5083</v>
      </c>
      <c r="I208" s="249">
        <v>0.5150732127476314</v>
      </c>
      <c r="J208" s="248">
        <v>130022</v>
      </c>
      <c r="K208" s="249">
        <v>15.085316233346598</v>
      </c>
    </row>
    <row r="209" spans="1:11" ht="12" customHeight="1">
      <c r="A209" s="247">
        <v>44409</v>
      </c>
      <c r="B209" s="261">
        <v>84725</v>
      </c>
      <c r="C209" s="248">
        <v>-29408</v>
      </c>
      <c r="D209" s="249">
        <v>-25.766430392612129</v>
      </c>
      <c r="E209" s="248">
        <v>18983</v>
      </c>
      <c r="F209" s="249">
        <v>28.874996197255939</v>
      </c>
      <c r="G209" s="261">
        <v>781787</v>
      </c>
      <c r="H209" s="248">
        <v>-210146</v>
      </c>
      <c r="I209" s="249">
        <v>-21.185503456382637</v>
      </c>
      <c r="J209" s="248">
        <v>149134</v>
      </c>
      <c r="K209" s="249">
        <v>23.572795829625402</v>
      </c>
    </row>
    <row r="210" spans="1:11" ht="12" customHeight="1">
      <c r="A210" s="247">
        <v>44440</v>
      </c>
      <c r="B210" s="261">
        <v>126237</v>
      </c>
      <c r="C210" s="248">
        <v>41512</v>
      </c>
      <c r="D210" s="249">
        <v>48.996164060194751</v>
      </c>
      <c r="E210" s="248">
        <v>30019</v>
      </c>
      <c r="F210" s="249">
        <v>31.198944064520152</v>
      </c>
      <c r="G210" s="261">
        <v>1028921</v>
      </c>
      <c r="H210" s="248">
        <v>247134</v>
      </c>
      <c r="I210" s="249">
        <v>31.611423571893624</v>
      </c>
      <c r="J210" s="248">
        <v>128991</v>
      </c>
      <c r="K210" s="249">
        <v>14.333448157078884</v>
      </c>
    </row>
    <row r="211" spans="1:11" ht="12" customHeight="1">
      <c r="A211" s="247">
        <v>44470</v>
      </c>
      <c r="B211" s="261">
        <v>125586</v>
      </c>
      <c r="C211" s="248">
        <v>-651</v>
      </c>
      <c r="D211" s="249">
        <v>-0.51569666579528983</v>
      </c>
      <c r="E211" s="248">
        <v>31401</v>
      </c>
      <c r="F211" s="249">
        <v>33.339703774486381</v>
      </c>
      <c r="G211" s="261">
        <v>1017456</v>
      </c>
      <c r="H211" s="248">
        <v>-11465</v>
      </c>
      <c r="I211" s="249">
        <v>-1.1142740793510872</v>
      </c>
      <c r="J211" s="248">
        <v>160876</v>
      </c>
      <c r="K211" s="249">
        <v>18.781199654439749</v>
      </c>
    </row>
    <row r="212" spans="1:11" ht="12" customHeight="1">
      <c r="A212" s="247">
        <v>44501</v>
      </c>
      <c r="B212" s="261">
        <v>139341</v>
      </c>
      <c r="C212" s="248">
        <v>13755</v>
      </c>
      <c r="D212" s="249">
        <v>10.952653958243753</v>
      </c>
      <c r="E212" s="248">
        <v>51301</v>
      </c>
      <c r="F212" s="249">
        <v>58.270104497955472</v>
      </c>
      <c r="G212" s="261">
        <v>1121894</v>
      </c>
      <c r="H212" s="248">
        <v>104438</v>
      </c>
      <c r="I212" s="249">
        <v>10.264620779670079</v>
      </c>
      <c r="J212" s="248">
        <v>279418</v>
      </c>
      <c r="K212" s="249">
        <v>33.166286042569759</v>
      </c>
    </row>
    <row r="213" spans="1:11" ht="12" customHeight="1">
      <c r="A213" s="247">
        <v>44531</v>
      </c>
      <c r="B213" s="261">
        <v>109032</v>
      </c>
      <c r="C213" s="248">
        <v>-30309</v>
      </c>
      <c r="D213" s="249">
        <v>-21.751673950954853</v>
      </c>
      <c r="E213" s="248">
        <v>27863</v>
      </c>
      <c r="F213" s="249">
        <v>34.327144599539231</v>
      </c>
      <c r="G213" s="261">
        <v>928710</v>
      </c>
      <c r="H213" s="248">
        <v>-193184</v>
      </c>
      <c r="I213" s="249">
        <v>-17.219452105100839</v>
      </c>
      <c r="J213" s="248">
        <v>157928</v>
      </c>
      <c r="K213" s="249">
        <v>20.489321234797906</v>
      </c>
    </row>
    <row r="214" spans="1:11" ht="12" customHeight="1">
      <c r="A214" s="247">
        <v>44562</v>
      </c>
      <c r="B214" s="261">
        <v>99360</v>
      </c>
      <c r="C214" s="248">
        <v>-9672</v>
      </c>
      <c r="D214" s="249">
        <v>-8.8707902267224306</v>
      </c>
      <c r="E214" s="248">
        <v>20234</v>
      </c>
      <c r="F214" s="249">
        <v>25.571872709349645</v>
      </c>
      <c r="G214" s="261">
        <v>883042</v>
      </c>
      <c r="H214" s="248">
        <v>-45668</v>
      </c>
      <c r="I214" s="249">
        <v>-4.9173584865027831</v>
      </c>
      <c r="J214" s="248">
        <v>131144</v>
      </c>
      <c r="K214" s="249">
        <v>17.44172746835342</v>
      </c>
    </row>
    <row r="215" spans="1:11" ht="12" customHeight="1">
      <c r="A215" s="247">
        <v>44593</v>
      </c>
      <c r="B215" s="261">
        <v>99879</v>
      </c>
      <c r="C215" s="248">
        <v>519</v>
      </c>
      <c r="D215" s="249">
        <v>0.52234299516908211</v>
      </c>
      <c r="E215" s="248">
        <v>18589</v>
      </c>
      <c r="F215" s="249">
        <v>22.867511379013408</v>
      </c>
      <c r="G215" s="261">
        <v>795930</v>
      </c>
      <c r="H215" s="248">
        <v>-87112</v>
      </c>
      <c r="I215" s="249">
        <v>-9.8649894342511448</v>
      </c>
      <c r="J215" s="248">
        <v>86194</v>
      </c>
      <c r="K215" s="249">
        <v>12.144515707248893</v>
      </c>
    </row>
    <row r="216" spans="1:11" ht="12" customHeight="1">
      <c r="A216" s="247">
        <v>44621</v>
      </c>
      <c r="B216" s="261">
        <v>120513</v>
      </c>
      <c r="C216" s="248">
        <v>20634</v>
      </c>
      <c r="D216" s="249">
        <v>20.658997386838074</v>
      </c>
      <c r="E216" s="248">
        <v>28963</v>
      </c>
      <c r="F216" s="249">
        <v>31.63626433642818</v>
      </c>
      <c r="G216" s="261">
        <v>898692</v>
      </c>
      <c r="H216" s="248">
        <v>102762</v>
      </c>
      <c r="I216" s="249">
        <v>12.910934378651389</v>
      </c>
      <c r="J216" s="248">
        <v>96268</v>
      </c>
      <c r="K216" s="249">
        <v>11.997148639621946</v>
      </c>
    </row>
    <row r="217" spans="1:11" ht="12" customHeight="1">
      <c r="A217" s="247">
        <v>44652</v>
      </c>
      <c r="B217" s="261">
        <v>93311</v>
      </c>
      <c r="C217" s="248">
        <v>-27202</v>
      </c>
      <c r="D217" s="249">
        <v>-22.571838722793391</v>
      </c>
      <c r="E217" s="248">
        <v>2378</v>
      </c>
      <c r="F217" s="249">
        <v>2.6151122254846975</v>
      </c>
      <c r="G217" s="261">
        <v>787162</v>
      </c>
      <c r="H217" s="248">
        <v>-111530</v>
      </c>
      <c r="I217" s="249">
        <v>-12.410258464523997</v>
      </c>
      <c r="J217" s="248">
        <v>21457</v>
      </c>
      <c r="K217" s="249">
        <v>2.8022541318131657</v>
      </c>
    </row>
    <row r="218" spans="1:11" ht="12" customHeight="1">
      <c r="A218" s="247">
        <v>44682</v>
      </c>
      <c r="B218" s="261">
        <v>107691</v>
      </c>
      <c r="C218" s="248">
        <v>14380</v>
      </c>
      <c r="D218" s="249">
        <v>15.410830448714513</v>
      </c>
      <c r="E218" s="248">
        <v>7305</v>
      </c>
      <c r="F218" s="249">
        <v>7.276911123064969</v>
      </c>
      <c r="G218" s="261">
        <v>894791</v>
      </c>
      <c r="H218" s="248">
        <v>107629</v>
      </c>
      <c r="I218" s="249">
        <v>13.673043160111895</v>
      </c>
      <c r="J218" s="248">
        <v>27464</v>
      </c>
      <c r="K218" s="249">
        <v>3.1665104395458692</v>
      </c>
    </row>
    <row r="219" spans="1:11" ht="12" customHeight="1">
      <c r="A219" s="247">
        <v>44713</v>
      </c>
      <c r="B219" s="261">
        <v>124808</v>
      </c>
      <c r="C219" s="248">
        <v>17117</v>
      </c>
      <c r="D219" s="249">
        <v>15.894550148108941</v>
      </c>
      <c r="E219" s="248">
        <v>8151</v>
      </c>
      <c r="F219" s="249">
        <v>6.9871503638872934</v>
      </c>
      <c r="G219" s="261">
        <v>955132</v>
      </c>
      <c r="H219" s="248">
        <v>60341</v>
      </c>
      <c r="I219" s="249">
        <v>6.7435859323573881</v>
      </c>
      <c r="J219" s="248">
        <v>-31718</v>
      </c>
      <c r="K219" s="249">
        <v>-3.2140649541470334</v>
      </c>
    </row>
    <row r="220" spans="1:11" ht="12" customHeight="1">
      <c r="A220" s="247">
        <v>44743</v>
      </c>
      <c r="B220" s="261">
        <v>109161</v>
      </c>
      <c r="C220" s="248">
        <v>-15647</v>
      </c>
      <c r="D220" s="249">
        <v>-12.536856611755656</v>
      </c>
      <c r="E220" s="248">
        <v>-4972</v>
      </c>
      <c r="F220" s="249">
        <v>-4.3563211341154622</v>
      </c>
      <c r="G220" s="261">
        <v>879927</v>
      </c>
      <c r="H220" s="248">
        <v>-75205</v>
      </c>
      <c r="I220" s="249">
        <v>-7.873780796790391</v>
      </c>
      <c r="J220" s="248">
        <v>-112006</v>
      </c>
      <c r="K220" s="249">
        <v>-11.291690063744225</v>
      </c>
    </row>
    <row r="221" spans="1:11" ht="12" customHeight="1">
      <c r="A221" s="247">
        <v>44774</v>
      </c>
      <c r="B221" s="261">
        <v>83076</v>
      </c>
      <c r="C221" s="248">
        <v>-26085</v>
      </c>
      <c r="D221" s="249">
        <v>-23.895896886250583</v>
      </c>
      <c r="E221" s="248">
        <v>-1649</v>
      </c>
      <c r="F221" s="249">
        <v>-1.946296842726468</v>
      </c>
      <c r="G221" s="261">
        <v>702634</v>
      </c>
      <c r="H221" s="248">
        <v>-177293</v>
      </c>
      <c r="I221" s="249">
        <v>-20.148603236404838</v>
      </c>
      <c r="J221" s="248">
        <v>-79153</v>
      </c>
      <c r="K221" s="249">
        <v>-10.124624737940129</v>
      </c>
    </row>
    <row r="222" spans="1:11" ht="12" customHeight="1">
      <c r="A222" s="247">
        <v>44805</v>
      </c>
      <c r="B222" s="261">
        <v>119521</v>
      </c>
      <c r="C222" s="248">
        <v>36445</v>
      </c>
      <c r="D222" s="249">
        <v>43.869468920025035</v>
      </c>
      <c r="E222" s="248">
        <v>-6716</v>
      </c>
      <c r="F222" s="249">
        <v>-5.3201517780048642</v>
      </c>
      <c r="G222" s="261">
        <v>878467</v>
      </c>
      <c r="H222" s="248">
        <v>175833</v>
      </c>
      <c r="I222" s="249">
        <v>25.024835120418313</v>
      </c>
      <c r="J222" s="248">
        <v>-150454</v>
      </c>
      <c r="K222" s="249">
        <v>-14.6225026022406</v>
      </c>
    </row>
    <row r="223" spans="1:11" ht="12" customHeight="1">
      <c r="A223" s="247">
        <v>44835</v>
      </c>
      <c r="B223" s="261">
        <v>108957</v>
      </c>
      <c r="C223" s="248">
        <v>-10564</v>
      </c>
      <c r="D223" s="249">
        <v>-8.8386141347545628</v>
      </c>
      <c r="E223" s="248">
        <v>-16629</v>
      </c>
      <c r="F223" s="249">
        <v>-13.241125603172328</v>
      </c>
      <c r="G223" s="261">
        <v>801340</v>
      </c>
      <c r="H223" s="248">
        <v>-77127</v>
      </c>
      <c r="I223" s="249">
        <v>-8.7797265008247329</v>
      </c>
      <c r="J223" s="248">
        <v>-216116</v>
      </c>
      <c r="K223" s="249">
        <v>-21.240820241858124</v>
      </c>
    </row>
    <row r="224" spans="1:11" ht="12" customHeight="1">
      <c r="A224" s="247">
        <v>44866</v>
      </c>
      <c r="B224" s="261">
        <v>107427</v>
      </c>
      <c r="C224" s="248">
        <v>-1530</v>
      </c>
      <c r="D224" s="249">
        <v>-1.4042236845728131</v>
      </c>
      <c r="E224" s="248">
        <v>-31914</v>
      </c>
      <c r="F224" s="249">
        <v>-22.903524447219411</v>
      </c>
      <c r="G224" s="261">
        <v>759322</v>
      </c>
      <c r="H224" s="248">
        <v>-42018</v>
      </c>
      <c r="I224" s="249">
        <v>-5.2434671924526421</v>
      </c>
      <c r="J224" s="248">
        <v>-362572</v>
      </c>
      <c r="K224" s="249">
        <v>-32.317848210258724</v>
      </c>
    </row>
    <row r="225" spans="1:11" ht="12" customHeight="1">
      <c r="A225" s="247">
        <v>44896</v>
      </c>
      <c r="B225" s="261">
        <v>79934</v>
      </c>
      <c r="C225" s="248">
        <v>-27493</v>
      </c>
      <c r="D225" s="249">
        <v>-25.592262652778167</v>
      </c>
      <c r="E225" s="248">
        <v>-29098</v>
      </c>
      <c r="F225" s="249">
        <v>-26.6875779587644</v>
      </c>
      <c r="G225" s="261">
        <v>628216</v>
      </c>
      <c r="H225" s="248">
        <v>-131106</v>
      </c>
      <c r="I225" s="249">
        <v>-17.266192735097889</v>
      </c>
      <c r="J225" s="248">
        <v>-300494</v>
      </c>
      <c r="K225" s="249">
        <v>-32.356063787404032</v>
      </c>
    </row>
    <row r="226" spans="1:11" ht="12" customHeight="1">
      <c r="A226" s="247">
        <v>44927</v>
      </c>
      <c r="B226" s="261">
        <v>84450</v>
      </c>
      <c r="C226" s="248">
        <v>4516</v>
      </c>
      <c r="D226" s="249">
        <v>5.6496609703004976</v>
      </c>
      <c r="E226" s="248">
        <v>-14910</v>
      </c>
      <c r="F226" s="249">
        <v>-15.006038647342995</v>
      </c>
      <c r="G226" s="261">
        <v>654595</v>
      </c>
      <c r="H226" s="248">
        <v>26379</v>
      </c>
      <c r="I226" s="249">
        <v>4.1990334534618663</v>
      </c>
      <c r="J226" s="248">
        <v>-228447</v>
      </c>
      <c r="K226" s="249">
        <v>-25.870456897859899</v>
      </c>
    </row>
    <row r="227" spans="1:11" ht="12" customHeight="1">
      <c r="A227" s="247">
        <v>44958</v>
      </c>
      <c r="B227" s="261">
        <v>84075</v>
      </c>
      <c r="C227" s="248">
        <v>-375</v>
      </c>
      <c r="D227" s="249">
        <v>-0.44404973357015987</v>
      </c>
      <c r="E227" s="248">
        <v>-15804</v>
      </c>
      <c r="F227" s="249">
        <v>-15.823146006668068</v>
      </c>
      <c r="G227" s="261">
        <v>588782</v>
      </c>
      <c r="H227" s="248">
        <v>-65813</v>
      </c>
      <c r="I227" s="249">
        <v>-10.054002856728205</v>
      </c>
      <c r="J227" s="248">
        <v>-207148</v>
      </c>
      <c r="K227" s="249">
        <v>-26.02590680084932</v>
      </c>
    </row>
    <row r="228" spans="1:11" ht="12" customHeight="1">
      <c r="A228" s="247">
        <v>44986</v>
      </c>
      <c r="B228" s="261">
        <v>93858</v>
      </c>
      <c r="C228" s="248">
        <v>9783</v>
      </c>
      <c r="D228" s="249">
        <v>11.636039250669045</v>
      </c>
      <c r="E228" s="248">
        <v>-26655</v>
      </c>
      <c r="F228" s="249">
        <v>-22.117945781782879</v>
      </c>
      <c r="G228" s="261">
        <v>707062</v>
      </c>
      <c r="H228" s="248">
        <v>118280</v>
      </c>
      <c r="I228" s="249">
        <v>20.08892934906298</v>
      </c>
      <c r="J228" s="248">
        <v>-191630</v>
      </c>
      <c r="K228" s="249">
        <v>-21.323211956932965</v>
      </c>
    </row>
    <row r="229" spans="1:11" ht="12" customHeight="1">
      <c r="A229" s="247">
        <v>45017</v>
      </c>
      <c r="B229" s="261">
        <v>75004</v>
      </c>
      <c r="C229" s="248">
        <v>-18854</v>
      </c>
      <c r="D229" s="249">
        <v>-20.08779219672271</v>
      </c>
      <c r="E229" s="248">
        <v>-18307</v>
      </c>
      <c r="F229" s="249">
        <v>-19.619337484326607</v>
      </c>
      <c r="G229" s="261">
        <v>612706</v>
      </c>
      <c r="H229" s="248">
        <v>-94356</v>
      </c>
      <c r="I229" s="249">
        <v>-13.344798617377259</v>
      </c>
      <c r="J229" s="248">
        <v>-174456</v>
      </c>
      <c r="K229" s="249">
        <v>-22.162655209474035</v>
      </c>
    </row>
    <row r="230" spans="1:11" ht="12" customHeight="1">
      <c r="A230" s="247">
        <v>45047</v>
      </c>
      <c r="B230" s="261">
        <v>95316</v>
      </c>
      <c r="C230" s="248">
        <v>20312</v>
      </c>
      <c r="D230" s="249">
        <v>27.08122233480881</v>
      </c>
      <c r="E230" s="248">
        <v>-12375</v>
      </c>
      <c r="F230" s="249">
        <v>-11.491210964704571</v>
      </c>
      <c r="G230" s="261">
        <v>757149</v>
      </c>
      <c r="H230" s="248">
        <v>144443</v>
      </c>
      <c r="I230" s="249">
        <v>23.574601848194728</v>
      </c>
      <c r="J230" s="248">
        <v>-137642</v>
      </c>
      <c r="K230" s="249">
        <v>-15.382586548143644</v>
      </c>
    </row>
    <row r="231" spans="1:11" ht="12" customHeight="1">
      <c r="A231" s="247">
        <v>45078</v>
      </c>
      <c r="B231" s="261">
        <v>105918</v>
      </c>
      <c r="C231" s="248">
        <v>10602</v>
      </c>
      <c r="D231" s="249">
        <v>11.123001384867178</v>
      </c>
      <c r="E231" s="248">
        <v>-18890</v>
      </c>
      <c r="F231" s="249">
        <v>-15.135247740529453</v>
      </c>
      <c r="G231" s="261">
        <v>788303</v>
      </c>
      <c r="H231" s="248">
        <v>31154</v>
      </c>
      <c r="I231" s="249">
        <v>4.1146458623071549</v>
      </c>
      <c r="J231" s="248">
        <v>-166829</v>
      </c>
      <c r="K231" s="249">
        <v>-17.466591005222316</v>
      </c>
    </row>
    <row r="232" spans="1:11" ht="12" customHeight="1">
      <c r="A232" s="247">
        <v>45108</v>
      </c>
      <c r="B232" s="261">
        <v>99486</v>
      </c>
      <c r="C232" s="248">
        <v>-6432</v>
      </c>
      <c r="D232" s="249">
        <v>-6.07262221718688</v>
      </c>
      <c r="E232" s="248">
        <v>-9675</v>
      </c>
      <c r="F232" s="249">
        <v>-8.8630554868496993</v>
      </c>
      <c r="G232" s="261">
        <v>759008</v>
      </c>
      <c r="H232" s="248">
        <v>-29295</v>
      </c>
      <c r="I232" s="249">
        <v>-3.7162106448916217</v>
      </c>
      <c r="J232" s="248">
        <v>-120919</v>
      </c>
      <c r="K232" s="249">
        <v>-13.741935410551102</v>
      </c>
    </row>
    <row r="233" spans="1:11" ht="12" customHeight="1">
      <c r="A233" s="247">
        <v>45139</v>
      </c>
      <c r="B233" s="261">
        <v>71065</v>
      </c>
      <c r="C233" s="248">
        <v>-28421</v>
      </c>
      <c r="D233" s="249">
        <v>-28.567838690871078</v>
      </c>
      <c r="E233" s="248">
        <v>-12011</v>
      </c>
      <c r="F233" s="249">
        <v>-14.457845827916607</v>
      </c>
      <c r="G233" s="261">
        <v>589911</v>
      </c>
      <c r="H233" s="248">
        <v>-169097</v>
      </c>
      <c r="I233" s="249">
        <v>-22.278684809646276</v>
      </c>
      <c r="J233" s="248">
        <v>-112723</v>
      </c>
      <c r="K233" s="249">
        <v>-16.04291850380141</v>
      </c>
    </row>
    <row r="234" spans="1:11" ht="12" customHeight="1">
      <c r="A234" s="247">
        <v>45170</v>
      </c>
      <c r="B234" s="261">
        <v>102115</v>
      </c>
      <c r="C234" s="248">
        <v>31050</v>
      </c>
      <c r="D234" s="249">
        <v>43.692394286920425</v>
      </c>
      <c r="E234" s="248">
        <v>-17406</v>
      </c>
      <c r="F234" s="249">
        <v>-14.563131165234561</v>
      </c>
      <c r="G234" s="261">
        <v>735265</v>
      </c>
      <c r="H234" s="248">
        <v>145354</v>
      </c>
      <c r="I234" s="249">
        <v>24.639988065996395</v>
      </c>
      <c r="J234" s="248">
        <v>-143202</v>
      </c>
      <c r="K234" s="249">
        <v>-16.30135224203072</v>
      </c>
    </row>
    <row r="235" spans="1:11" ht="12" customHeight="1">
      <c r="A235" s="247">
        <v>45200</v>
      </c>
      <c r="B235" s="261">
        <v>104314</v>
      </c>
      <c r="C235" s="248">
        <v>2199</v>
      </c>
      <c r="D235" s="249">
        <v>2.1534544386231209</v>
      </c>
      <c r="E235" s="248">
        <v>-4643</v>
      </c>
      <c r="F235" s="249">
        <v>-4.2613140963866476</v>
      </c>
      <c r="G235" s="261">
        <v>732875</v>
      </c>
      <c r="H235" s="248">
        <v>-2390</v>
      </c>
      <c r="I235" s="249">
        <v>-0.3250528720937349</v>
      </c>
      <c r="J235" s="248">
        <v>-68465</v>
      </c>
      <c r="K235" s="249">
        <v>-8.5438141113634654</v>
      </c>
    </row>
    <row r="236" spans="1:11" ht="12" customHeight="1">
      <c r="A236" s="247">
        <v>45231</v>
      </c>
      <c r="B236" s="261">
        <v>102585</v>
      </c>
      <c r="C236" s="248">
        <v>-1729</v>
      </c>
      <c r="D236" s="249">
        <v>-1.6574956381693733</v>
      </c>
      <c r="E236" s="248">
        <v>-4842</v>
      </c>
      <c r="F236" s="249">
        <v>-4.5072467815353683</v>
      </c>
      <c r="G236" s="261">
        <v>724536</v>
      </c>
      <c r="H236" s="248">
        <v>-8339</v>
      </c>
      <c r="I236" s="249">
        <v>-1.1378475183353232</v>
      </c>
      <c r="J236" s="248">
        <v>-34786</v>
      </c>
      <c r="K236" s="249">
        <v>-4.5811921688032218</v>
      </c>
    </row>
    <row r="237" spans="1:11" ht="12" customHeight="1">
      <c r="A237" s="247">
        <v>45261</v>
      </c>
      <c r="B237" s="261">
        <v>79946</v>
      </c>
      <c r="C237" s="248">
        <v>-22639</v>
      </c>
      <c r="D237" s="249">
        <v>-22.068528537310524</v>
      </c>
      <c r="E237" s="248">
        <v>12</v>
      </c>
      <c r="F237" s="249">
        <v>1.5012385217804689E-2</v>
      </c>
      <c r="G237" s="261">
        <v>589790</v>
      </c>
      <c r="H237" s="248">
        <v>-134746</v>
      </c>
      <c r="I237" s="249">
        <v>-18.597557609283736</v>
      </c>
      <c r="J237" s="248">
        <v>-38426</v>
      </c>
      <c r="K237" s="249">
        <v>-6.1166859806181311</v>
      </c>
    </row>
    <row r="238" spans="1:11" ht="12" customHeight="1">
      <c r="A238" s="247">
        <v>45292</v>
      </c>
      <c r="B238" s="261">
        <v>86883</v>
      </c>
      <c r="C238" s="248">
        <v>6937</v>
      </c>
      <c r="D238" s="249">
        <v>8.6771070472568983</v>
      </c>
      <c r="E238" s="248">
        <v>2433</v>
      </c>
      <c r="F238" s="249">
        <v>2.8809946714031973</v>
      </c>
      <c r="G238" s="261">
        <v>641160</v>
      </c>
      <c r="H238" s="248">
        <v>51370</v>
      </c>
      <c r="I238" s="249">
        <v>8.7098797877210536</v>
      </c>
      <c r="J238" s="248">
        <v>-13435</v>
      </c>
      <c r="K238" s="249">
        <v>-2.0524140881002757</v>
      </c>
    </row>
    <row r="239" spans="1:11" ht="12" customHeight="1">
      <c r="A239" s="247">
        <v>45323</v>
      </c>
      <c r="B239" s="261">
        <v>88437</v>
      </c>
      <c r="C239" s="248">
        <v>1554</v>
      </c>
      <c r="D239" s="249">
        <v>1.7886122716757018</v>
      </c>
      <c r="E239" s="248">
        <v>4362</v>
      </c>
      <c r="F239" s="249">
        <v>5.1882247992863517</v>
      </c>
      <c r="G239" s="261">
        <v>609020</v>
      </c>
      <c r="H239" s="248">
        <v>-32140</v>
      </c>
      <c r="I239" s="249">
        <v>-5.0127893193586628</v>
      </c>
      <c r="J239" s="248">
        <v>20238</v>
      </c>
      <c r="K239" s="249">
        <v>3.4372654055320986</v>
      </c>
    </row>
    <row r="240" spans="1:11" ht="12" customHeight="1">
      <c r="A240" s="247">
        <v>45352</v>
      </c>
      <c r="B240" s="261">
        <v>82383</v>
      </c>
      <c r="C240" s="248">
        <v>-6054</v>
      </c>
      <c r="D240" s="249">
        <v>-6.8455510702534008</v>
      </c>
      <c r="E240" s="248">
        <v>-11475</v>
      </c>
      <c r="F240" s="249">
        <v>-12.225915745061689</v>
      </c>
      <c r="G240" s="261">
        <v>591110</v>
      </c>
      <c r="H240" s="248">
        <v>-17910</v>
      </c>
      <c r="I240" s="249">
        <v>-2.9407901218350792</v>
      </c>
      <c r="J240" s="248">
        <v>-115952</v>
      </c>
      <c r="K240" s="249">
        <v>-16.399127657829158</v>
      </c>
    </row>
    <row r="241" spans="1:11" ht="12" customHeight="1">
      <c r="A241" s="247">
        <v>45383</v>
      </c>
      <c r="B241" s="261">
        <v>95070</v>
      </c>
      <c r="C241" s="248">
        <v>12687</v>
      </c>
      <c r="D241" s="249">
        <v>15.400021849167912</v>
      </c>
      <c r="E241" s="248">
        <v>20066</v>
      </c>
      <c r="F241" s="249">
        <v>26.753239827209214</v>
      </c>
      <c r="G241" s="261">
        <v>675504</v>
      </c>
      <c r="H241" s="248">
        <v>84394</v>
      </c>
      <c r="I241" s="249">
        <v>14.277207287983623</v>
      </c>
      <c r="J241" s="248">
        <v>62798</v>
      </c>
      <c r="K241" s="249">
        <v>10.249287586542323</v>
      </c>
    </row>
    <row r="242" spans="1:11" ht="12" customHeight="1">
      <c r="A242" s="247">
        <v>45413</v>
      </c>
      <c r="B242" s="261">
        <v>93377</v>
      </c>
      <c r="C242" s="248">
        <v>-1693</v>
      </c>
      <c r="D242" s="249">
        <v>-1.7807930998211845</v>
      </c>
      <c r="E242" s="248">
        <v>-1939</v>
      </c>
      <c r="F242" s="249">
        <v>-2.0342859540895546</v>
      </c>
      <c r="G242" s="261">
        <v>712858</v>
      </c>
      <c r="H242" s="248">
        <v>37354</v>
      </c>
      <c r="I242" s="249">
        <v>5.5297970108245105</v>
      </c>
      <c r="J242" s="248">
        <v>-44291</v>
      </c>
      <c r="K242" s="249">
        <v>-5.8497072570920654</v>
      </c>
    </row>
    <row r="243" spans="1:11" ht="12" customHeight="1">
      <c r="A243" s="247">
        <v>45444</v>
      </c>
      <c r="B243" s="261">
        <v>99189</v>
      </c>
      <c r="C243" s="248">
        <v>5812</v>
      </c>
      <c r="D243" s="249">
        <v>6.2242308063013372</v>
      </c>
      <c r="E243" s="248">
        <v>-6729</v>
      </c>
      <c r="F243" s="249">
        <v>-6.3530278139692973</v>
      </c>
      <c r="G243" s="261">
        <v>725013</v>
      </c>
      <c r="H243" s="248">
        <v>12155</v>
      </c>
      <c r="I243" s="249">
        <v>1.705108170210617</v>
      </c>
      <c r="J243" s="248">
        <v>-63290</v>
      </c>
      <c r="K243" s="249">
        <v>-8.0286387340908263</v>
      </c>
    </row>
    <row r="244" spans="1:11" ht="12" customHeight="1">
      <c r="A244" s="247">
        <v>45474</v>
      </c>
      <c r="B244" s="261">
        <v>107712</v>
      </c>
      <c r="C244" s="248">
        <v>8523</v>
      </c>
      <c r="D244" s="249">
        <v>8.5926866890481808</v>
      </c>
      <c r="E244" s="248">
        <v>8226</v>
      </c>
      <c r="F244" s="249">
        <v>8.2685000904649897</v>
      </c>
      <c r="G244" s="261">
        <v>802857</v>
      </c>
      <c r="H244" s="248">
        <v>77844</v>
      </c>
      <c r="I244" s="249">
        <v>10.73691092435584</v>
      </c>
      <c r="J244" s="248">
        <v>43849</v>
      </c>
      <c r="K244" s="249">
        <v>5.7771459589358738</v>
      </c>
    </row>
    <row r="245" spans="1:11" ht="12" customHeight="1">
      <c r="A245" s="247">
        <v>45505</v>
      </c>
      <c r="B245" s="261">
        <v>69704</v>
      </c>
      <c r="C245" s="248">
        <v>-38008</v>
      </c>
      <c r="D245" s="249">
        <v>-35.286690433749257</v>
      </c>
      <c r="E245" s="248">
        <v>-1361</v>
      </c>
      <c r="F245" s="249">
        <v>-1.9151481038485894</v>
      </c>
      <c r="G245" s="261">
        <v>561325</v>
      </c>
      <c r="H245" s="248">
        <v>-241532</v>
      </c>
      <c r="I245" s="249">
        <v>-30.084062292537773</v>
      </c>
      <c r="J245" s="248">
        <v>-28586</v>
      </c>
      <c r="K245" s="249">
        <v>-4.8458157247449192</v>
      </c>
    </row>
    <row r="246" spans="1:11" ht="12" customHeight="1">
      <c r="A246" s="247">
        <v>45536</v>
      </c>
      <c r="B246" s="261">
        <v>102725</v>
      </c>
      <c r="C246" s="248">
        <v>33021</v>
      </c>
      <c r="D246" s="249">
        <v>47.373178009870308</v>
      </c>
      <c r="E246" s="248">
        <v>610</v>
      </c>
      <c r="F246" s="249">
        <v>0.59736571512510406</v>
      </c>
      <c r="G246" s="261">
        <v>741012</v>
      </c>
      <c r="H246" s="248">
        <v>179687</v>
      </c>
      <c r="I246" s="249">
        <v>32.011223444528568</v>
      </c>
      <c r="J246" s="248">
        <v>5747</v>
      </c>
      <c r="K246" s="249">
        <v>0.78162295226890988</v>
      </c>
    </row>
    <row r="247" spans="1:11" ht="12" customHeight="1">
      <c r="A247" s="247">
        <v>45566</v>
      </c>
      <c r="B247" s="261">
        <v>116185</v>
      </c>
      <c r="C247" s="248">
        <v>13460</v>
      </c>
      <c r="D247" s="249">
        <v>13.102944755414942</v>
      </c>
      <c r="E247" s="248">
        <v>11871</v>
      </c>
      <c r="F247" s="249">
        <v>11.380064037425466</v>
      </c>
      <c r="G247" s="261">
        <v>797998</v>
      </c>
      <c r="H247" s="248">
        <v>56986</v>
      </c>
      <c r="I247" s="249">
        <v>7.6902938144051651</v>
      </c>
      <c r="J247" s="248">
        <v>65123</v>
      </c>
      <c r="K247" s="249">
        <v>8.8859628176701353</v>
      </c>
    </row>
    <row r="248" spans="1:11" ht="12" customHeight="1">
      <c r="A248" s="247">
        <v>45597</v>
      </c>
      <c r="B248" s="261">
        <v>98749</v>
      </c>
      <c r="C248" s="248">
        <v>-17436</v>
      </c>
      <c r="D248" s="249">
        <v>-15.007100744502303</v>
      </c>
      <c r="E248" s="248">
        <v>-3836</v>
      </c>
      <c r="F248" s="249">
        <v>-3.7393381098601162</v>
      </c>
      <c r="G248" s="261">
        <v>700723</v>
      </c>
      <c r="H248" s="248">
        <v>-97275</v>
      </c>
      <c r="I248" s="249">
        <v>-12.189880175138283</v>
      </c>
      <c r="J248" s="248">
        <v>-23813</v>
      </c>
      <c r="K248" s="249">
        <v>-3.2866551834553426</v>
      </c>
    </row>
    <row r="249" spans="1:11" ht="12" customHeight="1">
      <c r="A249" s="247">
        <v>45627</v>
      </c>
      <c r="B249" s="261">
        <v>80658</v>
      </c>
      <c r="C249" s="248">
        <v>-18091</v>
      </c>
      <c r="D249" s="249">
        <v>-18.320185520866033</v>
      </c>
      <c r="E249" s="248">
        <v>712</v>
      </c>
      <c r="F249" s="249">
        <v>0.89060115578015164</v>
      </c>
      <c r="G249" s="261">
        <v>629073</v>
      </c>
      <c r="H249" s="248">
        <v>-71650</v>
      </c>
      <c r="I249" s="249">
        <v>-10.225153163232832</v>
      </c>
      <c r="J249" s="248">
        <v>39283</v>
      </c>
      <c r="K249" s="249">
        <v>6.6605062818969465</v>
      </c>
    </row>
    <row r="250" spans="1:11" ht="12" customHeight="1">
      <c r="A250" s="247">
        <v>45658</v>
      </c>
      <c r="B250" s="261">
        <v>85075</v>
      </c>
      <c r="C250" s="248">
        <v>4417</v>
      </c>
      <c r="D250" s="249">
        <v>5.4762081876565247</v>
      </c>
      <c r="E250" s="248">
        <v>-1808</v>
      </c>
      <c r="F250" s="249">
        <v>-2.0809594512160032</v>
      </c>
      <c r="G250" s="261">
        <v>663513</v>
      </c>
      <c r="H250" s="248">
        <v>34440</v>
      </c>
      <c r="I250" s="249">
        <v>5.4747223295229643</v>
      </c>
      <c r="J250" s="248">
        <v>22353</v>
      </c>
      <c r="K250" s="249">
        <v>3.4863372637095265</v>
      </c>
    </row>
    <row r="251" spans="1:11" ht="12" customHeight="1">
      <c r="A251" s="247">
        <v>45689</v>
      </c>
      <c r="B251" s="261">
        <v>82160</v>
      </c>
      <c r="C251" s="248">
        <v>-2915</v>
      </c>
      <c r="D251" s="249">
        <v>-3.4263884807522773</v>
      </c>
      <c r="E251" s="248">
        <v>-6277</v>
      </c>
      <c r="F251" s="249">
        <v>-7.0977079729072674</v>
      </c>
      <c r="G251" s="261">
        <v>595077</v>
      </c>
      <c r="H251" s="248">
        <v>-68436</v>
      </c>
      <c r="I251" s="249">
        <v>-10.314191281858832</v>
      </c>
      <c r="J251" s="248">
        <v>-13943</v>
      </c>
      <c r="K251" s="249">
        <v>-2.2894157827329153</v>
      </c>
    </row>
    <row r="252" spans="1:11" ht="12" customHeight="1">
      <c r="A252" s="247">
        <v>45717</v>
      </c>
      <c r="B252" s="261">
        <v>87442</v>
      </c>
      <c r="C252" s="248">
        <v>5282</v>
      </c>
      <c r="D252" s="249">
        <v>6.4289191820837388</v>
      </c>
      <c r="E252" s="248">
        <v>5059</v>
      </c>
      <c r="F252" s="249">
        <v>6.1408300256120798</v>
      </c>
      <c r="G252" s="261">
        <v>617256</v>
      </c>
      <c r="H252" s="248">
        <v>22179</v>
      </c>
      <c r="I252" s="249">
        <v>3.7270806971198684</v>
      </c>
      <c r="J252" s="248">
        <v>26146</v>
      </c>
      <c r="K252" s="249">
        <v>4.4232038030146672</v>
      </c>
    </row>
    <row r="253" spans="1:11" ht="12" customHeight="1">
      <c r="A253" s="247">
        <v>45748</v>
      </c>
      <c r="B253" s="261">
        <v>79907</v>
      </c>
      <c r="C253" s="248">
        <v>-7535</v>
      </c>
      <c r="D253" s="249">
        <v>-8.6171405045630252</v>
      </c>
      <c r="E253" s="248">
        <v>-15163</v>
      </c>
      <c r="F253" s="249">
        <v>-15.949300515409698</v>
      </c>
      <c r="G253" s="261">
        <v>611597</v>
      </c>
      <c r="H253" s="248">
        <v>-5659</v>
      </c>
      <c r="I253" s="249">
        <v>-0.91679951268193427</v>
      </c>
      <c r="J253" s="248">
        <v>-63907</v>
      </c>
      <c r="K253" s="249">
        <v>-9.4606397593500553</v>
      </c>
    </row>
    <row r="254" spans="1:11" ht="12" customHeight="1">
      <c r="A254" s="247">
        <v>45778</v>
      </c>
      <c r="B254" s="261">
        <v>89920</v>
      </c>
      <c r="C254" s="248">
        <v>10013</v>
      </c>
      <c r="D254" s="249">
        <v>12.530817074849512</v>
      </c>
      <c r="E254" s="248">
        <v>-3457</v>
      </c>
      <c r="F254" s="249">
        <v>-3.7021964723647152</v>
      </c>
      <c r="G254" s="261">
        <v>715638</v>
      </c>
      <c r="H254" s="248">
        <v>104041</v>
      </c>
      <c r="I254" s="249">
        <v>17.011365327168054</v>
      </c>
      <c r="J254" s="248">
        <v>2780</v>
      </c>
      <c r="K254" s="249">
        <v>0.38997949100662405</v>
      </c>
    </row>
    <row r="255" spans="1:11" ht="12" customHeight="1">
      <c r="A255" s="247">
        <v>45809</v>
      </c>
      <c r="B255" s="261">
        <v>110055</v>
      </c>
      <c r="C255" s="248">
        <v>20135</v>
      </c>
      <c r="D255" s="249">
        <v>22.392126334519574</v>
      </c>
      <c r="E255" s="248">
        <v>10866</v>
      </c>
      <c r="F255" s="249">
        <v>10.954843783080785</v>
      </c>
      <c r="G255" s="261">
        <v>799211</v>
      </c>
      <c r="H255" s="248">
        <v>83573</v>
      </c>
      <c r="I255" s="249">
        <v>11.678111000254319</v>
      </c>
      <c r="J255" s="248">
        <v>74198</v>
      </c>
      <c r="K255" s="249">
        <v>10.234023389925422</v>
      </c>
    </row>
    <row r="256" spans="1:11" ht="12" customHeight="1">
      <c r="A256" s="247">
        <v>45839</v>
      </c>
      <c r="B256" s="261">
        <v>113696</v>
      </c>
      <c r="C256" s="248">
        <v>3641</v>
      </c>
      <c r="D256" s="249">
        <v>3.3083458270864567</v>
      </c>
      <c r="E256" s="248">
        <v>5984</v>
      </c>
      <c r="F256" s="249">
        <v>5.5555555555555554</v>
      </c>
      <c r="G256" s="261">
        <v>826686</v>
      </c>
      <c r="H256" s="248">
        <v>27475</v>
      </c>
      <c r="I256" s="249">
        <v>3.4377654962206474</v>
      </c>
      <c r="J256" s="248">
        <v>23829</v>
      </c>
      <c r="K256" s="249">
        <v>2.9680254391504342</v>
      </c>
    </row>
    <row r="257" spans="1:11" ht="12" customHeight="1">
      <c r="A257" s="247">
        <v>45870</v>
      </c>
      <c r="B257" s="261">
        <v>72247</v>
      </c>
      <c r="C257" s="248">
        <v>-41449</v>
      </c>
      <c r="D257" s="249">
        <v>-36.455987897551367</v>
      </c>
      <c r="E257" s="248">
        <v>2543</v>
      </c>
      <c r="F257" s="249">
        <v>3.6482841730747158</v>
      </c>
      <c r="G257" s="261">
        <v>559979</v>
      </c>
      <c r="H257" s="248">
        <v>-266707</v>
      </c>
      <c r="I257" s="249">
        <v>-32.26218902945012</v>
      </c>
      <c r="J257" s="248">
        <v>-1346</v>
      </c>
      <c r="K257" s="249">
        <v>-0.23978978310248072</v>
      </c>
    </row>
    <row r="258" spans="1:11" ht="12" customHeight="1">
      <c r="A258" s="247">
        <v>45901</v>
      </c>
      <c r="B258" s="261">
        <v>116129</v>
      </c>
      <c r="C258" s="248">
        <v>43882</v>
      </c>
      <c r="D258" s="249">
        <v>60.738854208479246</v>
      </c>
      <c r="E258" s="248">
        <v>13404</v>
      </c>
      <c r="F258" s="249">
        <v>13.048430275006083</v>
      </c>
      <c r="G258" s="261">
        <v>808708</v>
      </c>
      <c r="H258" s="248">
        <v>248729</v>
      </c>
      <c r="I258" s="249">
        <v>44.417558515587189</v>
      </c>
      <c r="J258" s="248">
        <v>67696</v>
      </c>
      <c r="K258" s="249">
        <v>9.1356145379562008</v>
      </c>
    </row>
    <row r="259" spans="1:11" ht="12" customHeight="1">
      <c r="A259" s="247">
        <v>45931</v>
      </c>
      <c r="B259" s="261">
        <v>114600</v>
      </c>
      <c r="C259" s="248">
        <v>-1529</v>
      </c>
      <c r="D259" s="249">
        <v>-1.3166392546220151</v>
      </c>
      <c r="E259" s="248">
        <v>-1585</v>
      </c>
      <c r="F259" s="249">
        <v>-1.364203640745363</v>
      </c>
      <c r="G259" s="261">
        <v>786880</v>
      </c>
      <c r="H259" s="248">
        <v>-21828</v>
      </c>
      <c r="I259" s="249">
        <v>-2.6991200779514979</v>
      </c>
      <c r="J259" s="248">
        <v>-11118</v>
      </c>
      <c r="K259" s="249">
        <v>-1.3932365745277557</v>
      </c>
    </row>
    <row r="260" spans="1:11" ht="12" customHeight="1">
      <c r="A260" s="247">
        <v>45962</v>
      </c>
      <c r="B260" s="261">
        <v>99902</v>
      </c>
      <c r="C260" s="248">
        <v>-14698</v>
      </c>
      <c r="D260" s="249">
        <v>-12.825479930191973</v>
      </c>
      <c r="E260" s="248">
        <v>1153</v>
      </c>
      <c r="F260" s="249">
        <v>1.1676067605747906</v>
      </c>
      <c r="G260" s="261">
        <v>685324</v>
      </c>
      <c r="H260" s="248">
        <v>-101556</v>
      </c>
      <c r="I260" s="249">
        <v>-12.906161041073608</v>
      </c>
      <c r="J260" s="248">
        <v>-15399</v>
      </c>
      <c r="K260" s="249">
        <v>-2.1975873490666071</v>
      </c>
    </row>
    <row r="261" spans="1:11" ht="12" customHeight="1">
      <c r="A261" s="247">
        <v>45992</v>
      </c>
      <c r="B261" s="261">
        <v>87053</v>
      </c>
      <c r="C261" s="248">
        <v>-12849</v>
      </c>
      <c r="D261" s="249">
        <v>-12.861604372284839</v>
      </c>
      <c r="E261" s="248">
        <v>6395</v>
      </c>
      <c r="F261" s="249">
        <v>7.9285377767859355</v>
      </c>
      <c r="G261" s="261">
        <v>648485</v>
      </c>
      <c r="H261" s="248">
        <v>-36839</v>
      </c>
      <c r="I261" s="249">
        <v>-5.3754136729488531</v>
      </c>
      <c r="J261" s="248">
        <v>19412</v>
      </c>
      <c r="K261" s="249">
        <v>3.0858103908449417</v>
      </c>
    </row>
    <row r="262" spans="1:11" ht="12" customHeight="1">
      <c r="A262" s="247">
        <v>46023</v>
      </c>
      <c r="B262" s="261">
        <v>84554</v>
      </c>
      <c r="C262" s="248">
        <v>-2499</v>
      </c>
      <c r="D262" s="249">
        <v>-2.8706649971856226</v>
      </c>
      <c r="E262" s="248">
        <v>-521</v>
      </c>
      <c r="F262" s="249">
        <v>-0.6124008228034088</v>
      </c>
      <c r="G262" s="261">
        <v>634886</v>
      </c>
      <c r="H262" s="248">
        <v>-13599</v>
      </c>
      <c r="I262" s="249">
        <v>-2.0970415661117836</v>
      </c>
      <c r="J262" s="248">
        <v>-28627</v>
      </c>
      <c r="K262" s="249">
        <v>-4.3144595509055588</v>
      </c>
    </row>
    <row r="263" spans="1:11" ht="12" customHeight="1">
      <c r="A263" s="247">
        <v>46054</v>
      </c>
      <c r="B263" s="261">
        <v>83799</v>
      </c>
      <c r="C263" s="248">
        <v>-755</v>
      </c>
      <c r="D263" s="249">
        <v>-0.89292050050855076</v>
      </c>
      <c r="E263" s="248">
        <v>1639</v>
      </c>
      <c r="F263" s="249">
        <v>1.994888023369036</v>
      </c>
      <c r="G263" s="261">
        <v>600993</v>
      </c>
      <c r="H263" s="248">
        <v>-33893</v>
      </c>
      <c r="I263" s="249">
        <v>-5.3384387118317305</v>
      </c>
      <c r="J263" s="248">
        <v>5916</v>
      </c>
      <c r="K263" s="249">
        <v>0.99415705866635751</v>
      </c>
    </row>
    <row r="264" spans="1:11" ht="12" customHeight="1">
      <c r="A264" s="247">
        <v>46082</v>
      </c>
      <c r="B264" s="261">
        <v>96888</v>
      </c>
      <c r="C264" s="248">
        <v>13089</v>
      </c>
      <c r="D264" s="249">
        <v>15.619518132674614</v>
      </c>
      <c r="E264" s="248">
        <v>9446</v>
      </c>
      <c r="F264" s="249">
        <v>10.802589144804557</v>
      </c>
      <c r="G264" s="261">
        <v>699253</v>
      </c>
      <c r="H264" s="248">
        <v>98260</v>
      </c>
      <c r="I264" s="249">
        <v>16.349608065318563</v>
      </c>
      <c r="J264" s="248">
        <v>81997</v>
      </c>
      <c r="K264" s="249">
        <v>13.284115504750055</v>
      </c>
    </row>
    <row r="265" spans="1:11" ht="12" customHeight="1">
      <c r="A265" s="247">
        <v>46113</v>
      </c>
      <c r="B265" s="261">
        <v>91426</v>
      </c>
      <c r="C265" s="248">
        <v>-5462</v>
      </c>
      <c r="D265" s="249">
        <v>-5.6374370407067955</v>
      </c>
      <c r="E265" s="248">
        <v>11519</v>
      </c>
      <c r="F265" s="249">
        <v>14.415508028082646</v>
      </c>
      <c r="G265" s="261">
        <v>668444</v>
      </c>
      <c r="H265" s="248">
        <v>-30809</v>
      </c>
      <c r="I265" s="249">
        <v>-4.4059875324095854</v>
      </c>
      <c r="J265" s="248">
        <v>56847</v>
      </c>
      <c r="K265" s="249">
        <v>9.2948461159881433</v>
      </c>
    </row>
    <row r="266" spans="1:11" ht="12" customHeight="1">
      <c r="A266" s="247">
        <v>46143</v>
      </c>
      <c r="B266" s="261">
        <v>96100</v>
      </c>
      <c r="C266" s="248">
        <v>4674</v>
      </c>
      <c r="D266" s="249">
        <v>5.1123312843173716</v>
      </c>
      <c r="E266" s="248">
        <v>6180</v>
      </c>
      <c r="F266" s="249">
        <v>6.8727758007117439</v>
      </c>
      <c r="G266" s="261">
        <v>710377</v>
      </c>
      <c r="H266" s="248">
        <v>41933</v>
      </c>
      <c r="I266" s="249">
        <v>6.2732255806021149</v>
      </c>
      <c r="J266" s="248">
        <v>-5261</v>
      </c>
      <c r="K266" s="249">
        <v>-0.73514821739482816</v>
      </c>
    </row>
    <row r="267" spans="1:11" ht="12" customHeight="1">
      <c r="A267" s="247">
        <v>46174</v>
      </c>
      <c r="B267" s="261">
        <v>122943</v>
      </c>
      <c r="C267" s="248">
        <v>26843</v>
      </c>
      <c r="D267" s="249">
        <v>27.93236212278876</v>
      </c>
      <c r="E267" s="248">
        <v>12888</v>
      </c>
      <c r="F267" s="249">
        <v>11.71050838217255</v>
      </c>
      <c r="G267" s="261">
        <v>878970</v>
      </c>
      <c r="H267" s="248">
        <v>168593</v>
      </c>
      <c r="I267" s="249">
        <v>23.732891126824207</v>
      </c>
      <c r="J267" s="248">
        <v>79759</v>
      </c>
      <c r="K267" s="249">
        <v>9.9797174963808057</v>
      </c>
    </row>
    <row r="268" spans="1:11" ht="12" customHeight="1">
      <c r="A268" s="251">
        <v>46204</v>
      </c>
      <c r="B268" s="263">
        <v>113105</v>
      </c>
      <c r="C268" s="252">
        <f>B268-B267</f>
        <v>-9838</v>
      </c>
      <c r="D268" s="253">
        <f>100*C268/B267</f>
        <v>-8.002082265765436</v>
      </c>
      <c r="E268" s="252">
        <f>B268-B256</f>
        <v>-591</v>
      </c>
      <c r="F268" s="253">
        <f>100*E268/B256</f>
        <v>-0.51980720517872225</v>
      </c>
      <c r="G268" s="263">
        <v>848690</v>
      </c>
      <c r="H268" s="252">
        <f>G268-G267</f>
        <v>-30280</v>
      </c>
      <c r="I268" s="253">
        <f>100*H268/G267</f>
        <v>-3.4449412380399784</v>
      </c>
      <c r="J268" s="252">
        <f>G268-G256</f>
        <v>22004</v>
      </c>
      <c r="K268" s="253">
        <f>100*J268/G256</f>
        <v>2.6617119438335717</v>
      </c>
    </row>
    <row r="269" spans="1:11" ht="12" customHeight="1">
      <c r="A269" s="255"/>
      <c r="B269" s="192"/>
      <c r="C269" s="192"/>
      <c r="D269" s="256"/>
      <c r="E269" s="192"/>
      <c r="F269" s="256"/>
      <c r="G269" s="192"/>
      <c r="H269" s="192"/>
      <c r="I269" s="256"/>
      <c r="J269" s="192"/>
      <c r="K269" s="256"/>
    </row>
    <row r="270" spans="1:11">
      <c r="A270" s="104" t="s">
        <v>139</v>
      </c>
    </row>
    <row r="271" spans="1:11">
      <c r="A271" s="23"/>
    </row>
    <row r="272" spans="1:11">
      <c r="F272" s="258" t="s">
        <v>63</v>
      </c>
    </row>
  </sheetData>
  <mergeCells count="11">
    <mergeCell ref="J8:K8"/>
    <mergeCell ref="A5:K5"/>
    <mergeCell ref="A6:A9"/>
    <mergeCell ref="B6:K6"/>
    <mergeCell ref="B7:F7"/>
    <mergeCell ref="G7:K7"/>
    <mergeCell ref="B8:B9"/>
    <mergeCell ref="C8:D8"/>
    <mergeCell ref="E8:F8"/>
    <mergeCell ref="G8:G9"/>
    <mergeCell ref="H8:I8"/>
  </mergeCells>
  <hyperlinks>
    <hyperlink ref="I2" location="ÍNDICE!A1" display="VOLVER AL ÍNDICE" xr:uid="{C5561C20-57AE-44C0-B990-2680846F9C5B}"/>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CCED4-55A9-4513-89AE-EB55F6077EED}">
  <sheetPr codeName="Hoja11"/>
  <dimension ref="A1:S76"/>
  <sheetViews>
    <sheetView zoomScaleNormal="100" workbookViewId="0"/>
  </sheetViews>
  <sheetFormatPr baseColWidth="10" defaultColWidth="11.42578125" defaultRowHeight="15"/>
  <cols>
    <col min="1" max="1" width="12.5703125" style="9" customWidth="1"/>
    <col min="2" max="2" width="5.5703125" style="9" customWidth="1"/>
    <col min="3" max="3" width="6.140625" style="9" customWidth="1"/>
    <col min="4" max="4" width="4.28515625" style="9" customWidth="1"/>
    <col min="5" max="5" width="7" style="9" customWidth="1"/>
    <col min="6" max="6" width="4.7109375" style="9" customWidth="1"/>
    <col min="7" max="7" width="5.42578125" style="9" customWidth="1"/>
    <col min="8" max="8" width="6.28515625" style="9" customWidth="1"/>
    <col min="9" max="9" width="4.5703125" style="9" customWidth="1"/>
    <col min="10" max="10" width="6.140625" style="9" customWidth="1"/>
    <col min="11" max="11" width="4.28515625" style="9" customWidth="1"/>
    <col min="12" max="12" width="5.5703125" style="9" customWidth="1"/>
    <col min="13" max="13" width="6.140625" style="9" customWidth="1"/>
    <col min="14" max="14" width="4.5703125" style="9" bestFit="1" customWidth="1"/>
    <col min="15" max="15" width="6.28515625" style="9" bestFit="1" customWidth="1"/>
    <col min="16" max="16" width="4.28515625" style="9" customWidth="1"/>
    <col min="17" max="16384" width="11.42578125" style="9"/>
  </cols>
  <sheetData>
    <row r="1" spans="1:19" s="1" customFormat="1" ht="12"/>
    <row r="2" spans="1:19" s="1" customFormat="1" ht="18" customHeight="1">
      <c r="L2" s="24" t="s">
        <v>64</v>
      </c>
    </row>
    <row r="3" spans="1:19" s="1" customFormat="1" ht="18.75" customHeight="1"/>
    <row r="4" spans="1:19" s="1" customFormat="1" ht="18">
      <c r="M4" s="25"/>
      <c r="N4" s="116"/>
      <c r="P4" s="2" t="s">
        <v>394</v>
      </c>
    </row>
    <row r="5" spans="1:19" s="26" customFormat="1" ht="48.75" customHeight="1">
      <c r="A5" s="273" t="s">
        <v>10</v>
      </c>
      <c r="B5" s="273"/>
      <c r="C5" s="273"/>
      <c r="D5" s="273"/>
      <c r="E5" s="273"/>
      <c r="F5" s="273"/>
      <c r="G5" s="273"/>
      <c r="H5" s="273"/>
      <c r="I5" s="273"/>
      <c r="J5" s="273"/>
      <c r="K5" s="273"/>
      <c r="L5" s="117"/>
      <c r="N5" s="117"/>
      <c r="O5" s="117"/>
      <c r="P5" s="117"/>
    </row>
    <row r="6" spans="1:19" s="26" customFormat="1" ht="15.75" customHeight="1">
      <c r="A6" s="284"/>
      <c r="B6" s="277" t="s">
        <v>65</v>
      </c>
      <c r="C6" s="278"/>
      <c r="D6" s="278"/>
      <c r="E6" s="278"/>
      <c r="F6" s="278"/>
      <c r="G6" s="277" t="s">
        <v>66</v>
      </c>
      <c r="H6" s="278"/>
      <c r="I6" s="278"/>
      <c r="J6" s="278"/>
      <c r="K6" s="278"/>
      <c r="L6" s="277" t="s">
        <v>67</v>
      </c>
      <c r="M6" s="278"/>
      <c r="N6" s="278"/>
      <c r="O6" s="278"/>
      <c r="P6" s="278"/>
    </row>
    <row r="7" spans="1:19"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9"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9" ht="6" customHeight="1"/>
    <row r="10" spans="1:19" s="130" customFormat="1" ht="36.75" customHeight="1">
      <c r="A10" s="127" t="s">
        <v>123</v>
      </c>
      <c r="B10" s="128">
        <v>126241</v>
      </c>
      <c r="C10" s="128">
        <v>-1451</v>
      </c>
      <c r="D10" s="129">
        <v>-1.1363280393446731</v>
      </c>
      <c r="E10" s="128">
        <v>-3197</v>
      </c>
      <c r="F10" s="129">
        <v>-2.4699083731207221</v>
      </c>
      <c r="G10" s="128">
        <v>63453</v>
      </c>
      <c r="H10" s="128">
        <v>-383</v>
      </c>
      <c r="I10" s="129">
        <v>-0.59997493577291805</v>
      </c>
      <c r="J10" s="128">
        <v>-1629</v>
      </c>
      <c r="K10" s="129">
        <v>-2.5029962201530376</v>
      </c>
      <c r="L10" s="128">
        <v>62788</v>
      </c>
      <c r="M10" s="128">
        <v>-1068</v>
      </c>
      <c r="N10" s="129">
        <v>-1.6725131545978451</v>
      </c>
      <c r="O10" s="128">
        <v>-1568</v>
      </c>
      <c r="P10" s="129">
        <v>-2.4364472621045437</v>
      </c>
    </row>
    <row r="11" spans="1:19" s="26" customFormat="1" ht="23.25" customHeight="1">
      <c r="A11" s="53" t="s">
        <v>124</v>
      </c>
      <c r="B11" s="54">
        <v>16304</v>
      </c>
      <c r="C11" s="54">
        <v>-2191</v>
      </c>
      <c r="D11" s="56">
        <v>-11.846444985131116</v>
      </c>
      <c r="E11" s="54">
        <v>1164</v>
      </c>
      <c r="F11" s="56">
        <v>7.6882430647291944</v>
      </c>
      <c r="G11" s="54">
        <v>9392</v>
      </c>
      <c r="H11" s="54">
        <v>-1507</v>
      </c>
      <c r="I11" s="56">
        <v>-13.826956601523076</v>
      </c>
      <c r="J11" s="54">
        <v>153</v>
      </c>
      <c r="K11" s="56">
        <v>1.6560233791535881</v>
      </c>
      <c r="L11" s="54">
        <v>6912</v>
      </c>
      <c r="M11" s="54">
        <v>-684</v>
      </c>
      <c r="N11" s="56">
        <v>-9.0047393364928912</v>
      </c>
      <c r="O11" s="54">
        <v>1011</v>
      </c>
      <c r="P11" s="56">
        <v>17.132689374682258</v>
      </c>
    </row>
    <row r="12" spans="1:19" s="130" customFormat="1" ht="12.75" customHeight="1">
      <c r="A12" s="65" t="s">
        <v>125</v>
      </c>
      <c r="B12" s="50">
        <v>41467</v>
      </c>
      <c r="C12" s="50">
        <v>-5829</v>
      </c>
      <c r="D12" s="52">
        <v>-12.324509472259811</v>
      </c>
      <c r="E12" s="50">
        <v>-4569</v>
      </c>
      <c r="F12" s="52">
        <v>-9.9248414284473014</v>
      </c>
      <c r="G12" s="50">
        <v>18014</v>
      </c>
      <c r="H12" s="50">
        <v>-3149</v>
      </c>
      <c r="I12" s="52">
        <v>-14.879742947597222</v>
      </c>
      <c r="J12" s="50">
        <v>-2144</v>
      </c>
      <c r="K12" s="52">
        <v>-10.635975791249132</v>
      </c>
      <c r="L12" s="50">
        <v>23453</v>
      </c>
      <c r="M12" s="50">
        <v>-2680</v>
      </c>
      <c r="N12" s="52">
        <v>-10.255232847357746</v>
      </c>
      <c r="O12" s="50">
        <v>-2425</v>
      </c>
      <c r="P12" s="52">
        <v>-9.3708941958420287</v>
      </c>
      <c r="Q12" s="131"/>
      <c r="R12" s="131"/>
      <c r="S12" s="26"/>
    </row>
    <row r="13" spans="1:19" s="130" customFormat="1" ht="12.75" customHeight="1">
      <c r="A13" s="53" t="s">
        <v>126</v>
      </c>
      <c r="B13" s="54">
        <v>9755</v>
      </c>
      <c r="C13" s="54">
        <v>-812</v>
      </c>
      <c r="D13" s="56">
        <v>-7.6843001798050539</v>
      </c>
      <c r="E13" s="54">
        <v>-1210</v>
      </c>
      <c r="F13" s="56">
        <v>-11.035111719106247</v>
      </c>
      <c r="G13" s="54">
        <v>5082</v>
      </c>
      <c r="H13" s="54">
        <v>-292</v>
      </c>
      <c r="I13" s="56">
        <v>-5.4335690360997395</v>
      </c>
      <c r="J13" s="54">
        <v>-602</v>
      </c>
      <c r="K13" s="56">
        <v>-10.591133004926109</v>
      </c>
      <c r="L13" s="54">
        <v>4673</v>
      </c>
      <c r="M13" s="54">
        <v>-520</v>
      </c>
      <c r="N13" s="56">
        <v>-10.013479684190257</v>
      </c>
      <c r="O13" s="54">
        <v>-608</v>
      </c>
      <c r="P13" s="56">
        <v>-11.512971028214354</v>
      </c>
      <c r="Q13" s="131"/>
      <c r="R13" s="131"/>
      <c r="S13" s="26"/>
    </row>
    <row r="14" spans="1:19" s="130" customFormat="1" ht="12.75" customHeight="1">
      <c r="A14" s="65" t="s">
        <v>127</v>
      </c>
      <c r="B14" s="50">
        <v>15447</v>
      </c>
      <c r="C14" s="50">
        <v>3702</v>
      </c>
      <c r="D14" s="52">
        <v>31.519795657726693</v>
      </c>
      <c r="E14" s="50">
        <v>504</v>
      </c>
      <c r="F14" s="52">
        <v>3.3728167034731982</v>
      </c>
      <c r="G14" s="50">
        <v>8421</v>
      </c>
      <c r="H14" s="50">
        <v>2055</v>
      </c>
      <c r="I14" s="52">
        <v>32.280867106503301</v>
      </c>
      <c r="J14" s="50">
        <v>273</v>
      </c>
      <c r="K14" s="52">
        <v>3.3505154639175259</v>
      </c>
      <c r="L14" s="50">
        <v>7026</v>
      </c>
      <c r="M14" s="50">
        <v>1647</v>
      </c>
      <c r="N14" s="52">
        <v>30.619074177356385</v>
      </c>
      <c r="O14" s="50">
        <v>231</v>
      </c>
      <c r="P14" s="52">
        <v>3.3995584988962473</v>
      </c>
      <c r="Q14" s="131"/>
      <c r="R14" s="131"/>
      <c r="S14" s="26"/>
    </row>
    <row r="15" spans="1:19" s="130" customFormat="1" ht="12.75" customHeight="1">
      <c r="A15" s="53" t="s">
        <v>128</v>
      </c>
      <c r="B15" s="54">
        <v>16036</v>
      </c>
      <c r="C15" s="54">
        <v>4687</v>
      </c>
      <c r="D15" s="56">
        <v>41.2987928451846</v>
      </c>
      <c r="E15" s="54">
        <v>440</v>
      </c>
      <c r="F15" s="56">
        <v>2.8212362144139522</v>
      </c>
      <c r="G15" s="54">
        <v>8226</v>
      </c>
      <c r="H15" s="54">
        <v>2519</v>
      </c>
      <c r="I15" s="56">
        <v>44.138776940599264</v>
      </c>
      <c r="J15" s="54">
        <v>132</v>
      </c>
      <c r="K15" s="56">
        <v>1.6308376575240919</v>
      </c>
      <c r="L15" s="54">
        <v>7810</v>
      </c>
      <c r="M15" s="54">
        <v>2168</v>
      </c>
      <c r="N15" s="56">
        <v>38.426090038993266</v>
      </c>
      <c r="O15" s="54">
        <v>308</v>
      </c>
      <c r="P15" s="56">
        <v>4.1055718475073313</v>
      </c>
      <c r="Q15" s="131"/>
      <c r="R15" s="131"/>
      <c r="S15" s="26"/>
    </row>
    <row r="16" spans="1:19" s="130" customFormat="1" ht="12.75" customHeight="1">
      <c r="A16" s="65" t="s">
        <v>129</v>
      </c>
      <c r="B16" s="50">
        <v>15287</v>
      </c>
      <c r="C16" s="50">
        <v>2797</v>
      </c>
      <c r="D16" s="52">
        <v>22.393915132105686</v>
      </c>
      <c r="E16" s="50">
        <v>218</v>
      </c>
      <c r="F16" s="52">
        <v>1.4466786117194239</v>
      </c>
      <c r="G16" s="50">
        <v>8278</v>
      </c>
      <c r="H16" s="50">
        <v>2116</v>
      </c>
      <c r="I16" s="52">
        <v>34.33950016228497</v>
      </c>
      <c r="J16" s="50">
        <v>359</v>
      </c>
      <c r="K16" s="52">
        <v>4.5334006819042809</v>
      </c>
      <c r="L16" s="50">
        <v>7009</v>
      </c>
      <c r="M16" s="50">
        <v>681</v>
      </c>
      <c r="N16" s="52">
        <v>10.761694058154236</v>
      </c>
      <c r="O16" s="50">
        <v>-141</v>
      </c>
      <c r="P16" s="52">
        <v>-1.9720279720279721</v>
      </c>
      <c r="Q16" s="131"/>
      <c r="R16" s="131"/>
      <c r="S16" s="26"/>
    </row>
    <row r="17" spans="1:19" s="130" customFormat="1" ht="12.75" customHeight="1">
      <c r="A17" s="53" t="s">
        <v>130</v>
      </c>
      <c r="B17" s="54">
        <v>8727</v>
      </c>
      <c r="C17" s="54">
        <v>-4204</v>
      </c>
      <c r="D17" s="56">
        <v>-32.511020029386742</v>
      </c>
      <c r="E17" s="54">
        <v>-268</v>
      </c>
      <c r="F17" s="56">
        <v>-2.9794330183435243</v>
      </c>
      <c r="G17" s="54">
        <v>4562</v>
      </c>
      <c r="H17" s="54">
        <v>-2290</v>
      </c>
      <c r="I17" s="56">
        <v>-33.420899007589028</v>
      </c>
      <c r="J17" s="54">
        <v>-62</v>
      </c>
      <c r="K17" s="56">
        <v>-1.3408304498269896</v>
      </c>
      <c r="L17" s="54">
        <v>4165</v>
      </c>
      <c r="M17" s="54">
        <v>-1914</v>
      </c>
      <c r="N17" s="56">
        <v>-31.485441684487579</v>
      </c>
      <c r="O17" s="54">
        <v>-206</v>
      </c>
      <c r="P17" s="56">
        <v>-4.7128803477465109</v>
      </c>
      <c r="Q17" s="131"/>
      <c r="R17" s="131"/>
      <c r="S17" s="26"/>
    </row>
    <row r="18" spans="1:19" s="130" customFormat="1" ht="12.75" customHeight="1">
      <c r="A18" s="65" t="s">
        <v>131</v>
      </c>
      <c r="B18" s="50">
        <v>3218</v>
      </c>
      <c r="C18" s="50">
        <v>399</v>
      </c>
      <c r="D18" s="52">
        <v>14.153955303299043</v>
      </c>
      <c r="E18" s="50">
        <v>524</v>
      </c>
      <c r="F18" s="52">
        <v>19.450631031922793</v>
      </c>
      <c r="G18" s="50">
        <v>1478</v>
      </c>
      <c r="H18" s="50">
        <v>165</v>
      </c>
      <c r="I18" s="52">
        <v>12.566641279512567</v>
      </c>
      <c r="J18" s="50">
        <v>262</v>
      </c>
      <c r="K18" s="52">
        <v>21.546052631578949</v>
      </c>
      <c r="L18" s="50">
        <v>1740</v>
      </c>
      <c r="M18" s="50">
        <v>234</v>
      </c>
      <c r="N18" s="52">
        <v>15.53784860557769</v>
      </c>
      <c r="O18" s="50">
        <v>262</v>
      </c>
      <c r="P18" s="52">
        <v>17.726657645466847</v>
      </c>
      <c r="Q18" s="131"/>
      <c r="R18" s="131"/>
      <c r="S18" s="26"/>
    </row>
    <row r="19" spans="1:19" s="130" customFormat="1" ht="22.5" customHeight="1">
      <c r="A19" s="127" t="s">
        <v>156</v>
      </c>
      <c r="B19" s="128">
        <v>38958</v>
      </c>
      <c r="C19" s="128">
        <v>-3342</v>
      </c>
      <c r="D19" s="129">
        <v>-7.9007092198581557</v>
      </c>
      <c r="E19" s="128">
        <v>148</v>
      </c>
      <c r="F19" s="129">
        <v>0.38134501417160527</v>
      </c>
      <c r="G19" s="128">
        <v>18349</v>
      </c>
      <c r="H19" s="128">
        <v>-1897</v>
      </c>
      <c r="I19" s="129">
        <v>-9.3697520497876123</v>
      </c>
      <c r="J19" s="128">
        <v>276</v>
      </c>
      <c r="K19" s="129">
        <v>1.5271399324959885</v>
      </c>
      <c r="L19" s="128">
        <v>20609</v>
      </c>
      <c r="M19" s="128">
        <v>-1445</v>
      </c>
      <c r="N19" s="129">
        <v>-6.5520993924004713</v>
      </c>
      <c r="O19" s="128">
        <v>-128</v>
      </c>
      <c r="P19" s="129">
        <v>-0.61725418334378168</v>
      </c>
    </row>
    <row r="20" spans="1:19" s="26" customFormat="1" ht="22.5" customHeight="1">
      <c r="A20" s="53" t="s">
        <v>124</v>
      </c>
      <c r="B20" s="54">
        <v>3129</v>
      </c>
      <c r="C20" s="54">
        <v>-720</v>
      </c>
      <c r="D20" s="56">
        <v>-18.706157443491815</v>
      </c>
      <c r="E20" s="54">
        <v>278</v>
      </c>
      <c r="F20" s="56">
        <v>9.7509645738337429</v>
      </c>
      <c r="G20" s="54">
        <v>1769</v>
      </c>
      <c r="H20" s="54">
        <v>-497</v>
      </c>
      <c r="I20" s="56">
        <v>-21.932921447484553</v>
      </c>
      <c r="J20" s="54">
        <v>165</v>
      </c>
      <c r="K20" s="56">
        <v>10.286783042394015</v>
      </c>
      <c r="L20" s="54">
        <v>1360</v>
      </c>
      <c r="M20" s="54">
        <v>-223</v>
      </c>
      <c r="N20" s="56">
        <v>-14.08717624763108</v>
      </c>
      <c r="O20" s="54">
        <v>113</v>
      </c>
      <c r="P20" s="56">
        <v>9.0617481956696064</v>
      </c>
    </row>
    <row r="21" spans="1:19" s="130" customFormat="1" ht="12.75" customHeight="1">
      <c r="A21" s="65" t="s">
        <v>125</v>
      </c>
      <c r="B21" s="50">
        <v>13427</v>
      </c>
      <c r="C21" s="50">
        <v>-2107</v>
      </c>
      <c r="D21" s="52">
        <v>-13.563795545255568</v>
      </c>
      <c r="E21" s="50">
        <v>124</v>
      </c>
      <c r="F21" s="52">
        <v>0.93212057430654738</v>
      </c>
      <c r="G21" s="50">
        <v>5849</v>
      </c>
      <c r="H21" s="50">
        <v>-1010</v>
      </c>
      <c r="I21" s="52">
        <v>-14.725178597463188</v>
      </c>
      <c r="J21" s="50">
        <v>55</v>
      </c>
      <c r="K21" s="52">
        <v>0.94925785295132892</v>
      </c>
      <c r="L21" s="50">
        <v>7578</v>
      </c>
      <c r="M21" s="50">
        <v>-1097</v>
      </c>
      <c r="N21" s="52">
        <v>-12.645533141210375</v>
      </c>
      <c r="O21" s="50">
        <v>69</v>
      </c>
      <c r="P21" s="52">
        <v>0.91889732321214546</v>
      </c>
      <c r="Q21" s="131"/>
      <c r="R21" s="131"/>
      <c r="S21" s="26"/>
    </row>
    <row r="22" spans="1:19" s="130" customFormat="1" ht="12.75" customHeight="1">
      <c r="A22" s="53" t="s">
        <v>126</v>
      </c>
      <c r="B22" s="54">
        <v>3682</v>
      </c>
      <c r="C22" s="54">
        <v>-102</v>
      </c>
      <c r="D22" s="56">
        <v>-2.6955602536997887</v>
      </c>
      <c r="E22" s="54">
        <v>-268</v>
      </c>
      <c r="F22" s="56">
        <v>-6.7848101265822782</v>
      </c>
      <c r="G22" s="54">
        <v>1869</v>
      </c>
      <c r="H22" s="54">
        <v>43</v>
      </c>
      <c r="I22" s="56">
        <v>2.3548740416210294</v>
      </c>
      <c r="J22" s="54">
        <v>-118</v>
      </c>
      <c r="K22" s="56">
        <v>-5.9386009058882738</v>
      </c>
      <c r="L22" s="54">
        <v>1813</v>
      </c>
      <c r="M22" s="54">
        <v>-145</v>
      </c>
      <c r="N22" s="56">
        <v>-7.4055158324821244</v>
      </c>
      <c r="O22" s="54">
        <v>-150</v>
      </c>
      <c r="P22" s="56">
        <v>-7.6413652572592969</v>
      </c>
      <c r="Q22" s="131"/>
      <c r="R22" s="131"/>
      <c r="S22" s="26"/>
    </row>
    <row r="23" spans="1:19" s="130" customFormat="1" ht="12.75" customHeight="1">
      <c r="A23" s="65" t="s">
        <v>127</v>
      </c>
      <c r="B23" s="50">
        <v>4832</v>
      </c>
      <c r="C23" s="50">
        <v>204</v>
      </c>
      <c r="D23" s="52">
        <v>4.4079515989628346</v>
      </c>
      <c r="E23" s="50">
        <v>69</v>
      </c>
      <c r="F23" s="52">
        <v>1.4486668066344741</v>
      </c>
      <c r="G23" s="50">
        <v>2270</v>
      </c>
      <c r="H23" s="50">
        <v>-246</v>
      </c>
      <c r="I23" s="52">
        <v>-9.7774244833068362</v>
      </c>
      <c r="J23" s="50">
        <v>-4</v>
      </c>
      <c r="K23" s="52">
        <v>-0.17590149516270889</v>
      </c>
      <c r="L23" s="50">
        <v>2562</v>
      </c>
      <c r="M23" s="50">
        <v>450</v>
      </c>
      <c r="N23" s="52">
        <v>21.306818181818183</v>
      </c>
      <c r="O23" s="50">
        <v>73</v>
      </c>
      <c r="P23" s="52">
        <v>2.9329047810365609</v>
      </c>
      <c r="Q23" s="131"/>
      <c r="R23" s="131"/>
      <c r="S23" s="26"/>
    </row>
    <row r="24" spans="1:19" s="130" customFormat="1" ht="12.75" customHeight="1">
      <c r="A24" s="53" t="s">
        <v>128</v>
      </c>
      <c r="B24" s="54">
        <v>5831</v>
      </c>
      <c r="C24" s="54">
        <v>1587</v>
      </c>
      <c r="D24" s="56">
        <v>37.39396795475966</v>
      </c>
      <c r="E24" s="54">
        <v>141</v>
      </c>
      <c r="F24" s="56">
        <v>2.4780316344463973</v>
      </c>
      <c r="G24" s="54">
        <v>2697</v>
      </c>
      <c r="H24" s="54">
        <v>668</v>
      </c>
      <c r="I24" s="56">
        <v>32.922621981271561</v>
      </c>
      <c r="J24" s="54">
        <v>154</v>
      </c>
      <c r="K24" s="56">
        <v>6.055839559575305</v>
      </c>
      <c r="L24" s="54">
        <v>3134</v>
      </c>
      <c r="M24" s="54">
        <v>919</v>
      </c>
      <c r="N24" s="56">
        <v>41.489841986455978</v>
      </c>
      <c r="O24" s="54">
        <v>-13</v>
      </c>
      <c r="P24" s="56">
        <v>-0.41309183349221479</v>
      </c>
      <c r="Q24" s="131"/>
      <c r="R24" s="131"/>
      <c r="S24" s="26"/>
    </row>
    <row r="25" spans="1:19" s="130" customFormat="1" ht="12.75" customHeight="1">
      <c r="A25" s="65" t="s">
        <v>129</v>
      </c>
      <c r="B25" s="50">
        <v>4752</v>
      </c>
      <c r="C25" s="50">
        <v>-364</v>
      </c>
      <c r="D25" s="52">
        <v>-7.1149335418295543</v>
      </c>
      <c r="E25" s="50">
        <v>-209</v>
      </c>
      <c r="F25" s="52">
        <v>-4.2128603104212861</v>
      </c>
      <c r="G25" s="50">
        <v>2354</v>
      </c>
      <c r="H25" s="50">
        <v>28</v>
      </c>
      <c r="I25" s="52">
        <v>1.2037833190025795</v>
      </c>
      <c r="J25" s="50">
        <v>-27</v>
      </c>
      <c r="K25" s="52">
        <v>-1.133977320453591</v>
      </c>
      <c r="L25" s="50">
        <v>2398</v>
      </c>
      <c r="M25" s="50">
        <v>-392</v>
      </c>
      <c r="N25" s="52">
        <v>-14.050179211469533</v>
      </c>
      <c r="O25" s="50">
        <v>-182</v>
      </c>
      <c r="P25" s="52">
        <v>-7.054263565891473</v>
      </c>
      <c r="Q25" s="131"/>
      <c r="R25" s="131"/>
      <c r="S25" s="26"/>
    </row>
    <row r="26" spans="1:19" s="130" customFormat="1" ht="12.75" customHeight="1">
      <c r="A26" s="53" t="s">
        <v>130</v>
      </c>
      <c r="B26" s="54">
        <v>2435</v>
      </c>
      <c r="C26" s="54">
        <v>-2095</v>
      </c>
      <c r="D26" s="56">
        <v>-46.247240618101543</v>
      </c>
      <c r="E26" s="54">
        <v>-174</v>
      </c>
      <c r="F26" s="56">
        <v>-6.6692219241088537</v>
      </c>
      <c r="G26" s="54">
        <v>1118</v>
      </c>
      <c r="H26" s="54">
        <v>-1044</v>
      </c>
      <c r="I26" s="56">
        <v>-48.288621646623497</v>
      </c>
      <c r="J26" s="54">
        <v>-58</v>
      </c>
      <c r="K26" s="56">
        <v>-4.9319727891156466</v>
      </c>
      <c r="L26" s="54">
        <v>1317</v>
      </c>
      <c r="M26" s="54">
        <v>-1051</v>
      </c>
      <c r="N26" s="56">
        <v>-44.383445945945944</v>
      </c>
      <c r="O26" s="54">
        <v>-116</v>
      </c>
      <c r="P26" s="56">
        <v>-8.0949057920446617</v>
      </c>
      <c r="Q26" s="131"/>
      <c r="R26" s="131"/>
      <c r="S26" s="26"/>
    </row>
    <row r="27" spans="1:19" s="130" customFormat="1" ht="12.75" customHeight="1">
      <c r="A27" s="65" t="s">
        <v>131</v>
      </c>
      <c r="B27" s="50">
        <v>870</v>
      </c>
      <c r="C27" s="50">
        <v>255</v>
      </c>
      <c r="D27" s="52">
        <v>41.463414634146339</v>
      </c>
      <c r="E27" s="50">
        <v>187</v>
      </c>
      <c r="F27" s="52">
        <v>27.379209370424597</v>
      </c>
      <c r="G27" s="50">
        <v>423</v>
      </c>
      <c r="H27" s="50">
        <v>161</v>
      </c>
      <c r="I27" s="52">
        <v>61.450381679389317</v>
      </c>
      <c r="J27" s="50">
        <v>109</v>
      </c>
      <c r="K27" s="52">
        <v>34.713375796178347</v>
      </c>
      <c r="L27" s="50">
        <v>447</v>
      </c>
      <c r="M27" s="50">
        <v>94</v>
      </c>
      <c r="N27" s="52">
        <v>26.628895184135978</v>
      </c>
      <c r="O27" s="50">
        <v>78</v>
      </c>
      <c r="P27" s="52">
        <v>21.13821138211382</v>
      </c>
      <c r="Q27" s="131"/>
      <c r="R27" s="131"/>
      <c r="S27" s="26"/>
    </row>
    <row r="28" spans="1:19" s="130" customFormat="1" ht="24" customHeight="1">
      <c r="A28" s="127" t="s">
        <v>157</v>
      </c>
      <c r="B28" s="128">
        <v>58345</v>
      </c>
      <c r="C28" s="128">
        <v>-3412</v>
      </c>
      <c r="D28" s="129">
        <v>-5.524879770714251</v>
      </c>
      <c r="E28" s="128">
        <v>288</v>
      </c>
      <c r="F28" s="129">
        <v>0.49606421275642903</v>
      </c>
      <c r="G28" s="128">
        <v>28113</v>
      </c>
      <c r="H28" s="128">
        <v>-2077</v>
      </c>
      <c r="I28" s="129">
        <v>-6.8797615104339185</v>
      </c>
      <c r="J28" s="128">
        <v>366</v>
      </c>
      <c r="K28" s="129">
        <v>1.3190615201643421</v>
      </c>
      <c r="L28" s="128">
        <v>30232</v>
      </c>
      <c r="M28" s="128">
        <v>-1335</v>
      </c>
      <c r="N28" s="129">
        <v>-4.2291000095035951</v>
      </c>
      <c r="O28" s="128">
        <v>-78</v>
      </c>
      <c r="P28" s="129">
        <v>-0.25734081161332895</v>
      </c>
    </row>
    <row r="29" spans="1:19" s="26" customFormat="1" ht="24.75" customHeight="1">
      <c r="A29" s="53" t="s">
        <v>124</v>
      </c>
      <c r="B29" s="54">
        <v>5781</v>
      </c>
      <c r="C29" s="54">
        <v>-1148</v>
      </c>
      <c r="D29" s="56">
        <v>-16.568047337278106</v>
      </c>
      <c r="E29" s="54">
        <v>612</v>
      </c>
      <c r="F29" s="56">
        <v>11.8398142774231</v>
      </c>
      <c r="G29" s="54">
        <v>3328</v>
      </c>
      <c r="H29" s="54">
        <v>-734</v>
      </c>
      <c r="I29" s="56">
        <v>-18.069916297390449</v>
      </c>
      <c r="J29" s="54">
        <v>375</v>
      </c>
      <c r="K29" s="56">
        <v>12.698950220115137</v>
      </c>
      <c r="L29" s="54">
        <v>2453</v>
      </c>
      <c r="M29" s="54">
        <v>-414</v>
      </c>
      <c r="N29" s="56">
        <v>-14.440181374258808</v>
      </c>
      <c r="O29" s="54">
        <v>237</v>
      </c>
      <c r="P29" s="56">
        <v>10.69494584837545</v>
      </c>
    </row>
    <row r="30" spans="1:19" s="130" customFormat="1" ht="12.75" customHeight="1">
      <c r="A30" s="65" t="s">
        <v>125</v>
      </c>
      <c r="B30" s="50">
        <v>19564</v>
      </c>
      <c r="C30" s="50">
        <v>-2723</v>
      </c>
      <c r="D30" s="52">
        <v>-12.217884865616726</v>
      </c>
      <c r="E30" s="50">
        <v>-704</v>
      </c>
      <c r="F30" s="52">
        <v>-3.4734556937043615</v>
      </c>
      <c r="G30" s="50">
        <v>8789</v>
      </c>
      <c r="H30" s="50">
        <v>-1417</v>
      </c>
      <c r="I30" s="52">
        <v>-13.883989809915736</v>
      </c>
      <c r="J30" s="50">
        <v>-390</v>
      </c>
      <c r="K30" s="52">
        <v>-4.2488288484584373</v>
      </c>
      <c r="L30" s="50">
        <v>10775</v>
      </c>
      <c r="M30" s="50">
        <v>-1306</v>
      </c>
      <c r="N30" s="52">
        <v>-10.810363380514858</v>
      </c>
      <c r="O30" s="50">
        <v>-314</v>
      </c>
      <c r="P30" s="52">
        <v>-2.8316349535575798</v>
      </c>
      <c r="Q30" s="131"/>
      <c r="R30" s="131"/>
      <c r="S30" s="26"/>
    </row>
    <row r="31" spans="1:19" s="130" customFormat="1" ht="12.75" customHeight="1">
      <c r="A31" s="53" t="s">
        <v>126</v>
      </c>
      <c r="B31" s="54">
        <v>5212</v>
      </c>
      <c r="C31" s="54">
        <v>-207</v>
      </c>
      <c r="D31" s="56">
        <v>-3.8198929691825061</v>
      </c>
      <c r="E31" s="54">
        <v>-436</v>
      </c>
      <c r="F31" s="56">
        <v>-7.7195467422096318</v>
      </c>
      <c r="G31" s="54">
        <v>2628</v>
      </c>
      <c r="H31" s="54">
        <v>16</v>
      </c>
      <c r="I31" s="56">
        <v>0.61255742725880546</v>
      </c>
      <c r="J31" s="54">
        <v>-189</v>
      </c>
      <c r="K31" s="56">
        <v>-6.7092651757188495</v>
      </c>
      <c r="L31" s="54">
        <v>2584</v>
      </c>
      <c r="M31" s="54">
        <v>-223</v>
      </c>
      <c r="N31" s="56">
        <v>-7.9444246526540789</v>
      </c>
      <c r="O31" s="54">
        <v>-247</v>
      </c>
      <c r="P31" s="56">
        <v>-8.724832214765101</v>
      </c>
      <c r="Q31" s="131"/>
      <c r="R31" s="131"/>
      <c r="S31" s="26"/>
    </row>
    <row r="32" spans="1:19" s="130" customFormat="1" ht="12.75" customHeight="1">
      <c r="A32" s="65" t="s">
        <v>127</v>
      </c>
      <c r="B32" s="50">
        <v>7063</v>
      </c>
      <c r="C32" s="50">
        <v>569</v>
      </c>
      <c r="D32" s="52">
        <v>8.7619340930089304</v>
      </c>
      <c r="E32" s="50">
        <v>220</v>
      </c>
      <c r="F32" s="52">
        <v>3.2149641969896243</v>
      </c>
      <c r="G32" s="50">
        <v>3417</v>
      </c>
      <c r="H32" s="50">
        <v>-62</v>
      </c>
      <c r="I32" s="52">
        <v>-1.7821212992239148</v>
      </c>
      <c r="J32" s="50">
        <v>99</v>
      </c>
      <c r="K32" s="52">
        <v>2.9837251356238697</v>
      </c>
      <c r="L32" s="50">
        <v>3646</v>
      </c>
      <c r="M32" s="50">
        <v>631</v>
      </c>
      <c r="N32" s="52">
        <v>20.928689883913766</v>
      </c>
      <c r="O32" s="50">
        <v>121</v>
      </c>
      <c r="P32" s="52">
        <v>3.4326241134751774</v>
      </c>
      <c r="Q32" s="131"/>
      <c r="R32" s="131"/>
      <c r="S32" s="26"/>
    </row>
    <row r="33" spans="1:19" s="130" customFormat="1" ht="12.75" customHeight="1">
      <c r="A33" s="53" t="s">
        <v>128</v>
      </c>
      <c r="B33" s="54">
        <v>8266</v>
      </c>
      <c r="C33" s="54">
        <v>2276</v>
      </c>
      <c r="D33" s="56">
        <v>37.996661101836395</v>
      </c>
      <c r="E33" s="54">
        <v>370</v>
      </c>
      <c r="F33" s="56">
        <v>4.6859169199594728</v>
      </c>
      <c r="G33" s="54">
        <v>3854</v>
      </c>
      <c r="H33" s="54">
        <v>1013</v>
      </c>
      <c r="I33" s="56">
        <v>35.656458993312214</v>
      </c>
      <c r="J33" s="54">
        <v>221</v>
      </c>
      <c r="K33" s="56">
        <v>6.0831268923754473</v>
      </c>
      <c r="L33" s="54">
        <v>4412</v>
      </c>
      <c r="M33" s="54">
        <v>1263</v>
      </c>
      <c r="N33" s="56">
        <v>40.107970784375993</v>
      </c>
      <c r="O33" s="54">
        <v>149</v>
      </c>
      <c r="P33" s="56">
        <v>3.4951911799202438</v>
      </c>
      <c r="Q33" s="131"/>
      <c r="R33" s="131"/>
      <c r="S33" s="26"/>
    </row>
    <row r="34" spans="1:19" s="130" customFormat="1" ht="12.75" customHeight="1">
      <c r="A34" s="65" t="s">
        <v>129</v>
      </c>
      <c r="B34" s="50">
        <v>7046</v>
      </c>
      <c r="C34" s="50">
        <v>76</v>
      </c>
      <c r="D34" s="52">
        <v>1.0903873744619799</v>
      </c>
      <c r="E34" s="50">
        <v>-19</v>
      </c>
      <c r="F34" s="52">
        <v>-0.26893135173389948</v>
      </c>
      <c r="G34" s="50">
        <v>3463</v>
      </c>
      <c r="H34" s="50">
        <v>218</v>
      </c>
      <c r="I34" s="52">
        <v>6.7180277349768875</v>
      </c>
      <c r="J34" s="50">
        <v>27</v>
      </c>
      <c r="K34" s="52">
        <v>0.78579743888242137</v>
      </c>
      <c r="L34" s="50">
        <v>3583</v>
      </c>
      <c r="M34" s="50">
        <v>-142</v>
      </c>
      <c r="N34" s="52">
        <v>-3.8120805369127515</v>
      </c>
      <c r="O34" s="50">
        <v>-46</v>
      </c>
      <c r="P34" s="52">
        <v>-1.2675668228162029</v>
      </c>
      <c r="Q34" s="131"/>
      <c r="R34" s="131"/>
      <c r="S34" s="26"/>
    </row>
    <row r="35" spans="1:19" s="130" customFormat="1" ht="12.75" customHeight="1">
      <c r="A35" s="53" t="s">
        <v>130</v>
      </c>
      <c r="B35" s="54">
        <v>3881</v>
      </c>
      <c r="C35" s="54">
        <v>-2777</v>
      </c>
      <c r="D35" s="56">
        <v>-41.709221988585163</v>
      </c>
      <c r="E35" s="54">
        <v>-179</v>
      </c>
      <c r="F35" s="56">
        <v>-4.4088669950738915</v>
      </c>
      <c r="G35" s="54">
        <v>1846</v>
      </c>
      <c r="H35" s="54">
        <v>-1437</v>
      </c>
      <c r="I35" s="56">
        <v>-43.770941212305814</v>
      </c>
      <c r="J35" s="54">
        <v>-30</v>
      </c>
      <c r="K35" s="56">
        <v>-1.5991471215351811</v>
      </c>
      <c r="L35" s="54">
        <v>2035</v>
      </c>
      <c r="M35" s="54">
        <v>-1340</v>
      </c>
      <c r="N35" s="56">
        <v>-39.703703703703702</v>
      </c>
      <c r="O35" s="54">
        <v>-149</v>
      </c>
      <c r="P35" s="56">
        <v>-6.8223443223443221</v>
      </c>
      <c r="Q35" s="131"/>
      <c r="R35" s="131"/>
      <c r="S35" s="26"/>
    </row>
    <row r="36" spans="1:19" s="130" customFormat="1" ht="12.75" customHeight="1">
      <c r="A36" s="65" t="s">
        <v>131</v>
      </c>
      <c r="B36" s="50">
        <v>1532</v>
      </c>
      <c r="C36" s="50">
        <v>522</v>
      </c>
      <c r="D36" s="52">
        <v>51.683168316831683</v>
      </c>
      <c r="E36" s="50">
        <v>424</v>
      </c>
      <c r="F36" s="52">
        <v>38.26714801444043</v>
      </c>
      <c r="G36" s="50">
        <v>788</v>
      </c>
      <c r="H36" s="50">
        <v>326</v>
      </c>
      <c r="I36" s="52">
        <v>70.562770562770567</v>
      </c>
      <c r="J36" s="50">
        <v>253</v>
      </c>
      <c r="K36" s="52">
        <v>47.289719626168221</v>
      </c>
      <c r="L36" s="50">
        <v>744</v>
      </c>
      <c r="M36" s="50">
        <v>196</v>
      </c>
      <c r="N36" s="52">
        <v>35.76642335766423</v>
      </c>
      <c r="O36" s="50">
        <v>171</v>
      </c>
      <c r="P36" s="52">
        <v>29.842931937172775</v>
      </c>
      <c r="Q36" s="131"/>
      <c r="R36" s="131"/>
      <c r="S36" s="26"/>
    </row>
    <row r="37" spans="1:19" s="130" customFormat="1" ht="22.5" customHeight="1">
      <c r="A37" s="127" t="s">
        <v>158</v>
      </c>
      <c r="B37" s="128">
        <v>55587</v>
      </c>
      <c r="C37" s="128">
        <v>1620</v>
      </c>
      <c r="D37" s="129">
        <v>3.0018344543887934</v>
      </c>
      <c r="E37" s="128">
        <v>-2347</v>
      </c>
      <c r="F37" s="129">
        <v>-4.0511616667242034</v>
      </c>
      <c r="G37" s="128">
        <v>29011</v>
      </c>
      <c r="H37" s="128">
        <v>1424</v>
      </c>
      <c r="I37" s="129">
        <v>5.161851596766593</v>
      </c>
      <c r="J37" s="128">
        <v>-1160</v>
      </c>
      <c r="K37" s="129">
        <v>-3.8447515826455869</v>
      </c>
      <c r="L37" s="128">
        <v>26576</v>
      </c>
      <c r="M37" s="128">
        <v>196</v>
      </c>
      <c r="N37" s="129">
        <v>0.74298711144806673</v>
      </c>
      <c r="O37" s="128">
        <v>-1187</v>
      </c>
      <c r="P37" s="129">
        <v>-4.27547455246191</v>
      </c>
    </row>
    <row r="38" spans="1:19" s="26" customFormat="1" ht="22.5" customHeight="1">
      <c r="A38" s="53" t="s">
        <v>124</v>
      </c>
      <c r="B38" s="54">
        <v>8590</v>
      </c>
      <c r="C38" s="54">
        <v>-800</v>
      </c>
      <c r="D38" s="56">
        <v>-8.5197018104366347</v>
      </c>
      <c r="E38" s="54">
        <v>557</v>
      </c>
      <c r="F38" s="56">
        <v>6.9338976721025771</v>
      </c>
      <c r="G38" s="54">
        <v>4877</v>
      </c>
      <c r="H38" s="54">
        <v>-610</v>
      </c>
      <c r="I38" s="56">
        <v>-11.117186076180062</v>
      </c>
      <c r="J38" s="54">
        <v>-34</v>
      </c>
      <c r="K38" s="56">
        <v>-0.69232335573203019</v>
      </c>
      <c r="L38" s="54">
        <v>3713</v>
      </c>
      <c r="M38" s="54">
        <v>-190</v>
      </c>
      <c r="N38" s="56">
        <v>-4.8680502177811942</v>
      </c>
      <c r="O38" s="54">
        <v>591</v>
      </c>
      <c r="P38" s="56">
        <v>18.930172966047405</v>
      </c>
    </row>
    <row r="39" spans="1:19" s="130" customFormat="1" ht="12.75" customHeight="1">
      <c r="A39" s="65" t="s">
        <v>125</v>
      </c>
      <c r="B39" s="50">
        <v>17607</v>
      </c>
      <c r="C39" s="50">
        <v>-2042</v>
      </c>
      <c r="D39" s="52">
        <v>-10.392386380986309</v>
      </c>
      <c r="E39" s="50">
        <v>-2994</v>
      </c>
      <c r="F39" s="52">
        <v>-14.5332750837338</v>
      </c>
      <c r="G39" s="50">
        <v>7579</v>
      </c>
      <c r="H39" s="50">
        <v>-1067</v>
      </c>
      <c r="I39" s="52">
        <v>-12.340966921119593</v>
      </c>
      <c r="J39" s="50">
        <v>-1302</v>
      </c>
      <c r="K39" s="52">
        <v>-14.660511203693277</v>
      </c>
      <c r="L39" s="50">
        <v>10028</v>
      </c>
      <c r="M39" s="50">
        <v>-975</v>
      </c>
      <c r="N39" s="52">
        <v>-8.8612196673634465</v>
      </c>
      <c r="O39" s="50">
        <v>-1692</v>
      </c>
      <c r="P39" s="52">
        <v>-14.436860068259385</v>
      </c>
      <c r="Q39" s="131"/>
      <c r="R39" s="131"/>
      <c r="S39" s="26"/>
    </row>
    <row r="40" spans="1:19" s="130" customFormat="1" ht="12.75" customHeight="1">
      <c r="A40" s="53" t="s">
        <v>126</v>
      </c>
      <c r="B40" s="54">
        <v>3851</v>
      </c>
      <c r="C40" s="54">
        <v>-568</v>
      </c>
      <c r="D40" s="56">
        <v>-12.853586784340349</v>
      </c>
      <c r="E40" s="54">
        <v>-684</v>
      </c>
      <c r="F40" s="56">
        <v>-15.082690187431092</v>
      </c>
      <c r="G40" s="54">
        <v>2067</v>
      </c>
      <c r="H40" s="54">
        <v>-292</v>
      </c>
      <c r="I40" s="56">
        <v>-12.378126324713861</v>
      </c>
      <c r="J40" s="54">
        <v>-382</v>
      </c>
      <c r="K40" s="56">
        <v>-15.598203348305431</v>
      </c>
      <c r="L40" s="54">
        <v>1784</v>
      </c>
      <c r="M40" s="54">
        <v>-276</v>
      </c>
      <c r="N40" s="56">
        <v>-13.398058252427184</v>
      </c>
      <c r="O40" s="54">
        <v>-302</v>
      </c>
      <c r="P40" s="56">
        <v>-14.477468839884947</v>
      </c>
      <c r="Q40" s="131"/>
      <c r="R40" s="131"/>
      <c r="S40" s="26"/>
    </row>
    <row r="41" spans="1:19" s="130" customFormat="1" ht="12.75" customHeight="1">
      <c r="A41" s="65" t="s">
        <v>127</v>
      </c>
      <c r="B41" s="50">
        <v>6839</v>
      </c>
      <c r="C41" s="50">
        <v>2344</v>
      </c>
      <c r="D41" s="52">
        <v>52.146829810901004</v>
      </c>
      <c r="E41" s="50">
        <v>277</v>
      </c>
      <c r="F41" s="52">
        <v>4.2212740018287107</v>
      </c>
      <c r="G41" s="50">
        <v>4056</v>
      </c>
      <c r="H41" s="50">
        <v>1607</v>
      </c>
      <c r="I41" s="52">
        <v>65.618619844834626</v>
      </c>
      <c r="J41" s="50">
        <v>190</v>
      </c>
      <c r="K41" s="52">
        <v>4.9146404552509058</v>
      </c>
      <c r="L41" s="50">
        <v>2783</v>
      </c>
      <c r="M41" s="50">
        <v>737</v>
      </c>
      <c r="N41" s="52">
        <v>36.021505376344088</v>
      </c>
      <c r="O41" s="50">
        <v>87</v>
      </c>
      <c r="P41" s="52">
        <v>3.2270029673590503</v>
      </c>
      <c r="Q41" s="131"/>
      <c r="R41" s="131"/>
      <c r="S41" s="26"/>
    </row>
    <row r="42" spans="1:19" s="130" customFormat="1" ht="12.75" customHeight="1">
      <c r="A42" s="53" t="s">
        <v>128</v>
      </c>
      <c r="B42" s="54">
        <v>6643</v>
      </c>
      <c r="C42" s="54">
        <v>1980</v>
      </c>
      <c r="D42" s="56">
        <v>42.461934377010508</v>
      </c>
      <c r="E42" s="54">
        <v>245</v>
      </c>
      <c r="F42" s="56">
        <v>3.8293216630196936</v>
      </c>
      <c r="G42" s="54">
        <v>3701</v>
      </c>
      <c r="H42" s="54">
        <v>1240</v>
      </c>
      <c r="I42" s="56">
        <v>50.386021942299877</v>
      </c>
      <c r="J42" s="54">
        <v>56</v>
      </c>
      <c r="K42" s="56">
        <v>1.5363511659807956</v>
      </c>
      <c r="L42" s="54">
        <v>2942</v>
      </c>
      <c r="M42" s="54">
        <v>740</v>
      </c>
      <c r="N42" s="56">
        <v>33.605812897366029</v>
      </c>
      <c r="O42" s="54">
        <v>189</v>
      </c>
      <c r="P42" s="56">
        <v>6.8652379222666182</v>
      </c>
      <c r="Q42" s="131"/>
      <c r="R42" s="131"/>
      <c r="S42" s="26"/>
    </row>
    <row r="43" spans="1:19" s="130" customFormat="1" ht="12.75" customHeight="1">
      <c r="A43" s="65" t="s">
        <v>129</v>
      </c>
      <c r="B43" s="50">
        <v>6788</v>
      </c>
      <c r="C43" s="50">
        <v>2007</v>
      </c>
      <c r="D43" s="52">
        <v>41.978665551139926</v>
      </c>
      <c r="E43" s="50">
        <v>246</v>
      </c>
      <c r="F43" s="52">
        <v>3.7603179455823907</v>
      </c>
      <c r="G43" s="50">
        <v>3912</v>
      </c>
      <c r="H43" s="50">
        <v>1413</v>
      </c>
      <c r="I43" s="52">
        <v>56.542617046818727</v>
      </c>
      <c r="J43" s="50">
        <v>283</v>
      </c>
      <c r="K43" s="52">
        <v>7.7982915403692479</v>
      </c>
      <c r="L43" s="50">
        <v>2876</v>
      </c>
      <c r="M43" s="50">
        <v>594</v>
      </c>
      <c r="N43" s="52">
        <v>26.02979842243646</v>
      </c>
      <c r="O43" s="50">
        <v>-37</v>
      </c>
      <c r="P43" s="52">
        <v>-1.2701682114658428</v>
      </c>
      <c r="Q43" s="131"/>
      <c r="R43" s="131"/>
      <c r="S43" s="26"/>
    </row>
    <row r="44" spans="1:19" s="130" customFormat="1" ht="12.75" customHeight="1">
      <c r="A44" s="53" t="s">
        <v>130</v>
      </c>
      <c r="B44" s="54">
        <v>4158</v>
      </c>
      <c r="C44" s="54">
        <v>-1252</v>
      </c>
      <c r="D44" s="56">
        <v>-23.142329020332717</v>
      </c>
      <c r="E44" s="54">
        <v>-28</v>
      </c>
      <c r="F44" s="56">
        <v>-0.66889632107023411</v>
      </c>
      <c r="G44" s="54">
        <v>2332</v>
      </c>
      <c r="H44" s="54">
        <v>-750</v>
      </c>
      <c r="I44" s="56">
        <v>-24.334847501622324</v>
      </c>
      <c r="J44" s="54">
        <v>25</v>
      </c>
      <c r="K44" s="56">
        <v>1.0836584308625921</v>
      </c>
      <c r="L44" s="54">
        <v>1826</v>
      </c>
      <c r="M44" s="54">
        <v>-502</v>
      </c>
      <c r="N44" s="56">
        <v>-21.563573883161514</v>
      </c>
      <c r="O44" s="54">
        <v>-53</v>
      </c>
      <c r="P44" s="56">
        <v>-2.82064928153273</v>
      </c>
      <c r="Q44" s="131"/>
      <c r="R44" s="131"/>
      <c r="S44" s="26"/>
    </row>
    <row r="45" spans="1:19" s="130" customFormat="1" ht="12.75" customHeight="1">
      <c r="A45" s="65" t="s">
        <v>131</v>
      </c>
      <c r="B45" s="50">
        <v>1111</v>
      </c>
      <c r="C45" s="50">
        <v>-49</v>
      </c>
      <c r="D45" s="52">
        <v>-4.2241379310344831</v>
      </c>
      <c r="E45" s="50">
        <v>34</v>
      </c>
      <c r="F45" s="52">
        <v>3.1569173630454967</v>
      </c>
      <c r="G45" s="50">
        <v>487</v>
      </c>
      <c r="H45" s="50">
        <v>-117</v>
      </c>
      <c r="I45" s="52">
        <v>-19.370860927152318</v>
      </c>
      <c r="J45" s="50">
        <v>4</v>
      </c>
      <c r="K45" s="52">
        <v>0.82815734989648038</v>
      </c>
      <c r="L45" s="50">
        <v>624</v>
      </c>
      <c r="M45" s="50">
        <v>68</v>
      </c>
      <c r="N45" s="52">
        <v>12.23021582733813</v>
      </c>
      <c r="O45" s="50">
        <v>30</v>
      </c>
      <c r="P45" s="52">
        <v>5.0505050505050502</v>
      </c>
      <c r="Q45" s="131"/>
      <c r="R45" s="131"/>
      <c r="S45" s="26"/>
    </row>
    <row r="46" spans="1:19" s="130" customFormat="1" ht="23.25" customHeight="1">
      <c r="A46" s="127" t="s">
        <v>159</v>
      </c>
      <c r="B46" s="128">
        <v>10531</v>
      </c>
      <c r="C46" s="128">
        <v>433</v>
      </c>
      <c r="D46" s="129">
        <v>4.2879778173895824</v>
      </c>
      <c r="E46" s="128">
        <v>-1148</v>
      </c>
      <c r="F46" s="129">
        <v>-9.8296086993749459</v>
      </c>
      <c r="G46" s="128">
        <v>5590</v>
      </c>
      <c r="H46" s="128">
        <v>359</v>
      </c>
      <c r="I46" s="129">
        <v>6.8629325176830438</v>
      </c>
      <c r="J46" s="128">
        <v>-781</v>
      </c>
      <c r="K46" s="129">
        <v>-12.258672107989327</v>
      </c>
      <c r="L46" s="128">
        <v>4941</v>
      </c>
      <c r="M46" s="128">
        <v>74</v>
      </c>
      <c r="N46" s="129">
        <v>1.5204438052188207</v>
      </c>
      <c r="O46" s="128">
        <v>-367</v>
      </c>
      <c r="P46" s="129">
        <v>-6.9140919366993216</v>
      </c>
    </row>
    <row r="47" spans="1:19" s="26" customFormat="1" ht="23.25" customHeight="1">
      <c r="A47" s="53" t="s">
        <v>124</v>
      </c>
      <c r="B47" s="54">
        <v>1689</v>
      </c>
      <c r="C47" s="54">
        <v>-213</v>
      </c>
      <c r="D47" s="56">
        <v>-11.198738170347003</v>
      </c>
      <c r="E47" s="54">
        <v>-69</v>
      </c>
      <c r="F47" s="56">
        <v>-3.9249146757679183</v>
      </c>
      <c r="G47" s="54">
        <v>1046</v>
      </c>
      <c r="H47" s="54">
        <v>-147</v>
      </c>
      <c r="I47" s="56">
        <v>-12.321877619446774</v>
      </c>
      <c r="J47" s="54">
        <v>-192</v>
      </c>
      <c r="K47" s="56">
        <v>-15.508885298869144</v>
      </c>
      <c r="L47" s="54">
        <v>643</v>
      </c>
      <c r="M47" s="54">
        <v>-66</v>
      </c>
      <c r="N47" s="56">
        <v>-9.3088857545839208</v>
      </c>
      <c r="O47" s="54">
        <v>123</v>
      </c>
      <c r="P47" s="56">
        <v>23.653846153846153</v>
      </c>
    </row>
    <row r="48" spans="1:19" s="130" customFormat="1" ht="12.75" customHeight="1">
      <c r="A48" s="65" t="s">
        <v>125</v>
      </c>
      <c r="B48" s="50">
        <v>3335</v>
      </c>
      <c r="C48" s="50">
        <v>-793</v>
      </c>
      <c r="D48" s="52">
        <v>-19.210271317829456</v>
      </c>
      <c r="E48" s="50">
        <v>-769</v>
      </c>
      <c r="F48" s="52">
        <v>-18.737816764132553</v>
      </c>
      <c r="G48" s="50">
        <v>1329</v>
      </c>
      <c r="H48" s="50">
        <v>-500</v>
      </c>
      <c r="I48" s="52">
        <v>-27.337342810278841</v>
      </c>
      <c r="J48" s="50">
        <v>-414</v>
      </c>
      <c r="K48" s="52">
        <v>-23.752151462994835</v>
      </c>
      <c r="L48" s="50">
        <v>2006</v>
      </c>
      <c r="M48" s="50">
        <v>-293</v>
      </c>
      <c r="N48" s="52">
        <v>-12.744671596346237</v>
      </c>
      <c r="O48" s="50">
        <v>-355</v>
      </c>
      <c r="P48" s="52">
        <v>-15.036001694197374</v>
      </c>
      <c r="Q48" s="131"/>
      <c r="R48" s="131"/>
      <c r="S48" s="26"/>
    </row>
    <row r="49" spans="1:19" s="130" customFormat="1" ht="12.75" customHeight="1">
      <c r="A49" s="53" t="s">
        <v>126</v>
      </c>
      <c r="B49" s="54">
        <v>618</v>
      </c>
      <c r="C49" s="54">
        <v>-32</v>
      </c>
      <c r="D49" s="56">
        <v>-4.9230769230769234</v>
      </c>
      <c r="E49" s="54">
        <v>-75</v>
      </c>
      <c r="F49" s="56">
        <v>-10.822510822510823</v>
      </c>
      <c r="G49" s="54">
        <v>351</v>
      </c>
      <c r="H49" s="54">
        <v>-8</v>
      </c>
      <c r="I49" s="56">
        <v>-2.2284122562674096</v>
      </c>
      <c r="J49" s="54">
        <v>-27</v>
      </c>
      <c r="K49" s="56">
        <v>-7.1428571428571432</v>
      </c>
      <c r="L49" s="54">
        <v>267</v>
      </c>
      <c r="M49" s="54">
        <v>-24</v>
      </c>
      <c r="N49" s="56">
        <v>-8.2474226804123703</v>
      </c>
      <c r="O49" s="54">
        <v>-48</v>
      </c>
      <c r="P49" s="56">
        <v>-15.238095238095237</v>
      </c>
      <c r="Q49" s="131"/>
      <c r="R49" s="131"/>
      <c r="S49" s="26"/>
    </row>
    <row r="50" spans="1:19" s="130" customFormat="1" ht="12.75" customHeight="1">
      <c r="A50" s="65" t="s">
        <v>127</v>
      </c>
      <c r="B50" s="50">
        <v>1331</v>
      </c>
      <c r="C50" s="50">
        <v>663</v>
      </c>
      <c r="D50" s="52">
        <v>99.251497005988028</v>
      </c>
      <c r="E50" s="50">
        <v>-55</v>
      </c>
      <c r="F50" s="52">
        <v>-3.9682539682539684</v>
      </c>
      <c r="G50" s="50">
        <v>848</v>
      </c>
      <c r="H50" s="50">
        <v>449</v>
      </c>
      <c r="I50" s="52">
        <v>112.531328320802</v>
      </c>
      <c r="J50" s="50">
        <v>-28</v>
      </c>
      <c r="K50" s="52">
        <v>-3.1963470319634704</v>
      </c>
      <c r="L50" s="50">
        <v>483</v>
      </c>
      <c r="M50" s="50">
        <v>214</v>
      </c>
      <c r="N50" s="52">
        <v>79.553903345724905</v>
      </c>
      <c r="O50" s="50">
        <v>-27</v>
      </c>
      <c r="P50" s="52">
        <v>-5.2941176470588234</v>
      </c>
      <c r="Q50" s="131"/>
      <c r="R50" s="131"/>
      <c r="S50" s="26"/>
    </row>
    <row r="51" spans="1:19" s="130" customFormat="1" ht="12.75" customHeight="1">
      <c r="A51" s="53" t="s">
        <v>128</v>
      </c>
      <c r="B51" s="54">
        <v>1037</v>
      </c>
      <c r="C51" s="54">
        <v>387</v>
      </c>
      <c r="D51" s="56">
        <v>59.53846153846154</v>
      </c>
      <c r="E51" s="54">
        <v>-178</v>
      </c>
      <c r="F51" s="56">
        <v>-14.650205761316872</v>
      </c>
      <c r="G51" s="54">
        <v>626</v>
      </c>
      <c r="H51" s="54">
        <v>247</v>
      </c>
      <c r="I51" s="56">
        <v>65.171503957783642</v>
      </c>
      <c r="J51" s="54">
        <v>-135</v>
      </c>
      <c r="K51" s="56">
        <v>-17.739816031537451</v>
      </c>
      <c r="L51" s="54">
        <v>411</v>
      </c>
      <c r="M51" s="54">
        <v>140</v>
      </c>
      <c r="N51" s="56">
        <v>51.660516605166052</v>
      </c>
      <c r="O51" s="54">
        <v>-43</v>
      </c>
      <c r="P51" s="56">
        <v>-9.4713656387665193</v>
      </c>
      <c r="Q51" s="131"/>
      <c r="R51" s="131"/>
      <c r="S51" s="26"/>
    </row>
    <row r="52" spans="1:19" s="130" customFormat="1" ht="12.75" customHeight="1">
      <c r="A52" s="65" t="s">
        <v>129</v>
      </c>
      <c r="B52" s="50">
        <v>1337</v>
      </c>
      <c r="C52" s="50">
        <v>650</v>
      </c>
      <c r="D52" s="52">
        <v>94.614264919941775</v>
      </c>
      <c r="E52" s="50">
        <v>-20</v>
      </c>
      <c r="F52" s="52">
        <v>-1.4738393515106853</v>
      </c>
      <c r="G52" s="50">
        <v>839</v>
      </c>
      <c r="H52" s="50">
        <v>447</v>
      </c>
      <c r="I52" s="52">
        <v>114.03061224489795</v>
      </c>
      <c r="J52" s="50">
        <v>54</v>
      </c>
      <c r="K52" s="52">
        <v>6.8789808917197455</v>
      </c>
      <c r="L52" s="50">
        <v>498</v>
      </c>
      <c r="M52" s="50">
        <v>203</v>
      </c>
      <c r="N52" s="52">
        <v>68.813559322033896</v>
      </c>
      <c r="O52" s="50">
        <v>-74</v>
      </c>
      <c r="P52" s="52">
        <v>-12.937062937062937</v>
      </c>
      <c r="Q52" s="131"/>
      <c r="R52" s="131"/>
      <c r="S52" s="26"/>
    </row>
    <row r="53" spans="1:19" s="130" customFormat="1" ht="12.75" customHeight="1">
      <c r="A53" s="53" t="s">
        <v>130</v>
      </c>
      <c r="B53" s="54">
        <v>634</v>
      </c>
      <c r="C53" s="54">
        <v>-157</v>
      </c>
      <c r="D53" s="56">
        <v>-19.848293299620732</v>
      </c>
      <c r="E53" s="54">
        <v>-55</v>
      </c>
      <c r="F53" s="56">
        <v>-7.9825834542815679</v>
      </c>
      <c r="G53" s="54">
        <v>360</v>
      </c>
      <c r="H53" s="54">
        <v>-86</v>
      </c>
      <c r="I53" s="56">
        <v>-19.282511210762333</v>
      </c>
      <c r="J53" s="54">
        <v>-43</v>
      </c>
      <c r="K53" s="56">
        <v>-10.669975186104219</v>
      </c>
      <c r="L53" s="54">
        <v>274</v>
      </c>
      <c r="M53" s="54">
        <v>-71</v>
      </c>
      <c r="N53" s="56">
        <v>-20.579710144927535</v>
      </c>
      <c r="O53" s="54">
        <v>-12</v>
      </c>
      <c r="P53" s="56">
        <v>-4.1958041958041958</v>
      </c>
      <c r="Q53" s="131"/>
      <c r="R53" s="131"/>
      <c r="S53" s="26"/>
    </row>
    <row r="54" spans="1:19" s="130" customFormat="1" ht="12.75" customHeight="1">
      <c r="A54" s="65" t="s">
        <v>131</v>
      </c>
      <c r="B54" s="50">
        <v>550</v>
      </c>
      <c r="C54" s="50">
        <v>-72</v>
      </c>
      <c r="D54" s="52">
        <v>-11.57556270096463</v>
      </c>
      <c r="E54" s="50">
        <v>73</v>
      </c>
      <c r="F54" s="52">
        <v>15.30398322851153</v>
      </c>
      <c r="G54" s="50">
        <v>191</v>
      </c>
      <c r="H54" s="50">
        <v>-43</v>
      </c>
      <c r="I54" s="52">
        <v>-18.376068376068375</v>
      </c>
      <c r="J54" s="50">
        <v>4</v>
      </c>
      <c r="K54" s="52">
        <v>2.1390374331550803</v>
      </c>
      <c r="L54" s="50">
        <v>359</v>
      </c>
      <c r="M54" s="50">
        <v>-29</v>
      </c>
      <c r="N54" s="52">
        <v>-7.4742268041237114</v>
      </c>
      <c r="O54" s="50">
        <v>69</v>
      </c>
      <c r="P54" s="52">
        <v>23.793103448275861</v>
      </c>
      <c r="Q54" s="131"/>
      <c r="R54" s="131"/>
      <c r="S54" s="26"/>
    </row>
    <row r="55" spans="1:19" s="130" customFormat="1" ht="24.75" customHeight="1">
      <c r="A55" s="127" t="s">
        <v>160</v>
      </c>
      <c r="B55" s="128">
        <v>124463</v>
      </c>
      <c r="C55" s="128">
        <v>-1359</v>
      </c>
      <c r="D55" s="129">
        <v>-1.0800972802848468</v>
      </c>
      <c r="E55" s="128">
        <v>-3207</v>
      </c>
      <c r="F55" s="129">
        <v>-2.5119448578366099</v>
      </c>
      <c r="G55" s="128">
        <v>62714</v>
      </c>
      <c r="H55" s="128">
        <v>-294</v>
      </c>
      <c r="I55" s="129">
        <v>-0.46660741493143726</v>
      </c>
      <c r="J55" s="128">
        <v>-1575</v>
      </c>
      <c r="K55" s="129">
        <v>-2.4498747841776978</v>
      </c>
      <c r="L55" s="128">
        <v>61749</v>
      </c>
      <c r="M55" s="128">
        <v>-1065</v>
      </c>
      <c r="N55" s="129">
        <v>-1.6954818989397269</v>
      </c>
      <c r="O55" s="128">
        <v>-1632</v>
      </c>
      <c r="P55" s="129">
        <v>-2.5749041510862876</v>
      </c>
    </row>
    <row r="56" spans="1:19" s="26" customFormat="1" ht="24.75" customHeight="1">
      <c r="A56" s="53" t="s">
        <v>124</v>
      </c>
      <c r="B56" s="54">
        <v>16060</v>
      </c>
      <c r="C56" s="54">
        <v>-2161</v>
      </c>
      <c r="D56" s="56">
        <v>-11.859941825366336</v>
      </c>
      <c r="E56" s="54">
        <v>1100</v>
      </c>
      <c r="F56" s="56">
        <v>7.3529411764705879</v>
      </c>
      <c r="G56" s="54">
        <v>9251</v>
      </c>
      <c r="H56" s="54">
        <v>-1491</v>
      </c>
      <c r="I56" s="56">
        <v>-13.880096816235337</v>
      </c>
      <c r="J56" s="54">
        <v>149</v>
      </c>
      <c r="K56" s="56">
        <v>1.6370028565150516</v>
      </c>
      <c r="L56" s="54">
        <v>6809</v>
      </c>
      <c r="M56" s="54">
        <v>-670</v>
      </c>
      <c r="N56" s="56">
        <v>-8.9584169006551679</v>
      </c>
      <c r="O56" s="54">
        <v>951</v>
      </c>
      <c r="P56" s="56">
        <v>16.234209627859336</v>
      </c>
    </row>
    <row r="57" spans="1:19" s="130" customFormat="1" ht="12.75" customHeight="1">
      <c r="A57" s="65" t="s">
        <v>125</v>
      </c>
      <c r="B57" s="50">
        <v>40506</v>
      </c>
      <c r="C57" s="50">
        <v>-5558</v>
      </c>
      <c r="D57" s="52">
        <v>-12.065821465786732</v>
      </c>
      <c r="E57" s="50">
        <v>-4467</v>
      </c>
      <c r="F57" s="52">
        <v>-9.9326262424121143</v>
      </c>
      <c r="G57" s="50">
        <v>17697</v>
      </c>
      <c r="H57" s="50">
        <v>-2984</v>
      </c>
      <c r="I57" s="52">
        <v>-14.428702673951937</v>
      </c>
      <c r="J57" s="50">
        <v>-2106</v>
      </c>
      <c r="K57" s="52">
        <v>-10.634752310256022</v>
      </c>
      <c r="L57" s="50">
        <v>22809</v>
      </c>
      <c r="M57" s="50">
        <v>-2574</v>
      </c>
      <c r="N57" s="52">
        <v>-10.140645313792696</v>
      </c>
      <c r="O57" s="50">
        <v>-2361</v>
      </c>
      <c r="P57" s="52">
        <v>-9.380214541120381</v>
      </c>
      <c r="Q57" s="131"/>
      <c r="R57" s="131"/>
      <c r="S57" s="26"/>
    </row>
    <row r="58" spans="1:19" s="130" customFormat="1" ht="12.75" customHeight="1">
      <c r="A58" s="53" t="s">
        <v>126</v>
      </c>
      <c r="B58" s="54">
        <v>9681</v>
      </c>
      <c r="C58" s="54">
        <v>-807</v>
      </c>
      <c r="D58" s="56">
        <v>-7.694508009153318</v>
      </c>
      <c r="E58" s="54">
        <v>-1195</v>
      </c>
      <c r="F58" s="56">
        <v>-10.987495402721589</v>
      </c>
      <c r="G58" s="54">
        <v>5046</v>
      </c>
      <c r="H58" s="54">
        <v>-284</v>
      </c>
      <c r="I58" s="56">
        <v>-5.328330206378987</v>
      </c>
      <c r="J58" s="54">
        <v>-598</v>
      </c>
      <c r="K58" s="56">
        <v>-10.595322466335931</v>
      </c>
      <c r="L58" s="54">
        <v>4635</v>
      </c>
      <c r="M58" s="54">
        <v>-523</v>
      </c>
      <c r="N58" s="56">
        <v>-10.139588987979836</v>
      </c>
      <c r="O58" s="54">
        <v>-597</v>
      </c>
      <c r="P58" s="56">
        <v>-11.410550458715596</v>
      </c>
      <c r="Q58" s="131"/>
      <c r="R58" s="131"/>
      <c r="S58" s="26"/>
    </row>
    <row r="59" spans="1:19" s="130" customFormat="1" ht="12.75" customHeight="1">
      <c r="A59" s="65" t="s">
        <v>127</v>
      </c>
      <c r="B59" s="50">
        <v>15233</v>
      </c>
      <c r="C59" s="50">
        <v>3576</v>
      </c>
      <c r="D59" s="52">
        <v>30.676846529981987</v>
      </c>
      <c r="E59" s="50">
        <v>442</v>
      </c>
      <c r="F59" s="52">
        <v>2.9883036981948483</v>
      </c>
      <c r="G59" s="50">
        <v>8321</v>
      </c>
      <c r="H59" s="50">
        <v>1994</v>
      </c>
      <c r="I59" s="52">
        <v>31.515726252568356</v>
      </c>
      <c r="J59" s="50">
        <v>261</v>
      </c>
      <c r="K59" s="52">
        <v>3.2382133995037221</v>
      </c>
      <c r="L59" s="50">
        <v>6912</v>
      </c>
      <c r="M59" s="50">
        <v>1582</v>
      </c>
      <c r="N59" s="52">
        <v>29.681050656660414</v>
      </c>
      <c r="O59" s="50">
        <v>181</v>
      </c>
      <c r="P59" s="52">
        <v>2.6890506611201901</v>
      </c>
      <c r="Q59" s="131"/>
      <c r="R59" s="131"/>
      <c r="S59" s="26"/>
    </row>
    <row r="60" spans="1:19" s="130" customFormat="1" ht="12.75" customHeight="1">
      <c r="A60" s="53" t="s">
        <v>128</v>
      </c>
      <c r="B60" s="54">
        <v>15946</v>
      </c>
      <c r="C60" s="54">
        <v>4643</v>
      </c>
      <c r="D60" s="56">
        <v>41.07759002034858</v>
      </c>
      <c r="E60" s="54">
        <v>437</v>
      </c>
      <c r="F60" s="56">
        <v>2.817718743955123</v>
      </c>
      <c r="G60" s="54">
        <v>8181</v>
      </c>
      <c r="H60" s="54">
        <v>2500</v>
      </c>
      <c r="I60" s="56">
        <v>44.006336912515401</v>
      </c>
      <c r="J60" s="54">
        <v>142</v>
      </c>
      <c r="K60" s="56">
        <v>1.7663888543351163</v>
      </c>
      <c r="L60" s="54">
        <v>7765</v>
      </c>
      <c r="M60" s="54">
        <v>2143</v>
      </c>
      <c r="N60" s="56">
        <v>38.118107435076482</v>
      </c>
      <c r="O60" s="54">
        <v>295</v>
      </c>
      <c r="P60" s="56">
        <v>3.9491298527443104</v>
      </c>
      <c r="Q60" s="131"/>
      <c r="R60" s="131"/>
      <c r="S60" s="26"/>
    </row>
    <row r="61" spans="1:19" s="130" customFormat="1" ht="12.75" customHeight="1">
      <c r="A61" s="65" t="s">
        <v>129</v>
      </c>
      <c r="B61" s="50">
        <v>15171</v>
      </c>
      <c r="C61" s="50">
        <v>2733</v>
      </c>
      <c r="D61" s="52">
        <v>21.97298601061264</v>
      </c>
      <c r="E61" s="50">
        <v>207</v>
      </c>
      <c r="F61" s="52">
        <v>1.3833199679230153</v>
      </c>
      <c r="G61" s="50">
        <v>8214</v>
      </c>
      <c r="H61" s="50">
        <v>2078</v>
      </c>
      <c r="I61" s="52">
        <v>33.865710560625814</v>
      </c>
      <c r="J61" s="50">
        <v>364</v>
      </c>
      <c r="K61" s="52">
        <v>4.6369426751592355</v>
      </c>
      <c r="L61" s="50">
        <v>6957</v>
      </c>
      <c r="M61" s="50">
        <v>655</v>
      </c>
      <c r="N61" s="52">
        <v>10.393525864804824</v>
      </c>
      <c r="O61" s="50">
        <v>-157</v>
      </c>
      <c r="P61" s="52">
        <v>-2.2069159403992127</v>
      </c>
      <c r="Q61" s="131"/>
      <c r="R61" s="131"/>
      <c r="S61" s="26"/>
    </row>
    <row r="62" spans="1:19" s="130" customFormat="1" ht="12.75" customHeight="1">
      <c r="A62" s="53" t="s">
        <v>130</v>
      </c>
      <c r="B62" s="54">
        <v>8673</v>
      </c>
      <c r="C62" s="54">
        <v>-4186</v>
      </c>
      <c r="D62" s="56">
        <v>-32.553075666848123</v>
      </c>
      <c r="E62" s="54">
        <v>-262</v>
      </c>
      <c r="F62" s="56">
        <v>-2.932288752098489</v>
      </c>
      <c r="G62" s="54">
        <v>4538</v>
      </c>
      <c r="H62" s="54">
        <v>-2273</v>
      </c>
      <c r="I62" s="56">
        <v>-33.37248568492145</v>
      </c>
      <c r="J62" s="54">
        <v>-48</v>
      </c>
      <c r="K62" s="56">
        <v>-1.0466637592673353</v>
      </c>
      <c r="L62" s="54">
        <v>4135</v>
      </c>
      <c r="M62" s="54">
        <v>-1913</v>
      </c>
      <c r="N62" s="56">
        <v>-31.630291005291006</v>
      </c>
      <c r="O62" s="54">
        <v>-214</v>
      </c>
      <c r="P62" s="56">
        <v>-4.920671418716946</v>
      </c>
      <c r="Q62" s="131"/>
      <c r="R62" s="131"/>
      <c r="S62" s="26"/>
    </row>
    <row r="63" spans="1:19" s="130" customFormat="1" ht="12.75" customHeight="1">
      <c r="A63" s="65" t="s">
        <v>131</v>
      </c>
      <c r="B63" s="50">
        <v>3193</v>
      </c>
      <c r="C63" s="50">
        <v>401</v>
      </c>
      <c r="D63" s="52">
        <v>14.362464183381089</v>
      </c>
      <c r="E63" s="50">
        <v>531</v>
      </c>
      <c r="F63" s="52">
        <v>19.94740796393689</v>
      </c>
      <c r="G63" s="50">
        <v>1466</v>
      </c>
      <c r="H63" s="50">
        <v>166</v>
      </c>
      <c r="I63" s="52">
        <v>12.76923076923077</v>
      </c>
      <c r="J63" s="50">
        <v>261</v>
      </c>
      <c r="K63" s="52">
        <v>21.6597510373444</v>
      </c>
      <c r="L63" s="50">
        <v>1727</v>
      </c>
      <c r="M63" s="50">
        <v>235</v>
      </c>
      <c r="N63" s="52">
        <v>15.750670241286864</v>
      </c>
      <c r="O63" s="50">
        <v>270</v>
      </c>
      <c r="P63" s="52">
        <v>18.531228551818806</v>
      </c>
      <c r="Q63" s="131"/>
      <c r="R63" s="131"/>
      <c r="S63" s="26"/>
    </row>
    <row r="64" spans="1:19" s="130" customFormat="1" ht="24.75" customHeight="1">
      <c r="A64" s="127" t="s">
        <v>161</v>
      </c>
      <c r="B64" s="128">
        <v>126241</v>
      </c>
      <c r="C64" s="128">
        <v>-1451</v>
      </c>
      <c r="D64" s="129">
        <v>-1.1363280393446731</v>
      </c>
      <c r="E64" s="128">
        <v>-3197</v>
      </c>
      <c r="F64" s="129">
        <v>-2.4699083731207221</v>
      </c>
      <c r="G64" s="128">
        <v>63453</v>
      </c>
      <c r="H64" s="128">
        <v>-383</v>
      </c>
      <c r="I64" s="129">
        <v>-0.59997493577291805</v>
      </c>
      <c r="J64" s="128">
        <v>-1629</v>
      </c>
      <c r="K64" s="129">
        <v>-2.5029962201530376</v>
      </c>
      <c r="L64" s="128">
        <v>62788</v>
      </c>
      <c r="M64" s="128">
        <v>-1068</v>
      </c>
      <c r="N64" s="129">
        <v>-1.6725131545978451</v>
      </c>
      <c r="O64" s="128">
        <v>-1568</v>
      </c>
      <c r="P64" s="129">
        <v>-2.4364472621045437</v>
      </c>
    </row>
    <row r="65" spans="1:19" s="26" customFormat="1" ht="24" customHeight="1">
      <c r="A65" s="53" t="s">
        <v>124</v>
      </c>
      <c r="B65" s="54">
        <v>16304</v>
      </c>
      <c r="C65" s="54">
        <v>-2191</v>
      </c>
      <c r="D65" s="56">
        <v>-11.846444985131116</v>
      </c>
      <c r="E65" s="54">
        <v>1164</v>
      </c>
      <c r="F65" s="56">
        <v>7.6882430647291944</v>
      </c>
      <c r="G65" s="54">
        <v>9392</v>
      </c>
      <c r="H65" s="54">
        <v>-1507</v>
      </c>
      <c r="I65" s="56">
        <v>-13.826956601523076</v>
      </c>
      <c r="J65" s="54">
        <v>153</v>
      </c>
      <c r="K65" s="56">
        <v>1.6560233791535881</v>
      </c>
      <c r="L65" s="54">
        <v>6912</v>
      </c>
      <c r="M65" s="54">
        <v>-684</v>
      </c>
      <c r="N65" s="56">
        <v>-9.0047393364928912</v>
      </c>
      <c r="O65" s="54">
        <v>1011</v>
      </c>
      <c r="P65" s="56">
        <v>17.132689374682258</v>
      </c>
    </row>
    <row r="66" spans="1:19" s="130" customFormat="1" ht="12.75" customHeight="1">
      <c r="A66" s="65" t="s">
        <v>125</v>
      </c>
      <c r="B66" s="50">
        <v>41467</v>
      </c>
      <c r="C66" s="50">
        <v>-5829</v>
      </c>
      <c r="D66" s="52">
        <v>-12.324509472259811</v>
      </c>
      <c r="E66" s="50">
        <v>-4569</v>
      </c>
      <c r="F66" s="52">
        <v>-9.9248414284473014</v>
      </c>
      <c r="G66" s="50">
        <v>18014</v>
      </c>
      <c r="H66" s="50">
        <v>-3149</v>
      </c>
      <c r="I66" s="52">
        <v>-14.879742947597222</v>
      </c>
      <c r="J66" s="50">
        <v>-2144</v>
      </c>
      <c r="K66" s="52">
        <v>-10.635975791249132</v>
      </c>
      <c r="L66" s="50">
        <v>23453</v>
      </c>
      <c r="M66" s="50">
        <v>-2680</v>
      </c>
      <c r="N66" s="52">
        <v>-10.255232847357746</v>
      </c>
      <c r="O66" s="50">
        <v>-2425</v>
      </c>
      <c r="P66" s="52">
        <v>-9.3708941958420287</v>
      </c>
      <c r="Q66" s="131"/>
      <c r="R66" s="131"/>
      <c r="S66" s="26"/>
    </row>
    <row r="67" spans="1:19" s="130" customFormat="1" ht="12.75" customHeight="1">
      <c r="A67" s="53" t="s">
        <v>126</v>
      </c>
      <c r="B67" s="54">
        <v>9755</v>
      </c>
      <c r="C67" s="54">
        <v>-812</v>
      </c>
      <c r="D67" s="56">
        <v>-7.6843001798050539</v>
      </c>
      <c r="E67" s="54">
        <v>-1210</v>
      </c>
      <c r="F67" s="56">
        <v>-11.035111719106247</v>
      </c>
      <c r="G67" s="54">
        <v>5082</v>
      </c>
      <c r="H67" s="54">
        <v>-292</v>
      </c>
      <c r="I67" s="56">
        <v>-5.4335690360997395</v>
      </c>
      <c r="J67" s="54">
        <v>-602</v>
      </c>
      <c r="K67" s="56">
        <v>-10.591133004926109</v>
      </c>
      <c r="L67" s="54">
        <v>4673</v>
      </c>
      <c r="M67" s="54">
        <v>-520</v>
      </c>
      <c r="N67" s="56">
        <v>-10.013479684190257</v>
      </c>
      <c r="O67" s="54">
        <v>-608</v>
      </c>
      <c r="P67" s="56">
        <v>-11.512971028214354</v>
      </c>
      <c r="Q67" s="131"/>
      <c r="R67" s="131"/>
      <c r="S67" s="26"/>
    </row>
    <row r="68" spans="1:19" s="130" customFormat="1" ht="12.75" customHeight="1">
      <c r="A68" s="65" t="s">
        <v>127</v>
      </c>
      <c r="B68" s="50">
        <v>15447</v>
      </c>
      <c r="C68" s="50">
        <v>3702</v>
      </c>
      <c r="D68" s="52">
        <v>31.519795657726693</v>
      </c>
      <c r="E68" s="50">
        <v>504</v>
      </c>
      <c r="F68" s="52">
        <v>3.3728167034731982</v>
      </c>
      <c r="G68" s="50">
        <v>8421</v>
      </c>
      <c r="H68" s="50">
        <v>2055</v>
      </c>
      <c r="I68" s="52">
        <v>32.280867106503301</v>
      </c>
      <c r="J68" s="50">
        <v>273</v>
      </c>
      <c r="K68" s="52">
        <v>3.3505154639175259</v>
      </c>
      <c r="L68" s="50">
        <v>7026</v>
      </c>
      <c r="M68" s="50">
        <v>1647</v>
      </c>
      <c r="N68" s="52">
        <v>30.619074177356385</v>
      </c>
      <c r="O68" s="50">
        <v>231</v>
      </c>
      <c r="P68" s="52">
        <v>3.3995584988962473</v>
      </c>
      <c r="Q68" s="131"/>
      <c r="R68" s="131"/>
      <c r="S68" s="26"/>
    </row>
    <row r="69" spans="1:19" s="130" customFormat="1" ht="12.75" customHeight="1">
      <c r="A69" s="53" t="s">
        <v>128</v>
      </c>
      <c r="B69" s="54">
        <v>16036</v>
      </c>
      <c r="C69" s="54">
        <v>4687</v>
      </c>
      <c r="D69" s="56">
        <v>41.2987928451846</v>
      </c>
      <c r="E69" s="54">
        <v>440</v>
      </c>
      <c r="F69" s="56">
        <v>2.8212362144139522</v>
      </c>
      <c r="G69" s="54">
        <v>8226</v>
      </c>
      <c r="H69" s="54">
        <v>2519</v>
      </c>
      <c r="I69" s="56">
        <v>44.138776940599264</v>
      </c>
      <c r="J69" s="54">
        <v>132</v>
      </c>
      <c r="K69" s="56">
        <v>1.6308376575240919</v>
      </c>
      <c r="L69" s="54">
        <v>7810</v>
      </c>
      <c r="M69" s="54">
        <v>2168</v>
      </c>
      <c r="N69" s="56">
        <v>38.426090038993266</v>
      </c>
      <c r="O69" s="54">
        <v>308</v>
      </c>
      <c r="P69" s="56">
        <v>4.1055718475073313</v>
      </c>
      <c r="Q69" s="131"/>
      <c r="R69" s="131"/>
      <c r="S69" s="26"/>
    </row>
    <row r="70" spans="1:19" s="130" customFormat="1" ht="12.75" customHeight="1">
      <c r="A70" s="65" t="s">
        <v>129</v>
      </c>
      <c r="B70" s="50">
        <v>15287</v>
      </c>
      <c r="C70" s="50">
        <v>2797</v>
      </c>
      <c r="D70" s="52">
        <v>22.393915132105686</v>
      </c>
      <c r="E70" s="50">
        <v>218</v>
      </c>
      <c r="F70" s="52">
        <v>1.4466786117194239</v>
      </c>
      <c r="G70" s="50">
        <v>8278</v>
      </c>
      <c r="H70" s="50">
        <v>2116</v>
      </c>
      <c r="I70" s="52">
        <v>34.33950016228497</v>
      </c>
      <c r="J70" s="50">
        <v>359</v>
      </c>
      <c r="K70" s="52">
        <v>4.5334006819042809</v>
      </c>
      <c r="L70" s="50">
        <v>7009</v>
      </c>
      <c r="M70" s="50">
        <v>681</v>
      </c>
      <c r="N70" s="52">
        <v>10.761694058154236</v>
      </c>
      <c r="O70" s="50">
        <v>-141</v>
      </c>
      <c r="P70" s="52">
        <v>-1.9720279720279721</v>
      </c>
      <c r="Q70" s="131"/>
      <c r="R70" s="131"/>
      <c r="S70" s="26"/>
    </row>
    <row r="71" spans="1:19" s="130" customFormat="1" ht="12.75" customHeight="1">
      <c r="A71" s="53" t="s">
        <v>130</v>
      </c>
      <c r="B71" s="54">
        <v>8727</v>
      </c>
      <c r="C71" s="54">
        <v>-4204</v>
      </c>
      <c r="D71" s="56">
        <v>-32.511020029386742</v>
      </c>
      <c r="E71" s="54">
        <v>-268</v>
      </c>
      <c r="F71" s="56">
        <v>-2.9794330183435243</v>
      </c>
      <c r="G71" s="54">
        <v>4562</v>
      </c>
      <c r="H71" s="54">
        <v>-2290</v>
      </c>
      <c r="I71" s="56">
        <v>-33.420899007589028</v>
      </c>
      <c r="J71" s="54">
        <v>-62</v>
      </c>
      <c r="K71" s="56">
        <v>-1.3408304498269896</v>
      </c>
      <c r="L71" s="54">
        <v>4165</v>
      </c>
      <c r="M71" s="54">
        <v>-1914</v>
      </c>
      <c r="N71" s="56">
        <v>-31.485441684487579</v>
      </c>
      <c r="O71" s="54">
        <v>-206</v>
      </c>
      <c r="P71" s="56">
        <v>-4.7128803477465109</v>
      </c>
      <c r="Q71" s="131"/>
      <c r="R71" s="131"/>
      <c r="S71" s="26"/>
    </row>
    <row r="72" spans="1:19" s="130" customFormat="1" ht="12.75" customHeight="1">
      <c r="A72" s="132" t="s">
        <v>131</v>
      </c>
      <c r="B72" s="133">
        <v>3218</v>
      </c>
      <c r="C72" s="133">
        <v>399</v>
      </c>
      <c r="D72" s="134">
        <v>14.153955303299043</v>
      </c>
      <c r="E72" s="133">
        <v>524</v>
      </c>
      <c r="F72" s="134">
        <v>19.450631031922793</v>
      </c>
      <c r="G72" s="133">
        <v>1478</v>
      </c>
      <c r="H72" s="133">
        <v>165</v>
      </c>
      <c r="I72" s="134">
        <v>12.566641279512567</v>
      </c>
      <c r="J72" s="133">
        <v>262</v>
      </c>
      <c r="K72" s="134">
        <v>21.546052631578949</v>
      </c>
      <c r="L72" s="133">
        <v>1740</v>
      </c>
      <c r="M72" s="133">
        <v>234</v>
      </c>
      <c r="N72" s="134">
        <v>15.53784860557769</v>
      </c>
      <c r="O72" s="133">
        <v>262</v>
      </c>
      <c r="P72" s="134">
        <v>17.726657645466847</v>
      </c>
      <c r="Q72" s="131"/>
      <c r="R72" s="131"/>
      <c r="S72" s="26"/>
    </row>
    <row r="73" spans="1:19" s="26" customFormat="1" ht="12.75" customHeight="1">
      <c r="A73" s="126"/>
      <c r="B73" s="113"/>
      <c r="C73" s="113"/>
      <c r="D73" s="113"/>
      <c r="E73" s="113"/>
      <c r="F73" s="113"/>
      <c r="G73" s="113"/>
      <c r="H73" s="113"/>
      <c r="I73" s="113"/>
      <c r="J73" s="113"/>
      <c r="K73" s="113"/>
      <c r="L73" s="113"/>
      <c r="M73" s="113"/>
      <c r="N73" s="113"/>
      <c r="O73" s="113"/>
      <c r="P73" s="113"/>
    </row>
    <row r="74" spans="1:19" s="114" customFormat="1" ht="12.75">
      <c r="A74" s="104" t="s">
        <v>139</v>
      </c>
      <c r="B74" s="104"/>
      <c r="C74" s="104"/>
      <c r="D74" s="104"/>
      <c r="E74" s="104"/>
      <c r="F74" s="104"/>
      <c r="G74" s="104"/>
      <c r="H74" s="104"/>
      <c r="I74" s="104"/>
      <c r="J74" s="104"/>
      <c r="K74" s="104"/>
      <c r="L74" s="104"/>
      <c r="M74" s="104"/>
      <c r="N74" s="104"/>
      <c r="O74" s="104"/>
      <c r="P74" s="104"/>
    </row>
    <row r="75" spans="1:19" s="114" customFormat="1" ht="12.75">
      <c r="A75" s="104"/>
      <c r="B75" s="104"/>
      <c r="C75" s="106"/>
      <c r="D75" s="107"/>
      <c r="E75" s="115"/>
      <c r="F75" s="107"/>
      <c r="G75" s="104"/>
      <c r="H75" s="106"/>
      <c r="I75" s="107"/>
      <c r="J75" s="115"/>
      <c r="K75" s="107"/>
      <c r="L75" s="104"/>
      <c r="M75" s="106"/>
      <c r="N75" s="107"/>
      <c r="O75" s="115"/>
      <c r="P75" s="107"/>
    </row>
    <row r="76" spans="1:19">
      <c r="A76" s="282" t="s">
        <v>63</v>
      </c>
      <c r="B76" s="282"/>
      <c r="C76" s="282"/>
      <c r="D76" s="282"/>
      <c r="E76" s="282"/>
      <c r="F76" s="282"/>
      <c r="G76" s="282"/>
      <c r="H76" s="282"/>
      <c r="I76" s="282"/>
      <c r="J76" s="282"/>
      <c r="K76" s="282"/>
      <c r="L76" s="282"/>
      <c r="M76" s="282"/>
      <c r="N76" s="282"/>
      <c r="O76" s="282"/>
      <c r="P76" s="282"/>
    </row>
  </sheetData>
  <mergeCells count="15">
    <mergeCell ref="A5:K5"/>
    <mergeCell ref="A6:A8"/>
    <mergeCell ref="B6:F6"/>
    <mergeCell ref="G6:K6"/>
    <mergeCell ref="L6:P6"/>
    <mergeCell ref="B7:B8"/>
    <mergeCell ref="C7:D7"/>
    <mergeCell ref="E7:F7"/>
    <mergeCell ref="G7:G8"/>
    <mergeCell ref="H7:I7"/>
    <mergeCell ref="J7:K7"/>
    <mergeCell ref="L7:L8"/>
    <mergeCell ref="M7:N7"/>
    <mergeCell ref="O7:P7"/>
    <mergeCell ref="A76:P76"/>
  </mergeCells>
  <hyperlinks>
    <hyperlink ref="L2" location="ÍNDICE!A1" display="VOLVER AL ÍNDICE" xr:uid="{E81B22CB-9ADE-4E73-AB3B-F126C448F923}"/>
  </hyperlinks>
  <pageMargins left="0.51181102362204722" right="0.51181102362204722" top="0.74803149606299213" bottom="0.74803149606299213" header="0.31496062992125984" footer="0.31496062992125984"/>
  <pageSetup paperSize="9" scale="98" fitToWidth="0" fitToHeight="0"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0108B-1A67-499C-8633-D31AB2086129}">
  <sheetPr codeName="Hoja56"/>
  <dimension ref="A2:K224"/>
  <sheetViews>
    <sheetView zoomScaleNormal="100" workbookViewId="0"/>
  </sheetViews>
  <sheetFormatPr baseColWidth="10" defaultColWidth="9.140625" defaultRowHeight="15"/>
  <cols>
    <col min="1" max="1" width="7.85546875" style="105" customWidth="1"/>
    <col min="2" max="2" width="8.140625" style="105" customWidth="1"/>
    <col min="3" max="6" width="7.42578125" style="105" customWidth="1"/>
    <col min="7" max="7" width="9.140625" style="105"/>
    <col min="8" max="9" width="7.42578125" style="105" customWidth="1"/>
    <col min="10" max="10" width="9" style="105" customWidth="1"/>
    <col min="11" max="11" width="7.42578125" style="105" customWidth="1"/>
    <col min="12" max="16384" width="9.140625" style="105"/>
  </cols>
  <sheetData>
    <row r="2" spans="1:11" ht="18" customHeight="1">
      <c r="D2" s="238"/>
      <c r="I2" s="215" t="s">
        <v>64</v>
      </c>
    </row>
    <row r="3" spans="1:11" ht="18.75" customHeight="1"/>
    <row r="4" spans="1:11" ht="24" customHeight="1">
      <c r="C4" s="216"/>
      <c r="K4" s="2" t="s">
        <v>394</v>
      </c>
    </row>
    <row r="5" spans="1:11" s="26" customFormat="1" ht="31.5" customHeight="1">
      <c r="A5" s="341" t="s">
        <v>58</v>
      </c>
      <c r="B5" s="341"/>
      <c r="C5" s="341"/>
      <c r="D5" s="341"/>
      <c r="E5" s="341"/>
      <c r="F5" s="341"/>
      <c r="G5" s="341"/>
      <c r="H5" s="341"/>
      <c r="I5" s="341"/>
      <c r="J5" s="341"/>
      <c r="K5" s="341"/>
    </row>
    <row r="6" spans="1:11" s="26" customFormat="1" ht="16.5" customHeight="1">
      <c r="A6" s="334"/>
      <c r="B6" s="336" t="s">
        <v>390</v>
      </c>
      <c r="C6" s="337"/>
      <c r="D6" s="337"/>
      <c r="E6" s="337"/>
      <c r="F6" s="337"/>
      <c r="G6" s="337"/>
      <c r="H6" s="337"/>
      <c r="I6" s="337"/>
      <c r="J6" s="337"/>
      <c r="K6" s="338"/>
    </row>
    <row r="7" spans="1:11" s="26" customFormat="1" ht="16.5" customHeight="1">
      <c r="A7" s="334"/>
      <c r="B7" s="277" t="s">
        <v>383</v>
      </c>
      <c r="C7" s="278"/>
      <c r="D7" s="278"/>
      <c r="E7" s="278"/>
      <c r="F7" s="311"/>
      <c r="G7" s="277" t="s">
        <v>384</v>
      </c>
      <c r="H7" s="278"/>
      <c r="I7" s="278"/>
      <c r="J7" s="278"/>
      <c r="K7" s="311"/>
    </row>
    <row r="8" spans="1:11" s="26" customFormat="1" ht="25.5" customHeight="1">
      <c r="A8" s="334"/>
      <c r="B8" s="339" t="s">
        <v>68</v>
      </c>
      <c r="C8" s="332" t="s">
        <v>69</v>
      </c>
      <c r="D8" s="333"/>
      <c r="E8" s="332" t="s">
        <v>332</v>
      </c>
      <c r="F8" s="333"/>
      <c r="G8" s="339" t="s">
        <v>68</v>
      </c>
      <c r="H8" s="332" t="s">
        <v>69</v>
      </c>
      <c r="I8" s="333"/>
      <c r="J8" s="332" t="s">
        <v>332</v>
      </c>
      <c r="K8" s="333"/>
    </row>
    <row r="9" spans="1:11" s="26" customFormat="1" ht="15" customHeight="1">
      <c r="A9" s="335"/>
      <c r="B9" s="340"/>
      <c r="C9" s="27" t="s">
        <v>333</v>
      </c>
      <c r="D9" s="28" t="s">
        <v>72</v>
      </c>
      <c r="E9" s="27" t="s">
        <v>333</v>
      </c>
      <c r="F9" s="28" t="s">
        <v>72</v>
      </c>
      <c r="G9" s="340"/>
      <c r="H9" s="27" t="s">
        <v>333</v>
      </c>
      <c r="I9" s="28" t="s">
        <v>72</v>
      </c>
      <c r="J9" s="27" t="s">
        <v>333</v>
      </c>
      <c r="K9" s="28" t="s">
        <v>72</v>
      </c>
    </row>
    <row r="10" spans="1:11" ht="12" customHeight="1">
      <c r="A10" s="239">
        <v>39814</v>
      </c>
      <c r="B10" s="227">
        <v>11239</v>
      </c>
      <c r="C10" s="227">
        <v>1102</v>
      </c>
      <c r="D10" s="228">
        <v>10.871066390450824</v>
      </c>
      <c r="E10" s="227">
        <v>-8161</v>
      </c>
      <c r="F10" s="228">
        <v>-42.067010309278352</v>
      </c>
      <c r="G10" s="227">
        <v>54963</v>
      </c>
      <c r="H10" s="227">
        <v>5566</v>
      </c>
      <c r="I10" s="228">
        <v>11.267890762596918</v>
      </c>
      <c r="J10" s="227">
        <v>-34426</v>
      </c>
      <c r="K10" s="228">
        <v>-38.51256866057345</v>
      </c>
    </row>
    <row r="11" spans="1:11" ht="12" customHeight="1">
      <c r="A11" s="239">
        <v>39845</v>
      </c>
      <c r="B11" s="227">
        <v>11154</v>
      </c>
      <c r="C11" s="227">
        <v>-85</v>
      </c>
      <c r="D11" s="228">
        <v>-0.75629504404306436</v>
      </c>
      <c r="E11" s="227">
        <v>-8570</v>
      </c>
      <c r="F11" s="228">
        <v>-43.449604542689109</v>
      </c>
      <c r="G11" s="227">
        <v>53454</v>
      </c>
      <c r="H11" s="227">
        <v>-1509</v>
      </c>
      <c r="I11" s="228">
        <v>-2.7454833251460071</v>
      </c>
      <c r="J11" s="227">
        <v>-31412</v>
      </c>
      <c r="K11" s="228">
        <v>-37.013645040416655</v>
      </c>
    </row>
    <row r="12" spans="1:11" ht="12" customHeight="1">
      <c r="A12" s="239">
        <v>39873</v>
      </c>
      <c r="B12" s="227">
        <v>11165</v>
      </c>
      <c r="C12" s="227">
        <v>11</v>
      </c>
      <c r="D12" s="228">
        <v>9.8619329388560162E-2</v>
      </c>
      <c r="E12" s="227">
        <v>-6779</v>
      </c>
      <c r="F12" s="228">
        <v>-37.778644672313867</v>
      </c>
      <c r="G12" s="227">
        <v>56784</v>
      </c>
      <c r="H12" s="227">
        <v>3330</v>
      </c>
      <c r="I12" s="228">
        <v>6.2296554046469863</v>
      </c>
      <c r="J12" s="227">
        <v>-21736</v>
      </c>
      <c r="K12" s="228">
        <v>-27.682119205298012</v>
      </c>
    </row>
    <row r="13" spans="1:11" ht="12" customHeight="1">
      <c r="A13" s="239">
        <v>39904</v>
      </c>
      <c r="B13" s="227">
        <v>9619</v>
      </c>
      <c r="C13" s="227">
        <v>-1546</v>
      </c>
      <c r="D13" s="228">
        <v>-13.846842812360054</v>
      </c>
      <c r="E13" s="227">
        <v>-10390</v>
      </c>
      <c r="F13" s="228">
        <v>-51.926633015143189</v>
      </c>
      <c r="G13" s="227">
        <v>51625</v>
      </c>
      <c r="H13" s="227">
        <v>-5159</v>
      </c>
      <c r="I13" s="228">
        <v>-9.085305719921104</v>
      </c>
      <c r="J13" s="227">
        <v>-36906</v>
      </c>
      <c r="K13" s="228">
        <v>-41.687092656809476</v>
      </c>
    </row>
    <row r="14" spans="1:11" ht="12" customHeight="1">
      <c r="A14" s="239">
        <v>39934</v>
      </c>
      <c r="B14" s="227">
        <v>9144</v>
      </c>
      <c r="C14" s="227">
        <v>-475</v>
      </c>
      <c r="D14" s="228">
        <v>-4.9381432581349411</v>
      </c>
      <c r="E14" s="227">
        <v>-6830</v>
      </c>
      <c r="F14" s="228">
        <v>-42.756980092650558</v>
      </c>
      <c r="G14" s="227">
        <v>50634</v>
      </c>
      <c r="H14" s="227">
        <v>-991</v>
      </c>
      <c r="I14" s="228">
        <v>-1.9196125907990316</v>
      </c>
      <c r="J14" s="227">
        <v>-25280</v>
      </c>
      <c r="K14" s="228">
        <v>-33.300840424691096</v>
      </c>
    </row>
    <row r="15" spans="1:11" ht="12" customHeight="1">
      <c r="A15" s="239">
        <v>39965</v>
      </c>
      <c r="B15" s="227">
        <v>9058</v>
      </c>
      <c r="C15" s="227">
        <v>-86</v>
      </c>
      <c r="D15" s="228">
        <v>-0.94050743657042868</v>
      </c>
      <c r="E15" s="227">
        <v>-6472</v>
      </c>
      <c r="F15" s="228">
        <v>-41.674179008370892</v>
      </c>
      <c r="G15" s="227">
        <v>48926</v>
      </c>
      <c r="H15" s="227">
        <v>-1708</v>
      </c>
      <c r="I15" s="228">
        <v>-3.3732274756092746</v>
      </c>
      <c r="J15" s="227">
        <v>-21660</v>
      </c>
      <c r="K15" s="228">
        <v>-30.685971722437877</v>
      </c>
    </row>
    <row r="16" spans="1:11" ht="12" customHeight="1">
      <c r="A16" s="239">
        <v>39995</v>
      </c>
      <c r="B16" s="227">
        <v>9091</v>
      </c>
      <c r="C16" s="227">
        <v>33</v>
      </c>
      <c r="D16" s="228">
        <v>0.3643188341797306</v>
      </c>
      <c r="E16" s="227">
        <v>-6296</v>
      </c>
      <c r="F16" s="228">
        <v>-40.917657763046726</v>
      </c>
      <c r="G16" s="227">
        <v>50125</v>
      </c>
      <c r="H16" s="227">
        <v>1199</v>
      </c>
      <c r="I16" s="228">
        <v>2.4506397416506562</v>
      </c>
      <c r="J16" s="227">
        <v>-22912</v>
      </c>
      <c r="K16" s="228">
        <v>-31.370401303448936</v>
      </c>
    </row>
    <row r="17" spans="1:11" ht="12" customHeight="1">
      <c r="A17" s="239">
        <v>40026</v>
      </c>
      <c r="B17" s="227">
        <v>5842</v>
      </c>
      <c r="C17" s="227">
        <v>-3249</v>
      </c>
      <c r="D17" s="228">
        <v>-35.738642613573866</v>
      </c>
      <c r="E17" s="227">
        <v>-4170</v>
      </c>
      <c r="F17" s="228">
        <v>-41.650019976028766</v>
      </c>
      <c r="G17" s="227">
        <v>31131</v>
      </c>
      <c r="H17" s="227">
        <v>-18994</v>
      </c>
      <c r="I17" s="228">
        <v>-37.893266832917703</v>
      </c>
      <c r="J17" s="227">
        <v>-13638</v>
      </c>
      <c r="K17" s="228">
        <v>-30.463043623936205</v>
      </c>
    </row>
    <row r="18" spans="1:11" ht="12" customHeight="1">
      <c r="A18" s="239">
        <v>40057</v>
      </c>
      <c r="B18" s="227">
        <v>13285</v>
      </c>
      <c r="C18" s="227">
        <v>7443</v>
      </c>
      <c r="D18" s="228">
        <v>127.40499828825745</v>
      </c>
      <c r="E18" s="227">
        <v>-6375</v>
      </c>
      <c r="F18" s="228">
        <v>-32.426246185147505</v>
      </c>
      <c r="G18" s="227">
        <v>66478</v>
      </c>
      <c r="H18" s="227">
        <v>35347</v>
      </c>
      <c r="I18" s="228">
        <v>113.5427708714786</v>
      </c>
      <c r="J18" s="227">
        <v>-22638</v>
      </c>
      <c r="K18" s="228">
        <v>-25.402845729161992</v>
      </c>
    </row>
    <row r="19" spans="1:11" ht="12" customHeight="1">
      <c r="A19" s="239">
        <v>40087</v>
      </c>
      <c r="B19" s="227">
        <v>12086</v>
      </c>
      <c r="C19" s="227">
        <v>-1199</v>
      </c>
      <c r="D19" s="228">
        <v>-9.025216409484381</v>
      </c>
      <c r="E19" s="227">
        <v>-7310</v>
      </c>
      <c r="F19" s="228">
        <v>-37.688183130542377</v>
      </c>
      <c r="G19" s="227">
        <v>61854</v>
      </c>
      <c r="H19" s="227">
        <v>-4624</v>
      </c>
      <c r="I19" s="228">
        <v>-6.9556845873822919</v>
      </c>
      <c r="J19" s="227">
        <v>-27916</v>
      </c>
      <c r="K19" s="228">
        <v>-31.097248524005792</v>
      </c>
    </row>
    <row r="20" spans="1:11" ht="12" customHeight="1">
      <c r="A20" s="239">
        <v>40118</v>
      </c>
      <c r="B20" s="227">
        <v>9928</v>
      </c>
      <c r="C20" s="227">
        <v>-2158</v>
      </c>
      <c r="D20" s="228">
        <v>-17.855369849412543</v>
      </c>
      <c r="E20" s="227">
        <v>-2774</v>
      </c>
      <c r="F20" s="228">
        <v>-21.839080459770116</v>
      </c>
      <c r="G20" s="227">
        <v>50382</v>
      </c>
      <c r="H20" s="227">
        <v>-11472</v>
      </c>
      <c r="I20" s="228">
        <v>-18.54690076632069</v>
      </c>
      <c r="J20" s="227">
        <v>-10999</v>
      </c>
      <c r="K20" s="228">
        <v>-17.919225819064533</v>
      </c>
    </row>
    <row r="21" spans="1:11" ht="12" customHeight="1">
      <c r="A21" s="239">
        <v>40148</v>
      </c>
      <c r="B21" s="227">
        <v>7938</v>
      </c>
      <c r="C21" s="227">
        <v>-1990</v>
      </c>
      <c r="D21" s="228">
        <v>-20.044319097502015</v>
      </c>
      <c r="E21" s="227">
        <v>-2199</v>
      </c>
      <c r="F21" s="228">
        <v>-21.692808523231726</v>
      </c>
      <c r="G21" s="227">
        <v>40008</v>
      </c>
      <c r="H21" s="227">
        <v>-10374</v>
      </c>
      <c r="I21" s="228">
        <v>-20.59068715017268</v>
      </c>
      <c r="J21" s="227">
        <v>-9389</v>
      </c>
      <c r="K21" s="228">
        <v>-19.007227159544101</v>
      </c>
    </row>
    <row r="22" spans="1:11" ht="12" customHeight="1">
      <c r="A22" s="239">
        <v>40179</v>
      </c>
      <c r="B22" s="227">
        <v>8624</v>
      </c>
      <c r="C22" s="227">
        <v>686</v>
      </c>
      <c r="D22" s="228">
        <v>8.6419753086419746</v>
      </c>
      <c r="E22" s="227">
        <v>-2615</v>
      </c>
      <c r="F22" s="228">
        <v>-23.267194590266037</v>
      </c>
      <c r="G22" s="227">
        <v>42551</v>
      </c>
      <c r="H22" s="227">
        <v>2543</v>
      </c>
      <c r="I22" s="228">
        <v>6.35622875424915</v>
      </c>
      <c r="J22" s="227">
        <v>-12412</v>
      </c>
      <c r="K22" s="228">
        <v>-22.582464567072392</v>
      </c>
    </row>
    <row r="23" spans="1:11" ht="12" customHeight="1">
      <c r="A23" s="239">
        <v>40210</v>
      </c>
      <c r="B23" s="227">
        <v>9383</v>
      </c>
      <c r="C23" s="227">
        <v>759</v>
      </c>
      <c r="D23" s="228">
        <v>8.8010204081632661</v>
      </c>
      <c r="E23" s="227">
        <v>-1771</v>
      </c>
      <c r="F23" s="228">
        <v>-15.877712031558186</v>
      </c>
      <c r="G23" s="227">
        <v>46092</v>
      </c>
      <c r="H23" s="227">
        <v>3541</v>
      </c>
      <c r="I23" s="228">
        <v>8.3217785715964379</v>
      </c>
      <c r="J23" s="227">
        <v>-7362</v>
      </c>
      <c r="K23" s="228">
        <v>-13.772589516219552</v>
      </c>
    </row>
    <row r="24" spans="1:11" ht="12" customHeight="1">
      <c r="A24" s="239">
        <v>40238</v>
      </c>
      <c r="B24" s="227">
        <v>10608</v>
      </c>
      <c r="C24" s="227">
        <v>1225</v>
      </c>
      <c r="D24" s="228">
        <v>13.055525951188319</v>
      </c>
      <c r="E24" s="227">
        <v>-557</v>
      </c>
      <c r="F24" s="228">
        <v>-4.9888042991491268</v>
      </c>
      <c r="G24" s="227">
        <v>54463</v>
      </c>
      <c r="H24" s="227">
        <v>8371</v>
      </c>
      <c r="I24" s="228">
        <v>18.161503080794933</v>
      </c>
      <c r="J24" s="227">
        <v>-2321</v>
      </c>
      <c r="K24" s="228">
        <v>-4.0874189912651451</v>
      </c>
    </row>
    <row r="25" spans="1:11" ht="12" customHeight="1">
      <c r="A25" s="239">
        <v>40269</v>
      </c>
      <c r="B25" s="227">
        <v>9094</v>
      </c>
      <c r="C25" s="227">
        <v>-1514</v>
      </c>
      <c r="D25" s="228">
        <v>-14.272247360482655</v>
      </c>
      <c r="E25" s="227">
        <v>-525</v>
      </c>
      <c r="F25" s="228">
        <v>-5.4579478116228302</v>
      </c>
      <c r="G25" s="227">
        <v>47318</v>
      </c>
      <c r="H25" s="227">
        <v>-7145</v>
      </c>
      <c r="I25" s="228">
        <v>-13.118998218974349</v>
      </c>
      <c r="J25" s="227">
        <v>-4307</v>
      </c>
      <c r="K25" s="228">
        <v>-8.3428571428571434</v>
      </c>
    </row>
    <row r="26" spans="1:11" ht="12" customHeight="1">
      <c r="A26" s="239">
        <v>40299</v>
      </c>
      <c r="B26" s="227">
        <v>9478</v>
      </c>
      <c r="C26" s="227">
        <v>384</v>
      </c>
      <c r="D26" s="228">
        <v>4.2225643281284366</v>
      </c>
      <c r="E26" s="227">
        <v>334</v>
      </c>
      <c r="F26" s="228">
        <v>3.6526684164479439</v>
      </c>
      <c r="G26" s="227">
        <v>47696</v>
      </c>
      <c r="H26" s="227">
        <v>378</v>
      </c>
      <c r="I26" s="228">
        <v>0.79885033179762455</v>
      </c>
      <c r="J26" s="227">
        <v>-2938</v>
      </c>
      <c r="K26" s="228">
        <v>-5.8024252478571707</v>
      </c>
    </row>
    <row r="27" spans="1:11" ht="12" customHeight="1">
      <c r="A27" s="239">
        <v>40330</v>
      </c>
      <c r="B27" s="227">
        <v>8329</v>
      </c>
      <c r="C27" s="227">
        <v>-1149</v>
      </c>
      <c r="D27" s="228">
        <v>-12.122810719561089</v>
      </c>
      <c r="E27" s="227">
        <v>-729</v>
      </c>
      <c r="F27" s="228">
        <v>-8.048134245970413</v>
      </c>
      <c r="G27" s="227">
        <v>43780</v>
      </c>
      <c r="H27" s="227">
        <v>-3916</v>
      </c>
      <c r="I27" s="228">
        <v>-8.2103321033210328</v>
      </c>
      <c r="J27" s="227">
        <v>-5146</v>
      </c>
      <c r="K27" s="228">
        <v>-10.517925029636594</v>
      </c>
    </row>
    <row r="28" spans="1:11" ht="12" customHeight="1">
      <c r="A28" s="239">
        <v>40360</v>
      </c>
      <c r="B28" s="227">
        <v>8160</v>
      </c>
      <c r="C28" s="227">
        <v>-169</v>
      </c>
      <c r="D28" s="228">
        <v>-2.0290551086565012</v>
      </c>
      <c r="E28" s="227">
        <v>-931</v>
      </c>
      <c r="F28" s="228">
        <v>-10.24089759102409</v>
      </c>
      <c r="G28" s="227">
        <v>41802</v>
      </c>
      <c r="H28" s="227">
        <v>-1978</v>
      </c>
      <c r="I28" s="228">
        <v>-4.518044769301051</v>
      </c>
      <c r="J28" s="227">
        <v>-8323</v>
      </c>
      <c r="K28" s="228">
        <v>-16.604488778054861</v>
      </c>
    </row>
    <row r="29" spans="1:11" ht="12" customHeight="1">
      <c r="A29" s="239">
        <v>40391</v>
      </c>
      <c r="B29" s="227">
        <v>5723</v>
      </c>
      <c r="C29" s="227">
        <v>-2437</v>
      </c>
      <c r="D29" s="228">
        <v>-29.865196078431371</v>
      </c>
      <c r="E29" s="227">
        <v>-119</v>
      </c>
      <c r="F29" s="228">
        <v>-2.0369736391646698</v>
      </c>
      <c r="G29" s="227">
        <v>29299</v>
      </c>
      <c r="H29" s="227">
        <v>-12503</v>
      </c>
      <c r="I29" s="228">
        <v>-29.910052150614803</v>
      </c>
      <c r="J29" s="227">
        <v>-1832</v>
      </c>
      <c r="K29" s="228">
        <v>-5.884809354020109</v>
      </c>
    </row>
    <row r="30" spans="1:11" ht="12" customHeight="1">
      <c r="A30" s="239">
        <v>40422</v>
      </c>
      <c r="B30" s="227">
        <v>12374</v>
      </c>
      <c r="C30" s="227">
        <v>6651</v>
      </c>
      <c r="D30" s="228">
        <v>116.21527171064128</v>
      </c>
      <c r="E30" s="227">
        <v>-911</v>
      </c>
      <c r="F30" s="228">
        <v>-6.8573579224689496</v>
      </c>
      <c r="G30" s="227">
        <v>61496</v>
      </c>
      <c r="H30" s="227">
        <v>32197</v>
      </c>
      <c r="I30" s="228">
        <v>109.89112256391003</v>
      </c>
      <c r="J30" s="227">
        <v>-4982</v>
      </c>
      <c r="K30" s="228">
        <v>-7.4942086103673393</v>
      </c>
    </row>
    <row r="31" spans="1:11" ht="12" customHeight="1">
      <c r="A31" s="239">
        <v>40452</v>
      </c>
      <c r="B31" s="227">
        <v>11220</v>
      </c>
      <c r="C31" s="227">
        <v>-1154</v>
      </c>
      <c r="D31" s="228">
        <v>-9.3260061419104581</v>
      </c>
      <c r="E31" s="227">
        <v>-866</v>
      </c>
      <c r="F31" s="228">
        <v>-7.1653152407744498</v>
      </c>
      <c r="G31" s="227">
        <v>56210</v>
      </c>
      <c r="H31" s="227">
        <v>-5286</v>
      </c>
      <c r="I31" s="228">
        <v>-8.5956810199037328</v>
      </c>
      <c r="J31" s="227">
        <v>-5644</v>
      </c>
      <c r="K31" s="228">
        <v>-9.1247130339185833</v>
      </c>
    </row>
    <row r="32" spans="1:11" ht="12" customHeight="1">
      <c r="A32" s="239">
        <v>40483</v>
      </c>
      <c r="B32" s="227">
        <v>10003</v>
      </c>
      <c r="C32" s="227">
        <v>-1217</v>
      </c>
      <c r="D32" s="228">
        <v>-10.846702317290553</v>
      </c>
      <c r="E32" s="227">
        <v>75</v>
      </c>
      <c r="F32" s="228">
        <v>0.75543916196615635</v>
      </c>
      <c r="G32" s="227">
        <v>48533</v>
      </c>
      <c r="H32" s="227">
        <v>-7677</v>
      </c>
      <c r="I32" s="228">
        <v>-13.657712150862835</v>
      </c>
      <c r="J32" s="227">
        <v>-1849</v>
      </c>
      <c r="K32" s="228">
        <v>-3.669961494184431</v>
      </c>
    </row>
    <row r="33" spans="1:11" ht="12" customHeight="1">
      <c r="A33" s="239">
        <v>40513</v>
      </c>
      <c r="B33" s="227">
        <v>8929</v>
      </c>
      <c r="C33" s="227">
        <v>-1074</v>
      </c>
      <c r="D33" s="228">
        <v>-10.736778966310107</v>
      </c>
      <c r="E33" s="227">
        <v>991</v>
      </c>
      <c r="F33" s="228">
        <v>12.484252960443436</v>
      </c>
      <c r="G33" s="227">
        <v>42483</v>
      </c>
      <c r="H33" s="227">
        <v>-6050</v>
      </c>
      <c r="I33" s="228">
        <v>-12.46574495703954</v>
      </c>
      <c r="J33" s="227">
        <v>2475</v>
      </c>
      <c r="K33" s="228">
        <v>6.1862627474505096</v>
      </c>
    </row>
    <row r="34" spans="1:11" ht="12" customHeight="1">
      <c r="A34" s="239">
        <v>40544</v>
      </c>
      <c r="B34" s="227">
        <v>8712</v>
      </c>
      <c r="C34" s="227">
        <v>-217</v>
      </c>
      <c r="D34" s="228">
        <v>-2.4302833463993729</v>
      </c>
      <c r="E34" s="227">
        <v>88</v>
      </c>
      <c r="F34" s="228">
        <v>1.0204081632653061</v>
      </c>
      <c r="G34" s="227">
        <v>44809</v>
      </c>
      <c r="H34" s="227">
        <v>2326</v>
      </c>
      <c r="I34" s="228">
        <v>5.475131228962173</v>
      </c>
      <c r="J34" s="227">
        <v>2258</v>
      </c>
      <c r="K34" s="228">
        <v>5.3065732885243593</v>
      </c>
    </row>
    <row r="35" spans="1:11" ht="12" customHeight="1">
      <c r="A35" s="239">
        <v>40575</v>
      </c>
      <c r="B35" s="227">
        <v>8736</v>
      </c>
      <c r="C35" s="227">
        <v>24</v>
      </c>
      <c r="D35" s="228">
        <v>0.27548209366391185</v>
      </c>
      <c r="E35" s="227">
        <v>-647</v>
      </c>
      <c r="F35" s="228">
        <v>-6.8954492166684433</v>
      </c>
      <c r="G35" s="227">
        <v>41862</v>
      </c>
      <c r="H35" s="227">
        <v>-2947</v>
      </c>
      <c r="I35" s="228">
        <v>-6.5768037671003592</v>
      </c>
      <c r="J35" s="227">
        <v>-4230</v>
      </c>
      <c r="K35" s="228">
        <v>-9.1772975787555318</v>
      </c>
    </row>
    <row r="36" spans="1:11" ht="12" customHeight="1">
      <c r="A36" s="239">
        <v>40603</v>
      </c>
      <c r="B36" s="227">
        <v>10245</v>
      </c>
      <c r="C36" s="227">
        <v>1509</v>
      </c>
      <c r="D36" s="228">
        <v>17.27335164835165</v>
      </c>
      <c r="E36" s="227">
        <v>-363</v>
      </c>
      <c r="F36" s="228">
        <v>-3.4219457013574659</v>
      </c>
      <c r="G36" s="227">
        <v>49674</v>
      </c>
      <c r="H36" s="227">
        <v>7812</v>
      </c>
      <c r="I36" s="228">
        <v>18.661315751755769</v>
      </c>
      <c r="J36" s="227">
        <v>-4789</v>
      </c>
      <c r="K36" s="228">
        <v>-8.7931256082110796</v>
      </c>
    </row>
    <row r="37" spans="1:11" ht="12" customHeight="1">
      <c r="A37" s="239">
        <v>40634</v>
      </c>
      <c r="B37" s="227">
        <v>8544</v>
      </c>
      <c r="C37" s="227">
        <v>-1701</v>
      </c>
      <c r="D37" s="228">
        <v>-16.603221083455345</v>
      </c>
      <c r="E37" s="227">
        <v>-550</v>
      </c>
      <c r="F37" s="228">
        <v>-6.0479436991422917</v>
      </c>
      <c r="G37" s="227">
        <v>42683</v>
      </c>
      <c r="H37" s="227">
        <v>-6991</v>
      </c>
      <c r="I37" s="228">
        <v>-14.073760921206265</v>
      </c>
      <c r="J37" s="227">
        <v>-4635</v>
      </c>
      <c r="K37" s="228">
        <v>-9.7954266875184928</v>
      </c>
    </row>
    <row r="38" spans="1:11" ht="12" customHeight="1">
      <c r="A38" s="239">
        <v>40664</v>
      </c>
      <c r="B38" s="227">
        <v>9252</v>
      </c>
      <c r="C38" s="227">
        <v>708</v>
      </c>
      <c r="D38" s="228">
        <v>8.286516853932584</v>
      </c>
      <c r="E38" s="227">
        <v>-226</v>
      </c>
      <c r="F38" s="228">
        <v>-2.3844692973201096</v>
      </c>
      <c r="G38" s="227">
        <v>45902</v>
      </c>
      <c r="H38" s="227">
        <v>3219</v>
      </c>
      <c r="I38" s="228">
        <v>7.5416442143242044</v>
      </c>
      <c r="J38" s="227">
        <v>-1794</v>
      </c>
      <c r="K38" s="228">
        <v>-3.7613217041261322</v>
      </c>
    </row>
    <row r="39" spans="1:11" ht="12" customHeight="1">
      <c r="A39" s="239">
        <v>40695</v>
      </c>
      <c r="B39" s="227">
        <v>7933</v>
      </c>
      <c r="C39" s="227">
        <v>-1319</v>
      </c>
      <c r="D39" s="228">
        <v>-14.256376999567662</v>
      </c>
      <c r="E39" s="227">
        <v>-396</v>
      </c>
      <c r="F39" s="228">
        <v>-4.7544723256093171</v>
      </c>
      <c r="G39" s="227">
        <v>40793</v>
      </c>
      <c r="H39" s="227">
        <v>-5109</v>
      </c>
      <c r="I39" s="228">
        <v>-11.13023397673304</v>
      </c>
      <c r="J39" s="227">
        <v>-2987</v>
      </c>
      <c r="K39" s="228">
        <v>-6.822750114207401</v>
      </c>
    </row>
    <row r="40" spans="1:11" ht="12" customHeight="1">
      <c r="A40" s="239">
        <v>40725</v>
      </c>
      <c r="B40" s="227">
        <v>7808</v>
      </c>
      <c r="C40" s="227">
        <v>-125</v>
      </c>
      <c r="D40" s="228">
        <v>-1.5756964578343629</v>
      </c>
      <c r="E40" s="227">
        <v>-352</v>
      </c>
      <c r="F40" s="228">
        <v>-4.3137254901960782</v>
      </c>
      <c r="G40" s="227">
        <v>38099</v>
      </c>
      <c r="H40" s="227">
        <v>-2694</v>
      </c>
      <c r="I40" s="228">
        <v>-6.6040742284215428</v>
      </c>
      <c r="J40" s="227">
        <v>-3703</v>
      </c>
      <c r="K40" s="228">
        <v>-8.8584278264197884</v>
      </c>
    </row>
    <row r="41" spans="1:11" ht="12" customHeight="1">
      <c r="A41" s="239">
        <v>40756</v>
      </c>
      <c r="B41" s="227">
        <v>5569</v>
      </c>
      <c r="C41" s="227">
        <v>-2239</v>
      </c>
      <c r="D41" s="228">
        <v>-28.675717213114755</v>
      </c>
      <c r="E41" s="227">
        <v>-154</v>
      </c>
      <c r="F41" s="228">
        <v>-2.6908963830159007</v>
      </c>
      <c r="G41" s="227">
        <v>28097</v>
      </c>
      <c r="H41" s="227">
        <v>-10002</v>
      </c>
      <c r="I41" s="228">
        <v>-26.252657550066932</v>
      </c>
      <c r="J41" s="227">
        <v>-1202</v>
      </c>
      <c r="K41" s="228">
        <v>-4.1025290965561965</v>
      </c>
    </row>
    <row r="42" spans="1:11" ht="12" customHeight="1">
      <c r="A42" s="239">
        <v>40787</v>
      </c>
      <c r="B42" s="227">
        <v>11136</v>
      </c>
      <c r="C42" s="227">
        <v>5567</v>
      </c>
      <c r="D42" s="228">
        <v>99.964086909678585</v>
      </c>
      <c r="E42" s="227">
        <v>-1238</v>
      </c>
      <c r="F42" s="228">
        <v>-10.004848876676903</v>
      </c>
      <c r="G42" s="227">
        <v>52398</v>
      </c>
      <c r="H42" s="227">
        <v>24301</v>
      </c>
      <c r="I42" s="228">
        <v>86.489660817880917</v>
      </c>
      <c r="J42" s="227">
        <v>-9098</v>
      </c>
      <c r="K42" s="228">
        <v>-14.794458176141537</v>
      </c>
    </row>
    <row r="43" spans="1:11" ht="12" customHeight="1">
      <c r="A43" s="239">
        <v>40817</v>
      </c>
      <c r="B43" s="227">
        <v>9632</v>
      </c>
      <c r="C43" s="227">
        <v>-1504</v>
      </c>
      <c r="D43" s="228">
        <v>-13.505747126436782</v>
      </c>
      <c r="E43" s="227">
        <v>-1588</v>
      </c>
      <c r="F43" s="228">
        <v>-14.153297682709447</v>
      </c>
      <c r="G43" s="227">
        <v>44774</v>
      </c>
      <c r="H43" s="227">
        <v>-7624</v>
      </c>
      <c r="I43" s="228">
        <v>-14.550173670750793</v>
      </c>
      <c r="J43" s="227">
        <v>-11436</v>
      </c>
      <c r="K43" s="228">
        <v>-20.345134317737056</v>
      </c>
    </row>
    <row r="44" spans="1:11" ht="12" customHeight="1">
      <c r="A44" s="239">
        <v>40848</v>
      </c>
      <c r="B44" s="227">
        <v>8222</v>
      </c>
      <c r="C44" s="227">
        <v>-1410</v>
      </c>
      <c r="D44" s="228">
        <v>-14.638704318936878</v>
      </c>
      <c r="E44" s="227">
        <v>-1781</v>
      </c>
      <c r="F44" s="228">
        <v>-17.804658602419273</v>
      </c>
      <c r="G44" s="227">
        <v>37134</v>
      </c>
      <c r="H44" s="227">
        <v>-7640</v>
      </c>
      <c r="I44" s="228">
        <v>-17.063474337785323</v>
      </c>
      <c r="J44" s="227">
        <v>-11399</v>
      </c>
      <c r="K44" s="228">
        <v>-23.48711186203202</v>
      </c>
    </row>
    <row r="45" spans="1:11" ht="12" customHeight="1">
      <c r="A45" s="239">
        <v>40878</v>
      </c>
      <c r="B45" s="227">
        <v>6479</v>
      </c>
      <c r="C45" s="227">
        <v>-1743</v>
      </c>
      <c r="D45" s="228">
        <v>-21.199221600583801</v>
      </c>
      <c r="E45" s="227">
        <v>-2450</v>
      </c>
      <c r="F45" s="228">
        <v>-27.438682943218726</v>
      </c>
      <c r="G45" s="227">
        <v>28644</v>
      </c>
      <c r="H45" s="227">
        <v>-8490</v>
      </c>
      <c r="I45" s="228">
        <v>-22.863144288253352</v>
      </c>
      <c r="J45" s="227">
        <v>-13839</v>
      </c>
      <c r="K45" s="228">
        <v>-32.575383094414235</v>
      </c>
    </row>
    <row r="46" spans="1:11" ht="12" customHeight="1">
      <c r="A46" s="239">
        <v>40909</v>
      </c>
      <c r="B46" s="227">
        <v>7228</v>
      </c>
      <c r="C46" s="227">
        <v>749</v>
      </c>
      <c r="D46" s="228">
        <v>11.560425991665381</v>
      </c>
      <c r="E46" s="227">
        <v>-1484</v>
      </c>
      <c r="F46" s="228">
        <v>-17.033976124885214</v>
      </c>
      <c r="G46" s="227">
        <v>34767</v>
      </c>
      <c r="H46" s="227">
        <v>6123</v>
      </c>
      <c r="I46" s="228">
        <v>21.376204440720571</v>
      </c>
      <c r="J46" s="227">
        <v>-10042</v>
      </c>
      <c r="K46" s="228">
        <v>-22.410676426610724</v>
      </c>
    </row>
    <row r="47" spans="1:11" ht="12" customHeight="1">
      <c r="A47" s="239">
        <v>40940</v>
      </c>
      <c r="B47" s="227">
        <v>7225</v>
      </c>
      <c r="C47" s="227">
        <v>-3</v>
      </c>
      <c r="D47" s="228">
        <v>-4.1505257332595462E-2</v>
      </c>
      <c r="E47" s="227">
        <v>-1511</v>
      </c>
      <c r="F47" s="228">
        <v>-17.29624542124542</v>
      </c>
      <c r="G47" s="227">
        <v>52368</v>
      </c>
      <c r="H47" s="227">
        <v>17601</v>
      </c>
      <c r="I47" s="228">
        <v>50.625593234964192</v>
      </c>
      <c r="J47" s="227">
        <v>10506</v>
      </c>
      <c r="K47" s="228">
        <v>25.096746452630072</v>
      </c>
    </row>
    <row r="48" spans="1:11" ht="12" customHeight="1">
      <c r="A48" s="239">
        <v>40969</v>
      </c>
      <c r="B48" s="227">
        <v>9093</v>
      </c>
      <c r="C48" s="227">
        <v>1868</v>
      </c>
      <c r="D48" s="228">
        <v>25.854671280276818</v>
      </c>
      <c r="E48" s="227">
        <v>-1152</v>
      </c>
      <c r="F48" s="228">
        <v>-11.244509516837482</v>
      </c>
      <c r="G48" s="227">
        <v>61341</v>
      </c>
      <c r="H48" s="227">
        <v>8973</v>
      </c>
      <c r="I48" s="228">
        <v>17.134509624197982</v>
      </c>
      <c r="J48" s="227">
        <v>11667</v>
      </c>
      <c r="K48" s="228">
        <v>23.487136127551636</v>
      </c>
    </row>
    <row r="49" spans="1:11" ht="12" customHeight="1">
      <c r="A49" s="239">
        <v>41000</v>
      </c>
      <c r="B49" s="227">
        <v>8658</v>
      </c>
      <c r="C49" s="227">
        <v>-435</v>
      </c>
      <c r="D49" s="228">
        <v>-4.7838997030682942</v>
      </c>
      <c r="E49" s="227">
        <v>114</v>
      </c>
      <c r="F49" s="228">
        <v>1.3342696629213484</v>
      </c>
      <c r="G49" s="227">
        <v>64169</v>
      </c>
      <c r="H49" s="227">
        <v>2828</v>
      </c>
      <c r="I49" s="228">
        <v>4.6102932785575712</v>
      </c>
      <c r="J49" s="227">
        <v>21486</v>
      </c>
      <c r="K49" s="228">
        <v>50.338542276784665</v>
      </c>
    </row>
    <row r="50" spans="1:11" ht="12" customHeight="1">
      <c r="A50" s="239">
        <v>41030</v>
      </c>
      <c r="B50" s="227">
        <v>8508</v>
      </c>
      <c r="C50" s="227">
        <v>-150</v>
      </c>
      <c r="D50" s="228">
        <v>-1.7325017325017324</v>
      </c>
      <c r="E50" s="227">
        <v>-744</v>
      </c>
      <c r="F50" s="228">
        <v>-8.0415045395590141</v>
      </c>
      <c r="G50" s="227">
        <v>71139</v>
      </c>
      <c r="H50" s="227">
        <v>6970</v>
      </c>
      <c r="I50" s="228">
        <v>10.861942682603749</v>
      </c>
      <c r="J50" s="227">
        <v>25237</v>
      </c>
      <c r="K50" s="228">
        <v>54.980175155766631</v>
      </c>
    </row>
    <row r="51" spans="1:11" ht="12" customHeight="1">
      <c r="A51" s="239">
        <v>41061</v>
      </c>
      <c r="B51" s="227">
        <v>8217</v>
      </c>
      <c r="C51" s="227">
        <v>-291</v>
      </c>
      <c r="D51" s="228">
        <v>-3.4203102961918193</v>
      </c>
      <c r="E51" s="227">
        <v>284</v>
      </c>
      <c r="F51" s="228">
        <v>3.5799823521996723</v>
      </c>
      <c r="G51" s="227">
        <v>114390</v>
      </c>
      <c r="H51" s="227">
        <v>43251</v>
      </c>
      <c r="I51" s="228">
        <v>60.797874583561757</v>
      </c>
      <c r="J51" s="227">
        <v>73597</v>
      </c>
      <c r="K51" s="228">
        <v>180.41575760547153</v>
      </c>
    </row>
    <row r="52" spans="1:11" ht="12" customHeight="1">
      <c r="A52" s="239">
        <v>41091</v>
      </c>
      <c r="B52" s="227">
        <v>8217</v>
      </c>
      <c r="C52" s="227">
        <v>0</v>
      </c>
      <c r="D52" s="228">
        <v>0</v>
      </c>
      <c r="E52" s="227">
        <v>409</v>
      </c>
      <c r="F52" s="228">
        <v>5.238217213114754</v>
      </c>
      <c r="G52" s="227">
        <v>173295</v>
      </c>
      <c r="H52" s="227">
        <v>58905</v>
      </c>
      <c r="I52" s="228">
        <v>51.494885916601099</v>
      </c>
      <c r="J52" s="227">
        <v>135196</v>
      </c>
      <c r="K52" s="228">
        <v>354.85445812226044</v>
      </c>
    </row>
    <row r="53" spans="1:11" ht="12" customHeight="1">
      <c r="A53" s="239">
        <v>41122</v>
      </c>
      <c r="B53" s="227">
        <v>5344</v>
      </c>
      <c r="C53" s="227">
        <v>-2873</v>
      </c>
      <c r="D53" s="228">
        <v>-34.964098819520508</v>
      </c>
      <c r="E53" s="227">
        <v>-225</v>
      </c>
      <c r="F53" s="228">
        <v>-4.0402226611599925</v>
      </c>
      <c r="G53" s="227">
        <v>38832</v>
      </c>
      <c r="H53" s="227">
        <v>-134463</v>
      </c>
      <c r="I53" s="228">
        <v>-77.59196745434086</v>
      </c>
      <c r="J53" s="227">
        <v>10735</v>
      </c>
      <c r="K53" s="228">
        <v>38.206926006335195</v>
      </c>
    </row>
    <row r="54" spans="1:11" ht="12" customHeight="1">
      <c r="A54" s="239">
        <v>41153</v>
      </c>
      <c r="B54" s="227">
        <v>10462</v>
      </c>
      <c r="C54" s="227">
        <v>5118</v>
      </c>
      <c r="D54" s="228">
        <v>95.77095808383234</v>
      </c>
      <c r="E54" s="227">
        <v>-674</v>
      </c>
      <c r="F54" s="228">
        <v>-6.0524425287356323</v>
      </c>
      <c r="G54" s="227">
        <v>67534</v>
      </c>
      <c r="H54" s="227">
        <v>28702</v>
      </c>
      <c r="I54" s="228">
        <v>73.913267408323037</v>
      </c>
      <c r="J54" s="227">
        <v>15136</v>
      </c>
      <c r="K54" s="228">
        <v>28.886598725142182</v>
      </c>
    </row>
    <row r="55" spans="1:11" ht="12" customHeight="1">
      <c r="A55" s="239">
        <v>41183</v>
      </c>
      <c r="B55" s="227">
        <v>17703</v>
      </c>
      <c r="C55" s="227">
        <v>7241</v>
      </c>
      <c r="D55" s="228">
        <v>69.212387688778435</v>
      </c>
      <c r="E55" s="227">
        <v>8071</v>
      </c>
      <c r="F55" s="228">
        <v>83.793604651162795</v>
      </c>
      <c r="G55" s="227">
        <v>71847</v>
      </c>
      <c r="H55" s="227">
        <v>4313</v>
      </c>
      <c r="I55" s="228">
        <v>6.3864127698640685</v>
      </c>
      <c r="J55" s="227">
        <v>27073</v>
      </c>
      <c r="K55" s="228">
        <v>60.465895385714923</v>
      </c>
    </row>
    <row r="56" spans="1:11" ht="12" customHeight="1">
      <c r="A56" s="239">
        <v>41214</v>
      </c>
      <c r="B56" s="227">
        <v>12549</v>
      </c>
      <c r="C56" s="227">
        <v>-5154</v>
      </c>
      <c r="D56" s="228">
        <v>-29.113709540755803</v>
      </c>
      <c r="E56" s="227">
        <v>4327</v>
      </c>
      <c r="F56" s="228">
        <v>52.627098029676475</v>
      </c>
      <c r="G56" s="227">
        <v>51809</v>
      </c>
      <c r="H56" s="227">
        <v>-20038</v>
      </c>
      <c r="I56" s="228">
        <v>-27.889821426085987</v>
      </c>
      <c r="J56" s="227">
        <v>14675</v>
      </c>
      <c r="K56" s="228">
        <v>39.519039155490923</v>
      </c>
    </row>
    <row r="57" spans="1:11" ht="12" customHeight="1">
      <c r="A57" s="239">
        <v>41244</v>
      </c>
      <c r="B57" s="227">
        <v>9711</v>
      </c>
      <c r="C57" s="227">
        <v>-2838</v>
      </c>
      <c r="D57" s="228">
        <v>-22.615347836480993</v>
      </c>
      <c r="E57" s="227">
        <v>3232</v>
      </c>
      <c r="F57" s="228">
        <v>49.884241395277051</v>
      </c>
      <c r="G57" s="227">
        <v>39409</v>
      </c>
      <c r="H57" s="227">
        <v>-12400</v>
      </c>
      <c r="I57" s="228">
        <v>-23.9340655098535</v>
      </c>
      <c r="J57" s="227">
        <v>10765</v>
      </c>
      <c r="K57" s="228">
        <v>37.582041614299676</v>
      </c>
    </row>
    <row r="58" spans="1:11" ht="12" customHeight="1">
      <c r="A58" s="239">
        <v>41275</v>
      </c>
      <c r="B58" s="227">
        <v>11162</v>
      </c>
      <c r="C58" s="227">
        <v>1451</v>
      </c>
      <c r="D58" s="228">
        <v>14.941818556276388</v>
      </c>
      <c r="E58" s="227">
        <v>3934</v>
      </c>
      <c r="F58" s="228">
        <v>54.427227448810186</v>
      </c>
      <c r="G58" s="227">
        <v>48413</v>
      </c>
      <c r="H58" s="227">
        <v>9004</v>
      </c>
      <c r="I58" s="228">
        <v>22.847572889441498</v>
      </c>
      <c r="J58" s="227">
        <v>13646</v>
      </c>
      <c r="K58" s="228">
        <v>39.249863376190063</v>
      </c>
    </row>
    <row r="59" spans="1:11" ht="12" customHeight="1">
      <c r="A59" s="239">
        <v>41306</v>
      </c>
      <c r="B59" s="227">
        <v>11053</v>
      </c>
      <c r="C59" s="227">
        <v>-109</v>
      </c>
      <c r="D59" s="228">
        <v>-0.97652750403153554</v>
      </c>
      <c r="E59" s="227">
        <v>3828</v>
      </c>
      <c r="F59" s="228">
        <v>52.982698961937714</v>
      </c>
      <c r="G59" s="227">
        <v>45279</v>
      </c>
      <c r="H59" s="227">
        <v>-3134</v>
      </c>
      <c r="I59" s="228">
        <v>-6.4734678702001531</v>
      </c>
      <c r="J59" s="227">
        <v>-7089</v>
      </c>
      <c r="K59" s="228">
        <v>-13.536892758936755</v>
      </c>
    </row>
    <row r="60" spans="1:11" ht="12" customHeight="1">
      <c r="A60" s="239">
        <v>41334</v>
      </c>
      <c r="B60" s="227">
        <v>11598</v>
      </c>
      <c r="C60" s="227">
        <v>545</v>
      </c>
      <c r="D60" s="228">
        <v>4.9307880213516695</v>
      </c>
      <c r="E60" s="227">
        <v>2505</v>
      </c>
      <c r="F60" s="228">
        <v>27.548663807324317</v>
      </c>
      <c r="G60" s="227">
        <v>48398</v>
      </c>
      <c r="H60" s="227">
        <v>3119</v>
      </c>
      <c r="I60" s="228">
        <v>6.8884030124340203</v>
      </c>
      <c r="J60" s="227">
        <v>-12943</v>
      </c>
      <c r="K60" s="228">
        <v>-21.100079881319182</v>
      </c>
    </row>
    <row r="61" spans="1:11" ht="12" customHeight="1">
      <c r="A61" s="239">
        <v>41365</v>
      </c>
      <c r="B61" s="227">
        <v>11306</v>
      </c>
      <c r="C61" s="227">
        <v>-292</v>
      </c>
      <c r="D61" s="228">
        <v>-2.5176754612864287</v>
      </c>
      <c r="E61" s="227">
        <v>2648</v>
      </c>
      <c r="F61" s="228">
        <v>30.584430584430585</v>
      </c>
      <c r="G61" s="227">
        <v>47837</v>
      </c>
      <c r="H61" s="227">
        <v>-561</v>
      </c>
      <c r="I61" s="228">
        <v>-1.159138807388735</v>
      </c>
      <c r="J61" s="227">
        <v>-16332</v>
      </c>
      <c r="K61" s="228">
        <v>-25.451542021848557</v>
      </c>
    </row>
    <row r="62" spans="1:11" ht="12" customHeight="1">
      <c r="A62" s="239">
        <v>41395</v>
      </c>
      <c r="B62" s="227">
        <v>9978</v>
      </c>
      <c r="C62" s="227">
        <v>-1328</v>
      </c>
      <c r="D62" s="228">
        <v>-11.745975588183265</v>
      </c>
      <c r="E62" s="227">
        <v>1470</v>
      </c>
      <c r="F62" s="228">
        <v>17.277856135401976</v>
      </c>
      <c r="G62" s="227">
        <v>46325</v>
      </c>
      <c r="H62" s="227">
        <v>-1512</v>
      </c>
      <c r="I62" s="228">
        <v>-3.1607333235779835</v>
      </c>
      <c r="J62" s="227">
        <v>-24814</v>
      </c>
      <c r="K62" s="228">
        <v>-34.881007604829982</v>
      </c>
    </row>
    <row r="63" spans="1:11" ht="12" customHeight="1">
      <c r="A63" s="239">
        <v>41426</v>
      </c>
      <c r="B63" s="227">
        <v>9420</v>
      </c>
      <c r="C63" s="227">
        <v>-558</v>
      </c>
      <c r="D63" s="228">
        <v>-5.592303066746843</v>
      </c>
      <c r="E63" s="227">
        <v>1203</v>
      </c>
      <c r="F63" s="228">
        <v>14.640379700620665</v>
      </c>
      <c r="G63" s="227">
        <v>41832</v>
      </c>
      <c r="H63" s="227">
        <v>-4493</v>
      </c>
      <c r="I63" s="228">
        <v>-9.6988667026443611</v>
      </c>
      <c r="J63" s="227">
        <v>-72558</v>
      </c>
      <c r="K63" s="228">
        <v>-63.430369787568843</v>
      </c>
    </row>
    <row r="64" spans="1:11" ht="12" customHeight="1">
      <c r="A64" s="239">
        <v>41456</v>
      </c>
      <c r="B64" s="227">
        <v>10190</v>
      </c>
      <c r="C64" s="227">
        <v>770</v>
      </c>
      <c r="D64" s="228">
        <v>8.1740976645435239</v>
      </c>
      <c r="E64" s="227">
        <v>1973</v>
      </c>
      <c r="F64" s="228">
        <v>24.011196300352928</v>
      </c>
      <c r="G64" s="227">
        <v>45473</v>
      </c>
      <c r="H64" s="227">
        <v>3641</v>
      </c>
      <c r="I64" s="228">
        <v>8.7038630713329503</v>
      </c>
      <c r="J64" s="227">
        <v>-127822</v>
      </c>
      <c r="K64" s="228">
        <v>-73.759773796127988</v>
      </c>
    </row>
    <row r="65" spans="1:11" ht="12" customHeight="1">
      <c r="A65" s="239">
        <v>41487</v>
      </c>
      <c r="B65" s="227">
        <v>6344</v>
      </c>
      <c r="C65" s="227">
        <v>-3846</v>
      </c>
      <c r="D65" s="228">
        <v>-37.742885181550541</v>
      </c>
      <c r="E65" s="227">
        <v>1000</v>
      </c>
      <c r="F65" s="228">
        <v>18.712574850299401</v>
      </c>
      <c r="G65" s="227">
        <v>28946</v>
      </c>
      <c r="H65" s="227">
        <v>-16527</v>
      </c>
      <c r="I65" s="228">
        <v>-36.344644074505752</v>
      </c>
      <c r="J65" s="227">
        <v>-9886</v>
      </c>
      <c r="K65" s="228">
        <v>-25.458384837247632</v>
      </c>
    </row>
    <row r="66" spans="1:11" ht="12" customHeight="1">
      <c r="A66" s="239">
        <v>41518</v>
      </c>
      <c r="B66" s="227">
        <v>13430</v>
      </c>
      <c r="C66" s="227">
        <v>7086</v>
      </c>
      <c r="D66" s="228">
        <v>111.69609079445145</v>
      </c>
      <c r="E66" s="227">
        <v>2968</v>
      </c>
      <c r="F66" s="228">
        <v>28.369336646912636</v>
      </c>
      <c r="G66" s="227">
        <v>55531</v>
      </c>
      <c r="H66" s="227">
        <v>26585</v>
      </c>
      <c r="I66" s="228">
        <v>91.843432598631935</v>
      </c>
      <c r="J66" s="227">
        <v>-12003</v>
      </c>
      <c r="K66" s="228">
        <v>-17.773269760416976</v>
      </c>
    </row>
    <row r="67" spans="1:11" ht="12" customHeight="1">
      <c r="A67" s="239">
        <v>41548</v>
      </c>
      <c r="B67" s="227">
        <v>14380</v>
      </c>
      <c r="C67" s="227">
        <v>950</v>
      </c>
      <c r="D67" s="228">
        <v>7.0737155621742369</v>
      </c>
      <c r="E67" s="227">
        <v>-3323</v>
      </c>
      <c r="F67" s="228">
        <v>-18.770829802858273</v>
      </c>
      <c r="G67" s="227">
        <v>59879</v>
      </c>
      <c r="H67" s="227">
        <v>4348</v>
      </c>
      <c r="I67" s="228">
        <v>7.8298607984729252</v>
      </c>
      <c r="J67" s="227">
        <v>-11968</v>
      </c>
      <c r="K67" s="228">
        <v>-16.657619664008241</v>
      </c>
    </row>
    <row r="68" spans="1:11" ht="12" customHeight="1">
      <c r="A68" s="239">
        <v>41579</v>
      </c>
      <c r="B68" s="227">
        <v>11319</v>
      </c>
      <c r="C68" s="227">
        <v>-3061</v>
      </c>
      <c r="D68" s="228">
        <v>-21.286509040333797</v>
      </c>
      <c r="E68" s="227">
        <v>-1230</v>
      </c>
      <c r="F68" s="228">
        <v>-9.8015778149653361</v>
      </c>
      <c r="G68" s="227">
        <v>45495</v>
      </c>
      <c r="H68" s="227">
        <v>-14384</v>
      </c>
      <c r="I68" s="228">
        <v>-24.021777250789093</v>
      </c>
      <c r="J68" s="227">
        <v>-6314</v>
      </c>
      <c r="K68" s="228">
        <v>-12.187071744291533</v>
      </c>
    </row>
    <row r="69" spans="1:11" ht="12" customHeight="1">
      <c r="A69" s="239">
        <v>41609</v>
      </c>
      <c r="B69" s="227">
        <v>11821</v>
      </c>
      <c r="C69" s="227">
        <v>502</v>
      </c>
      <c r="D69" s="228">
        <v>4.4350207615513737</v>
      </c>
      <c r="E69" s="227">
        <v>2110</v>
      </c>
      <c r="F69" s="228">
        <v>21.727937390587993</v>
      </c>
      <c r="G69" s="227">
        <v>39920</v>
      </c>
      <c r="H69" s="227">
        <v>-5575</v>
      </c>
      <c r="I69" s="228">
        <v>-12.254093856467744</v>
      </c>
      <c r="J69" s="227">
        <v>511</v>
      </c>
      <c r="K69" s="228">
        <v>1.2966581237788322</v>
      </c>
    </row>
    <row r="70" spans="1:11" ht="12" customHeight="1">
      <c r="A70" s="239">
        <v>41640</v>
      </c>
      <c r="B70" s="227">
        <v>10847</v>
      </c>
      <c r="C70" s="227">
        <v>-974</v>
      </c>
      <c r="D70" s="228">
        <v>-8.2395736401319688</v>
      </c>
      <c r="E70" s="227">
        <v>-315</v>
      </c>
      <c r="F70" s="228">
        <v>-2.822074896971869</v>
      </c>
      <c r="G70" s="227">
        <v>45629</v>
      </c>
      <c r="H70" s="227">
        <v>5709</v>
      </c>
      <c r="I70" s="228">
        <v>14.301102204408817</v>
      </c>
      <c r="J70" s="227">
        <v>-2784</v>
      </c>
      <c r="K70" s="228">
        <v>-5.7505215541280235</v>
      </c>
    </row>
    <row r="71" spans="1:11" ht="12" customHeight="1">
      <c r="A71" s="239">
        <v>41671</v>
      </c>
      <c r="B71" s="227">
        <v>11711</v>
      </c>
      <c r="C71" s="227">
        <v>864</v>
      </c>
      <c r="D71" s="228">
        <v>7.9653360376140867</v>
      </c>
      <c r="E71" s="227">
        <v>658</v>
      </c>
      <c r="F71" s="228">
        <v>5.9531348955034833</v>
      </c>
      <c r="G71" s="227">
        <v>47565</v>
      </c>
      <c r="H71" s="227">
        <v>1936</v>
      </c>
      <c r="I71" s="228">
        <v>4.2429156895833788</v>
      </c>
      <c r="J71" s="227">
        <v>2286</v>
      </c>
      <c r="K71" s="228">
        <v>5.0486980719538863</v>
      </c>
    </row>
    <row r="72" spans="1:11" ht="12" customHeight="1">
      <c r="A72" s="239">
        <v>41699</v>
      </c>
      <c r="B72" s="227">
        <v>12690</v>
      </c>
      <c r="C72" s="227">
        <v>979</v>
      </c>
      <c r="D72" s="228">
        <v>8.3596618563743483</v>
      </c>
      <c r="E72" s="227">
        <v>1092</v>
      </c>
      <c r="F72" s="228">
        <v>9.4154164511122609</v>
      </c>
      <c r="G72" s="227">
        <v>54507</v>
      </c>
      <c r="H72" s="227">
        <v>6942</v>
      </c>
      <c r="I72" s="228">
        <v>14.594765058341217</v>
      </c>
      <c r="J72" s="227">
        <v>6109</v>
      </c>
      <c r="K72" s="228">
        <v>12.622422414149344</v>
      </c>
    </row>
    <row r="73" spans="1:11" ht="12" customHeight="1">
      <c r="A73" s="239">
        <v>41730</v>
      </c>
      <c r="B73" s="227">
        <v>12196</v>
      </c>
      <c r="C73" s="227">
        <v>-494</v>
      </c>
      <c r="D73" s="228">
        <v>-3.8928289992119778</v>
      </c>
      <c r="E73" s="227">
        <v>890</v>
      </c>
      <c r="F73" s="228">
        <v>7.8719264107553508</v>
      </c>
      <c r="G73" s="227">
        <v>57690</v>
      </c>
      <c r="H73" s="227">
        <v>3183</v>
      </c>
      <c r="I73" s="228">
        <v>5.8396169299356044</v>
      </c>
      <c r="J73" s="227">
        <v>9853</v>
      </c>
      <c r="K73" s="228">
        <v>20.597027405564731</v>
      </c>
    </row>
    <row r="74" spans="1:11" ht="12" customHeight="1">
      <c r="A74" s="239">
        <v>41760</v>
      </c>
      <c r="B74" s="227">
        <v>11101</v>
      </c>
      <c r="C74" s="227">
        <v>-1095</v>
      </c>
      <c r="D74" s="228">
        <v>-8.9783535585437857</v>
      </c>
      <c r="E74" s="227">
        <v>1123</v>
      </c>
      <c r="F74" s="228">
        <v>11.25476047304069</v>
      </c>
      <c r="G74" s="227">
        <v>53257</v>
      </c>
      <c r="H74" s="227">
        <v>-4433</v>
      </c>
      <c r="I74" s="228">
        <v>-7.684174033628012</v>
      </c>
      <c r="J74" s="227">
        <v>6932</v>
      </c>
      <c r="K74" s="228">
        <v>14.963842417701025</v>
      </c>
    </row>
    <row r="75" spans="1:11" ht="12" customHeight="1">
      <c r="A75" s="239">
        <v>41791</v>
      </c>
      <c r="B75" s="227">
        <v>11077</v>
      </c>
      <c r="C75" s="227">
        <v>-24</v>
      </c>
      <c r="D75" s="228">
        <v>-0.2161967390325196</v>
      </c>
      <c r="E75" s="227">
        <v>1657</v>
      </c>
      <c r="F75" s="228">
        <v>17.590233545647557</v>
      </c>
      <c r="G75" s="227">
        <v>50705</v>
      </c>
      <c r="H75" s="227">
        <v>-2552</v>
      </c>
      <c r="I75" s="228">
        <v>-4.7918583472595149</v>
      </c>
      <c r="J75" s="227">
        <v>8873</v>
      </c>
      <c r="K75" s="228">
        <v>21.211034614649073</v>
      </c>
    </row>
    <row r="76" spans="1:11" ht="12" customHeight="1">
      <c r="A76" s="239">
        <v>41821</v>
      </c>
      <c r="B76" s="227">
        <v>11302</v>
      </c>
      <c r="C76" s="227">
        <v>225</v>
      </c>
      <c r="D76" s="228">
        <v>2.0312358941951794</v>
      </c>
      <c r="E76" s="227">
        <v>1112</v>
      </c>
      <c r="F76" s="228">
        <v>10.912659470068695</v>
      </c>
      <c r="G76" s="227">
        <v>51750</v>
      </c>
      <c r="H76" s="227">
        <v>1045</v>
      </c>
      <c r="I76" s="228">
        <v>2.0609407356276503</v>
      </c>
      <c r="J76" s="227">
        <v>6277</v>
      </c>
      <c r="K76" s="228">
        <v>13.803795658962461</v>
      </c>
    </row>
    <row r="77" spans="1:11" ht="12" customHeight="1">
      <c r="A77" s="239">
        <v>41852</v>
      </c>
      <c r="B77" s="227">
        <v>6862</v>
      </c>
      <c r="C77" s="227">
        <v>-4440</v>
      </c>
      <c r="D77" s="228">
        <v>-39.285082286321007</v>
      </c>
      <c r="E77" s="227">
        <v>518</v>
      </c>
      <c r="F77" s="228">
        <v>8.1651954602774275</v>
      </c>
      <c r="G77" s="227">
        <v>33154</v>
      </c>
      <c r="H77" s="227">
        <v>-18596</v>
      </c>
      <c r="I77" s="228">
        <v>-35.934299516908212</v>
      </c>
      <c r="J77" s="227">
        <v>4208</v>
      </c>
      <c r="K77" s="228">
        <v>14.537414495957991</v>
      </c>
    </row>
    <row r="78" spans="1:11" ht="12" customHeight="1">
      <c r="A78" s="239">
        <v>41883</v>
      </c>
      <c r="B78" s="227">
        <v>16628</v>
      </c>
      <c r="C78" s="227">
        <v>9766</v>
      </c>
      <c r="D78" s="228">
        <v>142.32002331681724</v>
      </c>
      <c r="E78" s="227">
        <v>3198</v>
      </c>
      <c r="F78" s="228">
        <v>23.81236038719285</v>
      </c>
      <c r="G78" s="227">
        <v>69831</v>
      </c>
      <c r="H78" s="227">
        <v>36677</v>
      </c>
      <c r="I78" s="228">
        <v>110.62616878807987</v>
      </c>
      <c r="J78" s="227">
        <v>14300</v>
      </c>
      <c r="K78" s="228">
        <v>25.751382110893015</v>
      </c>
    </row>
    <row r="79" spans="1:11" ht="12" customHeight="1">
      <c r="A79" s="239">
        <v>41913</v>
      </c>
      <c r="B79" s="227">
        <v>18659</v>
      </c>
      <c r="C79" s="227">
        <v>2031</v>
      </c>
      <c r="D79" s="228">
        <v>12.214337262448881</v>
      </c>
      <c r="E79" s="227">
        <v>4279</v>
      </c>
      <c r="F79" s="228">
        <v>29.756606397774686</v>
      </c>
      <c r="G79" s="227">
        <v>72317</v>
      </c>
      <c r="H79" s="227">
        <v>2486</v>
      </c>
      <c r="I79" s="228">
        <v>3.5600234852715844</v>
      </c>
      <c r="J79" s="227">
        <v>12438</v>
      </c>
      <c r="K79" s="228">
        <v>20.771889978122548</v>
      </c>
    </row>
    <row r="80" spans="1:11" ht="12" customHeight="1">
      <c r="A80" s="239">
        <v>41944</v>
      </c>
      <c r="B80" s="227">
        <v>13632</v>
      </c>
      <c r="C80" s="227">
        <v>-5027</v>
      </c>
      <c r="D80" s="228">
        <v>-26.941422369901925</v>
      </c>
      <c r="E80" s="227">
        <v>2313</v>
      </c>
      <c r="F80" s="228">
        <v>20.434667373442885</v>
      </c>
      <c r="G80" s="227">
        <v>55947</v>
      </c>
      <c r="H80" s="227">
        <v>-16370</v>
      </c>
      <c r="I80" s="228">
        <v>-22.636447861498681</v>
      </c>
      <c r="J80" s="227">
        <v>10452</v>
      </c>
      <c r="K80" s="228">
        <v>22.973953181668314</v>
      </c>
    </row>
    <row r="81" spans="1:11" ht="12" customHeight="1">
      <c r="A81" s="239">
        <v>41974</v>
      </c>
      <c r="B81" s="227">
        <v>10864</v>
      </c>
      <c r="C81" s="227">
        <v>-2768</v>
      </c>
      <c r="D81" s="228">
        <v>-20.305164319248828</v>
      </c>
      <c r="E81" s="227">
        <v>-957</v>
      </c>
      <c r="F81" s="228">
        <v>-8.095761779883258</v>
      </c>
      <c r="G81" s="227">
        <v>46888</v>
      </c>
      <c r="H81" s="227">
        <v>-9059</v>
      </c>
      <c r="I81" s="228">
        <v>-16.192110390190717</v>
      </c>
      <c r="J81" s="227">
        <v>6968</v>
      </c>
      <c r="K81" s="228">
        <v>17.45490981963928</v>
      </c>
    </row>
    <row r="82" spans="1:11" ht="12" customHeight="1">
      <c r="A82" s="239">
        <v>42005</v>
      </c>
      <c r="B82" s="227">
        <v>12594</v>
      </c>
      <c r="C82" s="227">
        <v>1730</v>
      </c>
      <c r="D82" s="228">
        <v>15.924153166421208</v>
      </c>
      <c r="E82" s="227">
        <v>1747</v>
      </c>
      <c r="F82" s="228">
        <v>16.105835714944224</v>
      </c>
      <c r="G82" s="227">
        <v>53779</v>
      </c>
      <c r="H82" s="227">
        <v>6891</v>
      </c>
      <c r="I82" s="228">
        <v>14.696724108513905</v>
      </c>
      <c r="J82" s="227">
        <v>8150</v>
      </c>
      <c r="K82" s="228">
        <v>17.861447763483749</v>
      </c>
    </row>
    <row r="83" spans="1:11" ht="12" customHeight="1">
      <c r="A83" s="239">
        <v>42036</v>
      </c>
      <c r="B83" s="227">
        <v>13499</v>
      </c>
      <c r="C83" s="227">
        <v>905</v>
      </c>
      <c r="D83" s="228">
        <v>7.1859615690011118</v>
      </c>
      <c r="E83" s="227">
        <v>1788</v>
      </c>
      <c r="F83" s="228">
        <v>15.267697036973786</v>
      </c>
      <c r="G83" s="227">
        <v>55496</v>
      </c>
      <c r="H83" s="227">
        <v>1717</v>
      </c>
      <c r="I83" s="228">
        <v>3.1926960337678274</v>
      </c>
      <c r="J83" s="227">
        <v>7931</v>
      </c>
      <c r="K83" s="228">
        <v>16.674025018395881</v>
      </c>
    </row>
    <row r="84" spans="1:11" ht="12" customHeight="1">
      <c r="A84" s="239">
        <v>42064</v>
      </c>
      <c r="B84" s="227">
        <v>15427</v>
      </c>
      <c r="C84" s="227">
        <v>1928</v>
      </c>
      <c r="D84" s="228">
        <v>14.282539447366471</v>
      </c>
      <c r="E84" s="227">
        <v>2737</v>
      </c>
      <c r="F84" s="228">
        <v>21.56816390858944</v>
      </c>
      <c r="G84" s="227">
        <v>67571</v>
      </c>
      <c r="H84" s="227">
        <v>12075</v>
      </c>
      <c r="I84" s="228">
        <v>21.75832492431887</v>
      </c>
      <c r="J84" s="227">
        <v>13064</v>
      </c>
      <c r="K84" s="228">
        <v>23.967563799145065</v>
      </c>
    </row>
    <row r="85" spans="1:11" ht="12" customHeight="1">
      <c r="A85" s="239">
        <v>42095</v>
      </c>
      <c r="B85" s="227">
        <v>13247</v>
      </c>
      <c r="C85" s="227">
        <v>-2180</v>
      </c>
      <c r="D85" s="228">
        <v>-14.131068905166266</v>
      </c>
      <c r="E85" s="227">
        <v>1051</v>
      </c>
      <c r="F85" s="228">
        <v>8.6175795342735331</v>
      </c>
      <c r="G85" s="227">
        <v>56476</v>
      </c>
      <c r="H85" s="227">
        <v>-11095</v>
      </c>
      <c r="I85" s="228">
        <v>-16.419765875893503</v>
      </c>
      <c r="J85" s="227">
        <v>-1214</v>
      </c>
      <c r="K85" s="228">
        <v>-2.1043508407002949</v>
      </c>
    </row>
    <row r="86" spans="1:11" ht="12" customHeight="1">
      <c r="A86" s="239">
        <v>42125</v>
      </c>
      <c r="B86" s="227">
        <v>13612</v>
      </c>
      <c r="C86" s="227">
        <v>365</v>
      </c>
      <c r="D86" s="228">
        <v>2.7553408318864649</v>
      </c>
      <c r="E86" s="227">
        <v>2511</v>
      </c>
      <c r="F86" s="228">
        <v>22.619583821277363</v>
      </c>
      <c r="G86" s="227">
        <v>57495</v>
      </c>
      <c r="H86" s="227">
        <v>1019</v>
      </c>
      <c r="I86" s="228">
        <v>1.8043062539839931</v>
      </c>
      <c r="J86" s="227">
        <v>4238</v>
      </c>
      <c r="K86" s="228">
        <v>7.9576393713502451</v>
      </c>
    </row>
    <row r="87" spans="1:11" ht="12" customHeight="1">
      <c r="A87" s="239">
        <v>42156</v>
      </c>
      <c r="B87" s="227">
        <v>14340</v>
      </c>
      <c r="C87" s="227">
        <v>728</v>
      </c>
      <c r="D87" s="228">
        <v>5.3482221569203645</v>
      </c>
      <c r="E87" s="227">
        <v>3263</v>
      </c>
      <c r="F87" s="228">
        <v>29.457434323372755</v>
      </c>
      <c r="G87" s="227">
        <v>58489</v>
      </c>
      <c r="H87" s="227">
        <v>994</v>
      </c>
      <c r="I87" s="228">
        <v>1.7288459866075312</v>
      </c>
      <c r="J87" s="227">
        <v>7784</v>
      </c>
      <c r="K87" s="228">
        <v>15.351543240311607</v>
      </c>
    </row>
    <row r="88" spans="1:11" ht="12" customHeight="1">
      <c r="A88" s="239">
        <v>42186</v>
      </c>
      <c r="B88" s="227">
        <v>12434</v>
      </c>
      <c r="C88" s="227">
        <v>-1906</v>
      </c>
      <c r="D88" s="228">
        <v>-13.291492329149232</v>
      </c>
      <c r="E88" s="227">
        <v>1132</v>
      </c>
      <c r="F88" s="228">
        <v>10.015926384710671</v>
      </c>
      <c r="G88" s="227">
        <v>55982</v>
      </c>
      <c r="H88" s="227">
        <v>-2507</v>
      </c>
      <c r="I88" s="228">
        <v>-4.2862760519071958</v>
      </c>
      <c r="J88" s="227">
        <v>4232</v>
      </c>
      <c r="K88" s="228">
        <v>8.1777777777777771</v>
      </c>
    </row>
    <row r="89" spans="1:11" ht="12" customHeight="1">
      <c r="A89" s="239">
        <v>42217</v>
      </c>
      <c r="B89" s="227">
        <v>7906</v>
      </c>
      <c r="C89" s="227">
        <v>-4528</v>
      </c>
      <c r="D89" s="228">
        <v>-36.416277947563131</v>
      </c>
      <c r="E89" s="227">
        <v>1044</v>
      </c>
      <c r="F89" s="228">
        <v>15.214223258525211</v>
      </c>
      <c r="G89" s="227">
        <v>36326</v>
      </c>
      <c r="H89" s="227">
        <v>-19656</v>
      </c>
      <c r="I89" s="228">
        <v>-35.111285770426207</v>
      </c>
      <c r="J89" s="227">
        <v>3172</v>
      </c>
      <c r="K89" s="228">
        <v>9.56747300476564</v>
      </c>
    </row>
    <row r="90" spans="1:11" ht="12" customHeight="1">
      <c r="A90" s="239">
        <v>42248</v>
      </c>
      <c r="B90" s="227">
        <v>19289</v>
      </c>
      <c r="C90" s="227">
        <v>11383</v>
      </c>
      <c r="D90" s="228">
        <v>143.97925626106755</v>
      </c>
      <c r="E90" s="227">
        <v>2661</v>
      </c>
      <c r="F90" s="228">
        <v>16.003127255232137</v>
      </c>
      <c r="G90" s="227">
        <v>76439</v>
      </c>
      <c r="H90" s="227">
        <v>40113</v>
      </c>
      <c r="I90" s="228">
        <v>110.42503991631338</v>
      </c>
      <c r="J90" s="227">
        <v>6608</v>
      </c>
      <c r="K90" s="228">
        <v>9.46284601394796</v>
      </c>
    </row>
    <row r="91" spans="1:11" ht="12" customHeight="1">
      <c r="A91" s="239">
        <v>42278</v>
      </c>
      <c r="B91" s="227">
        <v>18236</v>
      </c>
      <c r="C91" s="227">
        <v>-1053</v>
      </c>
      <c r="D91" s="228">
        <v>-5.4590699362330861</v>
      </c>
      <c r="E91" s="227">
        <v>-423</v>
      </c>
      <c r="F91" s="228">
        <v>-2.2670025188916876</v>
      </c>
      <c r="G91" s="227">
        <v>72779</v>
      </c>
      <c r="H91" s="227">
        <v>-3660</v>
      </c>
      <c r="I91" s="228">
        <v>-4.7881317128690855</v>
      </c>
      <c r="J91" s="227">
        <v>462</v>
      </c>
      <c r="K91" s="228">
        <v>0.63885393475946184</v>
      </c>
    </row>
    <row r="92" spans="1:11" ht="12" customHeight="1">
      <c r="A92" s="239">
        <v>42309</v>
      </c>
      <c r="B92" s="240">
        <v>15457</v>
      </c>
      <c r="C92" s="240">
        <v>-2779</v>
      </c>
      <c r="D92" s="228">
        <v>-15.239087519192806</v>
      </c>
      <c r="E92" s="227">
        <v>1825</v>
      </c>
      <c r="F92" s="241">
        <v>13.387617370892018</v>
      </c>
      <c r="G92" s="227">
        <v>62514</v>
      </c>
      <c r="H92" s="240">
        <v>-10265</v>
      </c>
      <c r="I92" s="228">
        <v>-14.104343285837947</v>
      </c>
      <c r="J92" s="227">
        <v>6567</v>
      </c>
      <c r="K92" s="228">
        <v>11.737894793286504</v>
      </c>
    </row>
    <row r="93" spans="1:11" ht="12" customHeight="1">
      <c r="A93" s="239">
        <v>42339</v>
      </c>
      <c r="B93" s="227">
        <v>12379</v>
      </c>
      <c r="C93" s="227">
        <v>-3078</v>
      </c>
      <c r="D93" s="228">
        <v>-19.913307886394513</v>
      </c>
      <c r="E93" s="227">
        <v>1515</v>
      </c>
      <c r="F93" s="228">
        <v>13.945139911634756</v>
      </c>
      <c r="G93" s="227">
        <v>50164</v>
      </c>
      <c r="H93" s="227">
        <v>-12350</v>
      </c>
      <c r="I93" s="228">
        <v>-19.755574751255718</v>
      </c>
      <c r="J93" s="227">
        <v>3276</v>
      </c>
      <c r="K93" s="228">
        <v>6.986862310185975</v>
      </c>
    </row>
    <row r="94" spans="1:11" ht="12" customHeight="1">
      <c r="A94" s="239">
        <v>42370</v>
      </c>
      <c r="B94" s="240">
        <v>13247</v>
      </c>
      <c r="C94" s="240">
        <v>868</v>
      </c>
      <c r="D94" s="228">
        <v>7.0118749495112693</v>
      </c>
      <c r="E94" s="227">
        <v>653</v>
      </c>
      <c r="F94" s="241">
        <v>5.185008734317929</v>
      </c>
      <c r="G94" s="227">
        <v>56477</v>
      </c>
      <c r="H94" s="240">
        <v>6313</v>
      </c>
      <c r="I94" s="228">
        <v>12.584722111474363</v>
      </c>
      <c r="J94" s="227">
        <v>2698</v>
      </c>
      <c r="K94" s="228">
        <v>5.0168281299391957</v>
      </c>
    </row>
    <row r="95" spans="1:11" ht="12" customHeight="1">
      <c r="A95" s="239">
        <v>42401</v>
      </c>
      <c r="B95" s="227">
        <v>15642</v>
      </c>
      <c r="C95" s="227">
        <v>2395</v>
      </c>
      <c r="D95" s="228">
        <v>18.079565184570093</v>
      </c>
      <c r="E95" s="227">
        <v>2143</v>
      </c>
      <c r="F95" s="228">
        <v>15.875250018519891</v>
      </c>
      <c r="G95" s="227">
        <v>63653</v>
      </c>
      <c r="H95" s="227">
        <v>7176</v>
      </c>
      <c r="I95" s="228">
        <v>12.706057333073641</v>
      </c>
      <c r="J95" s="227">
        <v>8157</v>
      </c>
      <c r="K95" s="228">
        <v>14.698356638316275</v>
      </c>
    </row>
    <row r="96" spans="1:11" s="114" customFormat="1" ht="12" customHeight="1">
      <c r="A96" s="239">
        <v>42430</v>
      </c>
      <c r="B96" s="240">
        <v>15345</v>
      </c>
      <c r="C96" s="240">
        <v>-297</v>
      </c>
      <c r="D96" s="228">
        <v>-1.8987341772151898</v>
      </c>
      <c r="E96" s="240">
        <v>-82</v>
      </c>
      <c r="F96" s="241">
        <v>-0.53153561936863936</v>
      </c>
      <c r="G96" s="227">
        <v>69158</v>
      </c>
      <c r="H96" s="240">
        <v>5505</v>
      </c>
      <c r="I96" s="228">
        <v>8.6484533329143947</v>
      </c>
      <c r="J96" s="227">
        <v>1587</v>
      </c>
      <c r="K96" s="228">
        <v>2.3486406890529961</v>
      </c>
    </row>
    <row r="97" spans="1:11" s="114" customFormat="1" ht="12" customHeight="1">
      <c r="A97" s="239">
        <v>42461</v>
      </c>
      <c r="B97" s="227">
        <v>15438</v>
      </c>
      <c r="C97" s="227">
        <v>93</v>
      </c>
      <c r="D97" s="228">
        <v>0.60606060606060608</v>
      </c>
      <c r="E97" s="227">
        <v>2191</v>
      </c>
      <c r="F97" s="228">
        <v>16.539593870310259</v>
      </c>
      <c r="G97" s="227">
        <v>67062</v>
      </c>
      <c r="H97" s="227">
        <v>-2096</v>
      </c>
      <c r="I97" s="228">
        <v>-3.0307412013071517</v>
      </c>
      <c r="J97" s="227">
        <v>10586</v>
      </c>
      <c r="K97" s="228">
        <v>18.744245343154613</v>
      </c>
    </row>
    <row r="98" spans="1:11" ht="12" customHeight="1">
      <c r="A98" s="239">
        <v>42491</v>
      </c>
      <c r="B98" s="240">
        <v>14498</v>
      </c>
      <c r="C98" s="240">
        <v>-940</v>
      </c>
      <c r="D98" s="228">
        <v>-6.0888716154942353</v>
      </c>
      <c r="E98" s="240">
        <v>886</v>
      </c>
      <c r="F98" s="241">
        <v>6.5089626799882456</v>
      </c>
      <c r="G98" s="227">
        <v>66504</v>
      </c>
      <c r="H98" s="240">
        <v>-558</v>
      </c>
      <c r="I98" s="228">
        <v>-0.83206584951239149</v>
      </c>
      <c r="J98" s="227">
        <v>9009</v>
      </c>
      <c r="K98" s="228">
        <v>15.669188625097835</v>
      </c>
    </row>
    <row r="99" spans="1:11" ht="12" customHeight="1">
      <c r="A99" s="239">
        <v>42522</v>
      </c>
      <c r="B99" s="227">
        <v>15175</v>
      </c>
      <c r="C99" s="227">
        <v>677</v>
      </c>
      <c r="D99" s="228">
        <v>4.6696096013243205</v>
      </c>
      <c r="E99" s="227">
        <v>835</v>
      </c>
      <c r="F99" s="228">
        <v>5.822873082287308</v>
      </c>
      <c r="G99" s="227">
        <v>66365</v>
      </c>
      <c r="H99" s="227">
        <v>-139</v>
      </c>
      <c r="I99" s="228">
        <v>-0.2090099843618429</v>
      </c>
      <c r="J99" s="227">
        <v>7876</v>
      </c>
      <c r="K99" s="228">
        <v>13.465779890235771</v>
      </c>
    </row>
    <row r="100" spans="1:11" ht="12" customHeight="1">
      <c r="A100" s="239">
        <v>42552</v>
      </c>
      <c r="B100" s="240">
        <v>14217</v>
      </c>
      <c r="C100" s="240">
        <v>-958</v>
      </c>
      <c r="D100" s="228">
        <v>-6.3130148270181223</v>
      </c>
      <c r="E100" s="240">
        <v>1783</v>
      </c>
      <c r="F100" s="241">
        <v>14.339713688274086</v>
      </c>
      <c r="G100" s="227">
        <v>61778</v>
      </c>
      <c r="H100" s="240">
        <v>-4587</v>
      </c>
      <c r="I100" s="228">
        <v>-6.9117757854290662</v>
      </c>
      <c r="J100" s="227">
        <v>5796</v>
      </c>
      <c r="K100" s="228">
        <v>10.353327855382087</v>
      </c>
    </row>
    <row r="101" spans="1:11" ht="12" customHeight="1">
      <c r="A101" s="239">
        <v>42583</v>
      </c>
      <c r="B101" s="227">
        <v>9599</v>
      </c>
      <c r="C101" s="227">
        <v>-4618</v>
      </c>
      <c r="D101" s="228">
        <v>-32.482239572342969</v>
      </c>
      <c r="E101" s="227">
        <v>1693</v>
      </c>
      <c r="F101" s="228">
        <v>21.414115861371112</v>
      </c>
      <c r="G101" s="227">
        <v>46491</v>
      </c>
      <c r="H101" s="227">
        <v>-15287</v>
      </c>
      <c r="I101" s="228">
        <v>-24.745054873903332</v>
      </c>
      <c r="J101" s="227">
        <v>10165</v>
      </c>
      <c r="K101" s="228">
        <v>27.982712107030778</v>
      </c>
    </row>
    <row r="102" spans="1:11" ht="12" customHeight="1">
      <c r="A102" s="239">
        <v>42614</v>
      </c>
      <c r="B102" s="240">
        <v>20041</v>
      </c>
      <c r="C102" s="240">
        <v>10442</v>
      </c>
      <c r="D102" s="228">
        <v>108.78216480883425</v>
      </c>
      <c r="E102" s="240">
        <v>752</v>
      </c>
      <c r="F102" s="241">
        <v>3.8985950541759551</v>
      </c>
      <c r="G102" s="227">
        <v>84715</v>
      </c>
      <c r="H102" s="240">
        <v>38224</v>
      </c>
      <c r="I102" s="228">
        <v>82.218063711255937</v>
      </c>
      <c r="J102" s="227">
        <v>8276</v>
      </c>
      <c r="K102" s="228">
        <v>10.826933895001243</v>
      </c>
    </row>
    <row r="103" spans="1:11" ht="12" customHeight="1">
      <c r="A103" s="239">
        <v>42644</v>
      </c>
      <c r="B103" s="227">
        <v>19992</v>
      </c>
      <c r="C103" s="227">
        <v>-49</v>
      </c>
      <c r="D103" s="228">
        <v>-0.24449877750611246</v>
      </c>
      <c r="E103" s="227">
        <v>1756</v>
      </c>
      <c r="F103" s="228">
        <v>9.6293046720772093</v>
      </c>
      <c r="G103" s="227">
        <v>81072</v>
      </c>
      <c r="H103" s="227">
        <v>-3643</v>
      </c>
      <c r="I103" s="228">
        <v>-4.3003010092663638</v>
      </c>
      <c r="J103" s="227">
        <v>8293</v>
      </c>
      <c r="K103" s="228">
        <v>11.394770469503566</v>
      </c>
    </row>
    <row r="104" spans="1:11" ht="12" customHeight="1">
      <c r="A104" s="239">
        <v>42675</v>
      </c>
      <c r="B104" s="240">
        <v>17538</v>
      </c>
      <c r="C104" s="240">
        <v>-2454</v>
      </c>
      <c r="D104" s="228">
        <v>-12.274909963985595</v>
      </c>
      <c r="E104" s="240">
        <v>2081</v>
      </c>
      <c r="F104" s="241">
        <v>13.463155851717667</v>
      </c>
      <c r="G104" s="227">
        <v>72654</v>
      </c>
      <c r="H104" s="240">
        <v>-8418</v>
      </c>
      <c r="I104" s="228">
        <v>-10.383362936648904</v>
      </c>
      <c r="J104" s="227">
        <v>10140</v>
      </c>
      <c r="K104" s="228">
        <v>16.220366637873116</v>
      </c>
    </row>
    <row r="105" spans="1:11" ht="12" customHeight="1">
      <c r="A105" s="239">
        <v>42705</v>
      </c>
      <c r="B105" s="227">
        <v>13706</v>
      </c>
      <c r="C105" s="227">
        <v>-3832</v>
      </c>
      <c r="D105" s="228">
        <v>-21.849697799064888</v>
      </c>
      <c r="E105" s="227">
        <v>1327</v>
      </c>
      <c r="F105" s="228">
        <v>10.719767347927942</v>
      </c>
      <c r="G105" s="227">
        <v>56437</v>
      </c>
      <c r="H105" s="227">
        <v>-16217</v>
      </c>
      <c r="I105" s="228">
        <v>-22.320863269744269</v>
      </c>
      <c r="J105" s="227">
        <v>6273</v>
      </c>
      <c r="K105" s="228">
        <v>12.504983653616138</v>
      </c>
    </row>
    <row r="106" spans="1:11" ht="12" customHeight="1">
      <c r="A106" s="239">
        <v>42736</v>
      </c>
      <c r="B106" s="240">
        <v>16083</v>
      </c>
      <c r="C106" s="240">
        <v>2377</v>
      </c>
      <c r="D106" s="228">
        <v>17.3427695899606</v>
      </c>
      <c r="E106" s="240">
        <v>2836</v>
      </c>
      <c r="F106" s="241">
        <v>21.408620819808259</v>
      </c>
      <c r="G106" s="227">
        <v>67074</v>
      </c>
      <c r="H106" s="240">
        <v>10637</v>
      </c>
      <c r="I106" s="228">
        <v>18.847564540992611</v>
      </c>
      <c r="J106" s="227">
        <v>10597</v>
      </c>
      <c r="K106" s="228">
        <v>18.763390406714237</v>
      </c>
    </row>
    <row r="107" spans="1:11" ht="12" customHeight="1">
      <c r="A107" s="239">
        <v>42767</v>
      </c>
      <c r="B107" s="227">
        <v>17086</v>
      </c>
      <c r="C107" s="227">
        <v>1003</v>
      </c>
      <c r="D107" s="228">
        <v>6.236398681837966</v>
      </c>
      <c r="E107" s="227">
        <v>1444</v>
      </c>
      <c r="F107" s="228">
        <v>9.2315560669991044</v>
      </c>
      <c r="G107" s="227">
        <v>69214</v>
      </c>
      <c r="H107" s="227">
        <v>2140</v>
      </c>
      <c r="I107" s="228">
        <v>3.1905060082893519</v>
      </c>
      <c r="J107" s="227">
        <v>5561</v>
      </c>
      <c r="K107" s="228">
        <v>8.7364303332128888</v>
      </c>
    </row>
    <row r="108" spans="1:11" ht="12" customHeight="1">
      <c r="A108" s="239">
        <v>42795</v>
      </c>
      <c r="B108" s="240">
        <v>18296</v>
      </c>
      <c r="C108" s="240">
        <v>1210</v>
      </c>
      <c r="D108" s="228">
        <v>7.0818213742245115</v>
      </c>
      <c r="E108" s="240">
        <v>2951</v>
      </c>
      <c r="F108" s="241">
        <v>19.231019876181165</v>
      </c>
      <c r="G108" s="227">
        <v>81059</v>
      </c>
      <c r="H108" s="240">
        <v>11845</v>
      </c>
      <c r="I108" s="228">
        <v>17.11358973618054</v>
      </c>
      <c r="J108" s="227">
        <v>11901</v>
      </c>
      <c r="K108" s="228">
        <v>17.20842129616241</v>
      </c>
    </row>
    <row r="109" spans="1:11" ht="12" customHeight="1">
      <c r="A109" s="239">
        <v>42826</v>
      </c>
      <c r="B109" s="227">
        <v>15299</v>
      </c>
      <c r="C109" s="227">
        <v>-2997</v>
      </c>
      <c r="D109" s="228">
        <v>-16.380629645824225</v>
      </c>
      <c r="E109" s="227">
        <v>-139</v>
      </c>
      <c r="F109" s="228">
        <v>-0.90037569633372194</v>
      </c>
      <c r="G109" s="227">
        <v>68894</v>
      </c>
      <c r="H109" s="227">
        <v>-12165</v>
      </c>
      <c r="I109" s="228">
        <v>-15.007587066211032</v>
      </c>
      <c r="J109" s="227">
        <v>1832</v>
      </c>
      <c r="K109" s="228">
        <v>2.7318004234887119</v>
      </c>
    </row>
    <row r="110" spans="1:11" ht="12" customHeight="1">
      <c r="A110" s="239">
        <v>42856</v>
      </c>
      <c r="B110" s="240">
        <v>15517</v>
      </c>
      <c r="C110" s="240">
        <v>218</v>
      </c>
      <c r="D110" s="228">
        <v>1.4249297339695406</v>
      </c>
      <c r="E110" s="240">
        <v>1019</v>
      </c>
      <c r="F110" s="241">
        <v>7.0285556628500485</v>
      </c>
      <c r="G110" s="227">
        <v>74356</v>
      </c>
      <c r="H110" s="240">
        <v>5462</v>
      </c>
      <c r="I110" s="228">
        <v>7.9281214619560485</v>
      </c>
      <c r="J110" s="227">
        <v>7852</v>
      </c>
      <c r="K110" s="228">
        <v>11.806808613015759</v>
      </c>
    </row>
    <row r="111" spans="1:11" ht="12" customHeight="1">
      <c r="A111" s="239">
        <v>42887</v>
      </c>
      <c r="B111" s="227">
        <v>16253</v>
      </c>
      <c r="C111" s="227">
        <v>736</v>
      </c>
      <c r="D111" s="228">
        <v>4.7431848939872401</v>
      </c>
      <c r="E111" s="227">
        <v>1078</v>
      </c>
      <c r="F111" s="228">
        <v>7.1037891268533775</v>
      </c>
      <c r="G111" s="227">
        <v>73495</v>
      </c>
      <c r="H111" s="227">
        <v>-861</v>
      </c>
      <c r="I111" s="228">
        <v>-1.1579428694389156</v>
      </c>
      <c r="J111" s="227">
        <v>7130</v>
      </c>
      <c r="K111" s="228">
        <v>10.743614857228961</v>
      </c>
    </row>
    <row r="112" spans="1:11" ht="12" customHeight="1">
      <c r="A112" s="239">
        <v>42917</v>
      </c>
      <c r="B112" s="240">
        <v>14123</v>
      </c>
      <c r="C112" s="240">
        <v>-2130</v>
      </c>
      <c r="D112" s="228">
        <v>-13.105272872700425</v>
      </c>
      <c r="E112" s="240">
        <v>-94</v>
      </c>
      <c r="F112" s="241">
        <v>-0.66118027713300975</v>
      </c>
      <c r="G112" s="227">
        <v>66886</v>
      </c>
      <c r="H112" s="240">
        <v>-6609</v>
      </c>
      <c r="I112" s="228">
        <v>-8.9924484658820329</v>
      </c>
      <c r="J112" s="227">
        <v>5108</v>
      </c>
      <c r="K112" s="228">
        <v>8.2683155815986282</v>
      </c>
    </row>
    <row r="113" spans="1:11" ht="12" customHeight="1">
      <c r="A113" s="239">
        <v>42948</v>
      </c>
      <c r="B113" s="227">
        <v>10331</v>
      </c>
      <c r="C113" s="227">
        <v>-3792</v>
      </c>
      <c r="D113" s="228">
        <v>-26.849819443461023</v>
      </c>
      <c r="E113" s="227">
        <v>732</v>
      </c>
      <c r="F113" s="228">
        <v>7.625794353578498</v>
      </c>
      <c r="G113" s="227">
        <v>50893</v>
      </c>
      <c r="H113" s="227">
        <v>-15993</v>
      </c>
      <c r="I113" s="228">
        <v>-23.910833358251352</v>
      </c>
      <c r="J113" s="227">
        <v>4402</v>
      </c>
      <c r="K113" s="228">
        <v>9.4684992794304268</v>
      </c>
    </row>
    <row r="114" spans="1:11" ht="12" customHeight="1">
      <c r="A114" s="239">
        <v>42979</v>
      </c>
      <c r="B114" s="240">
        <v>22968</v>
      </c>
      <c r="C114" s="240">
        <v>12637</v>
      </c>
      <c r="D114" s="228">
        <v>122.32116929629271</v>
      </c>
      <c r="E114" s="240">
        <v>2927</v>
      </c>
      <c r="F114" s="241">
        <v>14.605059627763085</v>
      </c>
      <c r="G114" s="227">
        <v>94462</v>
      </c>
      <c r="H114" s="240">
        <v>43569</v>
      </c>
      <c r="I114" s="228">
        <v>85.609022851865674</v>
      </c>
      <c r="J114" s="227">
        <v>9747</v>
      </c>
      <c r="K114" s="228">
        <v>11.505636546066222</v>
      </c>
    </row>
    <row r="115" spans="1:11" ht="12" customHeight="1">
      <c r="A115" s="239">
        <v>43009</v>
      </c>
      <c r="B115" s="227">
        <v>23886</v>
      </c>
      <c r="C115" s="227">
        <v>918</v>
      </c>
      <c r="D115" s="228">
        <v>3.9968652037617556</v>
      </c>
      <c r="E115" s="227">
        <v>3894</v>
      </c>
      <c r="F115" s="228">
        <v>19.477791116446578</v>
      </c>
      <c r="G115" s="227">
        <v>96669</v>
      </c>
      <c r="H115" s="227">
        <v>2207</v>
      </c>
      <c r="I115" s="228">
        <v>2.3363892358832121</v>
      </c>
      <c r="J115" s="227">
        <v>15597</v>
      </c>
      <c r="K115" s="228">
        <v>19.238454706927175</v>
      </c>
    </row>
    <row r="116" spans="1:11" ht="12" customHeight="1">
      <c r="A116" s="239">
        <v>43040</v>
      </c>
      <c r="B116" s="240">
        <v>18688</v>
      </c>
      <c r="C116" s="240">
        <v>-5198</v>
      </c>
      <c r="D116" s="228">
        <v>-21.761701415054844</v>
      </c>
      <c r="E116" s="240">
        <v>1150</v>
      </c>
      <c r="F116" s="241">
        <v>6.5571901014938989</v>
      </c>
      <c r="G116" s="227">
        <v>77897</v>
      </c>
      <c r="H116" s="240">
        <v>-18772</v>
      </c>
      <c r="I116" s="228">
        <v>-19.418841614167935</v>
      </c>
      <c r="J116" s="227">
        <v>5243</v>
      </c>
      <c r="K116" s="228">
        <v>7.2163955184848732</v>
      </c>
    </row>
    <row r="117" spans="1:11" ht="12" customHeight="1">
      <c r="A117" s="239">
        <v>43070</v>
      </c>
      <c r="B117" s="227">
        <v>13635</v>
      </c>
      <c r="C117" s="227">
        <v>-5053</v>
      </c>
      <c r="D117" s="228">
        <v>-27.038741438356166</v>
      </c>
      <c r="E117" s="227">
        <v>-71</v>
      </c>
      <c r="F117" s="228">
        <v>-0.51802130453815842</v>
      </c>
      <c r="G117" s="227">
        <v>58762</v>
      </c>
      <c r="H117" s="227">
        <v>-19135</v>
      </c>
      <c r="I117" s="228">
        <v>-24.564489004711351</v>
      </c>
      <c r="J117" s="227">
        <v>2325</v>
      </c>
      <c r="K117" s="228">
        <v>4.1196378262487379</v>
      </c>
    </row>
    <row r="118" spans="1:11" ht="12" customHeight="1">
      <c r="A118" s="239">
        <v>43101</v>
      </c>
      <c r="B118" s="240">
        <v>17711</v>
      </c>
      <c r="C118" s="240">
        <v>4076</v>
      </c>
      <c r="D118" s="228">
        <v>29.893656032269895</v>
      </c>
      <c r="E118" s="240">
        <v>1628</v>
      </c>
      <c r="F118" s="241">
        <v>10.122489585276378</v>
      </c>
      <c r="G118" s="227">
        <v>76003</v>
      </c>
      <c r="H118" s="240">
        <v>17241</v>
      </c>
      <c r="I118" s="228">
        <v>29.340390047990198</v>
      </c>
      <c r="J118" s="227">
        <v>8929</v>
      </c>
      <c r="K118" s="228">
        <v>13.312162685988609</v>
      </c>
    </row>
    <row r="119" spans="1:11" ht="12" customHeight="1">
      <c r="A119" s="239">
        <v>43132</v>
      </c>
      <c r="B119" s="227">
        <v>18089</v>
      </c>
      <c r="C119" s="227">
        <v>378</v>
      </c>
      <c r="D119" s="228">
        <v>2.1342668398170628</v>
      </c>
      <c r="E119" s="227">
        <v>1003</v>
      </c>
      <c r="F119" s="228">
        <v>5.8703031721877563</v>
      </c>
      <c r="G119" s="227">
        <v>76828</v>
      </c>
      <c r="H119" s="227">
        <v>825</v>
      </c>
      <c r="I119" s="228">
        <v>1.0854834677578518</v>
      </c>
      <c r="J119" s="227">
        <v>7614</v>
      </c>
      <c r="K119" s="228">
        <v>11.000664605426648</v>
      </c>
    </row>
    <row r="120" spans="1:11" ht="12" customHeight="1">
      <c r="A120" s="239">
        <v>43160</v>
      </c>
      <c r="B120" s="240">
        <v>19199</v>
      </c>
      <c r="C120" s="240">
        <v>1110</v>
      </c>
      <c r="D120" s="228">
        <v>6.1363259439438336</v>
      </c>
      <c r="E120" s="240">
        <v>903</v>
      </c>
      <c r="F120" s="241">
        <v>4.9355050284215132</v>
      </c>
      <c r="G120" s="227">
        <v>87127</v>
      </c>
      <c r="H120" s="240">
        <v>10299</v>
      </c>
      <c r="I120" s="228">
        <v>13.405268912375696</v>
      </c>
      <c r="J120" s="227">
        <v>6068</v>
      </c>
      <c r="K120" s="228">
        <v>7.4859053282177177</v>
      </c>
    </row>
    <row r="121" spans="1:11" ht="12" customHeight="1">
      <c r="A121" s="239">
        <v>43191</v>
      </c>
      <c r="B121" s="227">
        <v>19003</v>
      </c>
      <c r="C121" s="227">
        <v>-196</v>
      </c>
      <c r="D121" s="228">
        <v>-1.0208865045054429</v>
      </c>
      <c r="E121" s="227">
        <v>3704</v>
      </c>
      <c r="F121" s="228">
        <v>24.210732727629257</v>
      </c>
      <c r="G121" s="227">
        <v>84257</v>
      </c>
      <c r="H121" s="227">
        <v>-2870</v>
      </c>
      <c r="I121" s="228">
        <v>-3.2940420305990106</v>
      </c>
      <c r="J121" s="227">
        <v>15363</v>
      </c>
      <c r="K121" s="228">
        <v>22.299474555113655</v>
      </c>
    </row>
    <row r="122" spans="1:11" ht="12" customHeight="1">
      <c r="A122" s="239">
        <v>43221</v>
      </c>
      <c r="B122" s="240">
        <v>18522</v>
      </c>
      <c r="C122" s="240">
        <v>-481</v>
      </c>
      <c r="D122" s="228">
        <v>-2.5311792874809242</v>
      </c>
      <c r="E122" s="240">
        <v>3005</v>
      </c>
      <c r="F122" s="241">
        <v>19.365856802216925</v>
      </c>
      <c r="G122" s="227">
        <v>88597</v>
      </c>
      <c r="H122" s="240">
        <v>4340</v>
      </c>
      <c r="I122" s="228">
        <v>5.1509073430100765</v>
      </c>
      <c r="J122" s="227">
        <v>14241</v>
      </c>
      <c r="K122" s="228">
        <v>19.152455753402549</v>
      </c>
    </row>
    <row r="123" spans="1:11" ht="12" customHeight="1">
      <c r="A123" s="239">
        <v>43252</v>
      </c>
      <c r="B123" s="227">
        <v>18427</v>
      </c>
      <c r="C123" s="227">
        <v>-95</v>
      </c>
      <c r="D123" s="228">
        <v>-0.51290357412806398</v>
      </c>
      <c r="E123" s="227">
        <v>2174</v>
      </c>
      <c r="F123" s="228">
        <v>13.375992124530855</v>
      </c>
      <c r="G123" s="227">
        <v>84925</v>
      </c>
      <c r="H123" s="227">
        <v>-3672</v>
      </c>
      <c r="I123" s="228">
        <v>-4.1446098626364325</v>
      </c>
      <c r="J123" s="227">
        <v>11430</v>
      </c>
      <c r="K123" s="228">
        <v>15.552078372678414</v>
      </c>
    </row>
    <row r="124" spans="1:11" ht="12" customHeight="1">
      <c r="A124" s="239">
        <v>43282</v>
      </c>
      <c r="B124" s="240">
        <v>17038</v>
      </c>
      <c r="C124" s="240">
        <v>-1389</v>
      </c>
      <c r="D124" s="228">
        <v>-7.5378520649047589</v>
      </c>
      <c r="E124" s="240">
        <v>2915</v>
      </c>
      <c r="F124" s="241">
        <v>20.64009063230192</v>
      </c>
      <c r="G124" s="227">
        <v>82743</v>
      </c>
      <c r="H124" s="240">
        <v>-2182</v>
      </c>
      <c r="I124" s="228">
        <v>-2.5693258757727406</v>
      </c>
      <c r="J124" s="227">
        <v>15857</v>
      </c>
      <c r="K124" s="228">
        <v>23.707502317375834</v>
      </c>
    </row>
    <row r="125" spans="1:11" ht="12" customHeight="1">
      <c r="A125" s="239">
        <v>43313</v>
      </c>
      <c r="B125" s="227">
        <v>12564</v>
      </c>
      <c r="C125" s="227">
        <v>-4474</v>
      </c>
      <c r="D125" s="228">
        <v>-26.258950581054116</v>
      </c>
      <c r="E125" s="227">
        <v>2233</v>
      </c>
      <c r="F125" s="228">
        <v>21.614558126028459</v>
      </c>
      <c r="G125" s="227">
        <v>66680</v>
      </c>
      <c r="H125" s="227">
        <v>-16063</v>
      </c>
      <c r="I125" s="228">
        <v>-19.413122560216575</v>
      </c>
      <c r="J125" s="227">
        <v>15787</v>
      </c>
      <c r="K125" s="228">
        <v>31.01998310180182</v>
      </c>
    </row>
    <row r="126" spans="1:11" ht="12" customHeight="1">
      <c r="A126" s="239">
        <v>43344</v>
      </c>
      <c r="B126" s="240">
        <v>25559</v>
      </c>
      <c r="C126" s="240">
        <v>12995</v>
      </c>
      <c r="D126" s="228">
        <v>103.43043616682586</v>
      </c>
      <c r="E126" s="240">
        <v>2591</v>
      </c>
      <c r="F126" s="241">
        <v>11.280912574016023</v>
      </c>
      <c r="G126" s="227">
        <v>112607</v>
      </c>
      <c r="H126" s="240">
        <v>45927</v>
      </c>
      <c r="I126" s="228">
        <v>68.876724655068983</v>
      </c>
      <c r="J126" s="227">
        <v>18145</v>
      </c>
      <c r="K126" s="228">
        <v>19.208782367512864</v>
      </c>
    </row>
    <row r="127" spans="1:11" ht="12" customHeight="1">
      <c r="A127" s="239">
        <v>43374</v>
      </c>
      <c r="B127" s="227">
        <v>25575</v>
      </c>
      <c r="C127" s="227">
        <v>16</v>
      </c>
      <c r="D127" s="228">
        <v>6.2600258226065186E-2</v>
      </c>
      <c r="E127" s="227">
        <v>1689</v>
      </c>
      <c r="F127" s="228">
        <v>7.0710876664154734</v>
      </c>
      <c r="G127" s="227">
        <v>112422</v>
      </c>
      <c r="H127" s="227">
        <v>-185</v>
      </c>
      <c r="I127" s="228">
        <v>-0.16428818812329607</v>
      </c>
      <c r="J127" s="227">
        <v>15753</v>
      </c>
      <c r="K127" s="228">
        <v>16.29581354932812</v>
      </c>
    </row>
    <row r="128" spans="1:11" ht="12" customHeight="1">
      <c r="A128" s="239">
        <v>43405</v>
      </c>
      <c r="B128" s="240">
        <v>19901</v>
      </c>
      <c r="C128" s="240">
        <v>-5674</v>
      </c>
      <c r="D128" s="228">
        <v>-22.185728250244381</v>
      </c>
      <c r="E128" s="240">
        <v>1213</v>
      </c>
      <c r="F128" s="241">
        <v>6.4907962328767121</v>
      </c>
      <c r="G128" s="227">
        <v>89059</v>
      </c>
      <c r="H128" s="240">
        <v>-23363</v>
      </c>
      <c r="I128" s="228">
        <v>-20.781519631388875</v>
      </c>
      <c r="J128" s="227">
        <v>11162</v>
      </c>
      <c r="K128" s="228">
        <v>14.329178273874476</v>
      </c>
    </row>
    <row r="129" spans="1:11" ht="12" customHeight="1">
      <c r="A129" s="239">
        <v>43435</v>
      </c>
      <c r="B129" s="227">
        <v>15425</v>
      </c>
      <c r="C129" s="227">
        <v>-4476</v>
      </c>
      <c r="D129" s="228">
        <v>-22.491332093864632</v>
      </c>
      <c r="E129" s="227">
        <v>1790</v>
      </c>
      <c r="F129" s="228">
        <v>13.127979464613128</v>
      </c>
      <c r="G129" s="227">
        <v>64739</v>
      </c>
      <c r="H129" s="227">
        <v>-24320</v>
      </c>
      <c r="I129" s="228">
        <v>-27.307739812933001</v>
      </c>
      <c r="J129" s="227">
        <v>5977</v>
      </c>
      <c r="K129" s="228">
        <v>10.171539430244035</v>
      </c>
    </row>
    <row r="130" spans="1:11" ht="12" customHeight="1">
      <c r="A130" s="239">
        <v>43466</v>
      </c>
      <c r="B130" s="240">
        <v>18264</v>
      </c>
      <c r="C130" s="240">
        <v>2839</v>
      </c>
      <c r="D130" s="228">
        <v>18.405186385737441</v>
      </c>
      <c r="E130" s="240">
        <v>553</v>
      </c>
      <c r="F130" s="241">
        <v>3.1223533397323697</v>
      </c>
      <c r="G130" s="227">
        <v>78941</v>
      </c>
      <c r="H130" s="240">
        <v>14202</v>
      </c>
      <c r="I130" s="228">
        <v>21.937317536569918</v>
      </c>
      <c r="J130" s="227">
        <v>2938</v>
      </c>
      <c r="K130" s="228">
        <v>3.8656368827546279</v>
      </c>
    </row>
    <row r="131" spans="1:11" ht="12" customHeight="1">
      <c r="A131" s="239">
        <v>43497</v>
      </c>
      <c r="B131" s="227">
        <v>18196</v>
      </c>
      <c r="C131" s="227">
        <v>-68</v>
      </c>
      <c r="D131" s="228">
        <v>-0.37231712658782307</v>
      </c>
      <c r="E131" s="227">
        <v>107</v>
      </c>
      <c r="F131" s="228">
        <v>0.59151970810990107</v>
      </c>
      <c r="G131" s="227">
        <v>75110</v>
      </c>
      <c r="H131" s="227">
        <v>-3831</v>
      </c>
      <c r="I131" s="228">
        <v>-4.8529914746456218</v>
      </c>
      <c r="J131" s="227">
        <v>-1718</v>
      </c>
      <c r="K131" s="228">
        <v>-2.2361638985786434</v>
      </c>
    </row>
    <row r="132" spans="1:11" ht="12" customHeight="1">
      <c r="A132" s="239">
        <v>43525</v>
      </c>
      <c r="B132" s="240">
        <v>18771</v>
      </c>
      <c r="C132" s="240">
        <v>575</v>
      </c>
      <c r="D132" s="241">
        <v>3.160035172565399</v>
      </c>
      <c r="E132" s="240">
        <v>-428</v>
      </c>
      <c r="F132" s="241">
        <v>-2.2292827751445388</v>
      </c>
      <c r="G132" s="227">
        <v>80185</v>
      </c>
      <c r="H132" s="240">
        <v>5075</v>
      </c>
      <c r="I132" s="228">
        <v>6.756756756756757</v>
      </c>
      <c r="J132" s="227">
        <v>-6942</v>
      </c>
      <c r="K132" s="228">
        <v>-7.9676793646056909</v>
      </c>
    </row>
    <row r="133" spans="1:11" ht="12" customHeight="1">
      <c r="A133" s="239">
        <v>43556</v>
      </c>
      <c r="B133" s="227">
        <v>17465</v>
      </c>
      <c r="C133" s="227">
        <v>-1306</v>
      </c>
      <c r="D133" s="228">
        <v>-6.957540887539289</v>
      </c>
      <c r="E133" s="227">
        <v>-1538</v>
      </c>
      <c r="F133" s="228">
        <v>-8.0934589275377569</v>
      </c>
      <c r="G133" s="227">
        <v>77656</v>
      </c>
      <c r="H133" s="227">
        <v>-2529</v>
      </c>
      <c r="I133" s="228">
        <v>-3.1539564756500593</v>
      </c>
      <c r="J133" s="227">
        <v>-6601</v>
      </c>
      <c r="K133" s="228">
        <v>-7.8343639104169389</v>
      </c>
    </row>
    <row r="134" spans="1:11" ht="12" customHeight="1">
      <c r="A134" s="239">
        <v>43586</v>
      </c>
      <c r="B134" s="240">
        <v>16392</v>
      </c>
      <c r="C134" s="240">
        <v>-1073</v>
      </c>
      <c r="D134" s="241">
        <v>-6.1437160034354426</v>
      </c>
      <c r="E134" s="240">
        <v>-2130</v>
      </c>
      <c r="F134" s="241">
        <v>-11.499838030450276</v>
      </c>
      <c r="G134" s="227">
        <v>81132</v>
      </c>
      <c r="H134" s="240">
        <v>3476</v>
      </c>
      <c r="I134" s="228">
        <v>4.4761512310703617</v>
      </c>
      <c r="J134" s="227">
        <v>-7465</v>
      </c>
      <c r="K134" s="228">
        <v>-8.4257931984152954</v>
      </c>
    </row>
    <row r="135" spans="1:11" ht="12" customHeight="1">
      <c r="A135" s="239">
        <v>43617</v>
      </c>
      <c r="B135" s="227">
        <v>16362</v>
      </c>
      <c r="C135" s="227">
        <v>-30</v>
      </c>
      <c r="D135" s="228">
        <v>-0.18301610541727673</v>
      </c>
      <c r="E135" s="227">
        <v>-2065</v>
      </c>
      <c r="F135" s="228">
        <v>-11.206381939545233</v>
      </c>
      <c r="G135" s="227">
        <v>75708</v>
      </c>
      <c r="H135" s="227">
        <v>-5424</v>
      </c>
      <c r="I135" s="228">
        <v>-6.6854015678154122</v>
      </c>
      <c r="J135" s="227">
        <v>-9217</v>
      </c>
      <c r="K135" s="228">
        <v>-10.853105681483662</v>
      </c>
    </row>
    <row r="136" spans="1:11" ht="12" customHeight="1">
      <c r="A136" s="239">
        <v>43647</v>
      </c>
      <c r="B136" s="240">
        <v>16496</v>
      </c>
      <c r="C136" s="240">
        <v>134</v>
      </c>
      <c r="D136" s="241">
        <v>0.81897078596748563</v>
      </c>
      <c r="E136" s="240">
        <v>-542</v>
      </c>
      <c r="F136" s="241">
        <v>-3.1811245451344052</v>
      </c>
      <c r="G136" s="227">
        <v>81178</v>
      </c>
      <c r="H136" s="240">
        <v>5470</v>
      </c>
      <c r="I136" s="228">
        <v>7.225128123844244</v>
      </c>
      <c r="J136" s="227">
        <v>-1565</v>
      </c>
      <c r="K136" s="228">
        <v>-1.8913986681652828</v>
      </c>
    </row>
    <row r="137" spans="1:11" ht="12" customHeight="1">
      <c r="A137" s="239">
        <v>43678</v>
      </c>
      <c r="B137" s="227">
        <v>11244</v>
      </c>
      <c r="C137" s="227">
        <v>-5252</v>
      </c>
      <c r="D137" s="228">
        <v>-31.838021338506305</v>
      </c>
      <c r="E137" s="227">
        <v>-1320</v>
      </c>
      <c r="F137" s="228">
        <v>-10.506208213944603</v>
      </c>
      <c r="G137" s="227">
        <v>53363</v>
      </c>
      <c r="H137" s="227">
        <v>-27815</v>
      </c>
      <c r="I137" s="228">
        <v>-34.264209514893196</v>
      </c>
      <c r="J137" s="227">
        <v>-13317</v>
      </c>
      <c r="K137" s="228">
        <v>-19.971505698860227</v>
      </c>
    </row>
    <row r="138" spans="1:11" ht="12" customHeight="1">
      <c r="A138" s="239">
        <v>43709</v>
      </c>
      <c r="B138" s="240">
        <v>26489</v>
      </c>
      <c r="C138" s="240">
        <v>15245</v>
      </c>
      <c r="D138" s="241">
        <v>135.58342226965493</v>
      </c>
      <c r="E138" s="240">
        <v>930</v>
      </c>
      <c r="F138" s="241">
        <v>3.6386400093900386</v>
      </c>
      <c r="G138" s="227">
        <v>114643</v>
      </c>
      <c r="H138" s="240">
        <v>61280</v>
      </c>
      <c r="I138" s="228">
        <v>114.83612240691116</v>
      </c>
      <c r="J138" s="227">
        <v>2036</v>
      </c>
      <c r="K138" s="228">
        <v>1.8080581136163827</v>
      </c>
    </row>
    <row r="139" spans="1:11" ht="12" customHeight="1">
      <c r="A139" s="239">
        <v>43739</v>
      </c>
      <c r="B139" s="227">
        <v>24809</v>
      </c>
      <c r="C139" s="227">
        <v>-1680</v>
      </c>
      <c r="D139" s="228">
        <v>-6.3422552757748498</v>
      </c>
      <c r="E139" s="227">
        <v>-766</v>
      </c>
      <c r="F139" s="228">
        <v>-2.9951124144672532</v>
      </c>
      <c r="G139" s="227">
        <v>109551</v>
      </c>
      <c r="H139" s="227">
        <v>-5092</v>
      </c>
      <c r="I139" s="228">
        <v>-4.4416144029727063</v>
      </c>
      <c r="J139" s="227">
        <v>-2871</v>
      </c>
      <c r="K139" s="228">
        <v>-2.553770614292576</v>
      </c>
    </row>
    <row r="140" spans="1:11" ht="12" customHeight="1">
      <c r="A140" s="239">
        <v>43770</v>
      </c>
      <c r="B140" s="240">
        <v>17858</v>
      </c>
      <c r="C140" s="240">
        <v>-6951</v>
      </c>
      <c r="D140" s="241">
        <v>-28.018057962836068</v>
      </c>
      <c r="E140" s="240">
        <v>-2043</v>
      </c>
      <c r="F140" s="241">
        <v>-10.265815788151349</v>
      </c>
      <c r="G140" s="227">
        <v>78240</v>
      </c>
      <c r="H140" s="240">
        <v>-31311</v>
      </c>
      <c r="I140" s="228">
        <v>-28.58120875208807</v>
      </c>
      <c r="J140" s="227">
        <v>-10819</v>
      </c>
      <c r="K140" s="228">
        <v>-12.148126522866864</v>
      </c>
    </row>
    <row r="141" spans="1:11" ht="12" customHeight="1">
      <c r="A141" s="239">
        <v>43800</v>
      </c>
      <c r="B141" s="227">
        <v>14266</v>
      </c>
      <c r="C141" s="227">
        <v>-3592</v>
      </c>
      <c r="D141" s="228">
        <v>-20.114234516743196</v>
      </c>
      <c r="E141" s="227">
        <v>-1159</v>
      </c>
      <c r="F141" s="228">
        <v>-7.5137763371150728</v>
      </c>
      <c r="G141" s="227">
        <v>63068</v>
      </c>
      <c r="H141" s="227">
        <v>-15172</v>
      </c>
      <c r="I141" s="228">
        <v>-19.391615541922292</v>
      </c>
      <c r="J141" s="227">
        <v>-1671</v>
      </c>
      <c r="K141" s="228">
        <v>-2.5811334744126415</v>
      </c>
    </row>
    <row r="142" spans="1:11" ht="12" customHeight="1">
      <c r="A142" s="239">
        <v>43831</v>
      </c>
      <c r="B142" s="240">
        <v>17793</v>
      </c>
      <c r="C142" s="240">
        <v>3527</v>
      </c>
      <c r="D142" s="241">
        <v>24.723117902705734</v>
      </c>
      <c r="E142" s="240">
        <v>-471</v>
      </c>
      <c r="F142" s="241">
        <v>-2.5788436268068331</v>
      </c>
      <c r="G142" s="227">
        <v>79413</v>
      </c>
      <c r="H142" s="240">
        <v>16345</v>
      </c>
      <c r="I142" s="228">
        <v>25.916471110547345</v>
      </c>
      <c r="J142" s="227">
        <v>472</v>
      </c>
      <c r="K142" s="228">
        <v>0.59791489846847645</v>
      </c>
    </row>
    <row r="143" spans="1:11" ht="12" customHeight="1">
      <c r="A143" s="239">
        <v>43862</v>
      </c>
      <c r="B143" s="227">
        <v>18299</v>
      </c>
      <c r="C143" s="227">
        <v>506</v>
      </c>
      <c r="D143" s="228">
        <v>2.843814983420446</v>
      </c>
      <c r="E143" s="227">
        <v>103</v>
      </c>
      <c r="F143" s="228">
        <v>0.56605847438997581</v>
      </c>
      <c r="G143" s="227">
        <v>79812</v>
      </c>
      <c r="H143" s="227">
        <v>399</v>
      </c>
      <c r="I143" s="228">
        <v>0.50243662876355255</v>
      </c>
      <c r="J143" s="227">
        <v>4702</v>
      </c>
      <c r="K143" s="228">
        <v>6.2601517773931565</v>
      </c>
    </row>
    <row r="144" spans="1:11" ht="12" customHeight="1">
      <c r="A144" s="239">
        <v>43891</v>
      </c>
      <c r="B144" s="240">
        <v>13714</v>
      </c>
      <c r="C144" s="240">
        <v>-4585</v>
      </c>
      <c r="D144" s="241">
        <v>-25.05601398983551</v>
      </c>
      <c r="E144" s="240">
        <v>-5057</v>
      </c>
      <c r="F144" s="241">
        <v>-26.940493314154814</v>
      </c>
      <c r="G144" s="227">
        <v>64778</v>
      </c>
      <c r="H144" s="240">
        <v>-15034</v>
      </c>
      <c r="I144" s="228">
        <v>-18.83676640104245</v>
      </c>
      <c r="J144" s="227">
        <v>-15407</v>
      </c>
      <c r="K144" s="228">
        <v>-19.214316892186819</v>
      </c>
    </row>
    <row r="145" spans="1:11" ht="12" customHeight="1">
      <c r="A145" s="239">
        <v>43922</v>
      </c>
      <c r="B145" s="227">
        <v>4532</v>
      </c>
      <c r="C145" s="227">
        <v>-9182</v>
      </c>
      <c r="D145" s="228">
        <v>-66.953478197462445</v>
      </c>
      <c r="E145" s="227">
        <v>-12933</v>
      </c>
      <c r="F145" s="228">
        <v>-74.050959060979096</v>
      </c>
      <c r="G145" s="227">
        <v>23583</v>
      </c>
      <c r="H145" s="227">
        <v>-41195</v>
      </c>
      <c r="I145" s="228">
        <v>-63.59412146098984</v>
      </c>
      <c r="J145" s="227">
        <v>-54073</v>
      </c>
      <c r="K145" s="228">
        <v>-69.631451529823835</v>
      </c>
    </row>
    <row r="146" spans="1:11" ht="12" customHeight="1">
      <c r="A146" s="239">
        <v>43952</v>
      </c>
      <c r="B146" s="240">
        <v>6627</v>
      </c>
      <c r="C146" s="240">
        <v>2095</v>
      </c>
      <c r="D146" s="241">
        <v>46.226831421006182</v>
      </c>
      <c r="E146" s="240">
        <v>-9765</v>
      </c>
      <c r="F146" s="241">
        <v>-59.571742313323576</v>
      </c>
      <c r="G146" s="227">
        <v>32200</v>
      </c>
      <c r="H146" s="240">
        <v>8617</v>
      </c>
      <c r="I146" s="228">
        <v>36.539032353814186</v>
      </c>
      <c r="J146" s="227">
        <v>-48932</v>
      </c>
      <c r="K146" s="228">
        <v>-60.3115909875265</v>
      </c>
    </row>
    <row r="147" spans="1:11" ht="12" customHeight="1">
      <c r="A147" s="239">
        <v>43983</v>
      </c>
      <c r="B147" s="240">
        <v>10644</v>
      </c>
      <c r="C147" s="240">
        <v>4017</v>
      </c>
      <c r="D147" s="241">
        <v>60.6156631960163</v>
      </c>
      <c r="E147" s="240">
        <v>-5718</v>
      </c>
      <c r="F147" s="241">
        <v>-34.946828016134944</v>
      </c>
      <c r="G147" s="227">
        <v>49770</v>
      </c>
      <c r="H147" s="240">
        <v>17570</v>
      </c>
      <c r="I147" s="228">
        <v>54.565217391304351</v>
      </c>
      <c r="J147" s="227">
        <v>-25938</v>
      </c>
      <c r="K147" s="228">
        <v>-34.260580123632906</v>
      </c>
    </row>
    <row r="148" spans="1:11" ht="12" customHeight="1">
      <c r="A148" s="239">
        <v>44013</v>
      </c>
      <c r="B148" s="240">
        <v>11998</v>
      </c>
      <c r="C148" s="240">
        <v>1354</v>
      </c>
      <c r="D148" s="241">
        <v>12.720781661029688</v>
      </c>
      <c r="E148" s="240">
        <v>-4498</v>
      </c>
      <c r="F148" s="241">
        <v>-27.267216294859359</v>
      </c>
      <c r="G148" s="227">
        <v>14788</v>
      </c>
      <c r="H148" s="240">
        <v>-34982</v>
      </c>
      <c r="I148" s="228">
        <v>-70.287321679726745</v>
      </c>
      <c r="J148" s="227">
        <v>-66390</v>
      </c>
      <c r="K148" s="228">
        <v>-81.783241765010231</v>
      </c>
    </row>
    <row r="149" spans="1:11" ht="12" customHeight="1">
      <c r="A149" s="246">
        <v>44044</v>
      </c>
      <c r="B149" s="259">
        <v>8759</v>
      </c>
      <c r="C149" s="240">
        <v>-3239</v>
      </c>
      <c r="D149" s="241">
        <v>-26.996166027671279</v>
      </c>
      <c r="E149" s="240">
        <v>-2485</v>
      </c>
      <c r="F149" s="241">
        <v>-22.100675916044114</v>
      </c>
      <c r="G149" s="259">
        <v>10561</v>
      </c>
      <c r="H149" s="240">
        <v>-4227</v>
      </c>
      <c r="I149" s="241">
        <v>-28.583987016499865</v>
      </c>
      <c r="J149" s="240">
        <v>-42802</v>
      </c>
      <c r="K149" s="241">
        <v>-80.209133669396394</v>
      </c>
    </row>
    <row r="150" spans="1:11" ht="12" customHeight="1">
      <c r="A150" s="246">
        <v>44075</v>
      </c>
      <c r="B150" s="259">
        <v>19077</v>
      </c>
      <c r="C150" s="240">
        <v>10318</v>
      </c>
      <c r="D150" s="241">
        <v>117.79883548350269</v>
      </c>
      <c r="E150" s="240">
        <v>-7412</v>
      </c>
      <c r="F150" s="241">
        <v>-27.98142625240666</v>
      </c>
      <c r="G150" s="259">
        <v>15548</v>
      </c>
      <c r="H150" s="240">
        <v>4987</v>
      </c>
      <c r="I150" s="241">
        <v>47.220907111069025</v>
      </c>
      <c r="J150" s="240">
        <v>-99095</v>
      </c>
      <c r="K150" s="241">
        <v>-86.437898519752622</v>
      </c>
    </row>
    <row r="151" spans="1:11" ht="12" customHeight="1">
      <c r="A151" s="247">
        <v>44105</v>
      </c>
      <c r="B151" s="261">
        <v>15985</v>
      </c>
      <c r="C151" s="248">
        <v>-3092</v>
      </c>
      <c r="D151" s="249">
        <v>-16.207999161293703</v>
      </c>
      <c r="E151" s="248">
        <v>-8824</v>
      </c>
      <c r="F151" s="249">
        <v>-35.567737514611636</v>
      </c>
      <c r="G151" s="261">
        <v>71094</v>
      </c>
      <c r="H151" s="248">
        <v>55546</v>
      </c>
      <c r="I151" s="249">
        <v>357.25495240545411</v>
      </c>
      <c r="J151" s="248">
        <v>-38457</v>
      </c>
      <c r="K151" s="249">
        <v>-35.104198044746283</v>
      </c>
    </row>
    <row r="152" spans="1:11" ht="12" customHeight="1">
      <c r="A152" s="247">
        <v>44136</v>
      </c>
      <c r="B152" s="261">
        <v>13763</v>
      </c>
      <c r="C152" s="248">
        <v>-2222</v>
      </c>
      <c r="D152" s="249">
        <v>-13.900531748514233</v>
      </c>
      <c r="E152" s="248">
        <v>-4095</v>
      </c>
      <c r="F152" s="249">
        <v>-22.930899316832793</v>
      </c>
      <c r="G152" s="261">
        <v>58289</v>
      </c>
      <c r="H152" s="248">
        <v>-12805</v>
      </c>
      <c r="I152" s="249">
        <v>-18.011365234759612</v>
      </c>
      <c r="J152" s="248">
        <v>-19951</v>
      </c>
      <c r="K152" s="249">
        <v>-25.49974437627812</v>
      </c>
    </row>
    <row r="153" spans="1:11" ht="12" customHeight="1">
      <c r="A153" s="247">
        <v>44166</v>
      </c>
      <c r="B153" s="261">
        <v>12114</v>
      </c>
      <c r="C153" s="248">
        <v>-1649</v>
      </c>
      <c r="D153" s="249">
        <v>-11.981399404199665</v>
      </c>
      <c r="E153" s="248">
        <v>-2152</v>
      </c>
      <c r="F153" s="249">
        <v>-15.084817047525584</v>
      </c>
      <c r="G153" s="261">
        <v>50689</v>
      </c>
      <c r="H153" s="248">
        <v>-7600</v>
      </c>
      <c r="I153" s="249">
        <v>-13.03848067388358</v>
      </c>
      <c r="J153" s="248">
        <v>-12379</v>
      </c>
      <c r="K153" s="249">
        <v>-19.628020549248429</v>
      </c>
    </row>
    <row r="154" spans="1:11" ht="12" customHeight="1">
      <c r="A154" s="247">
        <v>44197</v>
      </c>
      <c r="B154" s="261">
        <v>12388</v>
      </c>
      <c r="C154" s="248">
        <v>274</v>
      </c>
      <c r="D154" s="249">
        <v>2.2618457982499587</v>
      </c>
      <c r="E154" s="248">
        <v>-5405</v>
      </c>
      <c r="F154" s="249">
        <v>-30.377114595627493</v>
      </c>
      <c r="G154" s="261">
        <v>55145</v>
      </c>
      <c r="H154" s="248">
        <v>4456</v>
      </c>
      <c r="I154" s="249">
        <v>8.7908619227051226</v>
      </c>
      <c r="J154" s="248">
        <v>-24268</v>
      </c>
      <c r="K154" s="249">
        <v>-30.559228337929557</v>
      </c>
    </row>
    <row r="155" spans="1:11" ht="12" customHeight="1">
      <c r="A155" s="247">
        <v>44228</v>
      </c>
      <c r="B155" s="261">
        <v>14134</v>
      </c>
      <c r="C155" s="248">
        <v>1746</v>
      </c>
      <c r="D155" s="249">
        <v>14.094284791733935</v>
      </c>
      <c r="E155" s="248">
        <v>-4165</v>
      </c>
      <c r="F155" s="249">
        <v>-22.760806601453631</v>
      </c>
      <c r="G155" s="261">
        <v>58068</v>
      </c>
      <c r="H155" s="248">
        <v>2923</v>
      </c>
      <c r="I155" s="249">
        <v>5.3005712213255958</v>
      </c>
      <c r="J155" s="248">
        <v>-21744</v>
      </c>
      <c r="K155" s="249">
        <v>-27.244023455119532</v>
      </c>
    </row>
    <row r="156" spans="1:11" ht="12" customHeight="1">
      <c r="A156" s="247">
        <v>44256</v>
      </c>
      <c r="B156" s="261">
        <v>18074</v>
      </c>
      <c r="C156" s="248">
        <v>3940</v>
      </c>
      <c r="D156" s="249">
        <v>27.876043582849867</v>
      </c>
      <c r="E156" s="248">
        <v>4360</v>
      </c>
      <c r="F156" s="249">
        <v>31.79232900685431</v>
      </c>
      <c r="G156" s="261">
        <v>89088</v>
      </c>
      <c r="H156" s="248">
        <v>31020</v>
      </c>
      <c r="I156" s="249">
        <v>53.420128125645796</v>
      </c>
      <c r="J156" s="248">
        <v>24310</v>
      </c>
      <c r="K156" s="249">
        <v>37.528173145203617</v>
      </c>
    </row>
    <row r="157" spans="1:11" ht="12" customHeight="1">
      <c r="A157" s="247">
        <v>44287</v>
      </c>
      <c r="B157" s="261">
        <v>16031</v>
      </c>
      <c r="C157" s="248">
        <v>-2043</v>
      </c>
      <c r="D157" s="249">
        <v>-11.303529932499723</v>
      </c>
      <c r="E157" s="248">
        <v>11499</v>
      </c>
      <c r="F157" s="249">
        <v>253.72903795233893</v>
      </c>
      <c r="G157" s="261">
        <v>71978</v>
      </c>
      <c r="H157" s="248">
        <v>-17110</v>
      </c>
      <c r="I157" s="249">
        <v>-19.205729166666668</v>
      </c>
      <c r="J157" s="248">
        <v>48395</v>
      </c>
      <c r="K157" s="249">
        <v>205.21138107959123</v>
      </c>
    </row>
    <row r="158" spans="1:11" ht="12" customHeight="1">
      <c r="A158" s="247">
        <v>44317</v>
      </c>
      <c r="B158" s="261">
        <v>15392</v>
      </c>
      <c r="C158" s="248">
        <v>-639</v>
      </c>
      <c r="D158" s="249">
        <v>-3.9860270725469404</v>
      </c>
      <c r="E158" s="248">
        <v>8765</v>
      </c>
      <c r="F158" s="249">
        <v>132.26195865399126</v>
      </c>
      <c r="G158" s="261">
        <v>68531</v>
      </c>
      <c r="H158" s="248">
        <v>-3447</v>
      </c>
      <c r="I158" s="249">
        <v>-4.7889632943399372</v>
      </c>
      <c r="J158" s="248">
        <v>36331</v>
      </c>
      <c r="K158" s="249">
        <v>112.82919254658385</v>
      </c>
    </row>
    <row r="159" spans="1:11" ht="12" customHeight="1">
      <c r="A159" s="247">
        <v>44348</v>
      </c>
      <c r="B159" s="261">
        <v>16362</v>
      </c>
      <c r="C159" s="248">
        <v>970</v>
      </c>
      <c r="D159" s="249">
        <v>6.3019750519750524</v>
      </c>
      <c r="E159" s="248">
        <v>5718</v>
      </c>
      <c r="F159" s="249">
        <v>53.720405862457724</v>
      </c>
      <c r="G159" s="261">
        <v>75699</v>
      </c>
      <c r="H159" s="248">
        <v>7168</v>
      </c>
      <c r="I159" s="249">
        <v>10.459500080255651</v>
      </c>
      <c r="J159" s="248">
        <v>25929</v>
      </c>
      <c r="K159" s="249">
        <v>52.097649186256781</v>
      </c>
    </row>
    <row r="160" spans="1:11" ht="12" customHeight="1">
      <c r="A160" s="247">
        <v>44378</v>
      </c>
      <c r="B160" s="261">
        <v>14942</v>
      </c>
      <c r="C160" s="248">
        <v>-1420</v>
      </c>
      <c r="D160" s="249">
        <v>-8.678645642342012</v>
      </c>
      <c r="E160" s="248">
        <v>2944</v>
      </c>
      <c r="F160" s="249">
        <v>24.537422903817301</v>
      </c>
      <c r="G160" s="261">
        <v>73156</v>
      </c>
      <c r="H160" s="248">
        <v>-2543</v>
      </c>
      <c r="I160" s="249">
        <v>-3.3593574551843486</v>
      </c>
      <c r="J160" s="248">
        <v>58368</v>
      </c>
      <c r="K160" s="249">
        <v>394.69840411144173</v>
      </c>
    </row>
    <row r="161" spans="1:11" ht="12" customHeight="1">
      <c r="A161" s="247">
        <v>44409</v>
      </c>
      <c r="B161" s="261">
        <v>11009</v>
      </c>
      <c r="C161" s="248">
        <v>-3933</v>
      </c>
      <c r="D161" s="249">
        <v>-26.321777539820641</v>
      </c>
      <c r="E161" s="248">
        <v>2250</v>
      </c>
      <c r="F161" s="249">
        <v>25.687863911405412</v>
      </c>
      <c r="G161" s="261">
        <v>52081</v>
      </c>
      <c r="H161" s="248">
        <v>-21075</v>
      </c>
      <c r="I161" s="249">
        <v>-28.808300071080978</v>
      </c>
      <c r="J161" s="248">
        <v>41520</v>
      </c>
      <c r="K161" s="249">
        <v>393.14458858062682</v>
      </c>
    </row>
    <row r="162" spans="1:11" ht="12" customHeight="1">
      <c r="A162" s="247">
        <v>44440</v>
      </c>
      <c r="B162" s="261">
        <v>25893</v>
      </c>
      <c r="C162" s="248">
        <v>14884</v>
      </c>
      <c r="D162" s="249">
        <v>135.19847397583794</v>
      </c>
      <c r="E162" s="248">
        <v>6816</v>
      </c>
      <c r="F162" s="249">
        <v>35.728888189966973</v>
      </c>
      <c r="G162" s="261">
        <v>105955</v>
      </c>
      <c r="H162" s="248">
        <v>53874</v>
      </c>
      <c r="I162" s="249">
        <v>103.44271423359767</v>
      </c>
      <c r="J162" s="248">
        <v>90407</v>
      </c>
      <c r="K162" s="249">
        <v>581.47028556727548</v>
      </c>
    </row>
    <row r="163" spans="1:11" ht="12" customHeight="1">
      <c r="A163" s="247">
        <v>44470</v>
      </c>
      <c r="B163" s="261">
        <v>22202</v>
      </c>
      <c r="C163" s="248">
        <v>-3691</v>
      </c>
      <c r="D163" s="249">
        <v>-14.25481790445294</v>
      </c>
      <c r="E163" s="248">
        <v>6217</v>
      </c>
      <c r="F163" s="249">
        <v>38.892711917422581</v>
      </c>
      <c r="G163" s="261">
        <v>92591</v>
      </c>
      <c r="H163" s="248">
        <v>-13364</v>
      </c>
      <c r="I163" s="249">
        <v>-12.612901703553396</v>
      </c>
      <c r="J163" s="248">
        <v>21497</v>
      </c>
      <c r="K163" s="249">
        <v>30.23743213210679</v>
      </c>
    </row>
    <row r="164" spans="1:11" ht="12" customHeight="1">
      <c r="A164" s="247">
        <v>44501</v>
      </c>
      <c r="B164" s="261">
        <v>24404</v>
      </c>
      <c r="C164" s="248">
        <v>2202</v>
      </c>
      <c r="D164" s="249">
        <v>9.918025403116836</v>
      </c>
      <c r="E164" s="248">
        <v>10641</v>
      </c>
      <c r="F164" s="249">
        <v>77.315992152873648</v>
      </c>
      <c r="G164" s="261">
        <v>115561</v>
      </c>
      <c r="H164" s="248">
        <v>22970</v>
      </c>
      <c r="I164" s="249">
        <v>24.808026698059205</v>
      </c>
      <c r="J164" s="248">
        <v>57272</v>
      </c>
      <c r="K164" s="249">
        <v>98.25524541508689</v>
      </c>
    </row>
    <row r="165" spans="1:11" ht="12" customHeight="1">
      <c r="A165" s="247">
        <v>44531</v>
      </c>
      <c r="B165" s="261">
        <v>17740</v>
      </c>
      <c r="C165" s="248">
        <v>-6664</v>
      </c>
      <c r="D165" s="249">
        <v>-27.306998852647109</v>
      </c>
      <c r="E165" s="248">
        <v>5626</v>
      </c>
      <c r="F165" s="249">
        <v>46.442133069176158</v>
      </c>
      <c r="G165" s="261">
        <v>75754</v>
      </c>
      <c r="H165" s="248">
        <v>-39807</v>
      </c>
      <c r="I165" s="249">
        <v>-34.446742413097844</v>
      </c>
      <c r="J165" s="248">
        <v>25065</v>
      </c>
      <c r="K165" s="249">
        <v>49.448598315216316</v>
      </c>
    </row>
    <row r="166" spans="1:11" ht="12" customHeight="1">
      <c r="A166" s="247">
        <v>44562</v>
      </c>
      <c r="B166" s="261">
        <v>22805</v>
      </c>
      <c r="C166" s="248">
        <f>B166-B165</f>
        <v>5065</v>
      </c>
      <c r="D166" s="249">
        <f>100*C166/B165</f>
        <v>28.551296505073282</v>
      </c>
      <c r="E166" s="248">
        <f>B166-B154</f>
        <v>10417</v>
      </c>
      <c r="F166" s="249">
        <f>100*E166/B154</f>
        <v>84.089441394898287</v>
      </c>
      <c r="G166" s="261">
        <v>104921</v>
      </c>
      <c r="H166" s="248">
        <f>G166-G165</f>
        <v>29167</v>
      </c>
      <c r="I166" s="249">
        <f>100*H166/G165</f>
        <v>38.50225730654487</v>
      </c>
      <c r="J166" s="248">
        <f>G166-G154</f>
        <v>49776</v>
      </c>
      <c r="K166" s="249">
        <f>100*J166/G154</f>
        <v>90.263849850394408</v>
      </c>
    </row>
    <row r="167" spans="1:11" ht="12" customHeight="1">
      <c r="A167" s="247">
        <v>44593</v>
      </c>
      <c r="B167" s="261">
        <v>29658</v>
      </c>
      <c r="C167" s="248">
        <v>6853</v>
      </c>
      <c r="D167" s="249">
        <v>30.050427537820653</v>
      </c>
      <c r="E167" s="248">
        <v>15524</v>
      </c>
      <c r="F167" s="249">
        <v>109.83444177161455</v>
      </c>
      <c r="G167" s="261">
        <v>143981</v>
      </c>
      <c r="H167" s="248">
        <v>39060</v>
      </c>
      <c r="I167" s="249">
        <v>37.228009645352216</v>
      </c>
      <c r="J167" s="248">
        <v>85913</v>
      </c>
      <c r="K167" s="249">
        <v>147.95240063373976</v>
      </c>
    </row>
    <row r="168" spans="1:11" ht="12" customHeight="1">
      <c r="A168" s="247">
        <v>44621</v>
      </c>
      <c r="B168" s="261">
        <v>42099</v>
      </c>
      <c r="C168" s="248">
        <v>12441</v>
      </c>
      <c r="D168" s="249">
        <v>41.948209589318225</v>
      </c>
      <c r="E168" s="248">
        <v>24025</v>
      </c>
      <c r="F168" s="249">
        <v>132.92574969569549</v>
      </c>
      <c r="G168" s="261">
        <v>235714</v>
      </c>
      <c r="H168" s="248">
        <v>91733</v>
      </c>
      <c r="I168" s="249">
        <v>63.711878650655294</v>
      </c>
      <c r="J168" s="248">
        <v>146626</v>
      </c>
      <c r="K168" s="249">
        <v>164.5855783045977</v>
      </c>
    </row>
    <row r="169" spans="1:11" ht="12" customHeight="1">
      <c r="A169" s="247">
        <v>44652</v>
      </c>
      <c r="B169" s="261">
        <v>43879</v>
      </c>
      <c r="C169" s="248">
        <v>1780</v>
      </c>
      <c r="D169" s="249">
        <v>4.228128934178959</v>
      </c>
      <c r="E169" s="248">
        <v>27848</v>
      </c>
      <c r="F169" s="249">
        <v>173.71343022893146</v>
      </c>
      <c r="G169" s="261">
        <v>304735</v>
      </c>
      <c r="H169" s="248">
        <v>69021</v>
      </c>
      <c r="I169" s="249">
        <v>29.281671856571947</v>
      </c>
      <c r="J169" s="248">
        <v>232757</v>
      </c>
      <c r="K169" s="249">
        <v>323.37241935035706</v>
      </c>
    </row>
    <row r="170" spans="1:11" ht="12" customHeight="1">
      <c r="A170" s="247">
        <v>44682</v>
      </c>
      <c r="B170" s="261">
        <v>46321</v>
      </c>
      <c r="C170" s="248">
        <v>2442</v>
      </c>
      <c r="D170" s="249">
        <v>5.5653045876159437</v>
      </c>
      <c r="E170" s="248">
        <v>30929</v>
      </c>
      <c r="F170" s="249">
        <v>200.94204781704781</v>
      </c>
      <c r="G170" s="261">
        <v>312227</v>
      </c>
      <c r="H170" s="248">
        <v>7492</v>
      </c>
      <c r="I170" s="249">
        <v>2.4585295420611351</v>
      </c>
      <c r="J170" s="248">
        <v>243696</v>
      </c>
      <c r="K170" s="249">
        <v>355.59965563029868</v>
      </c>
    </row>
    <row r="171" spans="1:11" ht="12" customHeight="1">
      <c r="A171" s="247">
        <v>44713</v>
      </c>
      <c r="B171" s="261">
        <v>51262</v>
      </c>
      <c r="C171" s="248">
        <v>4941</v>
      </c>
      <c r="D171" s="249">
        <v>10.666868159150278</v>
      </c>
      <c r="E171" s="248">
        <v>34900</v>
      </c>
      <c r="F171" s="249">
        <v>213.29910768854663</v>
      </c>
      <c r="G171" s="261">
        <v>335899</v>
      </c>
      <c r="H171" s="248">
        <v>23672</v>
      </c>
      <c r="I171" s="249">
        <v>7.5816633410947807</v>
      </c>
      <c r="J171" s="248">
        <v>260200</v>
      </c>
      <c r="K171" s="249">
        <v>343.72977185960184</v>
      </c>
    </row>
    <row r="172" spans="1:11" ht="12" customHeight="1">
      <c r="A172" s="247">
        <v>44743</v>
      </c>
      <c r="B172" s="261">
        <v>40524</v>
      </c>
      <c r="C172" s="248">
        <v>-10738</v>
      </c>
      <c r="D172" s="249">
        <v>-20.947290390542701</v>
      </c>
      <c r="E172" s="248">
        <v>25582</v>
      </c>
      <c r="F172" s="249">
        <v>171.20867353767903</v>
      </c>
      <c r="G172" s="261">
        <v>296208</v>
      </c>
      <c r="H172" s="248">
        <v>-39691</v>
      </c>
      <c r="I172" s="249">
        <v>-11.81634955745626</v>
      </c>
      <c r="J172" s="248">
        <v>223052</v>
      </c>
      <c r="K172" s="249">
        <v>304.89911968943079</v>
      </c>
    </row>
    <row r="173" spans="1:11" ht="12" customHeight="1">
      <c r="A173" s="247">
        <v>44774</v>
      </c>
      <c r="B173" s="261">
        <v>30628</v>
      </c>
      <c r="C173" s="248">
        <v>-9896</v>
      </c>
      <c r="D173" s="249">
        <v>-24.420096732800317</v>
      </c>
      <c r="E173" s="248">
        <v>19619</v>
      </c>
      <c r="F173" s="249">
        <v>178.20873830502316</v>
      </c>
      <c r="G173" s="261">
        <v>207962</v>
      </c>
      <c r="H173" s="248">
        <v>-88246</v>
      </c>
      <c r="I173" s="249">
        <v>-29.791902987090154</v>
      </c>
      <c r="J173" s="248">
        <v>155881</v>
      </c>
      <c r="K173" s="249">
        <v>299.30492886081299</v>
      </c>
    </row>
    <row r="174" spans="1:11" ht="12" customHeight="1">
      <c r="A174" s="247">
        <v>44805</v>
      </c>
      <c r="B174" s="261">
        <v>63647</v>
      </c>
      <c r="C174" s="248">
        <v>33019</v>
      </c>
      <c r="D174" s="249">
        <v>107.80658221235471</v>
      </c>
      <c r="E174" s="248">
        <v>37754</v>
      </c>
      <c r="F174" s="249">
        <v>145.80774726760129</v>
      </c>
      <c r="G174" s="261">
        <v>351734</v>
      </c>
      <c r="H174" s="248">
        <v>143772</v>
      </c>
      <c r="I174" s="249">
        <v>69.133784056702666</v>
      </c>
      <c r="J174" s="248">
        <v>245779</v>
      </c>
      <c r="K174" s="249">
        <v>231.96545703364637</v>
      </c>
    </row>
    <row r="175" spans="1:11" ht="12" customHeight="1">
      <c r="A175" s="247">
        <v>44835</v>
      </c>
      <c r="B175" s="261">
        <v>57684</v>
      </c>
      <c r="C175" s="248">
        <v>-5963</v>
      </c>
      <c r="D175" s="249">
        <v>-9.3688626329599192</v>
      </c>
      <c r="E175" s="248">
        <v>35482</v>
      </c>
      <c r="F175" s="249">
        <v>159.81443113233041</v>
      </c>
      <c r="G175" s="261">
        <v>313324</v>
      </c>
      <c r="H175" s="248">
        <v>-38410</v>
      </c>
      <c r="I175" s="249">
        <v>-10.920184002683847</v>
      </c>
      <c r="J175" s="248">
        <v>220733</v>
      </c>
      <c r="K175" s="249">
        <v>238.395740406735</v>
      </c>
    </row>
    <row r="176" spans="1:11" ht="12" customHeight="1">
      <c r="A176" s="247">
        <v>44866</v>
      </c>
      <c r="B176" s="261">
        <v>46772</v>
      </c>
      <c r="C176" s="248">
        <v>-10912</v>
      </c>
      <c r="D176" s="249">
        <v>-18.916857360793287</v>
      </c>
      <c r="E176" s="248">
        <v>22368</v>
      </c>
      <c r="F176" s="249">
        <v>91.657105392558591</v>
      </c>
      <c r="G176" s="261">
        <v>260345</v>
      </c>
      <c r="H176" s="248">
        <v>-52979</v>
      </c>
      <c r="I176" s="249">
        <v>-16.908695152621569</v>
      </c>
      <c r="J176" s="248">
        <v>144784</v>
      </c>
      <c r="K176" s="249">
        <v>125.2879431642163</v>
      </c>
    </row>
    <row r="177" spans="1:11" ht="12" customHeight="1">
      <c r="A177" s="247">
        <v>44896</v>
      </c>
      <c r="B177" s="261">
        <v>34022</v>
      </c>
      <c r="C177" s="248">
        <v>-12750</v>
      </c>
      <c r="D177" s="249">
        <v>-27.259899084922605</v>
      </c>
      <c r="E177" s="248">
        <v>16282</v>
      </c>
      <c r="F177" s="249">
        <v>91.781285231116115</v>
      </c>
      <c r="G177" s="261">
        <v>194719</v>
      </c>
      <c r="H177" s="248">
        <v>-65626</v>
      </c>
      <c r="I177" s="249">
        <v>-25.207321054754267</v>
      </c>
      <c r="J177" s="248">
        <v>118965</v>
      </c>
      <c r="K177" s="249">
        <v>157.0412123452227</v>
      </c>
    </row>
    <row r="178" spans="1:11" ht="12" customHeight="1">
      <c r="A178" s="247">
        <v>44927</v>
      </c>
      <c r="B178" s="261">
        <v>40565</v>
      </c>
      <c r="C178" s="248">
        <v>6543</v>
      </c>
      <c r="D178" s="249">
        <v>19.231673622949856</v>
      </c>
      <c r="E178" s="248">
        <v>17760</v>
      </c>
      <c r="F178" s="249">
        <v>77.877658408243803</v>
      </c>
      <c r="G178" s="261">
        <v>216305</v>
      </c>
      <c r="H178" s="248">
        <v>21586</v>
      </c>
      <c r="I178" s="249">
        <v>11.085718394198819</v>
      </c>
      <c r="J178" s="248">
        <v>111384</v>
      </c>
      <c r="K178" s="249">
        <v>106.15987266610117</v>
      </c>
    </row>
    <row r="179" spans="1:11" ht="12" customHeight="1">
      <c r="A179" s="247">
        <v>44958</v>
      </c>
      <c r="B179" s="261">
        <v>38143</v>
      </c>
      <c r="C179" s="248">
        <v>-2422</v>
      </c>
      <c r="D179" s="249">
        <v>-5.9706643658326142</v>
      </c>
      <c r="E179" s="248">
        <v>8485</v>
      </c>
      <c r="F179" s="249">
        <v>28.609481421538877</v>
      </c>
      <c r="G179" s="261">
        <v>201622</v>
      </c>
      <c r="H179" s="248">
        <v>-14683</v>
      </c>
      <c r="I179" s="249">
        <v>-6.7881001363814981</v>
      </c>
      <c r="J179" s="248">
        <v>57641</v>
      </c>
      <c r="K179" s="249">
        <v>40.033754453712646</v>
      </c>
    </row>
    <row r="180" spans="1:11" ht="12" customHeight="1">
      <c r="A180" s="247">
        <v>44986</v>
      </c>
      <c r="B180" s="261">
        <v>43913</v>
      </c>
      <c r="C180" s="248">
        <v>5770</v>
      </c>
      <c r="D180" s="249">
        <v>15.127284167475029</v>
      </c>
      <c r="E180" s="248">
        <v>1814</v>
      </c>
      <c r="F180" s="249">
        <v>4.3088909475284449</v>
      </c>
      <c r="G180" s="261">
        <v>259175</v>
      </c>
      <c r="H180" s="248">
        <v>57553</v>
      </c>
      <c r="I180" s="249">
        <v>28.54500004959776</v>
      </c>
      <c r="J180" s="248">
        <v>23461</v>
      </c>
      <c r="K180" s="249">
        <v>9.9531635795922178</v>
      </c>
    </row>
    <row r="181" spans="1:11" ht="12" customHeight="1">
      <c r="A181" s="247">
        <v>45017</v>
      </c>
      <c r="B181" s="261">
        <v>36241</v>
      </c>
      <c r="C181" s="248">
        <v>-7672</v>
      </c>
      <c r="D181" s="249">
        <v>-17.470908387038008</v>
      </c>
      <c r="E181" s="248">
        <v>-7638</v>
      </c>
      <c r="F181" s="249">
        <v>-17.406960049226281</v>
      </c>
      <c r="G181" s="261">
        <v>227658</v>
      </c>
      <c r="H181" s="248">
        <v>-31517</v>
      </c>
      <c r="I181" s="249">
        <v>-12.160509308382368</v>
      </c>
      <c r="J181" s="248">
        <v>-77077</v>
      </c>
      <c r="K181" s="249">
        <v>-25.293123533561946</v>
      </c>
    </row>
    <row r="182" spans="1:11" ht="12" customHeight="1">
      <c r="A182" s="247">
        <v>45047</v>
      </c>
      <c r="B182" s="261">
        <v>42335</v>
      </c>
      <c r="C182" s="248">
        <v>6094</v>
      </c>
      <c r="D182" s="249">
        <v>16.815209293341795</v>
      </c>
      <c r="E182" s="248">
        <v>-3986</v>
      </c>
      <c r="F182" s="249">
        <v>-8.605168282204616</v>
      </c>
      <c r="G182" s="261">
        <v>263713</v>
      </c>
      <c r="H182" s="248">
        <v>36055</v>
      </c>
      <c r="I182" s="249">
        <v>15.837352520008082</v>
      </c>
      <c r="J182" s="248">
        <v>-48514</v>
      </c>
      <c r="K182" s="249">
        <v>-15.538054044012849</v>
      </c>
    </row>
    <row r="183" spans="1:11" ht="12" customHeight="1">
      <c r="A183" s="247">
        <v>45078</v>
      </c>
      <c r="B183" s="261">
        <v>41271</v>
      </c>
      <c r="C183" s="248">
        <v>-1064</v>
      </c>
      <c r="D183" s="249">
        <v>-2.5132868784693514</v>
      </c>
      <c r="E183" s="248">
        <v>-9991</v>
      </c>
      <c r="F183" s="249">
        <v>-19.490070617611487</v>
      </c>
      <c r="G183" s="261">
        <v>269014</v>
      </c>
      <c r="H183" s="248">
        <v>5301</v>
      </c>
      <c r="I183" s="249">
        <v>2.0101398110825026</v>
      </c>
      <c r="J183" s="248">
        <v>-66885</v>
      </c>
      <c r="K183" s="249">
        <v>-19.912235523178097</v>
      </c>
    </row>
    <row r="184" spans="1:11" ht="12" customHeight="1">
      <c r="A184" s="247">
        <v>45108</v>
      </c>
      <c r="B184" s="261">
        <v>33754</v>
      </c>
      <c r="C184" s="248">
        <v>-7517</v>
      </c>
      <c r="D184" s="249">
        <v>-18.21375784449129</v>
      </c>
      <c r="E184" s="248">
        <v>-6770</v>
      </c>
      <c r="F184" s="249">
        <v>-16.706149442305794</v>
      </c>
      <c r="G184" s="261">
        <v>240203</v>
      </c>
      <c r="H184" s="248">
        <v>-28811</v>
      </c>
      <c r="I184" s="249">
        <v>-10.709851531890534</v>
      </c>
      <c r="J184" s="248">
        <v>-56005</v>
      </c>
      <c r="K184" s="249">
        <v>-18.907321881920812</v>
      </c>
    </row>
    <row r="185" spans="1:11" ht="12" customHeight="1">
      <c r="A185" s="247">
        <v>45139</v>
      </c>
      <c r="B185" s="261">
        <v>24764</v>
      </c>
      <c r="C185" s="248">
        <v>-8990</v>
      </c>
      <c r="D185" s="249">
        <v>-26.633880428986195</v>
      </c>
      <c r="E185" s="248">
        <v>-5864</v>
      </c>
      <c r="F185" s="249">
        <v>-19.145879587305732</v>
      </c>
      <c r="G185" s="261">
        <v>169227</v>
      </c>
      <c r="H185" s="248">
        <v>-70976</v>
      </c>
      <c r="I185" s="249">
        <v>-29.54834036211038</v>
      </c>
      <c r="J185" s="248">
        <v>-38735</v>
      </c>
      <c r="K185" s="249">
        <v>-18.625998980582992</v>
      </c>
    </row>
    <row r="186" spans="1:11" ht="12" customHeight="1">
      <c r="A186" s="247">
        <v>45170</v>
      </c>
      <c r="B186" s="261">
        <v>51241</v>
      </c>
      <c r="C186" s="248">
        <v>26477</v>
      </c>
      <c r="D186" s="249">
        <v>106.91729930544338</v>
      </c>
      <c r="E186" s="248">
        <v>-12406</v>
      </c>
      <c r="F186" s="249">
        <v>-19.491884927804925</v>
      </c>
      <c r="G186" s="261">
        <v>274333</v>
      </c>
      <c r="H186" s="248">
        <v>105106</v>
      </c>
      <c r="I186" s="249">
        <v>62.109474256472076</v>
      </c>
      <c r="J186" s="248">
        <v>-77401</v>
      </c>
      <c r="K186" s="249">
        <v>-22.005549648313782</v>
      </c>
    </row>
    <row r="187" spans="1:11" ht="12" customHeight="1">
      <c r="A187" s="247">
        <v>45200</v>
      </c>
      <c r="B187" s="261">
        <v>49418</v>
      </c>
      <c r="C187" s="248">
        <v>-1823</v>
      </c>
      <c r="D187" s="249">
        <v>-3.5576979371987276</v>
      </c>
      <c r="E187" s="248">
        <v>-8266</v>
      </c>
      <c r="F187" s="249">
        <v>-14.329796824076</v>
      </c>
      <c r="G187" s="261">
        <v>265708</v>
      </c>
      <c r="H187" s="248">
        <v>-8625</v>
      </c>
      <c r="I187" s="249">
        <v>-3.1439892393550903</v>
      </c>
      <c r="J187" s="248">
        <v>-47616</v>
      </c>
      <c r="K187" s="249">
        <v>-15.197048422718975</v>
      </c>
    </row>
    <row r="188" spans="1:11" ht="12" customHeight="1">
      <c r="A188" s="247">
        <v>45231</v>
      </c>
      <c r="B188" s="261">
        <v>41506</v>
      </c>
      <c r="C188" s="248">
        <v>-7912</v>
      </c>
      <c r="D188" s="249">
        <v>-16.010360597353191</v>
      </c>
      <c r="E188" s="248">
        <v>-5266</v>
      </c>
      <c r="F188" s="249">
        <v>-11.25887282989823</v>
      </c>
      <c r="G188" s="261">
        <v>233245</v>
      </c>
      <c r="H188" s="248">
        <v>-32463</v>
      </c>
      <c r="I188" s="249">
        <v>-12.217547081758923</v>
      </c>
      <c r="J188" s="248">
        <v>-27100</v>
      </c>
      <c r="K188" s="249">
        <v>-10.409264629626072</v>
      </c>
    </row>
    <row r="189" spans="1:11" ht="12" customHeight="1">
      <c r="A189" s="247">
        <v>45261</v>
      </c>
      <c r="B189" s="261">
        <v>30709</v>
      </c>
      <c r="C189" s="248">
        <v>-10797</v>
      </c>
      <c r="D189" s="249">
        <v>-26.013106538813666</v>
      </c>
      <c r="E189" s="248">
        <v>-3313</v>
      </c>
      <c r="F189" s="249">
        <v>-9.7378167068367532</v>
      </c>
      <c r="G189" s="261">
        <v>171544</v>
      </c>
      <c r="H189" s="248">
        <v>-61701</v>
      </c>
      <c r="I189" s="249">
        <v>-26.453300177924501</v>
      </c>
      <c r="J189" s="248">
        <v>-23175</v>
      </c>
      <c r="K189" s="249">
        <v>-11.901766134789106</v>
      </c>
    </row>
    <row r="190" spans="1:11" ht="12" customHeight="1">
      <c r="A190" s="247">
        <v>45292</v>
      </c>
      <c r="B190" s="261">
        <v>38097</v>
      </c>
      <c r="C190" s="248">
        <v>7388</v>
      </c>
      <c r="D190" s="249">
        <v>24.058093718453872</v>
      </c>
      <c r="E190" s="248">
        <v>-2468</v>
      </c>
      <c r="F190" s="249">
        <v>-6.0840626155552817</v>
      </c>
      <c r="G190" s="261">
        <v>206137</v>
      </c>
      <c r="H190" s="248">
        <v>34593</v>
      </c>
      <c r="I190" s="249">
        <v>20.165671781000793</v>
      </c>
      <c r="J190" s="248">
        <v>-10168</v>
      </c>
      <c r="K190" s="249">
        <v>-4.7007697464228748</v>
      </c>
    </row>
    <row r="191" spans="1:11" ht="12" customHeight="1">
      <c r="A191" s="247">
        <v>45323</v>
      </c>
      <c r="B191" s="261">
        <v>38670</v>
      </c>
      <c r="C191" s="248">
        <v>573</v>
      </c>
      <c r="D191" s="249">
        <v>1.5040554374360187</v>
      </c>
      <c r="E191" s="248">
        <v>527</v>
      </c>
      <c r="F191" s="249">
        <v>1.3816427653829011</v>
      </c>
      <c r="G191" s="261">
        <v>220326</v>
      </c>
      <c r="H191" s="248">
        <v>14189</v>
      </c>
      <c r="I191" s="249">
        <v>6.8832863581016506</v>
      </c>
      <c r="J191" s="248">
        <v>18704</v>
      </c>
      <c r="K191" s="249">
        <v>9.2767654323436926</v>
      </c>
    </row>
    <row r="192" spans="1:11" ht="12" customHeight="1">
      <c r="A192" s="247">
        <v>45352</v>
      </c>
      <c r="B192" s="261">
        <v>35762</v>
      </c>
      <c r="C192" s="248">
        <v>-2908</v>
      </c>
      <c r="D192" s="249">
        <v>-7.5200413757434701</v>
      </c>
      <c r="E192" s="248">
        <v>-8151</v>
      </c>
      <c r="F192" s="249">
        <v>-18.561701546239156</v>
      </c>
      <c r="G192" s="261">
        <v>219708</v>
      </c>
      <c r="H192" s="248">
        <v>-618</v>
      </c>
      <c r="I192" s="249">
        <v>-0.28049345061409003</v>
      </c>
      <c r="J192" s="248">
        <v>-39467</v>
      </c>
      <c r="K192" s="249">
        <v>-15.227934793093469</v>
      </c>
    </row>
    <row r="193" spans="1:11" ht="12" customHeight="1">
      <c r="A193" s="247">
        <v>45383</v>
      </c>
      <c r="B193" s="261">
        <v>40099</v>
      </c>
      <c r="C193" s="248">
        <v>4337</v>
      </c>
      <c r="D193" s="249">
        <v>12.127397796543818</v>
      </c>
      <c r="E193" s="248">
        <v>3858</v>
      </c>
      <c r="F193" s="249">
        <v>10.645401616953174</v>
      </c>
      <c r="G193" s="261">
        <v>236062</v>
      </c>
      <c r="H193" s="248">
        <v>16354</v>
      </c>
      <c r="I193" s="249">
        <v>7.443515939337666</v>
      </c>
      <c r="J193" s="248">
        <v>8404</v>
      </c>
      <c r="K193" s="249">
        <v>3.6915021655289952</v>
      </c>
    </row>
    <row r="194" spans="1:11" ht="12" customHeight="1">
      <c r="A194" s="247">
        <v>45413</v>
      </c>
      <c r="B194" s="261">
        <v>37263</v>
      </c>
      <c r="C194" s="248">
        <v>-2836</v>
      </c>
      <c r="D194" s="249">
        <v>-7.0724955734556971</v>
      </c>
      <c r="E194" s="248">
        <v>-5072</v>
      </c>
      <c r="F194" s="249">
        <v>-11.980630683831345</v>
      </c>
      <c r="G194" s="261">
        <v>243409</v>
      </c>
      <c r="H194" s="248">
        <v>7347</v>
      </c>
      <c r="I194" s="249">
        <v>3.1123179503689711</v>
      </c>
      <c r="J194" s="248">
        <v>-20304</v>
      </c>
      <c r="K194" s="249">
        <v>-7.6992791405808587</v>
      </c>
    </row>
    <row r="195" spans="1:11" ht="12" customHeight="1">
      <c r="A195" s="247">
        <v>45444</v>
      </c>
      <c r="B195" s="261">
        <v>37899</v>
      </c>
      <c r="C195" s="248">
        <v>636</v>
      </c>
      <c r="D195" s="249">
        <v>1.7067868931648016</v>
      </c>
      <c r="E195" s="248">
        <v>-3372</v>
      </c>
      <c r="F195" s="249">
        <v>-8.1703859853165657</v>
      </c>
      <c r="G195" s="261">
        <v>243254</v>
      </c>
      <c r="H195" s="248">
        <v>-155</v>
      </c>
      <c r="I195" s="249">
        <v>-6.3678828638217985E-2</v>
      </c>
      <c r="J195" s="248">
        <v>-25760</v>
      </c>
      <c r="K195" s="249">
        <v>-9.5757098143591044</v>
      </c>
    </row>
    <row r="196" spans="1:11" ht="12" customHeight="1">
      <c r="A196" s="247">
        <v>45474</v>
      </c>
      <c r="B196" s="261">
        <v>38407</v>
      </c>
      <c r="C196" s="248">
        <v>508</v>
      </c>
      <c r="D196" s="249">
        <v>1.3404047600200533</v>
      </c>
      <c r="E196" s="248">
        <v>4653</v>
      </c>
      <c r="F196" s="249">
        <v>13.785032884991409</v>
      </c>
      <c r="G196" s="261">
        <v>251506</v>
      </c>
      <c r="H196" s="248">
        <v>8252</v>
      </c>
      <c r="I196" s="249">
        <v>3.3923388721254328</v>
      </c>
      <c r="J196" s="248">
        <v>11303</v>
      </c>
      <c r="K196" s="249">
        <v>4.7056031773125229</v>
      </c>
    </row>
    <row r="197" spans="1:11" ht="12" customHeight="1">
      <c r="A197" s="247">
        <v>45505</v>
      </c>
      <c r="B197" s="261">
        <v>23848</v>
      </c>
      <c r="C197" s="248">
        <v>-14559</v>
      </c>
      <c r="D197" s="249">
        <v>-37.907152342020986</v>
      </c>
      <c r="E197" s="248">
        <v>-916</v>
      </c>
      <c r="F197" s="249">
        <v>-3.6989177838798257</v>
      </c>
      <c r="G197" s="261">
        <v>159538</v>
      </c>
      <c r="H197" s="248">
        <v>-91968</v>
      </c>
      <c r="I197" s="249">
        <v>-36.566920868687028</v>
      </c>
      <c r="J197" s="248">
        <v>-9689</v>
      </c>
      <c r="K197" s="249">
        <v>-5.7254457031088419</v>
      </c>
    </row>
    <row r="198" spans="1:11" ht="12" customHeight="1">
      <c r="A198" s="247">
        <v>45536</v>
      </c>
      <c r="B198" s="261">
        <v>52055</v>
      </c>
      <c r="C198" s="248">
        <v>28207</v>
      </c>
      <c r="D198" s="249">
        <v>118.27826232807783</v>
      </c>
      <c r="E198" s="248">
        <v>814</v>
      </c>
      <c r="F198" s="249">
        <v>1.5885716516071116</v>
      </c>
      <c r="G198" s="261">
        <v>275093</v>
      </c>
      <c r="H198" s="248">
        <v>115555</v>
      </c>
      <c r="I198" s="249">
        <v>72.4310195690055</v>
      </c>
      <c r="J198" s="248">
        <v>760</v>
      </c>
      <c r="K198" s="249">
        <v>0.27703557355476738</v>
      </c>
    </row>
    <row r="199" spans="1:11" ht="12" customHeight="1">
      <c r="A199" s="247">
        <v>45566</v>
      </c>
      <c r="B199" s="261">
        <v>53930</v>
      </c>
      <c r="C199" s="248">
        <v>1875</v>
      </c>
      <c r="D199" s="249">
        <v>3.6019594659494767</v>
      </c>
      <c r="E199" s="248">
        <v>4512</v>
      </c>
      <c r="F199" s="249">
        <v>9.1302764174996973</v>
      </c>
      <c r="G199" s="261">
        <v>291965</v>
      </c>
      <c r="H199" s="248">
        <v>16872</v>
      </c>
      <c r="I199" s="249">
        <v>6.1331985910219453</v>
      </c>
      <c r="J199" s="248">
        <v>26257</v>
      </c>
      <c r="K199" s="249">
        <v>9.8819004320532322</v>
      </c>
    </row>
    <row r="200" spans="1:11" ht="12" customHeight="1">
      <c r="A200" s="247">
        <v>45597</v>
      </c>
      <c r="B200" s="261">
        <v>40663</v>
      </c>
      <c r="C200" s="248">
        <v>-13267</v>
      </c>
      <c r="D200" s="249">
        <v>-24.60040793621361</v>
      </c>
      <c r="E200" s="248">
        <v>-843</v>
      </c>
      <c r="F200" s="249">
        <v>-2.0310316580735317</v>
      </c>
      <c r="G200" s="261">
        <v>223182</v>
      </c>
      <c r="H200" s="248">
        <v>-68783</v>
      </c>
      <c r="I200" s="249">
        <v>-23.558645728083846</v>
      </c>
      <c r="J200" s="248">
        <v>-10063</v>
      </c>
      <c r="K200" s="249">
        <v>-4.3143475744388944</v>
      </c>
    </row>
    <row r="201" spans="1:11" ht="12" customHeight="1">
      <c r="A201" s="247">
        <v>45627</v>
      </c>
      <c r="B201" s="261">
        <v>30863</v>
      </c>
      <c r="C201" s="248">
        <v>-9800</v>
      </c>
      <c r="D201" s="249">
        <v>-24.100533654673782</v>
      </c>
      <c r="E201" s="248">
        <v>154</v>
      </c>
      <c r="F201" s="249">
        <v>0.50148165033052194</v>
      </c>
      <c r="G201" s="261">
        <v>178516</v>
      </c>
      <c r="H201" s="248">
        <v>-44666</v>
      </c>
      <c r="I201" s="249">
        <v>-20.013262718319577</v>
      </c>
      <c r="J201" s="248">
        <v>6972</v>
      </c>
      <c r="K201" s="249">
        <v>4.0642633959800403</v>
      </c>
    </row>
    <row r="202" spans="1:11" ht="12" customHeight="1">
      <c r="A202" s="247">
        <v>45658</v>
      </c>
      <c r="B202" s="261">
        <v>35350</v>
      </c>
      <c r="C202" s="248">
        <v>4487</v>
      </c>
      <c r="D202" s="249">
        <v>14.538444091630755</v>
      </c>
      <c r="E202" s="248">
        <v>-2747</v>
      </c>
      <c r="F202" s="249">
        <v>-7.2105415124550492</v>
      </c>
      <c r="G202" s="261">
        <v>201593</v>
      </c>
      <c r="H202" s="248">
        <v>23077</v>
      </c>
      <c r="I202" s="249">
        <v>12.927132581953439</v>
      </c>
      <c r="J202" s="248">
        <v>-4544</v>
      </c>
      <c r="K202" s="249">
        <v>-2.2043592368182323</v>
      </c>
    </row>
    <row r="203" spans="1:11" ht="12" customHeight="1">
      <c r="A203" s="247">
        <v>45689</v>
      </c>
      <c r="B203" s="261">
        <v>34675</v>
      </c>
      <c r="C203" s="248">
        <v>-675</v>
      </c>
      <c r="D203" s="249">
        <v>-1.9094766619519095</v>
      </c>
      <c r="E203" s="248">
        <v>-3995</v>
      </c>
      <c r="F203" s="249">
        <v>-10.331005947763124</v>
      </c>
      <c r="G203" s="261">
        <v>195357</v>
      </c>
      <c r="H203" s="248">
        <v>-6236</v>
      </c>
      <c r="I203" s="249">
        <v>-3.0933613766351016</v>
      </c>
      <c r="J203" s="248">
        <v>-24969</v>
      </c>
      <c r="K203" s="249">
        <v>-11.332752376024619</v>
      </c>
    </row>
    <row r="204" spans="1:11" ht="12" customHeight="1">
      <c r="A204" s="247">
        <v>45717</v>
      </c>
      <c r="B204" s="261">
        <v>38848</v>
      </c>
      <c r="C204" s="248">
        <v>4173</v>
      </c>
      <c r="D204" s="249">
        <v>12.034607065609229</v>
      </c>
      <c r="E204" s="248">
        <v>3086</v>
      </c>
      <c r="F204" s="249">
        <v>8.629271293551815</v>
      </c>
      <c r="G204" s="261">
        <v>214536</v>
      </c>
      <c r="H204" s="248">
        <v>19179</v>
      </c>
      <c r="I204" s="249">
        <v>9.8174112010319572</v>
      </c>
      <c r="J204" s="248">
        <v>-5172</v>
      </c>
      <c r="K204" s="249">
        <v>-2.354033535419739</v>
      </c>
    </row>
    <row r="205" spans="1:11" ht="12" customHeight="1">
      <c r="A205" s="247">
        <v>45748</v>
      </c>
      <c r="B205" s="261">
        <v>33300</v>
      </c>
      <c r="C205" s="248">
        <v>-5548</v>
      </c>
      <c r="D205" s="249">
        <v>-14.281301482701812</v>
      </c>
      <c r="E205" s="248">
        <v>-6799</v>
      </c>
      <c r="F205" s="249">
        <v>-16.955535050749397</v>
      </c>
      <c r="G205" s="261">
        <v>213384</v>
      </c>
      <c r="H205" s="248">
        <v>-1152</v>
      </c>
      <c r="I205" s="249">
        <v>-0.53697281575120259</v>
      </c>
      <c r="J205" s="248">
        <v>-22678</v>
      </c>
      <c r="K205" s="249">
        <v>-9.6067982140285171</v>
      </c>
    </row>
    <row r="206" spans="1:11" ht="12" customHeight="1">
      <c r="A206" s="247">
        <v>45778</v>
      </c>
      <c r="B206" s="261">
        <v>33897</v>
      </c>
      <c r="C206" s="248">
        <v>597</v>
      </c>
      <c r="D206" s="249">
        <v>1.7927927927927927</v>
      </c>
      <c r="E206" s="248">
        <v>-3366</v>
      </c>
      <c r="F206" s="249">
        <v>-9.0330891232589963</v>
      </c>
      <c r="G206" s="261">
        <v>226846</v>
      </c>
      <c r="H206" s="248">
        <v>13462</v>
      </c>
      <c r="I206" s="249">
        <v>6.3088141566377987</v>
      </c>
      <c r="J206" s="248">
        <v>-16563</v>
      </c>
      <c r="K206" s="249">
        <v>-6.8045963789342219</v>
      </c>
    </row>
    <row r="207" spans="1:11" ht="12" customHeight="1">
      <c r="A207" s="247">
        <v>45809</v>
      </c>
      <c r="B207" s="261">
        <v>38394</v>
      </c>
      <c r="C207" s="248">
        <v>4497</v>
      </c>
      <c r="D207" s="249">
        <v>13.266660766439507</v>
      </c>
      <c r="E207" s="248">
        <v>495</v>
      </c>
      <c r="F207" s="249">
        <v>1.306103063405367</v>
      </c>
      <c r="G207" s="261">
        <v>246102</v>
      </c>
      <c r="H207" s="248">
        <v>19256</v>
      </c>
      <c r="I207" s="249">
        <v>8.4885781543425942</v>
      </c>
      <c r="J207" s="248">
        <v>2848</v>
      </c>
      <c r="K207" s="249">
        <v>1.1707926693908426</v>
      </c>
    </row>
    <row r="208" spans="1:11" ht="12" customHeight="1">
      <c r="A208" s="247">
        <v>45839</v>
      </c>
      <c r="B208" s="261">
        <v>44712</v>
      </c>
      <c r="C208" s="248">
        <v>6318</v>
      </c>
      <c r="D208" s="249">
        <v>16.455696202531644</v>
      </c>
      <c r="E208" s="248">
        <v>6305</v>
      </c>
      <c r="F208" s="249">
        <v>16.416278282604733</v>
      </c>
      <c r="G208" s="261">
        <v>272162</v>
      </c>
      <c r="H208" s="248">
        <v>26060</v>
      </c>
      <c r="I208" s="249">
        <v>10.589105330310197</v>
      </c>
      <c r="J208" s="248">
        <v>20656</v>
      </c>
      <c r="K208" s="249">
        <v>8.2129253377653022</v>
      </c>
    </row>
    <row r="209" spans="1:11" ht="12" customHeight="1">
      <c r="A209" s="247">
        <v>45870</v>
      </c>
      <c r="B209" s="261">
        <v>25331</v>
      </c>
      <c r="C209" s="248">
        <v>-19381</v>
      </c>
      <c r="D209" s="249">
        <v>-43.346305242440508</v>
      </c>
      <c r="E209" s="248">
        <v>1483</v>
      </c>
      <c r="F209" s="249">
        <v>6.2185508218718555</v>
      </c>
      <c r="G209" s="261">
        <v>158013</v>
      </c>
      <c r="H209" s="248">
        <v>-114149</v>
      </c>
      <c r="I209" s="249">
        <v>-41.941564215430517</v>
      </c>
      <c r="J209" s="248">
        <v>-1525</v>
      </c>
      <c r="K209" s="249">
        <v>-0.95588511827903067</v>
      </c>
    </row>
    <row r="210" spans="1:11" ht="12" customHeight="1">
      <c r="A210" s="247">
        <v>45901</v>
      </c>
      <c r="B210" s="261">
        <v>56734</v>
      </c>
      <c r="C210" s="248">
        <v>31403</v>
      </c>
      <c r="D210" s="249">
        <v>123.97062887371206</v>
      </c>
      <c r="E210" s="248">
        <v>4679</v>
      </c>
      <c r="F210" s="249">
        <v>8.9885697819613863</v>
      </c>
      <c r="G210" s="261">
        <v>292170</v>
      </c>
      <c r="H210" s="248">
        <v>134157</v>
      </c>
      <c r="I210" s="249">
        <v>84.902508021491897</v>
      </c>
      <c r="J210" s="248">
        <v>17077</v>
      </c>
      <c r="K210" s="249">
        <v>6.2077188441726978</v>
      </c>
    </row>
    <row r="211" spans="1:11" ht="12" customHeight="1">
      <c r="A211" s="247">
        <v>45931</v>
      </c>
      <c r="B211" s="261">
        <v>52624</v>
      </c>
      <c r="C211" s="248">
        <v>-4110</v>
      </c>
      <c r="D211" s="249">
        <v>-7.2443332040751578</v>
      </c>
      <c r="E211" s="248">
        <v>-1306</v>
      </c>
      <c r="F211" s="249">
        <v>-2.4216577044316705</v>
      </c>
      <c r="G211" s="261">
        <v>281478</v>
      </c>
      <c r="H211" s="248">
        <v>-10692</v>
      </c>
      <c r="I211" s="249">
        <v>-3.6595132970530857</v>
      </c>
      <c r="J211" s="248">
        <v>-10487</v>
      </c>
      <c r="K211" s="249">
        <v>-3.5918688883941567</v>
      </c>
    </row>
    <row r="212" spans="1:11" ht="12" customHeight="1">
      <c r="A212" s="247">
        <v>45962</v>
      </c>
      <c r="B212" s="261">
        <v>41159</v>
      </c>
      <c r="C212" s="248">
        <v>-11465</v>
      </c>
      <c r="D212" s="249">
        <v>-21.78663727576771</v>
      </c>
      <c r="E212" s="248">
        <v>496</v>
      </c>
      <c r="F212" s="249">
        <v>1.2197821115018568</v>
      </c>
      <c r="G212" s="261">
        <v>224373</v>
      </c>
      <c r="H212" s="248">
        <v>-57105</v>
      </c>
      <c r="I212" s="249">
        <v>-20.287553556583465</v>
      </c>
      <c r="J212" s="248">
        <v>1191</v>
      </c>
      <c r="K212" s="249">
        <v>0.53364518643976666</v>
      </c>
    </row>
    <row r="213" spans="1:11" ht="12" customHeight="1">
      <c r="A213" s="247">
        <v>45992</v>
      </c>
      <c r="B213" s="261">
        <v>35781</v>
      </c>
      <c r="C213" s="248">
        <v>-5378</v>
      </c>
      <c r="D213" s="249">
        <v>-13.066401030151365</v>
      </c>
      <c r="E213" s="248">
        <v>4918</v>
      </c>
      <c r="F213" s="249">
        <v>15.934938275605093</v>
      </c>
      <c r="G213" s="261">
        <v>190723</v>
      </c>
      <c r="H213" s="248">
        <v>-33650</v>
      </c>
      <c r="I213" s="249">
        <v>-14.997348165777522</v>
      </c>
      <c r="J213" s="248">
        <v>12207</v>
      </c>
      <c r="K213" s="249">
        <v>6.8380425284008153</v>
      </c>
    </row>
    <row r="214" spans="1:11" ht="12" customHeight="1">
      <c r="A214" s="247">
        <v>46023</v>
      </c>
      <c r="B214" s="261">
        <v>37786</v>
      </c>
      <c r="C214" s="248">
        <v>2005</v>
      </c>
      <c r="D214" s="249">
        <v>5.6035326011011435</v>
      </c>
      <c r="E214" s="248">
        <v>2436</v>
      </c>
      <c r="F214" s="249">
        <v>6.891089108910891</v>
      </c>
      <c r="G214" s="261">
        <v>195037</v>
      </c>
      <c r="H214" s="248">
        <v>4314</v>
      </c>
      <c r="I214" s="249">
        <v>2.2619191183024596</v>
      </c>
      <c r="J214" s="248">
        <v>-6556</v>
      </c>
      <c r="K214" s="249">
        <v>-3.2520970470204817</v>
      </c>
    </row>
    <row r="215" spans="1:11" ht="12" customHeight="1">
      <c r="A215" s="247">
        <v>46054</v>
      </c>
      <c r="B215" s="261">
        <v>39590</v>
      </c>
      <c r="C215" s="248">
        <v>1804</v>
      </c>
      <c r="D215" s="249">
        <v>4.7742550150849521</v>
      </c>
      <c r="E215" s="248">
        <v>4915</v>
      </c>
      <c r="F215" s="249">
        <v>14.174477289113193</v>
      </c>
      <c r="G215" s="261">
        <v>204056</v>
      </c>
      <c r="H215" s="248">
        <v>9019</v>
      </c>
      <c r="I215" s="249">
        <v>4.6242507831847295</v>
      </c>
      <c r="J215" s="248">
        <v>8699</v>
      </c>
      <c r="K215" s="249">
        <v>4.4528734573114859</v>
      </c>
    </row>
    <row r="216" spans="1:11" ht="12" customHeight="1">
      <c r="A216" s="247">
        <v>46082</v>
      </c>
      <c r="B216" s="261">
        <v>43949</v>
      </c>
      <c r="C216" s="248">
        <v>4359</v>
      </c>
      <c r="D216" s="249">
        <v>11.010356150543066</v>
      </c>
      <c r="E216" s="248">
        <v>5101</v>
      </c>
      <c r="F216" s="249">
        <v>13.13066309719934</v>
      </c>
      <c r="G216" s="261">
        <v>244532</v>
      </c>
      <c r="H216" s="248">
        <v>40476</v>
      </c>
      <c r="I216" s="249">
        <v>19.835731367859804</v>
      </c>
      <c r="J216" s="248">
        <v>29996</v>
      </c>
      <c r="K216" s="249">
        <v>13.981802587910654</v>
      </c>
    </row>
    <row r="217" spans="1:11" ht="12" customHeight="1">
      <c r="A217" s="247">
        <v>46113</v>
      </c>
      <c r="B217" s="261">
        <v>39836</v>
      </c>
      <c r="C217" s="248">
        <v>-4113</v>
      </c>
      <c r="D217" s="249">
        <v>-9.3585747115975337</v>
      </c>
      <c r="E217" s="248">
        <v>6536</v>
      </c>
      <c r="F217" s="249">
        <v>19.627627627627628</v>
      </c>
      <c r="G217" s="261">
        <v>229166</v>
      </c>
      <c r="H217" s="248">
        <v>-15366</v>
      </c>
      <c r="I217" s="249">
        <v>-6.283840151800173</v>
      </c>
      <c r="J217" s="248">
        <v>15782</v>
      </c>
      <c r="K217" s="249">
        <v>7.3960559367150305</v>
      </c>
    </row>
    <row r="218" spans="1:11" ht="12" customHeight="1">
      <c r="A218" s="247">
        <v>46143</v>
      </c>
      <c r="B218" s="261">
        <v>40911</v>
      </c>
      <c r="C218" s="248">
        <v>1075</v>
      </c>
      <c r="D218" s="249">
        <v>2.6985641128627371</v>
      </c>
      <c r="E218" s="248">
        <v>7014</v>
      </c>
      <c r="F218" s="249">
        <v>20.692096645720859</v>
      </c>
      <c r="G218" s="261">
        <v>240212</v>
      </c>
      <c r="H218" s="248">
        <v>11046</v>
      </c>
      <c r="I218" s="249">
        <v>4.8200867493432709</v>
      </c>
      <c r="J218" s="248">
        <v>13366</v>
      </c>
      <c r="K218" s="249">
        <v>5.8921030126164888</v>
      </c>
    </row>
    <row r="219" spans="1:11" ht="12" customHeight="1">
      <c r="A219" s="247">
        <v>46174</v>
      </c>
      <c r="B219" s="261">
        <v>46727</v>
      </c>
      <c r="C219" s="248">
        <v>5816</v>
      </c>
      <c r="D219" s="249">
        <v>14.216225465033855</v>
      </c>
      <c r="E219" s="248">
        <v>8333</v>
      </c>
      <c r="F219" s="249">
        <v>21.703912069594207</v>
      </c>
      <c r="G219" s="261">
        <v>286924</v>
      </c>
      <c r="H219" s="248">
        <v>46712</v>
      </c>
      <c r="I219" s="249">
        <v>19.44615589562553</v>
      </c>
      <c r="J219" s="248">
        <v>40822</v>
      </c>
      <c r="K219" s="249">
        <v>16.587431227702336</v>
      </c>
    </row>
    <row r="220" spans="1:11" ht="12" customHeight="1">
      <c r="A220" s="251">
        <v>46204</v>
      </c>
      <c r="B220" s="263">
        <v>38847</v>
      </c>
      <c r="C220" s="252">
        <f>B220-B219</f>
        <v>-7880</v>
      </c>
      <c r="D220" s="253">
        <f>100*C220/B219</f>
        <v>-16.863911657071927</v>
      </c>
      <c r="E220" s="252">
        <f>B220-B208</f>
        <v>-5865</v>
      </c>
      <c r="F220" s="253">
        <f>100*E220/B208</f>
        <v>-13.117283950617283</v>
      </c>
      <c r="G220" s="263">
        <v>257574</v>
      </c>
      <c r="H220" s="252">
        <f>G220-G219</f>
        <v>-29350</v>
      </c>
      <c r="I220" s="253">
        <f>100*H220/G219</f>
        <v>-10.229189611186237</v>
      </c>
      <c r="J220" s="252">
        <f>G220-G208</f>
        <v>-14588</v>
      </c>
      <c r="K220" s="253">
        <f>100*J220/G208</f>
        <v>-5.3600429156164342</v>
      </c>
    </row>
    <row r="221" spans="1:11" ht="12" customHeight="1">
      <c r="A221" s="255"/>
      <c r="B221" s="192"/>
      <c r="C221" s="192"/>
      <c r="D221" s="256"/>
      <c r="E221" s="192"/>
      <c r="F221" s="256"/>
      <c r="G221" s="192"/>
      <c r="H221" s="192"/>
      <c r="I221" s="256"/>
      <c r="J221" s="192"/>
      <c r="K221" s="256"/>
    </row>
    <row r="222" spans="1:11">
      <c r="A222" s="104" t="s">
        <v>139</v>
      </c>
    </row>
    <row r="223" spans="1:11">
      <c r="A223" s="23"/>
    </row>
    <row r="224" spans="1:11">
      <c r="F224" s="258" t="s">
        <v>63</v>
      </c>
    </row>
  </sheetData>
  <mergeCells count="11">
    <mergeCell ref="J8:K8"/>
    <mergeCell ref="A5:K5"/>
    <mergeCell ref="A6:A9"/>
    <mergeCell ref="B6:K6"/>
    <mergeCell ref="B7:F7"/>
    <mergeCell ref="G7:K7"/>
    <mergeCell ref="B8:B9"/>
    <mergeCell ref="C8:D8"/>
    <mergeCell ref="E8:F8"/>
    <mergeCell ref="G8:G9"/>
    <mergeCell ref="H8:I8"/>
  </mergeCells>
  <hyperlinks>
    <hyperlink ref="I2" location="ÍNDICE!A1" display="VOLVER AL ÍNDICE" xr:uid="{23C66A86-856C-462F-9C44-EC11E382721C}"/>
  </hyperlinks>
  <pageMargins left="0.70866141732283472" right="0.70866141732283472" top="0.74803149606299213" bottom="0.74803149606299213" header="0.31496062992125984" footer="0.31496062992125984"/>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17DA9-7D42-44AF-88FD-2AF561429EFB}">
  <sheetPr codeName="Hoja57"/>
  <dimension ref="A2:O224"/>
  <sheetViews>
    <sheetView zoomScaleNormal="100" workbookViewId="0"/>
  </sheetViews>
  <sheetFormatPr baseColWidth="10" defaultColWidth="9.140625" defaultRowHeight="15"/>
  <cols>
    <col min="1" max="1" width="7.85546875" style="105" customWidth="1"/>
    <col min="2" max="2" width="8.140625" style="105" customWidth="1"/>
    <col min="3" max="6" width="7.42578125" style="105" customWidth="1"/>
    <col min="7" max="7" width="9.140625" style="105"/>
    <col min="8" max="9" width="7.42578125" style="105" customWidth="1"/>
    <col min="10" max="10" width="9" style="105" customWidth="1"/>
    <col min="11" max="11" width="7.42578125" style="105" customWidth="1"/>
    <col min="12" max="16384" width="9.140625" style="105"/>
  </cols>
  <sheetData>
    <row r="2" spans="1:11" ht="18" customHeight="1">
      <c r="D2" s="238"/>
      <c r="I2" s="215" t="s">
        <v>64</v>
      </c>
    </row>
    <row r="3" spans="1:11" ht="18.75" customHeight="1"/>
    <row r="4" spans="1:11" ht="24" customHeight="1">
      <c r="C4" s="216"/>
      <c r="K4" s="2" t="s">
        <v>394</v>
      </c>
    </row>
    <row r="5" spans="1:11" s="26" customFormat="1" ht="31.5" customHeight="1">
      <c r="A5" s="341" t="s">
        <v>59</v>
      </c>
      <c r="B5" s="341"/>
      <c r="C5" s="341"/>
      <c r="D5" s="341"/>
      <c r="E5" s="341"/>
      <c r="F5" s="341"/>
      <c r="G5" s="341"/>
      <c r="H5" s="341"/>
      <c r="I5" s="341"/>
      <c r="J5" s="341"/>
      <c r="K5" s="341"/>
    </row>
    <row r="6" spans="1:11" s="26" customFormat="1" ht="16.5" customHeight="1">
      <c r="A6" s="334"/>
      <c r="B6" s="336" t="s">
        <v>391</v>
      </c>
      <c r="C6" s="337"/>
      <c r="D6" s="337"/>
      <c r="E6" s="337"/>
      <c r="F6" s="337"/>
      <c r="G6" s="337"/>
      <c r="H6" s="337"/>
      <c r="I6" s="337"/>
      <c r="J6" s="337"/>
      <c r="K6" s="338"/>
    </row>
    <row r="7" spans="1:11" s="26" customFormat="1" ht="16.5" customHeight="1">
      <c r="A7" s="334"/>
      <c r="B7" s="277" t="s">
        <v>383</v>
      </c>
      <c r="C7" s="278"/>
      <c r="D7" s="278"/>
      <c r="E7" s="278"/>
      <c r="F7" s="311"/>
      <c r="G7" s="277" t="s">
        <v>384</v>
      </c>
      <c r="H7" s="278"/>
      <c r="I7" s="278"/>
      <c r="J7" s="278"/>
      <c r="K7" s="311"/>
    </row>
    <row r="8" spans="1:11" s="26" customFormat="1" ht="25.5" customHeight="1">
      <c r="A8" s="334"/>
      <c r="B8" s="339" t="s">
        <v>68</v>
      </c>
      <c r="C8" s="332" t="s">
        <v>69</v>
      </c>
      <c r="D8" s="333"/>
      <c r="E8" s="332" t="s">
        <v>332</v>
      </c>
      <c r="F8" s="333"/>
      <c r="G8" s="339" t="s">
        <v>68</v>
      </c>
      <c r="H8" s="332" t="s">
        <v>69</v>
      </c>
      <c r="I8" s="333"/>
      <c r="J8" s="332" t="s">
        <v>332</v>
      </c>
      <c r="K8" s="333"/>
    </row>
    <row r="9" spans="1:11" s="26" customFormat="1" ht="15" customHeight="1">
      <c r="A9" s="335"/>
      <c r="B9" s="340"/>
      <c r="C9" s="27" t="s">
        <v>333</v>
      </c>
      <c r="D9" s="28" t="s">
        <v>72</v>
      </c>
      <c r="E9" s="27" t="s">
        <v>333</v>
      </c>
      <c r="F9" s="28" t="s">
        <v>72</v>
      </c>
      <c r="G9" s="340"/>
      <c r="H9" s="27" t="s">
        <v>333</v>
      </c>
      <c r="I9" s="28" t="s">
        <v>72</v>
      </c>
      <c r="J9" s="27" t="s">
        <v>333</v>
      </c>
      <c r="K9" s="28" t="s">
        <v>72</v>
      </c>
    </row>
    <row r="10" spans="1:11" ht="12" customHeight="1">
      <c r="A10" s="239">
        <v>39814</v>
      </c>
      <c r="B10" s="227">
        <v>13498</v>
      </c>
      <c r="C10" s="227">
        <v>1789</v>
      </c>
      <c r="D10" s="228">
        <v>15.278845332650098</v>
      </c>
      <c r="E10" s="227">
        <v>-8652</v>
      </c>
      <c r="F10" s="228">
        <v>-39.060948081264108</v>
      </c>
      <c r="G10" s="227">
        <v>64238</v>
      </c>
      <c r="H10" s="227">
        <v>10574</v>
      </c>
      <c r="I10" s="228">
        <v>19.704084675014908</v>
      </c>
      <c r="J10" s="227">
        <v>-43136</v>
      </c>
      <c r="K10" s="228">
        <v>-40.173598822806269</v>
      </c>
    </row>
    <row r="11" spans="1:11" ht="12" customHeight="1">
      <c r="A11" s="239">
        <v>39845</v>
      </c>
      <c r="B11" s="227">
        <v>13126</v>
      </c>
      <c r="C11" s="227">
        <v>-372</v>
      </c>
      <c r="D11" s="228">
        <v>-2.755963846495777</v>
      </c>
      <c r="E11" s="227">
        <v>-9216</v>
      </c>
      <c r="F11" s="228">
        <v>-41.249664309372484</v>
      </c>
      <c r="G11" s="227">
        <v>62229</v>
      </c>
      <c r="H11" s="227">
        <v>-2009</v>
      </c>
      <c r="I11" s="228">
        <v>-3.127432360907874</v>
      </c>
      <c r="J11" s="227">
        <v>-39040</v>
      </c>
      <c r="K11" s="228">
        <v>-38.550790468949039</v>
      </c>
    </row>
    <row r="12" spans="1:11" ht="12" customHeight="1">
      <c r="A12" s="239">
        <v>39873</v>
      </c>
      <c r="B12" s="227">
        <v>13484</v>
      </c>
      <c r="C12" s="227">
        <v>358</v>
      </c>
      <c r="D12" s="228">
        <v>2.7274112448575347</v>
      </c>
      <c r="E12" s="227">
        <v>-6511</v>
      </c>
      <c r="F12" s="228">
        <v>-32.563140785196296</v>
      </c>
      <c r="G12" s="227">
        <v>64444</v>
      </c>
      <c r="H12" s="227">
        <v>2215</v>
      </c>
      <c r="I12" s="228">
        <v>3.5594337045428981</v>
      </c>
      <c r="J12" s="227">
        <v>-25169</v>
      </c>
      <c r="K12" s="228">
        <v>-28.08632676062625</v>
      </c>
    </row>
    <row r="13" spans="1:11" ht="12" customHeight="1">
      <c r="A13" s="239">
        <v>39904</v>
      </c>
      <c r="B13" s="227">
        <v>11961</v>
      </c>
      <c r="C13" s="227">
        <v>-1523</v>
      </c>
      <c r="D13" s="228">
        <v>-11.294867991693859</v>
      </c>
      <c r="E13" s="227">
        <v>-10522</v>
      </c>
      <c r="F13" s="228">
        <v>-46.799804296579637</v>
      </c>
      <c r="G13" s="227">
        <v>59849</v>
      </c>
      <c r="H13" s="227">
        <v>-4595</v>
      </c>
      <c r="I13" s="228">
        <v>-7.1302215877350879</v>
      </c>
      <c r="J13" s="227">
        <v>-40903</v>
      </c>
      <c r="K13" s="228">
        <v>-40.597705256471336</v>
      </c>
    </row>
    <row r="14" spans="1:11" ht="12" customHeight="1">
      <c r="A14" s="239">
        <v>39934</v>
      </c>
      <c r="B14" s="227">
        <v>11107</v>
      </c>
      <c r="C14" s="227">
        <v>-854</v>
      </c>
      <c r="D14" s="228">
        <v>-7.1398712482233924</v>
      </c>
      <c r="E14" s="227">
        <v>-7735</v>
      </c>
      <c r="F14" s="228">
        <v>-41.051905317906801</v>
      </c>
      <c r="G14" s="227">
        <v>58463</v>
      </c>
      <c r="H14" s="227">
        <v>-1386</v>
      </c>
      <c r="I14" s="228">
        <v>-2.3158281675550136</v>
      </c>
      <c r="J14" s="227">
        <v>-30087</v>
      </c>
      <c r="K14" s="228">
        <v>-33.97741389045737</v>
      </c>
    </row>
    <row r="15" spans="1:11" ht="12" customHeight="1">
      <c r="A15" s="239">
        <v>39965</v>
      </c>
      <c r="B15" s="227">
        <v>11717</v>
      </c>
      <c r="C15" s="227">
        <v>610</v>
      </c>
      <c r="D15" s="228">
        <v>5.4920320518591881</v>
      </c>
      <c r="E15" s="227">
        <v>-6290</v>
      </c>
      <c r="F15" s="228">
        <v>-34.930860221025156</v>
      </c>
      <c r="G15" s="227">
        <v>58809</v>
      </c>
      <c r="H15" s="227">
        <v>346</v>
      </c>
      <c r="I15" s="228">
        <v>0.5918273095804184</v>
      </c>
      <c r="J15" s="227">
        <v>-24591</v>
      </c>
      <c r="K15" s="228">
        <v>-29.485611510791365</v>
      </c>
    </row>
    <row r="16" spans="1:11" ht="12" customHeight="1">
      <c r="A16" s="239">
        <v>39995</v>
      </c>
      <c r="B16" s="227">
        <v>12423</v>
      </c>
      <c r="C16" s="227">
        <v>706</v>
      </c>
      <c r="D16" s="228">
        <v>6.0254331313476142</v>
      </c>
      <c r="E16" s="227">
        <v>-6645</v>
      </c>
      <c r="F16" s="228">
        <v>-34.848961611076149</v>
      </c>
      <c r="G16" s="227">
        <v>61018</v>
      </c>
      <c r="H16" s="227">
        <v>2209</v>
      </c>
      <c r="I16" s="228">
        <v>3.756227788263701</v>
      </c>
      <c r="J16" s="227">
        <v>-26308</v>
      </c>
      <c r="K16" s="228">
        <v>-30.126193802533038</v>
      </c>
    </row>
    <row r="17" spans="1:11" ht="12" customHeight="1">
      <c r="A17" s="239">
        <v>40026</v>
      </c>
      <c r="B17" s="227">
        <v>7646</v>
      </c>
      <c r="C17" s="227">
        <v>-4777</v>
      </c>
      <c r="D17" s="228">
        <v>-38.452869677211623</v>
      </c>
      <c r="E17" s="227">
        <v>-4170</v>
      </c>
      <c r="F17" s="228">
        <v>-35.291130670277589</v>
      </c>
      <c r="G17" s="227">
        <v>37604</v>
      </c>
      <c r="H17" s="227">
        <v>-23414</v>
      </c>
      <c r="I17" s="228">
        <v>-38.372283588449307</v>
      </c>
      <c r="J17" s="227">
        <v>-15211</v>
      </c>
      <c r="K17" s="228">
        <v>-28.800530152418819</v>
      </c>
    </row>
    <row r="18" spans="1:11" ht="12" customHeight="1">
      <c r="A18" s="239">
        <v>40057</v>
      </c>
      <c r="B18" s="227">
        <v>12825</v>
      </c>
      <c r="C18" s="227">
        <v>5179</v>
      </c>
      <c r="D18" s="228">
        <v>67.734763274914982</v>
      </c>
      <c r="E18" s="227">
        <v>-5834</v>
      </c>
      <c r="F18" s="228">
        <v>-31.266412991049897</v>
      </c>
      <c r="G18" s="227">
        <v>61896</v>
      </c>
      <c r="H18" s="227">
        <v>24292</v>
      </c>
      <c r="I18" s="228">
        <v>64.599510690352091</v>
      </c>
      <c r="J18" s="227">
        <v>-22469</v>
      </c>
      <c r="K18" s="228">
        <v>-26.633082439400226</v>
      </c>
    </row>
    <row r="19" spans="1:11" ht="12" customHeight="1">
      <c r="A19" s="239">
        <v>40087</v>
      </c>
      <c r="B19" s="227">
        <v>13242</v>
      </c>
      <c r="C19" s="227">
        <v>417</v>
      </c>
      <c r="D19" s="228">
        <v>3.2514619883040936</v>
      </c>
      <c r="E19" s="227">
        <v>-6139</v>
      </c>
      <c r="F19" s="228">
        <v>-31.675352149011918</v>
      </c>
      <c r="G19" s="227">
        <v>64643</v>
      </c>
      <c r="H19" s="227">
        <v>2747</v>
      </c>
      <c r="I19" s="228">
        <v>4.4380896988496836</v>
      </c>
      <c r="J19" s="227">
        <v>-25816</v>
      </c>
      <c r="K19" s="228">
        <v>-28.538896074464674</v>
      </c>
    </row>
    <row r="20" spans="1:11" ht="12" customHeight="1">
      <c r="A20" s="239">
        <v>40118</v>
      </c>
      <c r="B20" s="227">
        <v>11624</v>
      </c>
      <c r="C20" s="227">
        <v>-1618</v>
      </c>
      <c r="D20" s="228">
        <v>-12.218698081860746</v>
      </c>
      <c r="E20" s="227">
        <v>-2867</v>
      </c>
      <c r="F20" s="228">
        <v>-19.784693947967703</v>
      </c>
      <c r="G20" s="227">
        <v>57038</v>
      </c>
      <c r="H20" s="227">
        <v>-7605</v>
      </c>
      <c r="I20" s="228">
        <v>-11.764614884828983</v>
      </c>
      <c r="J20" s="227">
        <v>-10704</v>
      </c>
      <c r="K20" s="228">
        <v>-15.801127808449706</v>
      </c>
    </row>
    <row r="21" spans="1:11" ht="12" customHeight="1">
      <c r="A21" s="239">
        <v>40148</v>
      </c>
      <c r="B21" s="227">
        <v>10081</v>
      </c>
      <c r="C21" s="227">
        <v>-1543</v>
      </c>
      <c r="D21" s="228">
        <v>-13.274260151410875</v>
      </c>
      <c r="E21" s="227">
        <v>-1628</v>
      </c>
      <c r="F21" s="228">
        <v>-13.903834657101376</v>
      </c>
      <c r="G21" s="227">
        <v>45819</v>
      </c>
      <c r="H21" s="227">
        <v>-11219</v>
      </c>
      <c r="I21" s="228">
        <v>-19.669343244854307</v>
      </c>
      <c r="J21" s="227">
        <v>-7845</v>
      </c>
      <c r="K21" s="228">
        <v>-14.618738819320214</v>
      </c>
    </row>
    <row r="22" spans="1:11" ht="12" customHeight="1">
      <c r="A22" s="239">
        <v>40179</v>
      </c>
      <c r="B22" s="227">
        <v>11196</v>
      </c>
      <c r="C22" s="227">
        <v>1115</v>
      </c>
      <c r="D22" s="228">
        <v>11.060410673544292</v>
      </c>
      <c r="E22" s="227">
        <v>-2302</v>
      </c>
      <c r="F22" s="228">
        <v>-17.054378426433544</v>
      </c>
      <c r="G22" s="227">
        <v>52044</v>
      </c>
      <c r="H22" s="227">
        <v>6225</v>
      </c>
      <c r="I22" s="228">
        <v>13.586066915471747</v>
      </c>
      <c r="J22" s="227">
        <v>-12194</v>
      </c>
      <c r="K22" s="228">
        <v>-18.98253370279274</v>
      </c>
    </row>
    <row r="23" spans="1:11" ht="12" customHeight="1">
      <c r="A23" s="239">
        <v>40210</v>
      </c>
      <c r="B23" s="227">
        <v>11870</v>
      </c>
      <c r="C23" s="227">
        <v>674</v>
      </c>
      <c r="D23" s="228">
        <v>6.0200071454090747</v>
      </c>
      <c r="E23" s="227">
        <v>-1256</v>
      </c>
      <c r="F23" s="228">
        <v>-9.5687947584945903</v>
      </c>
      <c r="G23" s="227">
        <v>55119</v>
      </c>
      <c r="H23" s="227">
        <v>3075</v>
      </c>
      <c r="I23" s="228">
        <v>5.9084620705556841</v>
      </c>
      <c r="J23" s="227">
        <v>-7110</v>
      </c>
      <c r="K23" s="228">
        <v>-11.425541146410838</v>
      </c>
    </row>
    <row r="24" spans="1:11" ht="12" customHeight="1">
      <c r="A24" s="239">
        <v>40238</v>
      </c>
      <c r="B24" s="227">
        <v>12939</v>
      </c>
      <c r="C24" s="227">
        <v>1069</v>
      </c>
      <c r="D24" s="228">
        <v>9.0058972198820548</v>
      </c>
      <c r="E24" s="227">
        <v>-545</v>
      </c>
      <c r="F24" s="228">
        <v>-4.0418273509344411</v>
      </c>
      <c r="G24" s="227">
        <v>63471</v>
      </c>
      <c r="H24" s="227">
        <v>8352</v>
      </c>
      <c r="I24" s="228">
        <v>15.152669678332336</v>
      </c>
      <c r="J24" s="227">
        <v>-973</v>
      </c>
      <c r="K24" s="228">
        <v>-1.5098379988827508</v>
      </c>
    </row>
    <row r="25" spans="1:11" ht="12" customHeight="1">
      <c r="A25" s="239">
        <v>40269</v>
      </c>
      <c r="B25" s="227">
        <v>11760</v>
      </c>
      <c r="C25" s="227">
        <v>-1179</v>
      </c>
      <c r="D25" s="228">
        <v>-9.111987015998146</v>
      </c>
      <c r="E25" s="227">
        <v>-201</v>
      </c>
      <c r="F25" s="228">
        <v>-1.6804614998745924</v>
      </c>
      <c r="G25" s="227">
        <v>55655</v>
      </c>
      <c r="H25" s="227">
        <v>-7816</v>
      </c>
      <c r="I25" s="228">
        <v>-12.314285264136377</v>
      </c>
      <c r="J25" s="227">
        <v>-4194</v>
      </c>
      <c r="K25" s="228">
        <v>-7.0076358836404955</v>
      </c>
    </row>
    <row r="26" spans="1:11" ht="12" customHeight="1">
      <c r="A26" s="239">
        <v>40299</v>
      </c>
      <c r="B26" s="227">
        <v>12300</v>
      </c>
      <c r="C26" s="227">
        <v>540</v>
      </c>
      <c r="D26" s="228">
        <v>4.591836734693878</v>
      </c>
      <c r="E26" s="227">
        <v>1193</v>
      </c>
      <c r="F26" s="228">
        <v>10.740974160439363</v>
      </c>
      <c r="G26" s="227">
        <v>60568</v>
      </c>
      <c r="H26" s="227">
        <v>4913</v>
      </c>
      <c r="I26" s="228">
        <v>8.8275985985086702</v>
      </c>
      <c r="J26" s="227">
        <v>2105</v>
      </c>
      <c r="K26" s="228">
        <v>3.6005678805398285</v>
      </c>
    </row>
    <row r="27" spans="1:11" ht="12" customHeight="1">
      <c r="A27" s="239">
        <v>40330</v>
      </c>
      <c r="B27" s="227">
        <v>11351</v>
      </c>
      <c r="C27" s="227">
        <v>-949</v>
      </c>
      <c r="D27" s="228">
        <v>-7.7154471544715451</v>
      </c>
      <c r="E27" s="227">
        <v>-366</v>
      </c>
      <c r="F27" s="228">
        <v>-3.1236664675258172</v>
      </c>
      <c r="G27" s="227">
        <v>54974</v>
      </c>
      <c r="H27" s="227">
        <v>-5594</v>
      </c>
      <c r="I27" s="228">
        <v>-9.235900145291243</v>
      </c>
      <c r="J27" s="227">
        <v>-3835</v>
      </c>
      <c r="K27" s="228">
        <v>-6.5211107143464435</v>
      </c>
    </row>
    <row r="28" spans="1:11" ht="12" customHeight="1">
      <c r="A28" s="239">
        <v>40360</v>
      </c>
      <c r="B28" s="227">
        <v>11522</v>
      </c>
      <c r="C28" s="227">
        <v>171</v>
      </c>
      <c r="D28" s="228">
        <v>1.5064752004228703</v>
      </c>
      <c r="E28" s="227">
        <v>-901</v>
      </c>
      <c r="F28" s="228">
        <v>-7.2526764871609108</v>
      </c>
      <c r="G28" s="227">
        <v>54021</v>
      </c>
      <c r="H28" s="227">
        <v>-953</v>
      </c>
      <c r="I28" s="228">
        <v>-1.733546767562848</v>
      </c>
      <c r="J28" s="227">
        <v>-6997</v>
      </c>
      <c r="K28" s="228">
        <v>-11.467108066472189</v>
      </c>
    </row>
    <row r="29" spans="1:11" ht="12" customHeight="1">
      <c r="A29" s="239">
        <v>40391</v>
      </c>
      <c r="B29" s="227">
        <v>7572</v>
      </c>
      <c r="C29" s="227">
        <v>-3950</v>
      </c>
      <c r="D29" s="228">
        <v>-34.282242666203786</v>
      </c>
      <c r="E29" s="227">
        <v>-74</v>
      </c>
      <c r="F29" s="228">
        <v>-0.9678263144127649</v>
      </c>
      <c r="G29" s="227">
        <v>37547</v>
      </c>
      <c r="H29" s="227">
        <v>-16474</v>
      </c>
      <c r="I29" s="228">
        <v>-30.495548027618888</v>
      </c>
      <c r="J29" s="227">
        <v>-57</v>
      </c>
      <c r="K29" s="228">
        <v>-0.15157961918944793</v>
      </c>
    </row>
    <row r="30" spans="1:11" ht="12" customHeight="1">
      <c r="A30" s="239">
        <v>40422</v>
      </c>
      <c r="B30" s="227">
        <v>12645</v>
      </c>
      <c r="C30" s="227">
        <v>5073</v>
      </c>
      <c r="D30" s="228">
        <v>66.996830427892235</v>
      </c>
      <c r="E30" s="227">
        <v>-180</v>
      </c>
      <c r="F30" s="228">
        <v>-1.4035087719298245</v>
      </c>
      <c r="G30" s="227">
        <v>60594</v>
      </c>
      <c r="H30" s="227">
        <v>23047</v>
      </c>
      <c r="I30" s="228">
        <v>61.381734892268355</v>
      </c>
      <c r="J30" s="227">
        <v>-1302</v>
      </c>
      <c r="K30" s="228">
        <v>-2.1035284994183794</v>
      </c>
    </row>
    <row r="31" spans="1:11" ht="12" customHeight="1">
      <c r="A31" s="239">
        <v>40452</v>
      </c>
      <c r="B31" s="227">
        <v>12829</v>
      </c>
      <c r="C31" s="227">
        <v>184</v>
      </c>
      <c r="D31" s="228">
        <v>1.4551206010280744</v>
      </c>
      <c r="E31" s="227">
        <v>-413</v>
      </c>
      <c r="F31" s="228">
        <v>-3.1188642199063588</v>
      </c>
      <c r="G31" s="227">
        <v>62212</v>
      </c>
      <c r="H31" s="227">
        <v>1618</v>
      </c>
      <c r="I31" s="228">
        <v>2.6702313760438328</v>
      </c>
      <c r="J31" s="227">
        <v>-2431</v>
      </c>
      <c r="K31" s="228">
        <v>-3.7606546725863588</v>
      </c>
    </row>
    <row r="32" spans="1:11" ht="12" customHeight="1">
      <c r="A32" s="239">
        <v>40483</v>
      </c>
      <c r="B32" s="227">
        <v>13021</v>
      </c>
      <c r="C32" s="227">
        <v>192</v>
      </c>
      <c r="D32" s="228">
        <v>1.4966092446800219</v>
      </c>
      <c r="E32" s="227">
        <v>1397</v>
      </c>
      <c r="F32" s="228">
        <v>12.018238128011012</v>
      </c>
      <c r="G32" s="227">
        <v>59598</v>
      </c>
      <c r="H32" s="227">
        <v>-2614</v>
      </c>
      <c r="I32" s="228">
        <v>-4.2017617179965283</v>
      </c>
      <c r="J32" s="227">
        <v>2560</v>
      </c>
      <c r="K32" s="228">
        <v>4.4882359129001719</v>
      </c>
    </row>
    <row r="33" spans="1:11" ht="12" customHeight="1">
      <c r="A33" s="239">
        <v>40513</v>
      </c>
      <c r="B33" s="227">
        <v>10976</v>
      </c>
      <c r="C33" s="227">
        <v>-2045</v>
      </c>
      <c r="D33" s="228">
        <v>-15.705398970893173</v>
      </c>
      <c r="E33" s="227">
        <v>895</v>
      </c>
      <c r="F33" s="228">
        <v>8.8780874913203061</v>
      </c>
      <c r="G33" s="227">
        <v>50688</v>
      </c>
      <c r="H33" s="227">
        <v>-8910</v>
      </c>
      <c r="I33" s="228">
        <v>-14.950166112956811</v>
      </c>
      <c r="J33" s="227">
        <v>4869</v>
      </c>
      <c r="K33" s="228">
        <v>10.626595953643685</v>
      </c>
    </row>
    <row r="34" spans="1:11" ht="12" customHeight="1">
      <c r="A34" s="239">
        <v>40544</v>
      </c>
      <c r="B34" s="227">
        <v>12401</v>
      </c>
      <c r="C34" s="227">
        <v>1425</v>
      </c>
      <c r="D34" s="228">
        <v>12.982871720116618</v>
      </c>
      <c r="E34" s="227">
        <v>1205</v>
      </c>
      <c r="F34" s="228">
        <v>10.762772418720973</v>
      </c>
      <c r="G34" s="227">
        <v>57924</v>
      </c>
      <c r="H34" s="227">
        <v>7236</v>
      </c>
      <c r="I34" s="228">
        <v>14.275568181818182</v>
      </c>
      <c r="J34" s="227">
        <v>5880</v>
      </c>
      <c r="K34" s="228">
        <v>11.29813234955038</v>
      </c>
    </row>
    <row r="35" spans="1:11" ht="12" customHeight="1">
      <c r="A35" s="239">
        <v>40575</v>
      </c>
      <c r="B35" s="227">
        <v>11141</v>
      </c>
      <c r="C35" s="227">
        <v>-1260</v>
      </c>
      <c r="D35" s="228">
        <v>-10.160470929763729</v>
      </c>
      <c r="E35" s="227">
        <v>-729</v>
      </c>
      <c r="F35" s="228">
        <v>-6.1415332771693345</v>
      </c>
      <c r="G35" s="227">
        <v>52501</v>
      </c>
      <c r="H35" s="227">
        <v>-5423</v>
      </c>
      <c r="I35" s="228">
        <v>-9.3622677991851386</v>
      </c>
      <c r="J35" s="227">
        <v>-2618</v>
      </c>
      <c r="K35" s="228">
        <v>-4.7497233258948821</v>
      </c>
    </row>
    <row r="36" spans="1:11" ht="12" customHeight="1">
      <c r="A36" s="239">
        <v>40603</v>
      </c>
      <c r="B36" s="227">
        <v>13523</v>
      </c>
      <c r="C36" s="227">
        <v>2382</v>
      </c>
      <c r="D36" s="228">
        <v>21.380486491338299</v>
      </c>
      <c r="E36" s="227">
        <v>584</v>
      </c>
      <c r="F36" s="228">
        <v>4.5134863590694803</v>
      </c>
      <c r="G36" s="227">
        <v>61444</v>
      </c>
      <c r="H36" s="227">
        <v>8943</v>
      </c>
      <c r="I36" s="228">
        <v>17.033961257880801</v>
      </c>
      <c r="J36" s="227">
        <v>-2027</v>
      </c>
      <c r="K36" s="228">
        <v>-3.1935844716484696</v>
      </c>
    </row>
    <row r="37" spans="1:11" ht="12" customHeight="1">
      <c r="A37" s="239">
        <v>40634</v>
      </c>
      <c r="B37" s="227">
        <v>11331</v>
      </c>
      <c r="C37" s="227">
        <v>-2192</v>
      </c>
      <c r="D37" s="228">
        <v>-16.209420986467499</v>
      </c>
      <c r="E37" s="227">
        <v>-429</v>
      </c>
      <c r="F37" s="228">
        <v>-3.6479591836734695</v>
      </c>
      <c r="G37" s="227">
        <v>53559</v>
      </c>
      <c r="H37" s="227">
        <v>-7885</v>
      </c>
      <c r="I37" s="228">
        <v>-12.832823383894278</v>
      </c>
      <c r="J37" s="227">
        <v>-2096</v>
      </c>
      <c r="K37" s="228">
        <v>-3.7660587548288564</v>
      </c>
    </row>
    <row r="38" spans="1:11" ht="12" customHeight="1">
      <c r="A38" s="239">
        <v>40664</v>
      </c>
      <c r="B38" s="227">
        <v>11697</v>
      </c>
      <c r="C38" s="227">
        <v>366</v>
      </c>
      <c r="D38" s="228">
        <v>3.230076780513635</v>
      </c>
      <c r="E38" s="227">
        <v>-603</v>
      </c>
      <c r="F38" s="228">
        <v>-4.9024390243902438</v>
      </c>
      <c r="G38" s="227">
        <v>57274</v>
      </c>
      <c r="H38" s="227">
        <v>3715</v>
      </c>
      <c r="I38" s="228">
        <v>6.9362758826714463</v>
      </c>
      <c r="J38" s="227">
        <v>-3294</v>
      </c>
      <c r="K38" s="228">
        <v>-5.4385153876634522</v>
      </c>
    </row>
    <row r="39" spans="1:11" ht="12" customHeight="1">
      <c r="A39" s="239">
        <v>40695</v>
      </c>
      <c r="B39" s="227">
        <v>11227</v>
      </c>
      <c r="C39" s="227">
        <v>-470</v>
      </c>
      <c r="D39" s="228">
        <v>-4.0181243053774471</v>
      </c>
      <c r="E39" s="227">
        <v>-124</v>
      </c>
      <c r="F39" s="228">
        <v>-1.0924147652189233</v>
      </c>
      <c r="G39" s="227">
        <v>54131</v>
      </c>
      <c r="H39" s="227">
        <v>-3143</v>
      </c>
      <c r="I39" s="228">
        <v>-5.4876558298704472</v>
      </c>
      <c r="J39" s="227">
        <v>-843</v>
      </c>
      <c r="K39" s="228">
        <v>-1.5334521773929495</v>
      </c>
    </row>
    <row r="40" spans="1:11" ht="12" customHeight="1">
      <c r="A40" s="239">
        <v>40725</v>
      </c>
      <c r="B40" s="227">
        <v>10730</v>
      </c>
      <c r="C40" s="227">
        <v>-497</v>
      </c>
      <c r="D40" s="228">
        <v>-4.4268281820611026</v>
      </c>
      <c r="E40" s="227">
        <v>-792</v>
      </c>
      <c r="F40" s="228">
        <v>-6.8738066307932648</v>
      </c>
      <c r="G40" s="227">
        <v>51812</v>
      </c>
      <c r="H40" s="227">
        <v>-2319</v>
      </c>
      <c r="I40" s="228">
        <v>-4.284051652472705</v>
      </c>
      <c r="J40" s="227">
        <v>-2209</v>
      </c>
      <c r="K40" s="228">
        <v>-4.0891505155402532</v>
      </c>
    </row>
    <row r="41" spans="1:11" ht="12" customHeight="1">
      <c r="A41" s="239">
        <v>40756</v>
      </c>
      <c r="B41" s="227">
        <v>8181</v>
      </c>
      <c r="C41" s="227">
        <v>-2549</v>
      </c>
      <c r="D41" s="228">
        <v>-23.75582479030755</v>
      </c>
      <c r="E41" s="227">
        <v>609</v>
      </c>
      <c r="F41" s="228">
        <v>8.0427892234548342</v>
      </c>
      <c r="G41" s="227">
        <v>38021</v>
      </c>
      <c r="H41" s="227">
        <v>-13791</v>
      </c>
      <c r="I41" s="228">
        <v>-26.61738593376052</v>
      </c>
      <c r="J41" s="227">
        <v>474</v>
      </c>
      <c r="K41" s="228">
        <v>1.2624177697286068</v>
      </c>
    </row>
    <row r="42" spans="1:11" ht="12" customHeight="1">
      <c r="A42" s="239">
        <v>40787</v>
      </c>
      <c r="B42" s="227">
        <v>11661</v>
      </c>
      <c r="C42" s="227">
        <v>3480</v>
      </c>
      <c r="D42" s="228">
        <v>42.537587092042536</v>
      </c>
      <c r="E42" s="227">
        <v>-984</v>
      </c>
      <c r="F42" s="228">
        <v>-7.7817319098457887</v>
      </c>
      <c r="G42" s="227">
        <v>52318</v>
      </c>
      <c r="H42" s="227">
        <v>14297</v>
      </c>
      <c r="I42" s="228">
        <v>37.602903658504509</v>
      </c>
      <c r="J42" s="227">
        <v>-8276</v>
      </c>
      <c r="K42" s="228">
        <v>-13.65811796547513</v>
      </c>
    </row>
    <row r="43" spans="1:11" ht="12" customHeight="1">
      <c r="A43" s="239">
        <v>40817</v>
      </c>
      <c r="B43" s="227">
        <v>11292</v>
      </c>
      <c r="C43" s="227">
        <v>-369</v>
      </c>
      <c r="D43" s="228">
        <v>-3.1643941342937998</v>
      </c>
      <c r="E43" s="227">
        <v>-1537</v>
      </c>
      <c r="F43" s="228">
        <v>-11.980668797256216</v>
      </c>
      <c r="G43" s="227">
        <v>52491</v>
      </c>
      <c r="H43" s="227">
        <v>173</v>
      </c>
      <c r="I43" s="228">
        <v>0.33067013265033068</v>
      </c>
      <c r="J43" s="227">
        <v>-9721</v>
      </c>
      <c r="K43" s="228">
        <v>-15.625602777599177</v>
      </c>
    </row>
    <row r="44" spans="1:11" ht="12" customHeight="1">
      <c r="A44" s="239">
        <v>40848</v>
      </c>
      <c r="B44" s="227">
        <v>10702</v>
      </c>
      <c r="C44" s="227">
        <v>-590</v>
      </c>
      <c r="D44" s="228">
        <v>-5.2249380092100601</v>
      </c>
      <c r="E44" s="227">
        <v>-2319</v>
      </c>
      <c r="F44" s="228">
        <v>-17.809692035941939</v>
      </c>
      <c r="G44" s="227">
        <v>46785</v>
      </c>
      <c r="H44" s="227">
        <v>-5706</v>
      </c>
      <c r="I44" s="228">
        <v>-10.870434931702578</v>
      </c>
      <c r="J44" s="227">
        <v>-12813</v>
      </c>
      <c r="K44" s="228">
        <v>-21.499043592066847</v>
      </c>
    </row>
    <row r="45" spans="1:11" ht="12" customHeight="1">
      <c r="A45" s="239">
        <v>40878</v>
      </c>
      <c r="B45" s="227">
        <v>8616</v>
      </c>
      <c r="C45" s="227">
        <v>-2086</v>
      </c>
      <c r="D45" s="228">
        <v>-19.491683797421043</v>
      </c>
      <c r="E45" s="227">
        <v>-2360</v>
      </c>
      <c r="F45" s="228">
        <v>-21.501457725947521</v>
      </c>
      <c r="G45" s="227">
        <v>37034</v>
      </c>
      <c r="H45" s="227">
        <v>-9751</v>
      </c>
      <c r="I45" s="228">
        <v>-20.842150261836057</v>
      </c>
      <c r="J45" s="227">
        <v>-13654</v>
      </c>
      <c r="K45" s="228">
        <v>-26.937342171717173</v>
      </c>
    </row>
    <row r="46" spans="1:11" ht="12" customHeight="1">
      <c r="A46" s="239">
        <v>40909</v>
      </c>
      <c r="B46" s="227">
        <v>9917</v>
      </c>
      <c r="C46" s="227">
        <v>1301</v>
      </c>
      <c r="D46" s="228">
        <v>15.099814298978645</v>
      </c>
      <c r="E46" s="227">
        <v>-2484</v>
      </c>
      <c r="F46" s="228">
        <v>-20.030642690105637</v>
      </c>
      <c r="G46" s="227">
        <v>43597</v>
      </c>
      <c r="H46" s="227">
        <v>6563</v>
      </c>
      <c r="I46" s="228">
        <v>17.721553167359723</v>
      </c>
      <c r="J46" s="227">
        <v>-14327</v>
      </c>
      <c r="K46" s="228">
        <v>-24.7341343829846</v>
      </c>
    </row>
    <row r="47" spans="1:11" ht="12" customHeight="1">
      <c r="A47" s="239">
        <v>40940</v>
      </c>
      <c r="B47" s="227">
        <v>9381</v>
      </c>
      <c r="C47" s="227">
        <v>-536</v>
      </c>
      <c r="D47" s="228">
        <v>-5.40486034082888</v>
      </c>
      <c r="E47" s="227">
        <v>-1760</v>
      </c>
      <c r="F47" s="228">
        <v>-15.79750471232385</v>
      </c>
      <c r="G47" s="227">
        <v>44080</v>
      </c>
      <c r="H47" s="227">
        <v>483</v>
      </c>
      <c r="I47" s="228">
        <v>1.1078743950271808</v>
      </c>
      <c r="J47" s="227">
        <v>-8421</v>
      </c>
      <c r="K47" s="228">
        <v>-16.039694482009867</v>
      </c>
    </row>
    <row r="48" spans="1:11" ht="12" customHeight="1">
      <c r="A48" s="239">
        <v>40969</v>
      </c>
      <c r="B48" s="227">
        <v>11910</v>
      </c>
      <c r="C48" s="227">
        <v>2529</v>
      </c>
      <c r="D48" s="228">
        <v>26.958746402302527</v>
      </c>
      <c r="E48" s="227">
        <v>-1613</v>
      </c>
      <c r="F48" s="228">
        <v>-11.927826665680692</v>
      </c>
      <c r="G48" s="227">
        <v>56190</v>
      </c>
      <c r="H48" s="227">
        <v>12110</v>
      </c>
      <c r="I48" s="228">
        <v>27.472776769509981</v>
      </c>
      <c r="J48" s="227">
        <v>-5254</v>
      </c>
      <c r="K48" s="228">
        <v>-8.5508755940368459</v>
      </c>
    </row>
    <row r="49" spans="1:11" ht="12" customHeight="1">
      <c r="A49" s="239">
        <v>41000</v>
      </c>
      <c r="B49" s="227">
        <v>10611</v>
      </c>
      <c r="C49" s="227">
        <v>-1299</v>
      </c>
      <c r="D49" s="228">
        <v>-10.906801007556675</v>
      </c>
      <c r="E49" s="227">
        <v>-720</v>
      </c>
      <c r="F49" s="228">
        <v>-6.354249404289118</v>
      </c>
      <c r="G49" s="227">
        <v>51084</v>
      </c>
      <c r="H49" s="227">
        <v>-5106</v>
      </c>
      <c r="I49" s="228">
        <v>-9.0870261612386543</v>
      </c>
      <c r="J49" s="227">
        <v>-2475</v>
      </c>
      <c r="K49" s="228">
        <v>-4.621072088724584</v>
      </c>
    </row>
    <row r="50" spans="1:11" ht="12" customHeight="1">
      <c r="A50" s="239">
        <v>41030</v>
      </c>
      <c r="B50" s="227">
        <v>10916</v>
      </c>
      <c r="C50" s="227">
        <v>305</v>
      </c>
      <c r="D50" s="228">
        <v>2.8743756479125437</v>
      </c>
      <c r="E50" s="227">
        <v>-781</v>
      </c>
      <c r="F50" s="228">
        <v>-6.6769257074463537</v>
      </c>
      <c r="G50" s="227">
        <v>55350</v>
      </c>
      <c r="H50" s="227">
        <v>4266</v>
      </c>
      <c r="I50" s="228">
        <v>8.3509513742071881</v>
      </c>
      <c r="J50" s="227">
        <v>-1924</v>
      </c>
      <c r="K50" s="228">
        <v>-3.3592904284666689</v>
      </c>
    </row>
    <row r="51" spans="1:11" ht="12" customHeight="1">
      <c r="A51" s="239">
        <v>41061</v>
      </c>
      <c r="B51" s="227">
        <v>10494</v>
      </c>
      <c r="C51" s="227">
        <v>-422</v>
      </c>
      <c r="D51" s="228">
        <v>-3.8658849395382924</v>
      </c>
      <c r="E51" s="227">
        <v>-733</v>
      </c>
      <c r="F51" s="228">
        <v>-6.5289035361182863</v>
      </c>
      <c r="G51" s="227">
        <v>53741</v>
      </c>
      <c r="H51" s="227">
        <v>-1609</v>
      </c>
      <c r="I51" s="228">
        <v>-2.9069557362240288</v>
      </c>
      <c r="J51" s="227">
        <v>-390</v>
      </c>
      <c r="K51" s="228">
        <v>-0.72047440468493096</v>
      </c>
    </row>
    <row r="52" spans="1:11" ht="12" customHeight="1">
      <c r="A52" s="239">
        <v>41091</v>
      </c>
      <c r="B52" s="227">
        <v>10583</v>
      </c>
      <c r="C52" s="227">
        <v>89</v>
      </c>
      <c r="D52" s="228">
        <v>0.84810367829235755</v>
      </c>
      <c r="E52" s="227">
        <v>-147</v>
      </c>
      <c r="F52" s="228">
        <v>-1.369990680335508</v>
      </c>
      <c r="G52" s="227">
        <v>57165</v>
      </c>
      <c r="H52" s="227">
        <v>3424</v>
      </c>
      <c r="I52" s="228">
        <v>6.3712993803613625</v>
      </c>
      <c r="J52" s="227">
        <v>5353</v>
      </c>
      <c r="K52" s="228">
        <v>10.331583416969043</v>
      </c>
    </row>
    <row r="53" spans="1:11" ht="12" customHeight="1">
      <c r="A53" s="239">
        <v>41122</v>
      </c>
      <c r="B53" s="227">
        <v>7212</v>
      </c>
      <c r="C53" s="227">
        <v>-3371</v>
      </c>
      <c r="D53" s="228">
        <v>-31.852971747141641</v>
      </c>
      <c r="E53" s="227">
        <v>-969</v>
      </c>
      <c r="F53" s="228">
        <v>-11.844517785111844</v>
      </c>
      <c r="G53" s="227">
        <v>35608</v>
      </c>
      <c r="H53" s="227">
        <v>-21557</v>
      </c>
      <c r="I53" s="228">
        <v>-37.710137321787805</v>
      </c>
      <c r="J53" s="227">
        <v>-2413</v>
      </c>
      <c r="K53" s="228">
        <v>-6.3464927277031116</v>
      </c>
    </row>
    <row r="54" spans="1:11" ht="12" customHeight="1">
      <c r="A54" s="239">
        <v>41153</v>
      </c>
      <c r="B54" s="227">
        <v>10817</v>
      </c>
      <c r="C54" s="227">
        <v>3605</v>
      </c>
      <c r="D54" s="228">
        <v>49.986134220743203</v>
      </c>
      <c r="E54" s="227">
        <v>-844</v>
      </c>
      <c r="F54" s="228">
        <v>-7.2378012177343285</v>
      </c>
      <c r="G54" s="227">
        <v>50149</v>
      </c>
      <c r="H54" s="227">
        <v>14541</v>
      </c>
      <c r="I54" s="228">
        <v>40.836328914850597</v>
      </c>
      <c r="J54" s="227">
        <v>-2169</v>
      </c>
      <c r="K54" s="228">
        <v>-4.1458006804541458</v>
      </c>
    </row>
    <row r="55" spans="1:11" ht="12" customHeight="1">
      <c r="A55" s="239">
        <v>41183</v>
      </c>
      <c r="B55" s="227">
        <v>12341</v>
      </c>
      <c r="C55" s="227">
        <v>1524</v>
      </c>
      <c r="D55" s="228">
        <v>14.088934085236202</v>
      </c>
      <c r="E55" s="227">
        <v>1049</v>
      </c>
      <c r="F55" s="228">
        <v>9.2897626638328017</v>
      </c>
      <c r="G55" s="227">
        <v>58785</v>
      </c>
      <c r="H55" s="227">
        <v>8636</v>
      </c>
      <c r="I55" s="228">
        <v>17.220682366547688</v>
      </c>
      <c r="J55" s="227">
        <v>6294</v>
      </c>
      <c r="K55" s="228">
        <v>11.990626964622507</v>
      </c>
    </row>
    <row r="56" spans="1:11" ht="12" customHeight="1">
      <c r="A56" s="239">
        <v>41214</v>
      </c>
      <c r="B56" s="227">
        <v>10022</v>
      </c>
      <c r="C56" s="227">
        <v>-2319</v>
      </c>
      <c r="D56" s="228">
        <v>-18.791021797261163</v>
      </c>
      <c r="E56" s="227">
        <v>-680</v>
      </c>
      <c r="F56" s="228">
        <v>-6.3539525322369652</v>
      </c>
      <c r="G56" s="227">
        <v>48370</v>
      </c>
      <c r="H56" s="227">
        <v>-10415</v>
      </c>
      <c r="I56" s="228">
        <v>-17.717104703580844</v>
      </c>
      <c r="J56" s="227">
        <v>1585</v>
      </c>
      <c r="K56" s="228">
        <v>3.387837982259271</v>
      </c>
    </row>
    <row r="57" spans="1:11" ht="12" customHeight="1">
      <c r="A57" s="239">
        <v>41244</v>
      </c>
      <c r="B57" s="227">
        <v>8108</v>
      </c>
      <c r="C57" s="227">
        <v>-1914</v>
      </c>
      <c r="D57" s="228">
        <v>-19.097984434244662</v>
      </c>
      <c r="E57" s="227">
        <v>-508</v>
      </c>
      <c r="F57" s="228">
        <v>-5.8960074280408543</v>
      </c>
      <c r="G57" s="227">
        <v>37957</v>
      </c>
      <c r="H57" s="227">
        <v>-10413</v>
      </c>
      <c r="I57" s="228">
        <v>-21.527806491627043</v>
      </c>
      <c r="J57" s="227">
        <v>923</v>
      </c>
      <c r="K57" s="228">
        <v>2.4923043689582545</v>
      </c>
    </row>
    <row r="58" spans="1:11" ht="12" customHeight="1">
      <c r="A58" s="239">
        <v>41275</v>
      </c>
      <c r="B58" s="227">
        <v>10797</v>
      </c>
      <c r="C58" s="227">
        <v>2689</v>
      </c>
      <c r="D58" s="228">
        <v>33.164775530340407</v>
      </c>
      <c r="E58" s="227">
        <v>880</v>
      </c>
      <c r="F58" s="228">
        <v>8.8736513058384592</v>
      </c>
      <c r="G58" s="227">
        <v>52196</v>
      </c>
      <c r="H58" s="227">
        <v>14239</v>
      </c>
      <c r="I58" s="228">
        <v>37.513502120820931</v>
      </c>
      <c r="J58" s="227">
        <v>8599</v>
      </c>
      <c r="K58" s="228">
        <v>19.723834208775834</v>
      </c>
    </row>
    <row r="59" spans="1:11" ht="12" customHeight="1">
      <c r="A59" s="239">
        <v>41306</v>
      </c>
      <c r="B59" s="227">
        <v>9991</v>
      </c>
      <c r="C59" s="227">
        <v>-806</v>
      </c>
      <c r="D59" s="228">
        <v>-7.465036584236362</v>
      </c>
      <c r="E59" s="227">
        <v>610</v>
      </c>
      <c r="F59" s="228">
        <v>6.5025050634260744</v>
      </c>
      <c r="G59" s="227">
        <v>46305</v>
      </c>
      <c r="H59" s="227">
        <v>-5891</v>
      </c>
      <c r="I59" s="228">
        <v>-11.286305464020231</v>
      </c>
      <c r="J59" s="227">
        <v>2225</v>
      </c>
      <c r="K59" s="228">
        <v>5.047640653357532</v>
      </c>
    </row>
    <row r="60" spans="1:11" ht="12" customHeight="1">
      <c r="A60" s="239">
        <v>41334</v>
      </c>
      <c r="B60" s="227">
        <v>10171</v>
      </c>
      <c r="C60" s="227">
        <v>180</v>
      </c>
      <c r="D60" s="228">
        <v>1.8016214593133821</v>
      </c>
      <c r="E60" s="227">
        <v>-1739</v>
      </c>
      <c r="F60" s="228">
        <v>-14.601175482787573</v>
      </c>
      <c r="G60" s="227">
        <v>49670</v>
      </c>
      <c r="H60" s="227">
        <v>3365</v>
      </c>
      <c r="I60" s="228">
        <v>7.2670337976460422</v>
      </c>
      <c r="J60" s="227">
        <v>-6520</v>
      </c>
      <c r="K60" s="228">
        <v>-11.603488165153943</v>
      </c>
    </row>
    <row r="61" spans="1:11" ht="12" customHeight="1">
      <c r="A61" s="239">
        <v>41365</v>
      </c>
      <c r="B61" s="227">
        <v>10710</v>
      </c>
      <c r="C61" s="227">
        <v>539</v>
      </c>
      <c r="D61" s="228">
        <v>5.2993805918788714</v>
      </c>
      <c r="E61" s="227">
        <v>99</v>
      </c>
      <c r="F61" s="228">
        <v>0.93299406276505514</v>
      </c>
      <c r="G61" s="227">
        <v>50512</v>
      </c>
      <c r="H61" s="227">
        <v>842</v>
      </c>
      <c r="I61" s="228">
        <v>1.695188242399839</v>
      </c>
      <c r="J61" s="227">
        <v>-572</v>
      </c>
      <c r="K61" s="228">
        <v>-1.119724375538329</v>
      </c>
    </row>
    <row r="62" spans="1:11" ht="12" customHeight="1">
      <c r="A62" s="239">
        <v>41395</v>
      </c>
      <c r="B62" s="227">
        <v>9850</v>
      </c>
      <c r="C62" s="227">
        <v>-860</v>
      </c>
      <c r="D62" s="228">
        <v>-8.0298786181139121</v>
      </c>
      <c r="E62" s="227">
        <v>-1066</v>
      </c>
      <c r="F62" s="228">
        <v>-9.765481861487725</v>
      </c>
      <c r="G62" s="227">
        <v>49531</v>
      </c>
      <c r="H62" s="227">
        <v>-981</v>
      </c>
      <c r="I62" s="228">
        <v>-1.9421127652834971</v>
      </c>
      <c r="J62" s="227">
        <v>-5819</v>
      </c>
      <c r="K62" s="228">
        <v>-10.513098464317977</v>
      </c>
    </row>
    <row r="63" spans="1:11" ht="12" customHeight="1">
      <c r="A63" s="239">
        <v>41426</v>
      </c>
      <c r="B63" s="227">
        <v>9692</v>
      </c>
      <c r="C63" s="227">
        <v>-158</v>
      </c>
      <c r="D63" s="228">
        <v>-1.6040609137055837</v>
      </c>
      <c r="E63" s="227">
        <v>-802</v>
      </c>
      <c r="F63" s="228">
        <v>-7.6424623594434919</v>
      </c>
      <c r="G63" s="227">
        <v>45517</v>
      </c>
      <c r="H63" s="227">
        <v>-4014</v>
      </c>
      <c r="I63" s="228">
        <v>-8.1040156669560481</v>
      </c>
      <c r="J63" s="227">
        <v>-8224</v>
      </c>
      <c r="K63" s="228">
        <v>-15.303027483671684</v>
      </c>
    </row>
    <row r="64" spans="1:11" ht="12" customHeight="1">
      <c r="A64" s="239">
        <v>41456</v>
      </c>
      <c r="B64" s="227">
        <v>10395</v>
      </c>
      <c r="C64" s="227">
        <v>703</v>
      </c>
      <c r="D64" s="228">
        <v>7.2534048699958733</v>
      </c>
      <c r="E64" s="227">
        <v>-188</v>
      </c>
      <c r="F64" s="228">
        <v>-1.7764339034300294</v>
      </c>
      <c r="G64" s="227">
        <v>50865</v>
      </c>
      <c r="H64" s="227">
        <v>5348</v>
      </c>
      <c r="I64" s="228">
        <v>11.749456247116463</v>
      </c>
      <c r="J64" s="227">
        <v>-6300</v>
      </c>
      <c r="K64" s="228">
        <v>-11.020729467331408</v>
      </c>
    </row>
    <row r="65" spans="1:11" ht="12" customHeight="1">
      <c r="A65" s="239">
        <v>41487</v>
      </c>
      <c r="B65" s="227">
        <v>7012</v>
      </c>
      <c r="C65" s="227">
        <v>-3383</v>
      </c>
      <c r="D65" s="228">
        <v>-32.544492544492542</v>
      </c>
      <c r="E65" s="227">
        <v>-200</v>
      </c>
      <c r="F65" s="228">
        <v>-2.7731558513588466</v>
      </c>
      <c r="G65" s="227">
        <v>33508</v>
      </c>
      <c r="H65" s="227">
        <v>-17357</v>
      </c>
      <c r="I65" s="228">
        <v>-34.123660670402046</v>
      </c>
      <c r="J65" s="227">
        <v>-2100</v>
      </c>
      <c r="K65" s="228">
        <v>-5.897551112109638</v>
      </c>
    </row>
    <row r="66" spans="1:11" ht="12" customHeight="1">
      <c r="A66" s="239">
        <v>41518</v>
      </c>
      <c r="B66" s="227">
        <v>11547</v>
      </c>
      <c r="C66" s="227">
        <v>4535</v>
      </c>
      <c r="D66" s="228">
        <v>64.67484312606959</v>
      </c>
      <c r="E66" s="227">
        <v>730</v>
      </c>
      <c r="F66" s="228">
        <v>6.748636405657761</v>
      </c>
      <c r="G66" s="227">
        <v>51605</v>
      </c>
      <c r="H66" s="227">
        <v>18097</v>
      </c>
      <c r="I66" s="228">
        <v>54.007998090008357</v>
      </c>
      <c r="J66" s="227">
        <v>1456</v>
      </c>
      <c r="K66" s="228">
        <v>2.9033480228917825</v>
      </c>
    </row>
    <row r="67" spans="1:11" ht="12" customHeight="1">
      <c r="A67" s="239">
        <v>41548</v>
      </c>
      <c r="B67" s="227">
        <v>12663</v>
      </c>
      <c r="C67" s="227">
        <v>1116</v>
      </c>
      <c r="D67" s="228">
        <v>9.6648480124707721</v>
      </c>
      <c r="E67" s="227">
        <v>322</v>
      </c>
      <c r="F67" s="228">
        <v>2.6091888825865004</v>
      </c>
      <c r="G67" s="227">
        <v>59521</v>
      </c>
      <c r="H67" s="227">
        <v>7916</v>
      </c>
      <c r="I67" s="228">
        <v>15.339598876077899</v>
      </c>
      <c r="J67" s="227">
        <v>736</v>
      </c>
      <c r="K67" s="228">
        <v>1.2520200731479119</v>
      </c>
    </row>
    <row r="68" spans="1:11" ht="12" customHeight="1">
      <c r="A68" s="239">
        <v>41579</v>
      </c>
      <c r="B68" s="227">
        <v>10427</v>
      </c>
      <c r="C68" s="227">
        <v>-2236</v>
      </c>
      <c r="D68" s="228">
        <v>-17.657743030877359</v>
      </c>
      <c r="E68" s="227">
        <v>405</v>
      </c>
      <c r="F68" s="228">
        <v>4.0411095589702652</v>
      </c>
      <c r="G68" s="227">
        <v>48519</v>
      </c>
      <c r="H68" s="227">
        <v>-11002</v>
      </c>
      <c r="I68" s="228">
        <v>-18.484232455771913</v>
      </c>
      <c r="J68" s="227">
        <v>149</v>
      </c>
      <c r="K68" s="228">
        <v>0.30804217490179864</v>
      </c>
    </row>
    <row r="69" spans="1:11" ht="12" customHeight="1">
      <c r="A69" s="239">
        <v>41609</v>
      </c>
      <c r="B69" s="227">
        <v>12706</v>
      </c>
      <c r="C69" s="227">
        <v>2279</v>
      </c>
      <c r="D69" s="228">
        <v>21.856718135609476</v>
      </c>
      <c r="E69" s="227">
        <v>4598</v>
      </c>
      <c r="F69" s="228">
        <v>56.709422792303897</v>
      </c>
      <c r="G69" s="227">
        <v>43872</v>
      </c>
      <c r="H69" s="227">
        <v>-4647</v>
      </c>
      <c r="I69" s="228">
        <v>-9.5776912137513133</v>
      </c>
      <c r="J69" s="227">
        <v>5915</v>
      </c>
      <c r="K69" s="228">
        <v>15.58342334747214</v>
      </c>
    </row>
    <row r="70" spans="1:11" ht="12" customHeight="1">
      <c r="A70" s="239">
        <v>41640</v>
      </c>
      <c r="B70" s="227">
        <v>11094</v>
      </c>
      <c r="C70" s="227">
        <v>-1612</v>
      </c>
      <c r="D70" s="228">
        <v>-12.686919565559577</v>
      </c>
      <c r="E70" s="227">
        <v>297</v>
      </c>
      <c r="F70" s="228">
        <v>2.7507641011392052</v>
      </c>
      <c r="G70" s="227">
        <v>52737</v>
      </c>
      <c r="H70" s="227">
        <v>8865</v>
      </c>
      <c r="I70" s="228">
        <v>20.206509846827135</v>
      </c>
      <c r="J70" s="227">
        <v>541</v>
      </c>
      <c r="K70" s="228">
        <v>1.0364778910261323</v>
      </c>
    </row>
    <row r="71" spans="1:11" ht="12" customHeight="1">
      <c r="A71" s="239">
        <v>41671</v>
      </c>
      <c r="B71" s="227">
        <v>10938</v>
      </c>
      <c r="C71" s="227">
        <v>-156</v>
      </c>
      <c r="D71" s="228">
        <v>-1.4061654948620876</v>
      </c>
      <c r="E71" s="227">
        <v>947</v>
      </c>
      <c r="F71" s="228">
        <v>9.4785306776098484</v>
      </c>
      <c r="G71" s="227">
        <v>50239</v>
      </c>
      <c r="H71" s="227">
        <v>-2498</v>
      </c>
      <c r="I71" s="228">
        <v>-4.7367123651326395</v>
      </c>
      <c r="J71" s="227">
        <v>3934</v>
      </c>
      <c r="K71" s="228">
        <v>8.4958427815570676</v>
      </c>
    </row>
    <row r="72" spans="1:11" ht="12" customHeight="1">
      <c r="A72" s="239">
        <v>41699</v>
      </c>
      <c r="B72" s="227">
        <v>12357</v>
      </c>
      <c r="C72" s="227">
        <v>1419</v>
      </c>
      <c r="D72" s="228">
        <v>12.973121228743828</v>
      </c>
      <c r="E72" s="227">
        <v>2186</v>
      </c>
      <c r="F72" s="228">
        <v>21.49247861567201</v>
      </c>
      <c r="G72" s="227">
        <v>58974</v>
      </c>
      <c r="H72" s="227">
        <v>8735</v>
      </c>
      <c r="I72" s="228">
        <v>17.386890662632617</v>
      </c>
      <c r="J72" s="227">
        <v>9304</v>
      </c>
      <c r="K72" s="228">
        <v>18.731628749748339</v>
      </c>
    </row>
    <row r="73" spans="1:11" ht="12" customHeight="1">
      <c r="A73" s="239">
        <v>41730</v>
      </c>
      <c r="B73" s="227">
        <v>12947</v>
      </c>
      <c r="C73" s="227">
        <v>590</v>
      </c>
      <c r="D73" s="228">
        <v>4.7746216719268428</v>
      </c>
      <c r="E73" s="227">
        <v>2237</v>
      </c>
      <c r="F73" s="228">
        <v>20.88702147525677</v>
      </c>
      <c r="G73" s="227">
        <v>64931</v>
      </c>
      <c r="H73" s="227">
        <v>5957</v>
      </c>
      <c r="I73" s="228">
        <v>10.101061484722081</v>
      </c>
      <c r="J73" s="227">
        <v>14419</v>
      </c>
      <c r="K73" s="228">
        <v>28.545692112765284</v>
      </c>
    </row>
    <row r="74" spans="1:11" ht="12" customHeight="1">
      <c r="A74" s="239">
        <v>41760</v>
      </c>
      <c r="B74" s="227">
        <v>12097</v>
      </c>
      <c r="C74" s="227">
        <v>-850</v>
      </c>
      <c r="D74" s="228">
        <v>-6.5652274658221978</v>
      </c>
      <c r="E74" s="227">
        <v>2247</v>
      </c>
      <c r="F74" s="228">
        <v>22.81218274111675</v>
      </c>
      <c r="G74" s="227">
        <v>62678</v>
      </c>
      <c r="H74" s="227">
        <v>-2253</v>
      </c>
      <c r="I74" s="228">
        <v>-3.4698372118094594</v>
      </c>
      <c r="J74" s="227">
        <v>13147</v>
      </c>
      <c r="K74" s="228">
        <v>26.542973087561325</v>
      </c>
    </row>
    <row r="75" spans="1:11" ht="12" customHeight="1">
      <c r="A75" s="239">
        <v>41791</v>
      </c>
      <c r="B75" s="227">
        <v>12194</v>
      </c>
      <c r="C75" s="227">
        <v>97</v>
      </c>
      <c r="D75" s="228">
        <v>0.80185169876828966</v>
      </c>
      <c r="E75" s="227">
        <v>2502</v>
      </c>
      <c r="F75" s="228">
        <v>25.815105241436235</v>
      </c>
      <c r="G75" s="227">
        <v>59553</v>
      </c>
      <c r="H75" s="227">
        <v>-3125</v>
      </c>
      <c r="I75" s="228">
        <v>-4.9858004403458951</v>
      </c>
      <c r="J75" s="227">
        <v>14036</v>
      </c>
      <c r="K75" s="228">
        <v>30.836830195311641</v>
      </c>
    </row>
    <row r="76" spans="1:11" ht="12" customHeight="1">
      <c r="A76" s="239">
        <v>41821</v>
      </c>
      <c r="B76" s="227">
        <v>12955</v>
      </c>
      <c r="C76" s="227">
        <v>761</v>
      </c>
      <c r="D76" s="228">
        <v>6.2407741512219124</v>
      </c>
      <c r="E76" s="227">
        <v>2560</v>
      </c>
      <c r="F76" s="228">
        <v>24.627224627224628</v>
      </c>
      <c r="G76" s="227">
        <v>62321</v>
      </c>
      <c r="H76" s="227">
        <v>2768</v>
      </c>
      <c r="I76" s="228">
        <v>4.6479606401020943</v>
      </c>
      <c r="J76" s="227">
        <v>11456</v>
      </c>
      <c r="K76" s="228">
        <v>22.522363118057605</v>
      </c>
    </row>
    <row r="77" spans="1:11" ht="12" customHeight="1">
      <c r="A77" s="239">
        <v>41852</v>
      </c>
      <c r="B77" s="227">
        <v>8101</v>
      </c>
      <c r="C77" s="227">
        <v>-4854</v>
      </c>
      <c r="D77" s="228">
        <v>-37.468159011964495</v>
      </c>
      <c r="E77" s="227">
        <v>1089</v>
      </c>
      <c r="F77" s="228">
        <v>15.530519110096977</v>
      </c>
      <c r="G77" s="227">
        <v>39801</v>
      </c>
      <c r="H77" s="227">
        <v>-22520</v>
      </c>
      <c r="I77" s="228">
        <v>-36.135492049228993</v>
      </c>
      <c r="J77" s="227">
        <v>6293</v>
      </c>
      <c r="K77" s="228">
        <v>18.780589709920019</v>
      </c>
    </row>
    <row r="78" spans="1:11" ht="12" customHeight="1">
      <c r="A78" s="239">
        <v>41883</v>
      </c>
      <c r="B78" s="227">
        <v>15357</v>
      </c>
      <c r="C78" s="227">
        <v>7256</v>
      </c>
      <c r="D78" s="228">
        <v>89.569188989013696</v>
      </c>
      <c r="E78" s="227">
        <v>3810</v>
      </c>
      <c r="F78" s="228">
        <v>32.995583268381395</v>
      </c>
      <c r="G78" s="227">
        <v>68712</v>
      </c>
      <c r="H78" s="227">
        <v>28911</v>
      </c>
      <c r="I78" s="228">
        <v>72.638878420140202</v>
      </c>
      <c r="J78" s="227">
        <v>17107</v>
      </c>
      <c r="K78" s="228">
        <v>33.149888576688305</v>
      </c>
    </row>
    <row r="79" spans="1:11" ht="12" customHeight="1">
      <c r="A79" s="239">
        <v>41913</v>
      </c>
      <c r="B79" s="227">
        <v>17916</v>
      </c>
      <c r="C79" s="227">
        <v>2559</v>
      </c>
      <c r="D79" s="228">
        <v>16.663410822426254</v>
      </c>
      <c r="E79" s="227">
        <v>5253</v>
      </c>
      <c r="F79" s="228">
        <v>41.483060886045962</v>
      </c>
      <c r="G79" s="227">
        <v>76559</v>
      </c>
      <c r="H79" s="227">
        <v>7847</v>
      </c>
      <c r="I79" s="228">
        <v>11.420130399348004</v>
      </c>
      <c r="J79" s="227">
        <v>17038</v>
      </c>
      <c r="K79" s="228">
        <v>28.625191109020346</v>
      </c>
    </row>
    <row r="80" spans="1:11" ht="12" customHeight="1">
      <c r="A80" s="239">
        <v>41944</v>
      </c>
      <c r="B80" s="227">
        <v>12972</v>
      </c>
      <c r="C80" s="227">
        <v>-4944</v>
      </c>
      <c r="D80" s="228">
        <v>-27.595445411922306</v>
      </c>
      <c r="E80" s="227">
        <v>2545</v>
      </c>
      <c r="F80" s="228">
        <v>24.407787474824975</v>
      </c>
      <c r="G80" s="227">
        <v>61621</v>
      </c>
      <c r="H80" s="227">
        <v>-14938</v>
      </c>
      <c r="I80" s="228">
        <v>-19.511749108530676</v>
      </c>
      <c r="J80" s="227">
        <v>13102</v>
      </c>
      <c r="K80" s="228">
        <v>27.003854160225892</v>
      </c>
    </row>
    <row r="81" spans="1:11" ht="12" customHeight="1">
      <c r="A81" s="239">
        <v>41974</v>
      </c>
      <c r="B81" s="227">
        <v>11332</v>
      </c>
      <c r="C81" s="227">
        <v>-1640</v>
      </c>
      <c r="D81" s="228">
        <v>-12.642614862781375</v>
      </c>
      <c r="E81" s="227">
        <v>-1374</v>
      </c>
      <c r="F81" s="228">
        <v>-10.813788761215173</v>
      </c>
      <c r="G81" s="227">
        <v>52965</v>
      </c>
      <c r="H81" s="227">
        <v>-8656</v>
      </c>
      <c r="I81" s="228">
        <v>-14.047159247659078</v>
      </c>
      <c r="J81" s="227">
        <v>9093</v>
      </c>
      <c r="K81" s="228">
        <v>20.726203501094091</v>
      </c>
    </row>
    <row r="82" spans="1:11" ht="12" customHeight="1">
      <c r="A82" s="239">
        <v>42005</v>
      </c>
      <c r="B82" s="227">
        <v>14322</v>
      </c>
      <c r="C82" s="227">
        <v>2990</v>
      </c>
      <c r="D82" s="228">
        <v>26.385457112601483</v>
      </c>
      <c r="E82" s="227">
        <v>3228</v>
      </c>
      <c r="F82" s="228">
        <v>29.09680908599243</v>
      </c>
      <c r="G82" s="227">
        <v>66460</v>
      </c>
      <c r="H82" s="227">
        <v>13495</v>
      </c>
      <c r="I82" s="228">
        <v>25.479089965071275</v>
      </c>
      <c r="J82" s="227">
        <v>13723</v>
      </c>
      <c r="K82" s="228">
        <v>26.02157877770825</v>
      </c>
    </row>
    <row r="83" spans="1:11" ht="12" customHeight="1">
      <c r="A83" s="239">
        <v>42036</v>
      </c>
      <c r="B83" s="227">
        <v>14002</v>
      </c>
      <c r="C83" s="227">
        <v>-320</v>
      </c>
      <c r="D83" s="228">
        <v>-2.2343248149699764</v>
      </c>
      <c r="E83" s="227">
        <v>3064</v>
      </c>
      <c r="F83" s="228">
        <v>28.01243371731578</v>
      </c>
      <c r="G83" s="227">
        <v>64785</v>
      </c>
      <c r="H83" s="227">
        <v>-1675</v>
      </c>
      <c r="I83" s="228">
        <v>-2.5203129702076437</v>
      </c>
      <c r="J83" s="227">
        <v>14546</v>
      </c>
      <c r="K83" s="228">
        <v>28.953601783474991</v>
      </c>
    </row>
    <row r="84" spans="1:11" ht="12" customHeight="1">
      <c r="A84" s="239">
        <v>42064</v>
      </c>
      <c r="B84" s="227">
        <v>15987</v>
      </c>
      <c r="C84" s="227">
        <v>1985</v>
      </c>
      <c r="D84" s="228">
        <v>14.176546207684616</v>
      </c>
      <c r="E84" s="227">
        <v>3630</v>
      </c>
      <c r="F84" s="228">
        <v>29.376062151007527</v>
      </c>
      <c r="G84" s="227">
        <v>76720</v>
      </c>
      <c r="H84" s="227">
        <v>11935</v>
      </c>
      <c r="I84" s="228">
        <v>18.42247433819557</v>
      </c>
      <c r="J84" s="227">
        <v>17746</v>
      </c>
      <c r="K84" s="228">
        <v>30.091226642249126</v>
      </c>
    </row>
    <row r="85" spans="1:11" ht="12" customHeight="1">
      <c r="A85" s="239">
        <v>42095</v>
      </c>
      <c r="B85" s="227">
        <v>14433</v>
      </c>
      <c r="C85" s="227">
        <v>-1554</v>
      </c>
      <c r="D85" s="228">
        <v>-9.7203978232313748</v>
      </c>
      <c r="E85" s="227">
        <v>1486</v>
      </c>
      <c r="F85" s="228">
        <v>11.477562369660925</v>
      </c>
      <c r="G85" s="227">
        <v>66983</v>
      </c>
      <c r="H85" s="227">
        <v>-9737</v>
      </c>
      <c r="I85" s="228">
        <v>-12.691605839416058</v>
      </c>
      <c r="J85" s="227">
        <v>2052</v>
      </c>
      <c r="K85" s="228">
        <v>3.1602778333923705</v>
      </c>
    </row>
    <row r="86" spans="1:11" ht="12" customHeight="1">
      <c r="A86" s="239">
        <v>42125</v>
      </c>
      <c r="B86" s="227">
        <v>14680</v>
      </c>
      <c r="C86" s="227">
        <v>247</v>
      </c>
      <c r="D86" s="228">
        <v>1.7113559204600568</v>
      </c>
      <c r="E86" s="227">
        <v>2583</v>
      </c>
      <c r="F86" s="228">
        <v>21.352401421840124</v>
      </c>
      <c r="G86" s="227">
        <v>67110</v>
      </c>
      <c r="H86" s="227">
        <v>127</v>
      </c>
      <c r="I86" s="228">
        <v>0.18960034635653822</v>
      </c>
      <c r="J86" s="227">
        <v>4432</v>
      </c>
      <c r="K86" s="228">
        <v>7.0710616165161619</v>
      </c>
    </row>
    <row r="87" spans="1:11" ht="12" customHeight="1">
      <c r="A87" s="239">
        <v>42156</v>
      </c>
      <c r="B87" s="227">
        <v>15349</v>
      </c>
      <c r="C87" s="227">
        <v>669</v>
      </c>
      <c r="D87" s="228">
        <v>4.5572207084468666</v>
      </c>
      <c r="E87" s="227">
        <v>3155</v>
      </c>
      <c r="F87" s="228">
        <v>25.873380350992292</v>
      </c>
      <c r="G87" s="227">
        <v>68367</v>
      </c>
      <c r="H87" s="227">
        <v>1257</v>
      </c>
      <c r="I87" s="228">
        <v>1.8730442556995976</v>
      </c>
      <c r="J87" s="227">
        <v>8814</v>
      </c>
      <c r="K87" s="228">
        <v>14.800261951538966</v>
      </c>
    </row>
    <row r="88" spans="1:11" ht="12" customHeight="1">
      <c r="A88" s="239">
        <v>42186</v>
      </c>
      <c r="B88" s="227">
        <v>14613</v>
      </c>
      <c r="C88" s="227">
        <v>-736</v>
      </c>
      <c r="D88" s="228">
        <v>-4.7951006580233244</v>
      </c>
      <c r="E88" s="227">
        <v>1658</v>
      </c>
      <c r="F88" s="228">
        <v>12.798147433423388</v>
      </c>
      <c r="G88" s="227">
        <v>67857</v>
      </c>
      <c r="H88" s="227">
        <v>-510</v>
      </c>
      <c r="I88" s="228">
        <v>-0.74597393479310192</v>
      </c>
      <c r="J88" s="227">
        <v>5536</v>
      </c>
      <c r="K88" s="228">
        <v>8.8830410295085116</v>
      </c>
    </row>
    <row r="89" spans="1:11" ht="12" customHeight="1">
      <c r="A89" s="239">
        <v>42217</v>
      </c>
      <c r="B89" s="227">
        <v>9413</v>
      </c>
      <c r="C89" s="227">
        <v>-5200</v>
      </c>
      <c r="D89" s="228">
        <v>-35.584753301854512</v>
      </c>
      <c r="E89" s="227">
        <v>1312</v>
      </c>
      <c r="F89" s="228">
        <v>16.195531415874584</v>
      </c>
      <c r="G89" s="227">
        <v>43964</v>
      </c>
      <c r="H89" s="227">
        <v>-23893</v>
      </c>
      <c r="I89" s="228">
        <v>-35.210810970128357</v>
      </c>
      <c r="J89" s="227">
        <v>4163</v>
      </c>
      <c r="K89" s="228">
        <v>10.459536192557977</v>
      </c>
    </row>
    <row r="90" spans="1:11" ht="12" customHeight="1">
      <c r="A90" s="239">
        <v>42248</v>
      </c>
      <c r="B90" s="227">
        <v>17450</v>
      </c>
      <c r="C90" s="227">
        <v>8037</v>
      </c>
      <c r="D90" s="228">
        <v>85.381918623180709</v>
      </c>
      <c r="E90" s="227">
        <v>2093</v>
      </c>
      <c r="F90" s="228">
        <v>13.628963990362701</v>
      </c>
      <c r="G90" s="227">
        <v>76489</v>
      </c>
      <c r="H90" s="227">
        <v>32525</v>
      </c>
      <c r="I90" s="228">
        <v>73.980984441816034</v>
      </c>
      <c r="J90" s="227">
        <v>7777</v>
      </c>
      <c r="K90" s="228">
        <v>11.318255908720456</v>
      </c>
    </row>
    <row r="91" spans="1:11" ht="12" customHeight="1">
      <c r="A91" s="239">
        <v>42278</v>
      </c>
      <c r="B91" s="227">
        <v>17576</v>
      </c>
      <c r="C91" s="227">
        <v>126</v>
      </c>
      <c r="D91" s="228">
        <v>0.72206303724928367</v>
      </c>
      <c r="E91" s="227">
        <v>-340</v>
      </c>
      <c r="F91" s="228">
        <v>-1.8977450323732976</v>
      </c>
      <c r="G91" s="227">
        <v>78873</v>
      </c>
      <c r="H91" s="227">
        <v>2384</v>
      </c>
      <c r="I91" s="228">
        <v>3.1167880348808326</v>
      </c>
      <c r="J91" s="227">
        <v>2314</v>
      </c>
      <c r="K91" s="228">
        <v>3.0225055186196266</v>
      </c>
    </row>
    <row r="92" spans="1:11" ht="12" customHeight="1">
      <c r="A92" s="239">
        <v>42309</v>
      </c>
      <c r="B92" s="240">
        <v>15506</v>
      </c>
      <c r="C92" s="240">
        <v>-2070</v>
      </c>
      <c r="D92" s="228">
        <v>-11.77742375967228</v>
      </c>
      <c r="E92" s="240">
        <v>2534</v>
      </c>
      <c r="F92" s="241">
        <v>19.534381745297566</v>
      </c>
      <c r="G92" s="227">
        <v>70353</v>
      </c>
      <c r="H92" s="240">
        <v>-8520</v>
      </c>
      <c r="I92" s="228">
        <v>-10.802175649461793</v>
      </c>
      <c r="J92" s="227">
        <v>8732</v>
      </c>
      <c r="K92" s="228">
        <v>14.170493825157008</v>
      </c>
    </row>
    <row r="93" spans="1:11" ht="12" customHeight="1">
      <c r="A93" s="239">
        <v>42339</v>
      </c>
      <c r="B93" s="227">
        <v>12882</v>
      </c>
      <c r="C93" s="227">
        <v>-2624</v>
      </c>
      <c r="D93" s="228">
        <v>-16.922481620018058</v>
      </c>
      <c r="E93" s="227">
        <v>1550</v>
      </c>
      <c r="F93" s="228">
        <v>13.678079774091069</v>
      </c>
      <c r="G93" s="227">
        <v>57694</v>
      </c>
      <c r="H93" s="227">
        <v>-12659</v>
      </c>
      <c r="I93" s="228">
        <v>-17.993546828138104</v>
      </c>
      <c r="J93" s="227">
        <v>4729</v>
      </c>
      <c r="K93" s="228">
        <v>8.9285377135844417</v>
      </c>
    </row>
    <row r="94" spans="1:11" ht="12" customHeight="1">
      <c r="A94" s="239">
        <v>42370</v>
      </c>
      <c r="B94" s="240">
        <v>15322</v>
      </c>
      <c r="C94" s="240">
        <v>2440</v>
      </c>
      <c r="D94" s="228">
        <v>18.941158205247632</v>
      </c>
      <c r="E94" s="240">
        <v>1000</v>
      </c>
      <c r="F94" s="241">
        <v>6.9822650467811762</v>
      </c>
      <c r="G94" s="227">
        <v>69135</v>
      </c>
      <c r="H94" s="240">
        <v>11441</v>
      </c>
      <c r="I94" s="228">
        <v>19.830484972440807</v>
      </c>
      <c r="J94" s="227">
        <v>2675</v>
      </c>
      <c r="K94" s="228">
        <v>4.0249774300331023</v>
      </c>
    </row>
    <row r="95" spans="1:11" ht="12" customHeight="1">
      <c r="A95" s="239">
        <v>42401</v>
      </c>
      <c r="B95" s="227">
        <v>16603</v>
      </c>
      <c r="C95" s="227">
        <v>1281</v>
      </c>
      <c r="D95" s="228">
        <v>8.3605273462994383</v>
      </c>
      <c r="E95" s="227">
        <v>2601</v>
      </c>
      <c r="F95" s="228">
        <v>18.575917726039137</v>
      </c>
      <c r="G95" s="227">
        <v>75711</v>
      </c>
      <c r="H95" s="227">
        <v>6576</v>
      </c>
      <c r="I95" s="228">
        <v>9.511824690822305</v>
      </c>
      <c r="J95" s="227">
        <v>10926</v>
      </c>
      <c r="K95" s="228">
        <v>16.865015049780041</v>
      </c>
    </row>
    <row r="96" spans="1:11" s="114" customFormat="1" ht="12" customHeight="1">
      <c r="A96" s="239">
        <v>42430</v>
      </c>
      <c r="B96" s="240">
        <v>16654</v>
      </c>
      <c r="C96" s="240">
        <v>51</v>
      </c>
      <c r="D96" s="228">
        <v>0.30717340239715712</v>
      </c>
      <c r="E96" s="240">
        <v>667</v>
      </c>
      <c r="F96" s="241">
        <v>4.1721398636392069</v>
      </c>
      <c r="G96" s="227">
        <v>81568</v>
      </c>
      <c r="H96" s="240">
        <v>5857</v>
      </c>
      <c r="I96" s="228">
        <v>7.7359960903963758</v>
      </c>
      <c r="J96" s="227">
        <v>4848</v>
      </c>
      <c r="K96" s="228">
        <v>6.3190823774765379</v>
      </c>
    </row>
    <row r="97" spans="1:11" s="114" customFormat="1" ht="12" customHeight="1">
      <c r="A97" s="239">
        <v>42461</v>
      </c>
      <c r="B97" s="227">
        <v>16822</v>
      </c>
      <c r="C97" s="227">
        <v>168</v>
      </c>
      <c r="D97" s="228">
        <v>1.0087666626636242</v>
      </c>
      <c r="E97" s="227">
        <v>2389</v>
      </c>
      <c r="F97" s="228">
        <v>16.552345319753343</v>
      </c>
      <c r="G97" s="227">
        <v>78834</v>
      </c>
      <c r="H97" s="227">
        <v>-2734</v>
      </c>
      <c r="I97" s="228">
        <v>-3.351804629266379</v>
      </c>
      <c r="J97" s="227">
        <v>11851</v>
      </c>
      <c r="K97" s="228">
        <v>17.692548855679799</v>
      </c>
    </row>
    <row r="98" spans="1:11" ht="12" customHeight="1">
      <c r="A98" s="239">
        <v>42491</v>
      </c>
      <c r="B98" s="240">
        <v>16146</v>
      </c>
      <c r="C98" s="240">
        <v>-676</v>
      </c>
      <c r="D98" s="228">
        <v>-4.01854714064915</v>
      </c>
      <c r="E98" s="240">
        <v>1466</v>
      </c>
      <c r="F98" s="241">
        <v>9.9863760217983657</v>
      </c>
      <c r="G98" s="227">
        <v>79256</v>
      </c>
      <c r="H98" s="240">
        <v>422</v>
      </c>
      <c r="I98" s="228">
        <v>0.53530202704416874</v>
      </c>
      <c r="J98" s="227">
        <v>12146</v>
      </c>
      <c r="K98" s="228">
        <v>18.098644017285054</v>
      </c>
    </row>
    <row r="99" spans="1:11" ht="12" customHeight="1">
      <c r="A99" s="239">
        <v>42522</v>
      </c>
      <c r="B99" s="227">
        <v>18116</v>
      </c>
      <c r="C99" s="227">
        <v>1970</v>
      </c>
      <c r="D99" s="228">
        <v>12.201164375077418</v>
      </c>
      <c r="E99" s="227">
        <v>2767</v>
      </c>
      <c r="F99" s="228">
        <v>18.027233044498011</v>
      </c>
      <c r="G99" s="227">
        <v>82030</v>
      </c>
      <c r="H99" s="227">
        <v>2774</v>
      </c>
      <c r="I99" s="228">
        <v>3.5000504693650956</v>
      </c>
      <c r="J99" s="227">
        <v>13663</v>
      </c>
      <c r="K99" s="228">
        <v>19.98478798250618</v>
      </c>
    </row>
    <row r="100" spans="1:11" ht="12" customHeight="1">
      <c r="A100" s="239">
        <v>42552</v>
      </c>
      <c r="B100" s="240">
        <v>15246</v>
      </c>
      <c r="C100" s="240">
        <v>-2870</v>
      </c>
      <c r="D100" s="228">
        <v>-15.842349304482225</v>
      </c>
      <c r="E100" s="240">
        <v>633</v>
      </c>
      <c r="F100" s="241">
        <v>4.3317593923219055</v>
      </c>
      <c r="G100" s="227">
        <v>75612</v>
      </c>
      <c r="H100" s="240">
        <v>-6418</v>
      </c>
      <c r="I100" s="228">
        <v>-7.8239668413994883</v>
      </c>
      <c r="J100" s="227">
        <v>7755</v>
      </c>
      <c r="K100" s="228">
        <v>11.428445112516027</v>
      </c>
    </row>
    <row r="101" spans="1:11" ht="12" customHeight="1">
      <c r="A101" s="239">
        <v>42583</v>
      </c>
      <c r="B101" s="227">
        <v>11793</v>
      </c>
      <c r="C101" s="227">
        <v>-3453</v>
      </c>
      <c r="D101" s="228">
        <v>-22.648563557654466</v>
      </c>
      <c r="E101" s="227">
        <v>2380</v>
      </c>
      <c r="F101" s="228">
        <v>25.284181451184534</v>
      </c>
      <c r="G101" s="227">
        <v>58638</v>
      </c>
      <c r="H101" s="227">
        <v>-16974</v>
      </c>
      <c r="I101" s="228">
        <v>-22.448817647992382</v>
      </c>
      <c r="J101" s="227">
        <v>14674</v>
      </c>
      <c r="K101" s="228">
        <v>33.377308707124008</v>
      </c>
    </row>
    <row r="102" spans="1:11" ht="12" customHeight="1">
      <c r="A102" s="239">
        <v>42614</v>
      </c>
      <c r="B102" s="240">
        <v>19368</v>
      </c>
      <c r="C102" s="240">
        <v>7575</v>
      </c>
      <c r="D102" s="228">
        <v>64.233019587891121</v>
      </c>
      <c r="E102" s="240">
        <v>1918</v>
      </c>
      <c r="F102" s="241">
        <v>10.991404011461318</v>
      </c>
      <c r="G102" s="227">
        <v>86297</v>
      </c>
      <c r="H102" s="240">
        <v>27659</v>
      </c>
      <c r="I102" s="228">
        <v>47.169071250724784</v>
      </c>
      <c r="J102" s="227">
        <v>9808</v>
      </c>
      <c r="K102" s="228">
        <v>12.822758828066782</v>
      </c>
    </row>
    <row r="103" spans="1:11" ht="12" customHeight="1">
      <c r="A103" s="239">
        <v>42644</v>
      </c>
      <c r="B103" s="227">
        <v>18646</v>
      </c>
      <c r="C103" s="227">
        <v>-722</v>
      </c>
      <c r="D103" s="228">
        <v>-3.7277984304006608</v>
      </c>
      <c r="E103" s="227">
        <v>1070</v>
      </c>
      <c r="F103" s="228">
        <v>6.0878470641784252</v>
      </c>
      <c r="G103" s="227">
        <v>85758</v>
      </c>
      <c r="H103" s="227">
        <v>-539</v>
      </c>
      <c r="I103" s="228">
        <v>-0.62458718147791925</v>
      </c>
      <c r="J103" s="227">
        <v>6885</v>
      </c>
      <c r="K103" s="228">
        <v>8.7292229279981743</v>
      </c>
    </row>
    <row r="104" spans="1:11" ht="12" customHeight="1">
      <c r="A104" s="239">
        <v>42675</v>
      </c>
      <c r="B104" s="240">
        <v>17998</v>
      </c>
      <c r="C104" s="240">
        <v>-648</v>
      </c>
      <c r="D104" s="228">
        <v>-3.4752761986485039</v>
      </c>
      <c r="E104" s="240">
        <v>2492</v>
      </c>
      <c r="F104" s="241">
        <v>16.071198245840321</v>
      </c>
      <c r="G104" s="227">
        <v>82200</v>
      </c>
      <c r="H104" s="240">
        <v>-3558</v>
      </c>
      <c r="I104" s="228">
        <v>-4.1488840691247466</v>
      </c>
      <c r="J104" s="227">
        <v>11847</v>
      </c>
      <c r="K104" s="228">
        <v>16.839367191164555</v>
      </c>
    </row>
    <row r="105" spans="1:11" ht="12" customHeight="1">
      <c r="A105" s="239">
        <v>42705</v>
      </c>
      <c r="B105" s="227">
        <v>14433</v>
      </c>
      <c r="C105" s="227">
        <v>-3565</v>
      </c>
      <c r="D105" s="228">
        <v>-19.807756417379707</v>
      </c>
      <c r="E105" s="227">
        <v>1551</v>
      </c>
      <c r="F105" s="228">
        <v>12.040055891942245</v>
      </c>
      <c r="G105" s="227">
        <v>65857</v>
      </c>
      <c r="H105" s="227">
        <v>-16343</v>
      </c>
      <c r="I105" s="228">
        <v>-19.881995133819952</v>
      </c>
      <c r="J105" s="227">
        <v>8163</v>
      </c>
      <c r="K105" s="228">
        <v>14.148784968974244</v>
      </c>
    </row>
    <row r="106" spans="1:11" ht="12" customHeight="1">
      <c r="A106" s="239">
        <v>42736</v>
      </c>
      <c r="B106" s="240">
        <v>17763</v>
      </c>
      <c r="C106" s="240">
        <v>3330</v>
      </c>
      <c r="D106" s="228">
        <v>23.072126377052587</v>
      </c>
      <c r="E106" s="240">
        <v>2441</v>
      </c>
      <c r="F106" s="241">
        <v>15.931340556063176</v>
      </c>
      <c r="G106" s="227">
        <v>83088</v>
      </c>
      <c r="H106" s="240">
        <v>17231</v>
      </c>
      <c r="I106" s="228">
        <v>26.164264998405635</v>
      </c>
      <c r="J106" s="227">
        <v>13953</v>
      </c>
      <c r="K106" s="228">
        <v>20.182252115426341</v>
      </c>
    </row>
    <row r="107" spans="1:11" ht="12" customHeight="1">
      <c r="A107" s="239">
        <v>42767</v>
      </c>
      <c r="B107" s="227">
        <v>18393</v>
      </c>
      <c r="C107" s="227">
        <v>630</v>
      </c>
      <c r="D107" s="228">
        <v>3.5466981928728254</v>
      </c>
      <c r="E107" s="227">
        <v>1790</v>
      </c>
      <c r="F107" s="228">
        <v>10.781184123351201</v>
      </c>
      <c r="G107" s="227">
        <v>81858</v>
      </c>
      <c r="H107" s="227">
        <v>-1230</v>
      </c>
      <c r="I107" s="228">
        <v>-1.4803581744656269</v>
      </c>
      <c r="J107" s="227">
        <v>6147</v>
      </c>
      <c r="K107" s="228">
        <v>8.1190315806157631</v>
      </c>
    </row>
    <row r="108" spans="1:11" ht="12" customHeight="1">
      <c r="A108" s="239">
        <v>42795</v>
      </c>
      <c r="B108" s="240">
        <v>20725</v>
      </c>
      <c r="C108" s="240">
        <v>2332</v>
      </c>
      <c r="D108" s="228">
        <v>12.678736475833198</v>
      </c>
      <c r="E108" s="240">
        <v>4071</v>
      </c>
      <c r="F108" s="241">
        <v>24.444577879188184</v>
      </c>
      <c r="G108" s="227">
        <v>97369</v>
      </c>
      <c r="H108" s="240">
        <v>15511</v>
      </c>
      <c r="I108" s="228">
        <v>18.948667204182854</v>
      </c>
      <c r="J108" s="227">
        <v>15801</v>
      </c>
      <c r="K108" s="228">
        <v>19.371567281286779</v>
      </c>
    </row>
    <row r="109" spans="1:11" ht="12" customHeight="1">
      <c r="A109" s="239">
        <v>42826</v>
      </c>
      <c r="B109" s="227">
        <v>17252</v>
      </c>
      <c r="C109" s="227">
        <v>-3473</v>
      </c>
      <c r="D109" s="228">
        <v>-16.757539203860073</v>
      </c>
      <c r="E109" s="227">
        <v>430</v>
      </c>
      <c r="F109" s="228">
        <v>2.5561764356200216</v>
      </c>
      <c r="G109" s="227">
        <v>82554</v>
      </c>
      <c r="H109" s="227">
        <v>-14815</v>
      </c>
      <c r="I109" s="228">
        <v>-15.215314935965246</v>
      </c>
      <c r="J109" s="227">
        <v>3720</v>
      </c>
      <c r="K109" s="228">
        <v>4.7187761625694495</v>
      </c>
    </row>
    <row r="110" spans="1:11" ht="12" customHeight="1">
      <c r="A110" s="239">
        <v>42856</v>
      </c>
      <c r="B110" s="240">
        <v>18588</v>
      </c>
      <c r="C110" s="240">
        <v>1336</v>
      </c>
      <c r="D110" s="228">
        <v>7.7440296777185251</v>
      </c>
      <c r="E110" s="240">
        <v>2442</v>
      </c>
      <c r="F110" s="241">
        <v>15.124489037532516</v>
      </c>
      <c r="G110" s="227">
        <v>92911</v>
      </c>
      <c r="H110" s="240">
        <v>10357</v>
      </c>
      <c r="I110" s="228">
        <v>12.545727644935436</v>
      </c>
      <c r="J110" s="227">
        <v>13655</v>
      </c>
      <c r="K110" s="228">
        <v>17.228979509437771</v>
      </c>
    </row>
    <row r="111" spans="1:11" ht="12" customHeight="1">
      <c r="A111" s="239">
        <v>42887</v>
      </c>
      <c r="B111" s="227">
        <v>19858</v>
      </c>
      <c r="C111" s="227">
        <v>1270</v>
      </c>
      <c r="D111" s="228">
        <v>6.8323649666451471</v>
      </c>
      <c r="E111" s="227">
        <v>1742</v>
      </c>
      <c r="F111" s="228">
        <v>9.6158092294104662</v>
      </c>
      <c r="G111" s="227">
        <v>92967</v>
      </c>
      <c r="H111" s="227">
        <v>56</v>
      </c>
      <c r="I111" s="228">
        <v>6.0272734121901601E-2</v>
      </c>
      <c r="J111" s="227">
        <v>10937</v>
      </c>
      <c r="K111" s="228">
        <v>13.332926977934902</v>
      </c>
    </row>
    <row r="112" spans="1:11" ht="12" customHeight="1">
      <c r="A112" s="239">
        <v>42917</v>
      </c>
      <c r="B112" s="240">
        <v>17695</v>
      </c>
      <c r="C112" s="240">
        <v>-2163</v>
      </c>
      <c r="D112" s="228">
        <v>-10.89233558263672</v>
      </c>
      <c r="E112" s="240">
        <v>2449</v>
      </c>
      <c r="F112" s="241">
        <v>16.063229699593336</v>
      </c>
      <c r="G112" s="227">
        <v>85112</v>
      </c>
      <c r="H112" s="240">
        <v>-7855</v>
      </c>
      <c r="I112" s="228">
        <v>-8.4492346746695066</v>
      </c>
      <c r="J112" s="227">
        <v>9500</v>
      </c>
      <c r="K112" s="228">
        <v>12.564143257683966</v>
      </c>
    </row>
    <row r="113" spans="1:13" ht="12" customHeight="1">
      <c r="A113" s="239">
        <v>42948</v>
      </c>
      <c r="B113" s="227">
        <v>13461</v>
      </c>
      <c r="C113" s="227">
        <v>-4234</v>
      </c>
      <c r="D113" s="228">
        <v>-23.927663181689741</v>
      </c>
      <c r="E113" s="227">
        <v>1668</v>
      </c>
      <c r="F113" s="228">
        <v>14.143983719155431</v>
      </c>
      <c r="G113" s="227">
        <v>64489</v>
      </c>
      <c r="H113" s="227">
        <v>-20623</v>
      </c>
      <c r="I113" s="228">
        <v>-24.230425791897733</v>
      </c>
      <c r="J113" s="227">
        <v>5851</v>
      </c>
      <c r="K113" s="228">
        <v>9.978171151812818</v>
      </c>
    </row>
    <row r="114" spans="1:13" ht="12" customHeight="1">
      <c r="A114" s="239">
        <v>42979</v>
      </c>
      <c r="B114" s="240">
        <v>22420</v>
      </c>
      <c r="C114" s="240">
        <v>8959</v>
      </c>
      <c r="D114" s="228">
        <v>66.555233637916942</v>
      </c>
      <c r="E114" s="240">
        <v>3052</v>
      </c>
      <c r="F114" s="241">
        <v>15.757951259809996</v>
      </c>
      <c r="G114" s="227">
        <v>98228</v>
      </c>
      <c r="H114" s="240">
        <v>33739</v>
      </c>
      <c r="I114" s="228">
        <v>52.317449487509499</v>
      </c>
      <c r="J114" s="227">
        <v>11931</v>
      </c>
      <c r="K114" s="228">
        <v>13.825509577389711</v>
      </c>
    </row>
    <row r="115" spans="1:13" ht="12" customHeight="1">
      <c r="A115" s="239">
        <v>43009</v>
      </c>
      <c r="B115" s="227">
        <v>23908</v>
      </c>
      <c r="C115" s="227">
        <v>1488</v>
      </c>
      <c r="D115" s="228">
        <v>6.6369313113291701</v>
      </c>
      <c r="E115" s="227">
        <v>5262</v>
      </c>
      <c r="F115" s="228">
        <v>28.220529872358682</v>
      </c>
      <c r="G115" s="227">
        <v>105873</v>
      </c>
      <c r="H115" s="227">
        <v>7645</v>
      </c>
      <c r="I115" s="228">
        <v>7.7829132222991406</v>
      </c>
      <c r="J115" s="227">
        <v>20115</v>
      </c>
      <c r="K115" s="228">
        <v>23.455537675785351</v>
      </c>
    </row>
    <row r="116" spans="1:13" ht="12" customHeight="1">
      <c r="A116" s="239">
        <v>43040</v>
      </c>
      <c r="B116" s="240">
        <v>20717</v>
      </c>
      <c r="C116" s="240">
        <v>-3191</v>
      </c>
      <c r="D116" s="228">
        <v>-13.346996821147734</v>
      </c>
      <c r="E116" s="240">
        <v>2719</v>
      </c>
      <c r="F116" s="241">
        <v>15.107234137126348</v>
      </c>
      <c r="G116" s="227">
        <v>92835</v>
      </c>
      <c r="H116" s="240">
        <v>-13038</v>
      </c>
      <c r="I116" s="228">
        <v>-12.314754469978181</v>
      </c>
      <c r="J116" s="227">
        <v>10635</v>
      </c>
      <c r="K116" s="228">
        <v>12.937956204379562</v>
      </c>
    </row>
    <row r="117" spans="1:13" ht="12" customHeight="1">
      <c r="A117" s="239">
        <v>43070</v>
      </c>
      <c r="B117" s="227">
        <v>15694</v>
      </c>
      <c r="C117" s="227">
        <v>-5023</v>
      </c>
      <c r="D117" s="228">
        <v>-24.24578848288845</v>
      </c>
      <c r="E117" s="227">
        <v>1261</v>
      </c>
      <c r="F117" s="228">
        <v>8.7369223307697634</v>
      </c>
      <c r="G117" s="227">
        <v>72305</v>
      </c>
      <c r="H117" s="227">
        <v>-20530</v>
      </c>
      <c r="I117" s="228">
        <v>-22.114504227931278</v>
      </c>
      <c r="J117" s="227">
        <v>6448</v>
      </c>
      <c r="K117" s="228">
        <v>9.7909106093505631</v>
      </c>
    </row>
    <row r="118" spans="1:13" ht="12" customHeight="1">
      <c r="A118" s="239">
        <v>43101</v>
      </c>
      <c r="B118" s="240">
        <v>21106</v>
      </c>
      <c r="C118" s="240">
        <v>5412</v>
      </c>
      <c r="D118" s="228">
        <v>34.484516375684976</v>
      </c>
      <c r="E118" s="240">
        <v>3343</v>
      </c>
      <c r="F118" s="241">
        <v>18.820019140910883</v>
      </c>
      <c r="G118" s="227">
        <v>96950</v>
      </c>
      <c r="H118" s="240">
        <v>24645</v>
      </c>
      <c r="I118" s="228">
        <v>34.084779752437591</v>
      </c>
      <c r="J118" s="227">
        <v>13862</v>
      </c>
      <c r="K118" s="228">
        <v>16.683516271904487</v>
      </c>
    </row>
    <row r="119" spans="1:13" ht="12" customHeight="1">
      <c r="A119" s="239">
        <v>43132</v>
      </c>
      <c r="B119" s="227">
        <v>20463</v>
      </c>
      <c r="C119" s="227">
        <v>-643</v>
      </c>
      <c r="D119" s="228">
        <v>-3.0465270539183171</v>
      </c>
      <c r="E119" s="227">
        <v>2070</v>
      </c>
      <c r="F119" s="228">
        <v>11.254281520143532</v>
      </c>
      <c r="G119" s="227">
        <v>97459</v>
      </c>
      <c r="H119" s="227">
        <v>509</v>
      </c>
      <c r="I119" s="228">
        <v>0.52501289324394018</v>
      </c>
      <c r="J119" s="227">
        <v>15601</v>
      </c>
      <c r="K119" s="228">
        <v>19.058613696889736</v>
      </c>
    </row>
    <row r="120" spans="1:13" ht="12" customHeight="1">
      <c r="A120" s="239">
        <v>43160</v>
      </c>
      <c r="B120" s="240">
        <v>21739</v>
      </c>
      <c r="C120" s="240">
        <v>1276</v>
      </c>
      <c r="D120" s="228">
        <v>6.2356448223623122</v>
      </c>
      <c r="E120" s="240">
        <v>1014</v>
      </c>
      <c r="F120" s="241">
        <v>4.8926417370325694</v>
      </c>
      <c r="G120" s="227">
        <v>106321</v>
      </c>
      <c r="H120" s="240">
        <v>8862</v>
      </c>
      <c r="I120" s="228">
        <v>9.0930545152320459</v>
      </c>
      <c r="J120" s="227">
        <v>8952</v>
      </c>
      <c r="K120" s="228">
        <v>9.1938912795653653</v>
      </c>
    </row>
    <row r="121" spans="1:13" ht="12" customHeight="1">
      <c r="A121" s="239">
        <v>43191</v>
      </c>
      <c r="B121" s="227">
        <v>22310</v>
      </c>
      <c r="C121" s="227">
        <v>571</v>
      </c>
      <c r="D121" s="228">
        <v>2.6266157596945581</v>
      </c>
      <c r="E121" s="227">
        <v>5058</v>
      </c>
      <c r="F121" s="228">
        <v>29.318339902619986</v>
      </c>
      <c r="G121" s="227">
        <v>105414</v>
      </c>
      <c r="H121" s="227">
        <v>-907</v>
      </c>
      <c r="I121" s="228">
        <v>-0.85307700266175068</v>
      </c>
      <c r="J121" s="227">
        <v>22860</v>
      </c>
      <c r="K121" s="228">
        <v>27.690965913220438</v>
      </c>
    </row>
    <row r="122" spans="1:13" ht="12" customHeight="1">
      <c r="A122" s="239">
        <v>43221</v>
      </c>
      <c r="B122" s="240">
        <v>21810</v>
      </c>
      <c r="C122" s="240">
        <v>-500</v>
      </c>
      <c r="D122" s="228">
        <v>-2.2411474675033616</v>
      </c>
      <c r="E122" s="240">
        <v>3222</v>
      </c>
      <c r="F122" s="241">
        <v>17.333763718528083</v>
      </c>
      <c r="G122" s="227">
        <v>111481</v>
      </c>
      <c r="H122" s="240">
        <v>6067</v>
      </c>
      <c r="I122" s="228">
        <v>5.7554025082057407</v>
      </c>
      <c r="J122" s="227">
        <v>18570</v>
      </c>
      <c r="K122" s="228">
        <v>19.986869154352014</v>
      </c>
    </row>
    <row r="123" spans="1:13" ht="12" customHeight="1">
      <c r="A123" s="239">
        <v>43252</v>
      </c>
      <c r="B123" s="227">
        <v>21753</v>
      </c>
      <c r="C123" s="227">
        <v>-57</v>
      </c>
      <c r="D123" s="228">
        <v>-0.26134800550206327</v>
      </c>
      <c r="E123" s="227">
        <v>1895</v>
      </c>
      <c r="F123" s="228">
        <v>9.5427535502064664</v>
      </c>
      <c r="G123" s="227">
        <v>108047</v>
      </c>
      <c r="H123" s="227">
        <v>-3434</v>
      </c>
      <c r="I123" s="228">
        <v>-3.0803455297315239</v>
      </c>
      <c r="J123" s="227">
        <v>15080</v>
      </c>
      <c r="K123" s="228">
        <v>16.22080953456603</v>
      </c>
    </row>
    <row r="124" spans="1:13" ht="12" customHeight="1">
      <c r="A124" s="239">
        <v>43282</v>
      </c>
      <c r="B124" s="240">
        <v>21973</v>
      </c>
      <c r="C124" s="240">
        <v>220</v>
      </c>
      <c r="D124" s="228">
        <v>1.0113547556658851</v>
      </c>
      <c r="E124" s="240">
        <v>4278</v>
      </c>
      <c r="F124" s="241">
        <v>24.176320994631251</v>
      </c>
      <c r="G124" s="227">
        <v>107408</v>
      </c>
      <c r="H124" s="240">
        <v>-639</v>
      </c>
      <c r="I124" s="228">
        <v>-0.59140929410349197</v>
      </c>
      <c r="J124" s="227">
        <v>22296</v>
      </c>
      <c r="K124" s="228">
        <v>26.196071059310086</v>
      </c>
    </row>
    <row r="125" spans="1:13" ht="12" customHeight="1">
      <c r="A125" s="239">
        <v>43313</v>
      </c>
      <c r="B125" s="227">
        <v>16565</v>
      </c>
      <c r="C125" s="227">
        <v>-5408</v>
      </c>
      <c r="D125" s="228">
        <v>-24.612023847449141</v>
      </c>
      <c r="E125" s="227">
        <v>3104</v>
      </c>
      <c r="F125" s="228">
        <v>23.059208082609018</v>
      </c>
      <c r="G125" s="227">
        <v>87241</v>
      </c>
      <c r="H125" s="227">
        <v>-20167</v>
      </c>
      <c r="I125" s="228">
        <v>-18.776068821689261</v>
      </c>
      <c r="J125" s="227">
        <v>22752</v>
      </c>
      <c r="K125" s="228">
        <v>35.280435423095412</v>
      </c>
    </row>
    <row r="126" spans="1:13" ht="12" customHeight="1">
      <c r="A126" s="239">
        <v>43344</v>
      </c>
      <c r="B126" s="240">
        <v>25927</v>
      </c>
      <c r="C126" s="240">
        <v>9362</v>
      </c>
      <c r="D126" s="228">
        <v>56.516752188348931</v>
      </c>
      <c r="E126" s="240">
        <v>3507</v>
      </c>
      <c r="F126" s="241">
        <v>15.642283675289919</v>
      </c>
      <c r="G126" s="227">
        <v>120161</v>
      </c>
      <c r="H126" s="240">
        <v>32920</v>
      </c>
      <c r="I126" s="228">
        <v>37.734551415045679</v>
      </c>
      <c r="J126" s="227">
        <v>21933</v>
      </c>
      <c r="K126" s="228">
        <v>22.328663924746508</v>
      </c>
    </row>
    <row r="127" spans="1:13" ht="12" customHeight="1">
      <c r="A127" s="239">
        <v>43374</v>
      </c>
      <c r="B127" s="227">
        <v>28051</v>
      </c>
      <c r="C127" s="227">
        <v>2124</v>
      </c>
      <c r="D127" s="228">
        <v>8.1922320361013607</v>
      </c>
      <c r="E127" s="227">
        <v>4143</v>
      </c>
      <c r="F127" s="228">
        <v>17.328927555629914</v>
      </c>
      <c r="G127" s="227">
        <v>129902</v>
      </c>
      <c r="H127" s="227">
        <v>9741</v>
      </c>
      <c r="I127" s="228">
        <v>8.1066236133187974</v>
      </c>
      <c r="J127" s="227">
        <v>24029</v>
      </c>
      <c r="K127" s="228">
        <v>22.696060374221947</v>
      </c>
    </row>
    <row r="128" spans="1:13" ht="12" customHeight="1">
      <c r="A128" s="239">
        <v>43405</v>
      </c>
      <c r="B128" s="240">
        <v>23463</v>
      </c>
      <c r="C128" s="240">
        <v>-4588</v>
      </c>
      <c r="D128" s="228">
        <v>-16.35592313999501</v>
      </c>
      <c r="E128" s="240">
        <v>2746</v>
      </c>
      <c r="F128" s="241">
        <v>13.25481488632524</v>
      </c>
      <c r="G128" s="227">
        <v>108514</v>
      </c>
      <c r="H128" s="240">
        <v>-21388</v>
      </c>
      <c r="I128" s="228">
        <v>-16.464719557820512</v>
      </c>
      <c r="J128" s="227">
        <v>15679</v>
      </c>
      <c r="K128" s="228">
        <v>16.889104324877472</v>
      </c>
      <c r="M128" s="242"/>
    </row>
    <row r="129" spans="1:15" ht="12" customHeight="1">
      <c r="A129" s="239">
        <v>43435</v>
      </c>
      <c r="B129" s="227">
        <v>17380</v>
      </c>
      <c r="C129" s="227">
        <v>-6083</v>
      </c>
      <c r="D129" s="228">
        <v>-25.925925925925927</v>
      </c>
      <c r="E129" s="227">
        <v>1686</v>
      </c>
      <c r="F129" s="228">
        <v>10.742959092646871</v>
      </c>
      <c r="G129" s="227">
        <v>80039</v>
      </c>
      <c r="H129" s="227">
        <v>-28475</v>
      </c>
      <c r="I129" s="228">
        <v>-26.240853714728054</v>
      </c>
      <c r="J129" s="227">
        <v>7734</v>
      </c>
      <c r="K129" s="228">
        <v>10.696355715372381</v>
      </c>
      <c r="M129" s="242"/>
    </row>
    <row r="130" spans="1:15" ht="12" customHeight="1">
      <c r="A130" s="239">
        <v>43466</v>
      </c>
      <c r="B130" s="240">
        <v>21901</v>
      </c>
      <c r="C130" s="240">
        <v>4521</v>
      </c>
      <c r="D130" s="228">
        <v>26.0126582278481</v>
      </c>
      <c r="E130" s="240">
        <v>795</v>
      </c>
      <c r="F130" s="241">
        <v>3.7667014119207809</v>
      </c>
      <c r="G130" s="227">
        <v>102407</v>
      </c>
      <c r="H130" s="240">
        <v>22368</v>
      </c>
      <c r="I130" s="228">
        <v>27.946376141630957</v>
      </c>
      <c r="J130" s="227">
        <v>5457</v>
      </c>
      <c r="K130" s="228">
        <v>5.6286745745229503</v>
      </c>
      <c r="M130" s="242"/>
    </row>
    <row r="131" spans="1:15" ht="12" customHeight="1">
      <c r="A131" s="239">
        <v>43497</v>
      </c>
      <c r="B131" s="227">
        <v>20648</v>
      </c>
      <c r="C131" s="227">
        <v>-1253</v>
      </c>
      <c r="D131" s="228">
        <v>-5.7211999452079816</v>
      </c>
      <c r="E131" s="227">
        <v>185</v>
      </c>
      <c r="F131" s="228">
        <v>0.90407076186287449</v>
      </c>
      <c r="G131" s="227">
        <v>93587</v>
      </c>
      <c r="H131" s="227">
        <v>-8820</v>
      </c>
      <c r="I131" s="228">
        <v>-8.6126924917241983</v>
      </c>
      <c r="J131" s="227">
        <v>-3872</v>
      </c>
      <c r="K131" s="228">
        <v>-3.9729527288398199</v>
      </c>
      <c r="M131" s="243"/>
    </row>
    <row r="132" spans="1:15" ht="12" customHeight="1">
      <c r="A132" s="239">
        <v>43525</v>
      </c>
      <c r="B132" s="240">
        <v>21827</v>
      </c>
      <c r="C132" s="240">
        <v>1179</v>
      </c>
      <c r="D132" s="241">
        <v>5.7099961255327392</v>
      </c>
      <c r="E132" s="240">
        <v>88</v>
      </c>
      <c r="F132" s="241">
        <v>0.4048024288145729</v>
      </c>
      <c r="G132" s="227">
        <v>99636</v>
      </c>
      <c r="H132" s="240">
        <v>6049</v>
      </c>
      <c r="I132" s="228">
        <v>6.463504546571639</v>
      </c>
      <c r="J132" s="227">
        <v>-6685</v>
      </c>
      <c r="K132" s="228">
        <v>-6.2875631342820331</v>
      </c>
      <c r="M132" s="242"/>
    </row>
    <row r="133" spans="1:15" ht="12" customHeight="1">
      <c r="A133" s="239">
        <v>43556</v>
      </c>
      <c r="B133" s="227">
        <v>20997</v>
      </c>
      <c r="C133" s="227">
        <v>-830</v>
      </c>
      <c r="D133" s="228">
        <v>-3.8026297704677692</v>
      </c>
      <c r="E133" s="227">
        <v>-1313</v>
      </c>
      <c r="F133" s="228">
        <v>-5.8852532496638279</v>
      </c>
      <c r="G133" s="227">
        <v>97324</v>
      </c>
      <c r="H133" s="227">
        <v>-2312</v>
      </c>
      <c r="I133" s="228">
        <v>-2.3204464249869523</v>
      </c>
      <c r="J133" s="227">
        <v>-8090</v>
      </c>
      <c r="K133" s="228">
        <v>-7.6745024380063374</v>
      </c>
      <c r="M133" s="242"/>
      <c r="O133" s="244"/>
    </row>
    <row r="134" spans="1:15" ht="12" customHeight="1">
      <c r="A134" s="239">
        <v>43586</v>
      </c>
      <c r="B134" s="240">
        <v>20260</v>
      </c>
      <c r="C134" s="240">
        <v>-737</v>
      </c>
      <c r="D134" s="241">
        <v>-3.5100252417011952</v>
      </c>
      <c r="E134" s="240">
        <v>-1550</v>
      </c>
      <c r="F134" s="241">
        <v>-7.1068317285648783</v>
      </c>
      <c r="G134" s="227">
        <v>103029</v>
      </c>
      <c r="H134" s="240">
        <v>5705</v>
      </c>
      <c r="I134" s="228">
        <v>5.8618634663597877</v>
      </c>
      <c r="J134" s="227">
        <v>-8452</v>
      </c>
      <c r="K134" s="228">
        <v>-7.581560983485975</v>
      </c>
      <c r="M134" s="242"/>
      <c r="O134" s="244"/>
    </row>
    <row r="135" spans="1:15" ht="12" customHeight="1">
      <c r="A135" s="239">
        <v>43617</v>
      </c>
      <c r="B135" s="227">
        <v>20367</v>
      </c>
      <c r="C135" s="227">
        <v>107</v>
      </c>
      <c r="D135" s="228">
        <v>0.5281342546890424</v>
      </c>
      <c r="E135" s="227">
        <v>-1386</v>
      </c>
      <c r="F135" s="228">
        <v>-6.3715349606950769</v>
      </c>
      <c r="G135" s="227">
        <v>98451</v>
      </c>
      <c r="H135" s="227">
        <v>-4578</v>
      </c>
      <c r="I135" s="228">
        <v>-4.4434091372332061</v>
      </c>
      <c r="J135" s="227">
        <v>-9596</v>
      </c>
      <c r="K135" s="228">
        <v>-8.8813201662239578</v>
      </c>
      <c r="M135" s="242"/>
      <c r="O135" s="244"/>
    </row>
    <row r="136" spans="1:15" ht="12" customHeight="1">
      <c r="A136" s="239">
        <v>43647</v>
      </c>
      <c r="B136" s="240">
        <v>21150</v>
      </c>
      <c r="C136" s="240">
        <v>783</v>
      </c>
      <c r="D136" s="241">
        <v>3.8444542642509942</v>
      </c>
      <c r="E136" s="240">
        <v>-823</v>
      </c>
      <c r="F136" s="241">
        <v>-3.7455058480862875</v>
      </c>
      <c r="G136" s="227">
        <v>104535</v>
      </c>
      <c r="H136" s="240">
        <v>6084</v>
      </c>
      <c r="I136" s="228">
        <v>6.1797239235761952</v>
      </c>
      <c r="J136" s="227">
        <v>-2873</v>
      </c>
      <c r="K136" s="228">
        <v>-2.6748473111872486</v>
      </c>
      <c r="M136" s="242"/>
      <c r="O136" s="245"/>
    </row>
    <row r="137" spans="1:15" ht="12" customHeight="1">
      <c r="A137" s="239">
        <v>43678</v>
      </c>
      <c r="B137" s="227">
        <v>14871</v>
      </c>
      <c r="C137" s="227">
        <v>-6279</v>
      </c>
      <c r="D137" s="228">
        <v>-29.687943262411348</v>
      </c>
      <c r="E137" s="227">
        <v>-1694</v>
      </c>
      <c r="F137" s="228">
        <v>-10.226380923634169</v>
      </c>
      <c r="G137" s="227">
        <v>69914</v>
      </c>
      <c r="H137" s="227">
        <v>-34621</v>
      </c>
      <c r="I137" s="228">
        <v>-33.119051035538334</v>
      </c>
      <c r="J137" s="227">
        <v>-17327</v>
      </c>
      <c r="K137" s="228">
        <v>-19.861074494790294</v>
      </c>
      <c r="M137" s="242"/>
    </row>
    <row r="138" spans="1:15" ht="12" customHeight="1">
      <c r="A138" s="239">
        <v>43709</v>
      </c>
      <c r="B138" s="240">
        <v>26954</v>
      </c>
      <c r="C138" s="240">
        <v>12083</v>
      </c>
      <c r="D138" s="241">
        <v>81.25210140541995</v>
      </c>
      <c r="E138" s="240">
        <v>1027</v>
      </c>
      <c r="F138" s="241">
        <v>3.9611216106761291</v>
      </c>
      <c r="G138" s="227">
        <v>124080</v>
      </c>
      <c r="H138" s="240">
        <v>54166</v>
      </c>
      <c r="I138" s="228">
        <v>77.47518379723661</v>
      </c>
      <c r="J138" s="227">
        <v>3919</v>
      </c>
      <c r="K138" s="228">
        <v>3.2614575444611811</v>
      </c>
      <c r="M138" s="242"/>
    </row>
    <row r="139" spans="1:15" ht="12" customHeight="1">
      <c r="A139" s="239">
        <v>43739</v>
      </c>
      <c r="B139" s="227">
        <v>28659</v>
      </c>
      <c r="C139" s="227">
        <v>1705</v>
      </c>
      <c r="D139" s="228">
        <v>6.3255917489055431</v>
      </c>
      <c r="E139" s="227">
        <v>608</v>
      </c>
      <c r="F139" s="228">
        <v>2.1674806602260168</v>
      </c>
      <c r="G139" s="227">
        <v>128315</v>
      </c>
      <c r="H139" s="227">
        <v>4235</v>
      </c>
      <c r="I139" s="228">
        <v>3.4131205673758864</v>
      </c>
      <c r="J139" s="227">
        <v>-1587</v>
      </c>
      <c r="K139" s="228">
        <v>-1.2216901972256009</v>
      </c>
      <c r="M139" s="242"/>
    </row>
    <row r="140" spans="1:15" ht="12" customHeight="1">
      <c r="A140" s="239">
        <v>43770</v>
      </c>
      <c r="B140" s="240">
        <v>20392</v>
      </c>
      <c r="C140" s="240">
        <v>-8267</v>
      </c>
      <c r="D140" s="241">
        <v>-28.846086744129245</v>
      </c>
      <c r="E140" s="240">
        <v>-3071</v>
      </c>
      <c r="F140" s="241">
        <v>-13.088692835528279</v>
      </c>
      <c r="G140" s="227">
        <v>93372</v>
      </c>
      <c r="H140" s="240">
        <v>-34943</v>
      </c>
      <c r="I140" s="228">
        <v>-27.232202002883529</v>
      </c>
      <c r="J140" s="227">
        <v>-15142</v>
      </c>
      <c r="K140" s="228">
        <v>-13.953959857714212</v>
      </c>
    </row>
    <row r="141" spans="1:15" ht="12" customHeight="1">
      <c r="A141" s="239">
        <v>43800</v>
      </c>
      <c r="B141" s="227">
        <v>16360</v>
      </c>
      <c r="C141" s="227">
        <v>-4032</v>
      </c>
      <c r="D141" s="228">
        <v>-19.772459788152215</v>
      </c>
      <c r="E141" s="227">
        <v>-1020</v>
      </c>
      <c r="F141" s="228">
        <v>-5.8688147295742237</v>
      </c>
      <c r="G141" s="227">
        <v>76009</v>
      </c>
      <c r="H141" s="227">
        <v>-17363</v>
      </c>
      <c r="I141" s="228">
        <v>-18.595510431392707</v>
      </c>
      <c r="J141" s="227">
        <v>-4030</v>
      </c>
      <c r="K141" s="228">
        <v>-5.0350454153600124</v>
      </c>
    </row>
    <row r="142" spans="1:15" ht="12" customHeight="1">
      <c r="A142" s="239">
        <v>43831</v>
      </c>
      <c r="B142" s="240">
        <v>20608</v>
      </c>
      <c r="C142" s="240">
        <v>4248</v>
      </c>
      <c r="D142" s="241">
        <v>25.965770171149146</v>
      </c>
      <c r="E142" s="240">
        <v>-1293</v>
      </c>
      <c r="F142" s="241">
        <v>-5.9038400073056021</v>
      </c>
      <c r="G142" s="227">
        <v>99565</v>
      </c>
      <c r="H142" s="240">
        <v>23556</v>
      </c>
      <c r="I142" s="228">
        <v>30.991066847347025</v>
      </c>
      <c r="J142" s="227">
        <v>-2842</v>
      </c>
      <c r="K142" s="228">
        <v>-2.7752009140000196</v>
      </c>
    </row>
    <row r="143" spans="1:15" ht="12" customHeight="1">
      <c r="A143" s="239">
        <v>43862</v>
      </c>
      <c r="B143" s="227">
        <v>21336</v>
      </c>
      <c r="C143" s="227">
        <v>728</v>
      </c>
      <c r="D143" s="228">
        <v>3.5326086956521738</v>
      </c>
      <c r="E143" s="227">
        <v>688</v>
      </c>
      <c r="F143" s="228">
        <v>3.3320418442464161</v>
      </c>
      <c r="G143" s="227">
        <v>98381</v>
      </c>
      <c r="H143" s="227">
        <v>-1184</v>
      </c>
      <c r="I143" s="228">
        <v>-1.1891729021242405</v>
      </c>
      <c r="J143" s="227">
        <v>4794</v>
      </c>
      <c r="K143" s="228">
        <v>5.1225063310075116</v>
      </c>
    </row>
    <row r="144" spans="1:15" ht="12" customHeight="1">
      <c r="A144" s="239">
        <v>43891</v>
      </c>
      <c r="B144" s="240">
        <v>16039</v>
      </c>
      <c r="C144" s="240">
        <v>-5297</v>
      </c>
      <c r="D144" s="241">
        <v>-24.826584176977878</v>
      </c>
      <c r="E144" s="240">
        <v>-5788</v>
      </c>
      <c r="F144" s="241">
        <v>-26.517615796948732</v>
      </c>
      <c r="G144" s="227">
        <v>80615</v>
      </c>
      <c r="H144" s="240">
        <v>-17766</v>
      </c>
      <c r="I144" s="228">
        <v>-18.058364928187352</v>
      </c>
      <c r="J144" s="227">
        <v>-19021</v>
      </c>
      <c r="K144" s="228">
        <v>-19.090489381348107</v>
      </c>
    </row>
    <row r="145" spans="1:11" ht="12" customHeight="1">
      <c r="A145" s="239">
        <v>43922</v>
      </c>
      <c r="B145" s="227">
        <v>6385</v>
      </c>
      <c r="C145" s="227">
        <v>-9654</v>
      </c>
      <c r="D145" s="228">
        <v>-60.190784961655964</v>
      </c>
      <c r="E145" s="227">
        <v>-14612</v>
      </c>
      <c r="F145" s="228">
        <v>-69.590893937229126</v>
      </c>
      <c r="G145" s="227">
        <v>35459</v>
      </c>
      <c r="H145" s="227">
        <v>-45156</v>
      </c>
      <c r="I145" s="228">
        <v>-56.014389381628732</v>
      </c>
      <c r="J145" s="227">
        <v>-61865</v>
      </c>
      <c r="K145" s="228">
        <v>-63.566026879289794</v>
      </c>
    </row>
    <row r="146" spans="1:11" ht="12" customHeight="1">
      <c r="A146" s="239">
        <v>43952</v>
      </c>
      <c r="B146" s="240">
        <v>8173</v>
      </c>
      <c r="C146" s="240">
        <v>1788</v>
      </c>
      <c r="D146" s="241">
        <v>28.003132341425214</v>
      </c>
      <c r="E146" s="240">
        <v>-12087</v>
      </c>
      <c r="F146" s="241">
        <v>-59.659427443237909</v>
      </c>
      <c r="G146" s="227">
        <v>44492</v>
      </c>
      <c r="H146" s="240">
        <v>9033</v>
      </c>
      <c r="I146" s="228">
        <v>25.474491666431653</v>
      </c>
      <c r="J146" s="227">
        <v>-58537</v>
      </c>
      <c r="K146" s="228">
        <v>-56.816042085238138</v>
      </c>
    </row>
    <row r="147" spans="1:11" ht="12" customHeight="1">
      <c r="A147" s="239">
        <v>43983</v>
      </c>
      <c r="B147" s="240">
        <v>12745</v>
      </c>
      <c r="C147" s="240">
        <v>4572</v>
      </c>
      <c r="D147" s="241">
        <v>55.940291202740731</v>
      </c>
      <c r="E147" s="240">
        <v>-7622</v>
      </c>
      <c r="F147" s="241">
        <v>-37.423282761329602</v>
      </c>
      <c r="G147" s="227">
        <v>64623</v>
      </c>
      <c r="H147" s="240">
        <v>20131</v>
      </c>
      <c r="I147" s="228">
        <v>45.246336420030566</v>
      </c>
      <c r="J147" s="227">
        <v>-33828</v>
      </c>
      <c r="K147" s="228">
        <v>-34.360240119450282</v>
      </c>
    </row>
    <row r="148" spans="1:11" ht="12" customHeight="1">
      <c r="A148" s="239">
        <v>44013</v>
      </c>
      <c r="B148" s="240">
        <v>14290</v>
      </c>
      <c r="C148" s="240">
        <v>1545</v>
      </c>
      <c r="D148" s="241">
        <v>12.122400941545704</v>
      </c>
      <c r="E148" s="240">
        <v>-6860</v>
      </c>
      <c r="F148" s="241">
        <v>-32.434988179669034</v>
      </c>
      <c r="G148" s="227">
        <v>78616</v>
      </c>
      <c r="H148" s="240">
        <v>13993</v>
      </c>
      <c r="I148" s="228">
        <v>21.653281339461184</v>
      </c>
      <c r="J148" s="227">
        <v>-25919</v>
      </c>
      <c r="K148" s="228">
        <v>-24.794566413163057</v>
      </c>
    </row>
    <row r="149" spans="1:11" ht="12" customHeight="1">
      <c r="A149" s="246">
        <v>44044</v>
      </c>
      <c r="B149" s="259">
        <v>10025</v>
      </c>
      <c r="C149" s="240">
        <v>-4265</v>
      </c>
      <c r="D149" s="241">
        <v>-29.846046186144157</v>
      </c>
      <c r="E149" s="240">
        <v>-4846</v>
      </c>
      <c r="F149" s="241">
        <v>-32.586914128168921</v>
      </c>
      <c r="G149" s="259">
        <v>53154</v>
      </c>
      <c r="H149" s="240">
        <v>-25462</v>
      </c>
      <c r="I149" s="241">
        <v>-32.387809097384753</v>
      </c>
      <c r="J149" s="240">
        <v>-16760</v>
      </c>
      <c r="K149" s="241">
        <v>-23.972308836570644</v>
      </c>
    </row>
    <row r="150" spans="1:11" ht="12" customHeight="1">
      <c r="A150" s="246">
        <v>44075</v>
      </c>
      <c r="B150" s="259">
        <v>17292</v>
      </c>
      <c r="C150" s="240">
        <v>7267</v>
      </c>
      <c r="D150" s="241">
        <v>72.488778054862848</v>
      </c>
      <c r="E150" s="240">
        <v>-9662</v>
      </c>
      <c r="F150" s="241">
        <v>-35.84625658529346</v>
      </c>
      <c r="G150" s="259">
        <v>83596</v>
      </c>
      <c r="H150" s="240">
        <v>30442</v>
      </c>
      <c r="I150" s="241">
        <v>57.271324829740003</v>
      </c>
      <c r="J150" s="240">
        <v>-40484</v>
      </c>
      <c r="K150" s="241">
        <v>-32.62733720180529</v>
      </c>
    </row>
    <row r="151" spans="1:11" ht="12" customHeight="1">
      <c r="A151" s="247">
        <v>44105</v>
      </c>
      <c r="B151" s="261">
        <v>15914</v>
      </c>
      <c r="C151" s="248">
        <v>-1378</v>
      </c>
      <c r="D151" s="249">
        <v>-7.9690030071709463</v>
      </c>
      <c r="E151" s="248">
        <v>-12745</v>
      </c>
      <c r="F151" s="249">
        <v>-44.471195784919225</v>
      </c>
      <c r="G151" s="261">
        <v>81225</v>
      </c>
      <c r="H151" s="248">
        <v>-2371</v>
      </c>
      <c r="I151" s="249">
        <v>-2.8362601081391454</v>
      </c>
      <c r="J151" s="248">
        <v>-47090</v>
      </c>
      <c r="K151" s="249">
        <v>-36.698749171959633</v>
      </c>
    </row>
    <row r="152" spans="1:11" ht="12.75" customHeight="1">
      <c r="A152" s="247">
        <v>44136</v>
      </c>
      <c r="B152" s="261">
        <v>14007</v>
      </c>
      <c r="C152" s="248">
        <v>-1907</v>
      </c>
      <c r="D152" s="249">
        <v>-11.983159482216916</v>
      </c>
      <c r="E152" s="248">
        <v>-6385</v>
      </c>
      <c r="F152" s="249">
        <v>-31.311298548450374</v>
      </c>
      <c r="G152" s="261">
        <v>69900</v>
      </c>
      <c r="H152" s="248">
        <v>-11325</v>
      </c>
      <c r="I152" s="249">
        <v>-13.942751615881809</v>
      </c>
      <c r="J152" s="248">
        <v>-23472</v>
      </c>
      <c r="K152" s="249">
        <v>-25.138157049222464</v>
      </c>
    </row>
    <row r="153" spans="1:11" ht="12" customHeight="1">
      <c r="A153" s="247">
        <v>44166</v>
      </c>
      <c r="B153" s="261">
        <v>13373</v>
      </c>
      <c r="C153" s="248">
        <v>-634</v>
      </c>
      <c r="D153" s="249">
        <v>-4.5263082744342116</v>
      </c>
      <c r="E153" s="248">
        <v>-2987</v>
      </c>
      <c r="F153" s="249">
        <v>-18.257946210268948</v>
      </c>
      <c r="G153" s="261">
        <v>61133</v>
      </c>
      <c r="H153" s="248">
        <v>-8767</v>
      </c>
      <c r="I153" s="249">
        <v>-12.542203147353362</v>
      </c>
      <c r="J153" s="248">
        <v>-14876</v>
      </c>
      <c r="K153" s="249">
        <v>-19.57136654869818</v>
      </c>
    </row>
    <row r="154" spans="1:11" ht="12" customHeight="1">
      <c r="A154" s="247">
        <v>44197</v>
      </c>
      <c r="B154" s="261">
        <v>14408</v>
      </c>
      <c r="C154" s="248">
        <v>1035</v>
      </c>
      <c r="D154" s="249">
        <v>7.7394750616914676</v>
      </c>
      <c r="E154" s="248">
        <v>-6200</v>
      </c>
      <c r="F154" s="249">
        <v>-30.085403726708076</v>
      </c>
      <c r="G154" s="261">
        <v>69046</v>
      </c>
      <c r="H154" s="248">
        <v>7913</v>
      </c>
      <c r="I154" s="249">
        <v>12.943909181620402</v>
      </c>
      <c r="J154" s="248">
        <v>-30519</v>
      </c>
      <c r="K154" s="249">
        <v>-30.652337668859538</v>
      </c>
    </row>
    <row r="155" spans="1:11" ht="12" customHeight="1">
      <c r="A155" s="247">
        <v>44228</v>
      </c>
      <c r="B155" s="261">
        <v>15893</v>
      </c>
      <c r="C155" s="248">
        <v>1485</v>
      </c>
      <c r="D155" s="249">
        <v>10.306774014436424</v>
      </c>
      <c r="E155" s="248">
        <v>-5443</v>
      </c>
      <c r="F155" s="249">
        <v>-25.510873640794902</v>
      </c>
      <c r="G155" s="261">
        <v>74363</v>
      </c>
      <c r="H155" s="248">
        <v>5317</v>
      </c>
      <c r="I155" s="249">
        <v>7.7006633258986765</v>
      </c>
      <c r="J155" s="248">
        <v>-24018</v>
      </c>
      <c r="K155" s="249">
        <v>-24.413250526016203</v>
      </c>
    </row>
    <row r="156" spans="1:11" ht="12" customHeight="1">
      <c r="A156" s="247">
        <v>44256</v>
      </c>
      <c r="B156" s="261">
        <v>20984</v>
      </c>
      <c r="C156" s="248">
        <v>5091</v>
      </c>
      <c r="D156" s="249">
        <v>32.032970490152898</v>
      </c>
      <c r="E156" s="248">
        <v>4945</v>
      </c>
      <c r="F156" s="249">
        <v>30.831099195710454</v>
      </c>
      <c r="G156" s="261">
        <v>118103</v>
      </c>
      <c r="H156" s="248">
        <v>43740</v>
      </c>
      <c r="I156" s="249">
        <v>58.819574250635398</v>
      </c>
      <c r="J156" s="248">
        <v>37488</v>
      </c>
      <c r="K156" s="249">
        <v>46.502511939465357</v>
      </c>
    </row>
    <row r="157" spans="1:11" ht="12" customHeight="1">
      <c r="A157" s="247">
        <v>44287</v>
      </c>
      <c r="B157" s="261">
        <v>18714</v>
      </c>
      <c r="C157" s="248">
        <v>-2270</v>
      </c>
      <c r="D157" s="249">
        <v>-10.817765916889059</v>
      </c>
      <c r="E157" s="248">
        <v>12329</v>
      </c>
      <c r="F157" s="249">
        <v>193.09318715740017</v>
      </c>
      <c r="G157" s="261">
        <v>92102</v>
      </c>
      <c r="H157" s="248">
        <v>-26001</v>
      </c>
      <c r="I157" s="249">
        <v>-22.015528818065587</v>
      </c>
      <c r="J157" s="248">
        <v>56643</v>
      </c>
      <c r="K157" s="249">
        <v>159.74223751374828</v>
      </c>
    </row>
    <row r="158" spans="1:11" ht="12" customHeight="1">
      <c r="A158" s="247">
        <v>44317</v>
      </c>
      <c r="B158" s="261">
        <v>18127</v>
      </c>
      <c r="C158" s="248">
        <v>-587</v>
      </c>
      <c r="D158" s="249">
        <v>-3.136689109757401</v>
      </c>
      <c r="E158" s="248">
        <v>9954</v>
      </c>
      <c r="F158" s="249">
        <v>121.79126391777805</v>
      </c>
      <c r="G158" s="261">
        <v>87617</v>
      </c>
      <c r="H158" s="248">
        <v>-4485</v>
      </c>
      <c r="I158" s="249">
        <v>-4.8696010944387744</v>
      </c>
      <c r="J158" s="248">
        <v>43125</v>
      </c>
      <c r="K158" s="249">
        <v>96.927537534837725</v>
      </c>
    </row>
    <row r="159" spans="1:11" ht="12" customHeight="1">
      <c r="A159" s="247">
        <v>44348</v>
      </c>
      <c r="B159" s="261">
        <v>20449</v>
      </c>
      <c r="C159" s="248">
        <v>2322</v>
      </c>
      <c r="D159" s="249">
        <v>12.809621007337121</v>
      </c>
      <c r="E159" s="248">
        <v>7704</v>
      </c>
      <c r="F159" s="249">
        <v>60.447234209493921</v>
      </c>
      <c r="G159" s="261">
        <v>97167</v>
      </c>
      <c r="H159" s="248">
        <v>9550</v>
      </c>
      <c r="I159" s="249">
        <v>10.899711243251881</v>
      </c>
      <c r="J159" s="248">
        <v>32544</v>
      </c>
      <c r="K159" s="249">
        <v>50.359779026043363</v>
      </c>
    </row>
    <row r="160" spans="1:11" ht="12" customHeight="1">
      <c r="A160" s="247">
        <v>44378</v>
      </c>
      <c r="B160" s="261">
        <v>17993</v>
      </c>
      <c r="C160" s="248">
        <v>-2456</v>
      </c>
      <c r="D160" s="249">
        <v>-12.0103672551225</v>
      </c>
      <c r="E160" s="248">
        <v>3703</v>
      </c>
      <c r="F160" s="249">
        <v>25.913226032190344</v>
      </c>
      <c r="G160" s="261">
        <v>92344</v>
      </c>
      <c r="H160" s="248">
        <v>-4823</v>
      </c>
      <c r="I160" s="249">
        <v>-4.9636193357827247</v>
      </c>
      <c r="J160" s="248">
        <v>13728</v>
      </c>
      <c r="K160" s="249">
        <v>17.462094230182153</v>
      </c>
    </row>
    <row r="161" spans="1:11" ht="12" customHeight="1">
      <c r="A161" s="247">
        <v>44409</v>
      </c>
      <c r="B161" s="261">
        <v>13914</v>
      </c>
      <c r="C161" s="248">
        <v>-4079</v>
      </c>
      <c r="D161" s="249">
        <v>-22.669927193908741</v>
      </c>
      <c r="E161" s="248">
        <v>3889</v>
      </c>
      <c r="F161" s="249">
        <v>38.793017456359102</v>
      </c>
      <c r="G161" s="261">
        <v>66904</v>
      </c>
      <c r="H161" s="248">
        <v>-25440</v>
      </c>
      <c r="I161" s="249">
        <v>-27.549163995495107</v>
      </c>
      <c r="J161" s="248">
        <v>13750</v>
      </c>
      <c r="K161" s="249">
        <v>25.868231929864169</v>
      </c>
    </row>
    <row r="162" spans="1:11" ht="12" customHeight="1">
      <c r="A162" s="247">
        <v>44440</v>
      </c>
      <c r="B162" s="261">
        <v>25862</v>
      </c>
      <c r="C162" s="248">
        <v>11948</v>
      </c>
      <c r="D162" s="249">
        <v>85.870346413684061</v>
      </c>
      <c r="E162" s="248">
        <v>8570</v>
      </c>
      <c r="F162" s="249">
        <v>49.56049040018506</v>
      </c>
      <c r="G162" s="261">
        <v>110733</v>
      </c>
      <c r="H162" s="248">
        <v>43829</v>
      </c>
      <c r="I162" s="249">
        <v>65.510283391127587</v>
      </c>
      <c r="J162" s="248">
        <v>27137</v>
      </c>
      <c r="K162" s="249">
        <v>32.462079525336144</v>
      </c>
    </row>
    <row r="163" spans="1:11" ht="12" customHeight="1">
      <c r="A163" s="247">
        <v>44470</v>
      </c>
      <c r="B163" s="261">
        <v>23310</v>
      </c>
      <c r="C163" s="248">
        <v>-2552</v>
      </c>
      <c r="D163" s="249">
        <v>-9.8677596473590601</v>
      </c>
      <c r="E163" s="248">
        <v>7396</v>
      </c>
      <c r="F163" s="249">
        <v>46.474802061078293</v>
      </c>
      <c r="G163" s="261">
        <v>105905</v>
      </c>
      <c r="H163" s="248">
        <v>-4828</v>
      </c>
      <c r="I163" s="249">
        <v>-4.3600372066141082</v>
      </c>
      <c r="J163" s="248">
        <v>24680</v>
      </c>
      <c r="K163" s="249">
        <v>30.38473376423515</v>
      </c>
    </row>
    <row r="164" spans="1:11" ht="12" customHeight="1">
      <c r="A164" s="247">
        <v>44501</v>
      </c>
      <c r="B164" s="261">
        <v>29969</v>
      </c>
      <c r="C164" s="248">
        <v>6659</v>
      </c>
      <c r="D164" s="249">
        <v>28.567138567138567</v>
      </c>
      <c r="E164" s="248">
        <v>15962</v>
      </c>
      <c r="F164" s="249">
        <v>113.95730706075534</v>
      </c>
      <c r="G164" s="261">
        <v>167420</v>
      </c>
      <c r="H164" s="248">
        <v>61515</v>
      </c>
      <c r="I164" s="249">
        <v>58.085076247580382</v>
      </c>
      <c r="J164" s="248">
        <v>97520</v>
      </c>
      <c r="K164" s="249">
        <v>139.51359084406295</v>
      </c>
    </row>
    <row r="165" spans="1:11" ht="12" customHeight="1">
      <c r="A165" s="247">
        <v>44531</v>
      </c>
      <c r="B165" s="261">
        <v>20536</v>
      </c>
      <c r="C165" s="248">
        <v>-9433</v>
      </c>
      <c r="D165" s="249">
        <v>-31.475858386999899</v>
      </c>
      <c r="E165" s="248">
        <v>7163</v>
      </c>
      <c r="F165" s="249">
        <v>53.563149629851196</v>
      </c>
      <c r="G165" s="261">
        <v>98030</v>
      </c>
      <c r="H165" s="248">
        <v>-69390</v>
      </c>
      <c r="I165" s="249">
        <v>-41.446661091864769</v>
      </c>
      <c r="J165" s="248">
        <v>36897</v>
      </c>
      <c r="K165" s="249">
        <v>60.355290923069376</v>
      </c>
    </row>
    <row r="166" spans="1:11" ht="12" customHeight="1">
      <c r="A166" s="247">
        <v>44562</v>
      </c>
      <c r="B166" s="261">
        <v>26261</v>
      </c>
      <c r="C166" s="248">
        <v>5725</v>
      </c>
      <c r="D166" s="249">
        <v>27.877873003506039</v>
      </c>
      <c r="E166" s="248">
        <v>11853</v>
      </c>
      <c r="F166" s="249">
        <v>82.266796224319819</v>
      </c>
      <c r="G166" s="261">
        <v>133751</v>
      </c>
      <c r="H166" s="248">
        <v>35721</v>
      </c>
      <c r="I166" s="249">
        <v>36.438845251453635</v>
      </c>
      <c r="J166" s="248">
        <v>64705</v>
      </c>
      <c r="K166" s="249">
        <v>93.712887060800043</v>
      </c>
    </row>
    <row r="167" spans="1:11" ht="12" customHeight="1">
      <c r="A167" s="247">
        <v>44593</v>
      </c>
      <c r="B167" s="261">
        <v>32580</v>
      </c>
      <c r="C167" s="248">
        <v>6319</v>
      </c>
      <c r="D167" s="249">
        <v>24.06229770381935</v>
      </c>
      <c r="E167" s="248">
        <v>16687</v>
      </c>
      <c r="F167" s="249">
        <v>104.99591014912225</v>
      </c>
      <c r="G167" s="261">
        <v>172860</v>
      </c>
      <c r="H167" s="248">
        <v>39109</v>
      </c>
      <c r="I167" s="249">
        <v>29.240155213792793</v>
      </c>
      <c r="J167" s="248">
        <v>98497</v>
      </c>
      <c r="K167" s="249">
        <v>132.45431195621478</v>
      </c>
    </row>
    <row r="168" spans="1:11" ht="12" customHeight="1">
      <c r="A168" s="247">
        <v>44621</v>
      </c>
      <c r="B168" s="261">
        <v>46397</v>
      </c>
      <c r="C168" s="248">
        <v>13817</v>
      </c>
      <c r="D168" s="249">
        <v>42.409453652547576</v>
      </c>
      <c r="E168" s="248">
        <v>25413</v>
      </c>
      <c r="F168" s="249">
        <v>121.10655737704919</v>
      </c>
      <c r="G168" s="261">
        <v>277963</v>
      </c>
      <c r="H168" s="248">
        <v>105103</v>
      </c>
      <c r="I168" s="249">
        <v>60.802383431678813</v>
      </c>
      <c r="J168" s="248">
        <v>159860</v>
      </c>
      <c r="K168" s="249">
        <v>135.35642617037669</v>
      </c>
    </row>
    <row r="169" spans="1:11" ht="12" customHeight="1">
      <c r="A169" s="247">
        <v>44652</v>
      </c>
      <c r="B169" s="261">
        <v>50419</v>
      </c>
      <c r="C169" s="248">
        <v>4022</v>
      </c>
      <c r="D169" s="249">
        <v>8.6686639222363517</v>
      </c>
      <c r="E169" s="248">
        <v>31705</v>
      </c>
      <c r="F169" s="249">
        <v>169.41861707812333</v>
      </c>
      <c r="G169" s="261">
        <v>393911</v>
      </c>
      <c r="H169" s="248">
        <v>115948</v>
      </c>
      <c r="I169" s="249">
        <v>41.713465461230449</v>
      </c>
      <c r="J169" s="248">
        <v>301809</v>
      </c>
      <c r="K169" s="249">
        <v>327.68995244402947</v>
      </c>
    </row>
    <row r="170" spans="1:11" ht="12" customHeight="1">
      <c r="A170" s="247">
        <v>44682</v>
      </c>
      <c r="B170" s="261">
        <v>54478</v>
      </c>
      <c r="C170" s="248">
        <v>4059</v>
      </c>
      <c r="D170" s="249">
        <v>8.0505365040956782</v>
      </c>
      <c r="E170" s="248">
        <v>36351</v>
      </c>
      <c r="F170" s="249">
        <v>200.53511336680091</v>
      </c>
      <c r="G170" s="261">
        <v>418200</v>
      </c>
      <c r="H170" s="248">
        <v>24289</v>
      </c>
      <c r="I170" s="249">
        <v>6.1661136652695658</v>
      </c>
      <c r="J170" s="248">
        <v>330583</v>
      </c>
      <c r="K170" s="249">
        <v>377.30463266261114</v>
      </c>
    </row>
    <row r="171" spans="1:11" ht="12" customHeight="1">
      <c r="A171" s="247">
        <v>44713</v>
      </c>
      <c r="B171" s="261">
        <v>61965</v>
      </c>
      <c r="C171" s="248">
        <v>7487</v>
      </c>
      <c r="D171" s="249">
        <v>13.743162377473476</v>
      </c>
      <c r="E171" s="248">
        <v>41516</v>
      </c>
      <c r="F171" s="249">
        <v>203.02215267250233</v>
      </c>
      <c r="G171" s="261">
        <v>447696</v>
      </c>
      <c r="H171" s="248">
        <v>29496</v>
      </c>
      <c r="I171" s="249">
        <v>7.0530846484935434</v>
      </c>
      <c r="J171" s="248">
        <v>350529</v>
      </c>
      <c r="K171" s="249">
        <v>360.7490197289203</v>
      </c>
    </row>
    <row r="172" spans="1:11" ht="12" customHeight="1">
      <c r="A172" s="247">
        <v>44743</v>
      </c>
      <c r="B172" s="261">
        <v>49481</v>
      </c>
      <c r="C172" s="248">
        <v>-12484</v>
      </c>
      <c r="D172" s="249">
        <v>-20.146857096748164</v>
      </c>
      <c r="E172" s="248">
        <v>31488</v>
      </c>
      <c r="F172" s="249">
        <v>175.00138942922248</v>
      </c>
      <c r="G172" s="261">
        <v>389784</v>
      </c>
      <c r="H172" s="248">
        <v>-57912</v>
      </c>
      <c r="I172" s="249">
        <v>-12.935563418033666</v>
      </c>
      <c r="J172" s="248">
        <v>297440</v>
      </c>
      <c r="K172" s="249">
        <v>322.09997401022264</v>
      </c>
    </row>
    <row r="173" spans="1:11" ht="12" customHeight="1">
      <c r="A173" s="247">
        <v>44774</v>
      </c>
      <c r="B173" s="261">
        <v>39808</v>
      </c>
      <c r="C173" s="248">
        <v>-9673</v>
      </c>
      <c r="D173" s="249">
        <v>-19.548917766415393</v>
      </c>
      <c r="E173" s="248">
        <v>25894</v>
      </c>
      <c r="F173" s="249">
        <v>186.1003306022711</v>
      </c>
      <c r="G173" s="261">
        <v>298769</v>
      </c>
      <c r="H173" s="248">
        <v>-91015</v>
      </c>
      <c r="I173" s="249">
        <v>-23.350111856823265</v>
      </c>
      <c r="J173" s="248">
        <v>231865</v>
      </c>
      <c r="K173" s="249">
        <v>346.56373311012794</v>
      </c>
    </row>
    <row r="174" spans="1:11" ht="12" customHeight="1">
      <c r="A174" s="247">
        <v>44805</v>
      </c>
      <c r="B174" s="261">
        <v>63327</v>
      </c>
      <c r="C174" s="248">
        <v>23519</v>
      </c>
      <c r="D174" s="249">
        <v>59.081089228295816</v>
      </c>
      <c r="E174" s="248">
        <v>37465</v>
      </c>
      <c r="F174" s="249">
        <v>144.8650529734746</v>
      </c>
      <c r="G174" s="261">
        <v>424122</v>
      </c>
      <c r="H174" s="248">
        <v>125353</v>
      </c>
      <c r="I174" s="249">
        <v>41.95649481706603</v>
      </c>
      <c r="J174" s="248">
        <v>313389</v>
      </c>
      <c r="K174" s="249">
        <v>283.01319389883776</v>
      </c>
    </row>
    <row r="175" spans="1:11" ht="12" customHeight="1">
      <c r="A175" s="247">
        <v>44835</v>
      </c>
      <c r="B175" s="261">
        <v>56147</v>
      </c>
      <c r="C175" s="248">
        <v>-7180</v>
      </c>
      <c r="D175" s="249">
        <v>-11.337975902853444</v>
      </c>
      <c r="E175" s="248">
        <v>32837</v>
      </c>
      <c r="F175" s="249">
        <v>140.87087087087087</v>
      </c>
      <c r="G175" s="261">
        <v>384011</v>
      </c>
      <c r="H175" s="248">
        <v>-40111</v>
      </c>
      <c r="I175" s="249">
        <v>-9.4574202705825208</v>
      </c>
      <c r="J175" s="248">
        <v>278106</v>
      </c>
      <c r="K175" s="249">
        <v>262.59949955148483</v>
      </c>
    </row>
    <row r="176" spans="1:11" ht="12" customHeight="1">
      <c r="A176" s="247">
        <v>44866</v>
      </c>
      <c r="B176" s="261">
        <v>49548</v>
      </c>
      <c r="C176" s="248">
        <v>-6599</v>
      </c>
      <c r="D176" s="249">
        <v>-11.753076744973017</v>
      </c>
      <c r="E176" s="248">
        <v>19579</v>
      </c>
      <c r="F176" s="249">
        <v>65.330841869932257</v>
      </c>
      <c r="G176" s="261">
        <v>354891</v>
      </c>
      <c r="H176" s="248">
        <v>-29120</v>
      </c>
      <c r="I176" s="249">
        <v>-7.5831161086531376</v>
      </c>
      <c r="J176" s="248">
        <v>187471</v>
      </c>
      <c r="K176" s="249">
        <v>111.97646637199857</v>
      </c>
    </row>
    <row r="177" spans="1:11" ht="12" customHeight="1">
      <c r="A177" s="247">
        <v>44896</v>
      </c>
      <c r="B177" s="261">
        <v>35916</v>
      </c>
      <c r="C177" s="248">
        <v>-13632</v>
      </c>
      <c r="D177" s="249">
        <v>-27.512714943085491</v>
      </c>
      <c r="E177" s="248">
        <v>15380</v>
      </c>
      <c r="F177" s="249">
        <v>74.892871055707047</v>
      </c>
      <c r="G177" s="261">
        <v>269433</v>
      </c>
      <c r="H177" s="248">
        <v>-85458</v>
      </c>
      <c r="I177" s="249">
        <v>-24.080069655189902</v>
      </c>
      <c r="J177" s="248">
        <v>171403</v>
      </c>
      <c r="K177" s="249">
        <v>174.84749566459246</v>
      </c>
    </row>
    <row r="178" spans="1:11" ht="12" customHeight="1">
      <c r="A178" s="247">
        <v>44927</v>
      </c>
      <c r="B178" s="261">
        <v>45828</v>
      </c>
      <c r="C178" s="248">
        <v>9912</v>
      </c>
      <c r="D178" s="249">
        <v>27.597728032074841</v>
      </c>
      <c r="E178" s="248">
        <v>19567</v>
      </c>
      <c r="F178" s="249">
        <v>74.509729256311644</v>
      </c>
      <c r="G178" s="261">
        <v>314001</v>
      </c>
      <c r="H178" s="248">
        <v>44568</v>
      </c>
      <c r="I178" s="249">
        <v>16.541403614256605</v>
      </c>
      <c r="J178" s="248">
        <v>180250</v>
      </c>
      <c r="K178" s="249">
        <v>134.76534754880336</v>
      </c>
    </row>
    <row r="179" spans="1:11" ht="12" customHeight="1">
      <c r="A179" s="247">
        <v>44958</v>
      </c>
      <c r="B179" s="261">
        <v>47313</v>
      </c>
      <c r="C179" s="248">
        <v>1485</v>
      </c>
      <c r="D179" s="249">
        <v>3.2403770620581303</v>
      </c>
      <c r="E179" s="248">
        <v>14733</v>
      </c>
      <c r="F179" s="249">
        <v>45.22099447513812</v>
      </c>
      <c r="G179" s="261">
        <v>291578</v>
      </c>
      <c r="H179" s="248">
        <v>-22423</v>
      </c>
      <c r="I179" s="249">
        <v>-7.1410600603182797</v>
      </c>
      <c r="J179" s="248">
        <v>118718</v>
      </c>
      <c r="K179" s="249">
        <v>68.678699525627678</v>
      </c>
    </row>
    <row r="180" spans="1:11" ht="12" customHeight="1">
      <c r="A180" s="247">
        <v>44986</v>
      </c>
      <c r="B180" s="261">
        <v>53435</v>
      </c>
      <c r="C180" s="248">
        <v>6122</v>
      </c>
      <c r="D180" s="249">
        <v>12.939361274913871</v>
      </c>
      <c r="E180" s="248">
        <v>7038</v>
      </c>
      <c r="F180" s="249">
        <v>15.169084208030691</v>
      </c>
      <c r="G180" s="261">
        <v>356499</v>
      </c>
      <c r="H180" s="248">
        <v>64921</v>
      </c>
      <c r="I180" s="249">
        <v>22.265397252193239</v>
      </c>
      <c r="J180" s="248">
        <v>78536</v>
      </c>
      <c r="K180" s="249">
        <v>28.254120152682191</v>
      </c>
    </row>
    <row r="181" spans="1:11" ht="12" customHeight="1">
      <c r="A181" s="247">
        <v>45017</v>
      </c>
      <c r="B181" s="261">
        <v>41337</v>
      </c>
      <c r="C181" s="248">
        <v>-12098</v>
      </c>
      <c r="D181" s="249">
        <v>-22.640591372695798</v>
      </c>
      <c r="E181" s="248">
        <v>-9082</v>
      </c>
      <c r="F181" s="249">
        <v>-18.013050635673061</v>
      </c>
      <c r="G181" s="261">
        <v>302879</v>
      </c>
      <c r="H181" s="248">
        <v>-53620</v>
      </c>
      <c r="I181" s="249">
        <v>-15.040715401726231</v>
      </c>
      <c r="J181" s="248">
        <v>-91032</v>
      </c>
      <c r="K181" s="249">
        <v>-23.109788759389811</v>
      </c>
    </row>
    <row r="182" spans="1:11" ht="12" customHeight="1">
      <c r="A182" s="247">
        <v>45047</v>
      </c>
      <c r="B182" s="261">
        <v>49233</v>
      </c>
      <c r="C182" s="248">
        <v>7896</v>
      </c>
      <c r="D182" s="249">
        <v>19.101531315770377</v>
      </c>
      <c r="E182" s="248">
        <v>-5245</v>
      </c>
      <c r="F182" s="249">
        <v>-9.6277396380190172</v>
      </c>
      <c r="G182" s="261">
        <v>361140</v>
      </c>
      <c r="H182" s="248">
        <v>58261</v>
      </c>
      <c r="I182" s="249">
        <v>19.235734402187013</v>
      </c>
      <c r="J182" s="248">
        <v>-57060</v>
      </c>
      <c r="K182" s="249">
        <v>-13.644189383070302</v>
      </c>
    </row>
    <row r="183" spans="1:11" ht="12" customHeight="1">
      <c r="A183" s="247">
        <v>45078</v>
      </c>
      <c r="B183" s="261">
        <v>51983</v>
      </c>
      <c r="C183" s="248">
        <v>2750</v>
      </c>
      <c r="D183" s="249">
        <v>5.585684398675685</v>
      </c>
      <c r="E183" s="248">
        <v>-9982</v>
      </c>
      <c r="F183" s="249">
        <v>-16.109093843298638</v>
      </c>
      <c r="G183" s="261">
        <v>362796</v>
      </c>
      <c r="H183" s="248">
        <v>1656</v>
      </c>
      <c r="I183" s="249">
        <v>0.45854793155009138</v>
      </c>
      <c r="J183" s="248">
        <v>-84900</v>
      </c>
      <c r="K183" s="249">
        <v>-18.963761123619598</v>
      </c>
    </row>
    <row r="184" spans="1:11" ht="12" customHeight="1">
      <c r="A184" s="247">
        <v>45108</v>
      </c>
      <c r="B184" s="261">
        <v>44465</v>
      </c>
      <c r="C184" s="248">
        <v>-7518</v>
      </c>
      <c r="D184" s="249">
        <v>-14.462420406671411</v>
      </c>
      <c r="E184" s="248">
        <v>-5016</v>
      </c>
      <c r="F184" s="249">
        <v>-10.137224389159476</v>
      </c>
      <c r="G184" s="261">
        <v>326237</v>
      </c>
      <c r="H184" s="248">
        <v>-36559</v>
      </c>
      <c r="I184" s="249">
        <v>-10.077012976989824</v>
      </c>
      <c r="J184" s="248">
        <v>-63547</v>
      </c>
      <c r="K184" s="249">
        <v>-16.303131991051455</v>
      </c>
    </row>
    <row r="185" spans="1:11" ht="12" customHeight="1">
      <c r="A185" s="247">
        <v>45139</v>
      </c>
      <c r="B185" s="261">
        <v>33819</v>
      </c>
      <c r="C185" s="248">
        <v>-10646</v>
      </c>
      <c r="D185" s="249">
        <v>-23.942426627684696</v>
      </c>
      <c r="E185" s="248">
        <v>-5989</v>
      </c>
      <c r="F185" s="249">
        <v>-15.04471463022508</v>
      </c>
      <c r="G185" s="261">
        <v>249700</v>
      </c>
      <c r="H185" s="248">
        <v>-76537</v>
      </c>
      <c r="I185" s="249">
        <v>-23.460551684818093</v>
      </c>
      <c r="J185" s="248">
        <v>-49069</v>
      </c>
      <c r="K185" s="249">
        <v>-16.423725353031941</v>
      </c>
    </row>
    <row r="186" spans="1:11" ht="12" customHeight="1">
      <c r="A186" s="247">
        <v>45170</v>
      </c>
      <c r="B186" s="261">
        <v>55690</v>
      </c>
      <c r="C186" s="248">
        <v>21871</v>
      </c>
      <c r="D186" s="249">
        <v>64.670747213105059</v>
      </c>
      <c r="E186" s="248">
        <v>-7637</v>
      </c>
      <c r="F186" s="249">
        <v>-12.059627015333112</v>
      </c>
      <c r="G186" s="261">
        <v>349106</v>
      </c>
      <c r="H186" s="248">
        <v>99406</v>
      </c>
      <c r="I186" s="249">
        <v>39.810172206647977</v>
      </c>
      <c r="J186" s="248">
        <v>-75016</v>
      </c>
      <c r="K186" s="249">
        <v>-17.687363541622457</v>
      </c>
    </row>
    <row r="187" spans="1:11" ht="12" customHeight="1">
      <c r="A187" s="247">
        <v>45200</v>
      </c>
      <c r="B187" s="261">
        <v>52900</v>
      </c>
      <c r="C187" s="248">
        <v>-2790</v>
      </c>
      <c r="D187" s="249">
        <v>-5.0098760998383911</v>
      </c>
      <c r="E187" s="248">
        <v>-3247</v>
      </c>
      <c r="F187" s="249">
        <v>-5.7830338219317152</v>
      </c>
      <c r="G187" s="261">
        <v>343061</v>
      </c>
      <c r="H187" s="248">
        <v>-6045</v>
      </c>
      <c r="I187" s="249">
        <v>-1.7315657708546974</v>
      </c>
      <c r="J187" s="248">
        <v>-40950</v>
      </c>
      <c r="K187" s="249">
        <v>-10.663757027793475</v>
      </c>
    </row>
    <row r="188" spans="1:11" ht="12" customHeight="1">
      <c r="A188" s="247">
        <v>45231</v>
      </c>
      <c r="B188" s="261">
        <v>48196</v>
      </c>
      <c r="C188" s="248">
        <v>-4704</v>
      </c>
      <c r="D188" s="249">
        <v>-8.8922495274102076</v>
      </c>
      <c r="E188" s="248">
        <v>-1352</v>
      </c>
      <c r="F188" s="249">
        <v>-2.728667151045451</v>
      </c>
      <c r="G188" s="261">
        <v>329221</v>
      </c>
      <c r="H188" s="248">
        <v>-13840</v>
      </c>
      <c r="I188" s="249">
        <v>-4.0342679581765344</v>
      </c>
      <c r="J188" s="248">
        <v>-25670</v>
      </c>
      <c r="K188" s="249">
        <v>-7.2332068156138085</v>
      </c>
    </row>
    <row r="189" spans="1:11" ht="12" customHeight="1">
      <c r="A189" s="247">
        <v>45261</v>
      </c>
      <c r="B189" s="261">
        <v>34442</v>
      </c>
      <c r="C189" s="248">
        <v>-13754</v>
      </c>
      <c r="D189" s="249">
        <v>-28.537637978255457</v>
      </c>
      <c r="E189" s="248">
        <v>-1474</v>
      </c>
      <c r="F189" s="249">
        <v>-4.1040204922597168</v>
      </c>
      <c r="G189" s="261">
        <v>243018</v>
      </c>
      <c r="H189" s="248">
        <v>-86203</v>
      </c>
      <c r="I189" s="249">
        <v>-26.183931158704944</v>
      </c>
      <c r="J189" s="248">
        <v>-26415</v>
      </c>
      <c r="K189" s="249">
        <v>-9.8039215686274517</v>
      </c>
    </row>
    <row r="190" spans="1:11" ht="12" customHeight="1">
      <c r="A190" s="247">
        <v>45292</v>
      </c>
      <c r="B190" s="261">
        <v>46315</v>
      </c>
      <c r="C190" s="248">
        <v>11873</v>
      </c>
      <c r="D190" s="249">
        <v>34.472446431682251</v>
      </c>
      <c r="E190" s="248">
        <v>487</v>
      </c>
      <c r="F190" s="249">
        <v>1.0626691105874138</v>
      </c>
      <c r="G190" s="261">
        <v>300485</v>
      </c>
      <c r="H190" s="248">
        <v>57467</v>
      </c>
      <c r="I190" s="249">
        <v>23.647219547523228</v>
      </c>
      <c r="J190" s="248">
        <v>-13516</v>
      </c>
      <c r="K190" s="249">
        <v>-4.3044448903028973</v>
      </c>
    </row>
    <row r="191" spans="1:11" ht="12" customHeight="1">
      <c r="A191" s="247">
        <v>45323</v>
      </c>
      <c r="B191" s="261">
        <v>47480</v>
      </c>
      <c r="C191" s="248">
        <v>1165</v>
      </c>
      <c r="D191" s="249">
        <v>2.5153837849508798</v>
      </c>
      <c r="E191" s="248">
        <v>167</v>
      </c>
      <c r="F191" s="249">
        <v>0.35296852873417456</v>
      </c>
      <c r="G191" s="261">
        <v>303119</v>
      </c>
      <c r="H191" s="248">
        <v>2634</v>
      </c>
      <c r="I191" s="249">
        <v>0.87658285771336342</v>
      </c>
      <c r="J191" s="248">
        <v>11541</v>
      </c>
      <c r="K191" s="249">
        <v>3.9581175534505348</v>
      </c>
    </row>
    <row r="192" spans="1:11" ht="12" customHeight="1">
      <c r="A192" s="247">
        <v>45352</v>
      </c>
      <c r="B192" s="261">
        <v>42693</v>
      </c>
      <c r="C192" s="248">
        <v>-4787</v>
      </c>
      <c r="D192" s="249">
        <v>-10.082139848357203</v>
      </c>
      <c r="E192" s="248">
        <v>-10742</v>
      </c>
      <c r="F192" s="249">
        <v>-20.102928791990269</v>
      </c>
      <c r="G192" s="261">
        <v>285185</v>
      </c>
      <c r="H192" s="248">
        <v>-17934</v>
      </c>
      <c r="I192" s="249">
        <v>-5.9164882438910134</v>
      </c>
      <c r="J192" s="248">
        <v>-71314</v>
      </c>
      <c r="K192" s="249">
        <v>-20.003983180878489</v>
      </c>
    </row>
    <row r="193" spans="1:11" ht="12" customHeight="1">
      <c r="A193" s="247">
        <v>45383</v>
      </c>
      <c r="B193" s="261">
        <v>47879</v>
      </c>
      <c r="C193" s="248">
        <v>5186</v>
      </c>
      <c r="D193" s="249">
        <v>12.147190405921345</v>
      </c>
      <c r="E193" s="248">
        <v>6542</v>
      </c>
      <c r="F193" s="249">
        <v>15.826015434114716</v>
      </c>
      <c r="G193" s="261">
        <v>323192</v>
      </c>
      <c r="H193" s="248">
        <v>38007</v>
      </c>
      <c r="I193" s="249">
        <v>13.327138524115925</v>
      </c>
      <c r="J193" s="248">
        <v>20313</v>
      </c>
      <c r="K193" s="249">
        <v>6.7066386246652954</v>
      </c>
    </row>
    <row r="194" spans="1:11" ht="12" customHeight="1">
      <c r="A194" s="247">
        <v>45413</v>
      </c>
      <c r="B194" s="261">
        <v>45275</v>
      </c>
      <c r="C194" s="248">
        <v>-2604</v>
      </c>
      <c r="D194" s="249">
        <v>-5.4387100816641949</v>
      </c>
      <c r="E194" s="248">
        <v>-3958</v>
      </c>
      <c r="F194" s="249">
        <v>-8.0393232181666772</v>
      </c>
      <c r="G194" s="261">
        <v>332671</v>
      </c>
      <c r="H194" s="248">
        <v>9479</v>
      </c>
      <c r="I194" s="249">
        <v>2.9329315082056486</v>
      </c>
      <c r="J194" s="248">
        <v>-28469</v>
      </c>
      <c r="K194" s="249">
        <v>-7.8830924295287144</v>
      </c>
    </row>
    <row r="195" spans="1:11" ht="12" customHeight="1">
      <c r="A195" s="247">
        <v>45444</v>
      </c>
      <c r="B195" s="261">
        <v>48475</v>
      </c>
      <c r="C195" s="248">
        <v>3200</v>
      </c>
      <c r="D195" s="249">
        <v>7.0679182771949201</v>
      </c>
      <c r="E195" s="248">
        <v>-3508</v>
      </c>
      <c r="F195" s="249">
        <v>-6.7483600407825639</v>
      </c>
      <c r="G195" s="261">
        <v>324631</v>
      </c>
      <c r="H195" s="248">
        <v>-8040</v>
      </c>
      <c r="I195" s="249">
        <v>-2.4168021859434696</v>
      </c>
      <c r="J195" s="248">
        <v>-38165</v>
      </c>
      <c r="K195" s="249">
        <v>-10.519685994332903</v>
      </c>
    </row>
    <row r="196" spans="1:11" ht="12" customHeight="1">
      <c r="A196" s="247">
        <v>45474</v>
      </c>
      <c r="B196" s="261">
        <v>48698</v>
      </c>
      <c r="C196" s="248">
        <v>223</v>
      </c>
      <c r="D196" s="249">
        <v>0.46003094378545645</v>
      </c>
      <c r="E196" s="248">
        <v>4233</v>
      </c>
      <c r="F196" s="249">
        <v>9.5198470707297869</v>
      </c>
      <c r="G196" s="261">
        <v>337501</v>
      </c>
      <c r="H196" s="248">
        <v>12870</v>
      </c>
      <c r="I196" s="249">
        <v>3.9645012337084258</v>
      </c>
      <c r="J196" s="248">
        <v>11264</v>
      </c>
      <c r="K196" s="249">
        <v>3.4527046288434482</v>
      </c>
    </row>
    <row r="197" spans="1:11" ht="12" customHeight="1">
      <c r="A197" s="247">
        <v>45505</v>
      </c>
      <c r="B197" s="261">
        <v>32605</v>
      </c>
      <c r="C197" s="248">
        <v>-16093</v>
      </c>
      <c r="D197" s="249">
        <v>-33.046531685079472</v>
      </c>
      <c r="E197" s="248">
        <v>-1214</v>
      </c>
      <c r="F197" s="249">
        <v>-3.5896980987019131</v>
      </c>
      <c r="G197" s="261">
        <v>230197</v>
      </c>
      <c r="H197" s="248">
        <v>-107304</v>
      </c>
      <c r="I197" s="249">
        <v>-31.79368357427089</v>
      </c>
      <c r="J197" s="248">
        <v>-19503</v>
      </c>
      <c r="K197" s="249">
        <v>-7.8105726872246697</v>
      </c>
    </row>
    <row r="198" spans="1:11" ht="12" customHeight="1">
      <c r="A198" s="247">
        <v>45536</v>
      </c>
      <c r="B198" s="261">
        <v>55676</v>
      </c>
      <c r="C198" s="248">
        <v>23071</v>
      </c>
      <c r="D198" s="249">
        <v>70.759086029750037</v>
      </c>
      <c r="E198" s="248">
        <v>-14</v>
      </c>
      <c r="F198" s="249">
        <v>-2.5139163224995511E-2</v>
      </c>
      <c r="G198" s="261">
        <v>344240</v>
      </c>
      <c r="H198" s="248">
        <v>114043</v>
      </c>
      <c r="I198" s="249">
        <v>49.541479689135826</v>
      </c>
      <c r="J198" s="248">
        <v>-4866</v>
      </c>
      <c r="K198" s="249">
        <v>-1.393845995199166</v>
      </c>
    </row>
    <row r="199" spans="1:11" ht="12" customHeight="1">
      <c r="A199" s="247">
        <v>45566</v>
      </c>
      <c r="B199" s="261">
        <v>58827</v>
      </c>
      <c r="C199" s="248">
        <v>3151</v>
      </c>
      <c r="D199" s="249">
        <v>5.6595301386593864</v>
      </c>
      <c r="E199" s="248">
        <v>5927</v>
      </c>
      <c r="F199" s="249">
        <v>11.204158790170132</v>
      </c>
      <c r="G199" s="261">
        <v>372230</v>
      </c>
      <c r="H199" s="248">
        <v>27990</v>
      </c>
      <c r="I199" s="249">
        <v>8.130955147571461</v>
      </c>
      <c r="J199" s="248">
        <v>29169</v>
      </c>
      <c r="K199" s="249">
        <v>8.5025695138765407</v>
      </c>
    </row>
    <row r="200" spans="1:11" ht="12" customHeight="1">
      <c r="A200" s="247">
        <v>45597</v>
      </c>
      <c r="B200" s="261">
        <v>46527</v>
      </c>
      <c r="C200" s="248">
        <v>-12300</v>
      </c>
      <c r="D200" s="249">
        <v>-20.908766382783416</v>
      </c>
      <c r="E200" s="248">
        <v>-1669</v>
      </c>
      <c r="F200" s="249">
        <v>-3.462942982820151</v>
      </c>
      <c r="G200" s="261">
        <v>321337</v>
      </c>
      <c r="H200" s="248">
        <v>-50893</v>
      </c>
      <c r="I200" s="249">
        <v>-13.672460575450662</v>
      </c>
      <c r="J200" s="248">
        <v>-7884</v>
      </c>
      <c r="K200" s="249">
        <v>-2.3947439561874848</v>
      </c>
    </row>
    <row r="201" spans="1:11" ht="12" customHeight="1">
      <c r="A201" s="247">
        <v>45627</v>
      </c>
      <c r="B201" s="261">
        <v>35004</v>
      </c>
      <c r="C201" s="248">
        <v>-11523</v>
      </c>
      <c r="D201" s="249">
        <v>-24.766264749500291</v>
      </c>
      <c r="E201" s="248">
        <v>562</v>
      </c>
      <c r="F201" s="249">
        <v>1.6317287033273329</v>
      </c>
      <c r="G201" s="261">
        <v>258508</v>
      </c>
      <c r="H201" s="248">
        <v>-62829</v>
      </c>
      <c r="I201" s="249">
        <v>-19.552370253036532</v>
      </c>
      <c r="J201" s="248">
        <v>15490</v>
      </c>
      <c r="K201" s="249">
        <v>6.3740134475635548</v>
      </c>
    </row>
    <row r="202" spans="1:11" ht="12" customHeight="1">
      <c r="A202" s="247">
        <v>45658</v>
      </c>
      <c r="B202" s="261">
        <v>44357</v>
      </c>
      <c r="C202" s="248">
        <v>9353</v>
      </c>
      <c r="D202" s="249">
        <v>26.719803451034167</v>
      </c>
      <c r="E202" s="248">
        <v>-1958</v>
      </c>
      <c r="F202" s="249">
        <v>-4.2275720608874012</v>
      </c>
      <c r="G202" s="261">
        <v>306622</v>
      </c>
      <c r="H202" s="248">
        <v>48114</v>
      </c>
      <c r="I202" s="249">
        <v>18.612189951568229</v>
      </c>
      <c r="J202" s="248">
        <v>6137</v>
      </c>
      <c r="K202" s="249">
        <v>2.0423648435030035</v>
      </c>
    </row>
    <row r="203" spans="1:11" ht="12" customHeight="1">
      <c r="A203" s="247">
        <v>45689</v>
      </c>
      <c r="B203" s="261">
        <v>44227</v>
      </c>
      <c r="C203" s="248">
        <v>-130</v>
      </c>
      <c r="D203" s="249">
        <v>-0.29307662826611358</v>
      </c>
      <c r="E203" s="248">
        <v>-3253</v>
      </c>
      <c r="F203" s="249">
        <v>-6.8513058129738837</v>
      </c>
      <c r="G203" s="261">
        <v>286326</v>
      </c>
      <c r="H203" s="248">
        <v>-20296</v>
      </c>
      <c r="I203" s="249">
        <v>-6.6192249740723108</v>
      </c>
      <c r="J203" s="248">
        <v>-16793</v>
      </c>
      <c r="K203" s="249">
        <v>-5.5400684219728884</v>
      </c>
    </row>
    <row r="204" spans="1:11" ht="12" customHeight="1">
      <c r="A204" s="247">
        <v>45717</v>
      </c>
      <c r="B204" s="261">
        <v>46765</v>
      </c>
      <c r="C204" s="248">
        <v>2538</v>
      </c>
      <c r="D204" s="249">
        <v>5.7385759829968119</v>
      </c>
      <c r="E204" s="248">
        <v>4072</v>
      </c>
      <c r="F204" s="249">
        <v>9.5378633499636951</v>
      </c>
      <c r="G204" s="261">
        <v>294126</v>
      </c>
      <c r="H204" s="248">
        <v>7800</v>
      </c>
      <c r="I204" s="249">
        <v>2.7241675572599067</v>
      </c>
      <c r="J204" s="248">
        <v>8941</v>
      </c>
      <c r="K204" s="249">
        <v>3.1351578799726494</v>
      </c>
    </row>
    <row r="205" spans="1:11" ht="12" customHeight="1">
      <c r="A205" s="247">
        <v>45748</v>
      </c>
      <c r="B205" s="261">
        <v>41378</v>
      </c>
      <c r="C205" s="248">
        <v>-5387</v>
      </c>
      <c r="D205" s="249">
        <v>-11.519298620763392</v>
      </c>
      <c r="E205" s="248">
        <v>-6501</v>
      </c>
      <c r="F205" s="249">
        <v>-13.577977819085612</v>
      </c>
      <c r="G205" s="261">
        <v>294519</v>
      </c>
      <c r="H205" s="248">
        <v>393</v>
      </c>
      <c r="I205" s="249">
        <v>0.13361620529976947</v>
      </c>
      <c r="J205" s="248">
        <v>-28673</v>
      </c>
      <c r="K205" s="249">
        <v>-8.8718161340627244</v>
      </c>
    </row>
    <row r="206" spans="1:11" ht="12" customHeight="1">
      <c r="A206" s="247">
        <v>45778</v>
      </c>
      <c r="B206" s="261">
        <v>44418</v>
      </c>
      <c r="C206" s="248">
        <v>3040</v>
      </c>
      <c r="D206" s="249">
        <v>7.3468993184784184</v>
      </c>
      <c r="E206" s="248">
        <v>-857</v>
      </c>
      <c r="F206" s="249">
        <v>-1.8928768636112645</v>
      </c>
      <c r="G206" s="261">
        <v>325851</v>
      </c>
      <c r="H206" s="248">
        <v>31332</v>
      </c>
      <c r="I206" s="249">
        <v>10.638362890000305</v>
      </c>
      <c r="J206" s="248">
        <v>-6820</v>
      </c>
      <c r="K206" s="249">
        <v>-2.0500734960366249</v>
      </c>
    </row>
    <row r="207" spans="1:11" ht="12" customHeight="1">
      <c r="A207" s="247">
        <v>45809</v>
      </c>
      <c r="B207" s="261">
        <v>51207</v>
      </c>
      <c r="C207" s="248">
        <v>6789</v>
      </c>
      <c r="D207" s="249">
        <v>15.284344184789949</v>
      </c>
      <c r="E207" s="248">
        <v>2732</v>
      </c>
      <c r="F207" s="249">
        <v>5.6358947911294486</v>
      </c>
      <c r="G207" s="261">
        <v>341551</v>
      </c>
      <c r="H207" s="248">
        <v>15700</v>
      </c>
      <c r="I207" s="249">
        <v>4.8181530822369734</v>
      </c>
      <c r="J207" s="248">
        <v>16920</v>
      </c>
      <c r="K207" s="249">
        <v>5.2120715520082799</v>
      </c>
    </row>
    <row r="208" spans="1:11" ht="12" customHeight="1">
      <c r="A208" s="247">
        <v>45839</v>
      </c>
      <c r="B208" s="261">
        <v>49340</v>
      </c>
      <c r="C208" s="248">
        <v>-1867</v>
      </c>
      <c r="D208" s="249">
        <v>-3.6459859003651847</v>
      </c>
      <c r="E208" s="248">
        <v>642</v>
      </c>
      <c r="F208" s="249">
        <v>1.3183292948375704</v>
      </c>
      <c r="G208" s="261">
        <v>337802</v>
      </c>
      <c r="H208" s="248">
        <v>-3749</v>
      </c>
      <c r="I208" s="249">
        <v>-1.0976398839411976</v>
      </c>
      <c r="J208" s="248">
        <v>301</v>
      </c>
      <c r="K208" s="249">
        <v>8.9184920933567599E-2</v>
      </c>
    </row>
    <row r="209" spans="1:11" ht="12" customHeight="1">
      <c r="A209" s="247">
        <v>45870</v>
      </c>
      <c r="B209" s="261">
        <v>33200</v>
      </c>
      <c r="C209" s="248">
        <v>-16140</v>
      </c>
      <c r="D209" s="249">
        <v>-32.711795703283343</v>
      </c>
      <c r="E209" s="248">
        <v>595</v>
      </c>
      <c r="F209" s="249">
        <v>1.8248734856617084</v>
      </c>
      <c r="G209" s="261">
        <v>227843</v>
      </c>
      <c r="H209" s="248">
        <v>-109959</v>
      </c>
      <c r="I209" s="249">
        <v>-32.551317043711997</v>
      </c>
      <c r="J209" s="248">
        <v>-2354</v>
      </c>
      <c r="K209" s="249">
        <v>-1.022602379700865</v>
      </c>
    </row>
    <row r="210" spans="1:11" ht="12" customHeight="1">
      <c r="A210" s="247">
        <v>45901</v>
      </c>
      <c r="B210" s="261">
        <v>60761</v>
      </c>
      <c r="C210" s="248">
        <v>27561</v>
      </c>
      <c r="D210" s="249">
        <v>83.015060240963862</v>
      </c>
      <c r="E210" s="248">
        <v>5085</v>
      </c>
      <c r="F210" s="249">
        <v>9.1331992240821904</v>
      </c>
      <c r="G210" s="261">
        <v>371655</v>
      </c>
      <c r="H210" s="248">
        <v>143812</v>
      </c>
      <c r="I210" s="249">
        <v>63.118902050973695</v>
      </c>
      <c r="J210" s="248">
        <v>27415</v>
      </c>
      <c r="K210" s="249">
        <v>7.9639205205670462</v>
      </c>
    </row>
    <row r="211" spans="1:11" ht="12" customHeight="1">
      <c r="A211" s="247">
        <v>45931</v>
      </c>
      <c r="B211" s="261">
        <v>57394</v>
      </c>
      <c r="C211" s="248">
        <v>-3367</v>
      </c>
      <c r="D211" s="249">
        <v>-5.5413834532018891</v>
      </c>
      <c r="E211" s="248">
        <v>-1433</v>
      </c>
      <c r="F211" s="249">
        <v>-2.4359562785795639</v>
      </c>
      <c r="G211" s="261">
        <v>361705</v>
      </c>
      <c r="H211" s="248">
        <v>-9950</v>
      </c>
      <c r="I211" s="249">
        <v>-2.6772140829532765</v>
      </c>
      <c r="J211" s="248">
        <v>-10525</v>
      </c>
      <c r="K211" s="249">
        <v>-2.8275528571044783</v>
      </c>
    </row>
    <row r="212" spans="1:11" ht="12" customHeight="1">
      <c r="A212" s="247">
        <v>45962</v>
      </c>
      <c r="B212" s="261">
        <v>46607</v>
      </c>
      <c r="C212" s="248">
        <v>-10787</v>
      </c>
      <c r="D212" s="249">
        <v>-18.794647524131442</v>
      </c>
      <c r="E212" s="248">
        <v>80</v>
      </c>
      <c r="F212" s="249">
        <v>0.17194317278139576</v>
      </c>
      <c r="G212" s="261">
        <v>310624</v>
      </c>
      <c r="H212" s="248">
        <v>-51081</v>
      </c>
      <c r="I212" s="249">
        <v>-14.122281970113766</v>
      </c>
      <c r="J212" s="248">
        <v>-10713</v>
      </c>
      <c r="K212" s="249">
        <v>-3.3338831195909591</v>
      </c>
    </row>
    <row r="213" spans="1:11" ht="12" customHeight="1">
      <c r="A213" s="247">
        <v>45992</v>
      </c>
      <c r="B213" s="261">
        <v>39727</v>
      </c>
      <c r="C213" s="248">
        <v>-6880</v>
      </c>
      <c r="D213" s="249">
        <v>-14.761731070440062</v>
      </c>
      <c r="E213" s="248">
        <v>4723</v>
      </c>
      <c r="F213" s="249">
        <v>13.492743686435835</v>
      </c>
      <c r="G213" s="261">
        <v>268085</v>
      </c>
      <c r="H213" s="248">
        <v>-42539</v>
      </c>
      <c r="I213" s="249">
        <v>-13.694691974863501</v>
      </c>
      <c r="J213" s="248">
        <v>9577</v>
      </c>
      <c r="K213" s="249">
        <v>3.7047209370696459</v>
      </c>
    </row>
    <row r="214" spans="1:11" ht="12" customHeight="1">
      <c r="A214" s="247">
        <v>46023</v>
      </c>
      <c r="B214" s="261">
        <v>45077</v>
      </c>
      <c r="C214" s="248">
        <v>5350</v>
      </c>
      <c r="D214" s="249">
        <v>13.466911672162508</v>
      </c>
      <c r="E214" s="248">
        <v>720</v>
      </c>
      <c r="F214" s="249">
        <v>1.6231936334738599</v>
      </c>
      <c r="G214" s="261">
        <v>289258</v>
      </c>
      <c r="H214" s="248">
        <v>21173</v>
      </c>
      <c r="I214" s="249">
        <v>7.8978682134397671</v>
      </c>
      <c r="J214" s="248">
        <v>-17364</v>
      </c>
      <c r="K214" s="249">
        <v>-5.6629987411209894</v>
      </c>
    </row>
    <row r="215" spans="1:11" ht="12" customHeight="1">
      <c r="A215" s="247">
        <v>46054</v>
      </c>
      <c r="B215" s="261">
        <v>46370</v>
      </c>
      <c r="C215" s="248">
        <v>1293</v>
      </c>
      <c r="D215" s="249">
        <v>2.8684251392062472</v>
      </c>
      <c r="E215" s="248">
        <v>2143</v>
      </c>
      <c r="F215" s="249">
        <v>4.8454563954145655</v>
      </c>
      <c r="G215" s="261">
        <v>289945</v>
      </c>
      <c r="H215" s="248">
        <v>687</v>
      </c>
      <c r="I215" s="249">
        <v>0.23750423497362216</v>
      </c>
      <c r="J215" s="248">
        <v>3619</v>
      </c>
      <c r="K215" s="249">
        <v>1.2639438961184104</v>
      </c>
    </row>
    <row r="216" spans="1:11" ht="12" customHeight="1">
      <c r="A216" s="247">
        <v>46082</v>
      </c>
      <c r="B216" s="261">
        <v>51583</v>
      </c>
      <c r="C216" s="248">
        <v>5213</v>
      </c>
      <c r="D216" s="249">
        <v>11.242182445546689</v>
      </c>
      <c r="E216" s="248">
        <v>4818</v>
      </c>
      <c r="F216" s="249">
        <v>10.302576713354004</v>
      </c>
      <c r="G216" s="261">
        <v>332000</v>
      </c>
      <c r="H216" s="248">
        <v>42055</v>
      </c>
      <c r="I216" s="249">
        <v>14.504474986635396</v>
      </c>
      <c r="J216" s="248">
        <v>37874</v>
      </c>
      <c r="K216" s="249">
        <v>12.876794299041908</v>
      </c>
    </row>
    <row r="217" spans="1:11" ht="12" customHeight="1">
      <c r="A217" s="247">
        <v>46113</v>
      </c>
      <c r="B217" s="261">
        <v>47284</v>
      </c>
      <c r="C217" s="248">
        <v>-4299</v>
      </c>
      <c r="D217" s="249">
        <v>-8.334141092995754</v>
      </c>
      <c r="E217" s="248">
        <v>5906</v>
      </c>
      <c r="F217" s="249">
        <v>14.273285320701822</v>
      </c>
      <c r="G217" s="261">
        <v>314377</v>
      </c>
      <c r="H217" s="248">
        <v>-17623</v>
      </c>
      <c r="I217" s="249">
        <v>-5.3081325301204823</v>
      </c>
      <c r="J217" s="248">
        <v>19858</v>
      </c>
      <c r="K217" s="249">
        <v>6.7425191583565063</v>
      </c>
    </row>
    <row r="218" spans="1:11" ht="12" customHeight="1">
      <c r="A218" s="247">
        <v>46143</v>
      </c>
      <c r="B218" s="261">
        <v>47761</v>
      </c>
      <c r="C218" s="248">
        <v>477</v>
      </c>
      <c r="D218" s="249">
        <v>1.0087979020387445</v>
      </c>
      <c r="E218" s="248">
        <v>3343</v>
      </c>
      <c r="F218" s="249">
        <v>7.5262281057229048</v>
      </c>
      <c r="G218" s="261">
        <v>331849</v>
      </c>
      <c r="H218" s="248">
        <v>17472</v>
      </c>
      <c r="I218" s="249">
        <v>5.557658480105097</v>
      </c>
      <c r="J218" s="248">
        <v>5998</v>
      </c>
      <c r="K218" s="249">
        <v>1.8407186106533355</v>
      </c>
    </row>
    <row r="219" spans="1:11" ht="12" customHeight="1">
      <c r="A219" s="247">
        <v>46174</v>
      </c>
      <c r="B219" s="261">
        <v>59087</v>
      </c>
      <c r="C219" s="248">
        <v>11326</v>
      </c>
      <c r="D219" s="249">
        <v>23.713908837754655</v>
      </c>
      <c r="E219" s="248">
        <v>7880</v>
      </c>
      <c r="F219" s="249">
        <v>15.388521100630774</v>
      </c>
      <c r="G219" s="261">
        <v>396892</v>
      </c>
      <c r="H219" s="248">
        <v>65043</v>
      </c>
      <c r="I219" s="249">
        <v>19.60017959975772</v>
      </c>
      <c r="J219" s="248">
        <v>55341</v>
      </c>
      <c r="K219" s="249">
        <v>16.20285111154703</v>
      </c>
    </row>
    <row r="220" spans="1:11" ht="12" customHeight="1">
      <c r="A220" s="251">
        <v>46204</v>
      </c>
      <c r="B220" s="263">
        <v>50317</v>
      </c>
      <c r="C220" s="252">
        <f>B220-B219</f>
        <v>-8770</v>
      </c>
      <c r="D220" s="253">
        <f>100*C220/B219</f>
        <v>-14.84252035134632</v>
      </c>
      <c r="E220" s="252">
        <f>B220-B208</f>
        <v>977</v>
      </c>
      <c r="F220" s="253">
        <f>100*E220/B208</f>
        <v>1.9801378192136199</v>
      </c>
      <c r="G220" s="263">
        <v>359637</v>
      </c>
      <c r="H220" s="252">
        <f>G220-G219</f>
        <v>-37255</v>
      </c>
      <c r="I220" s="253">
        <f>100*H220/G219</f>
        <v>-9.3866845388669962</v>
      </c>
      <c r="J220" s="252">
        <f>G220-G208</f>
        <v>21835</v>
      </c>
      <c r="K220" s="253">
        <f>100*J220/G208</f>
        <v>6.4638456847502379</v>
      </c>
    </row>
    <row r="221" spans="1:11" ht="12" customHeight="1">
      <c r="A221" s="255"/>
      <c r="B221" s="192"/>
      <c r="C221" s="192"/>
      <c r="D221" s="256"/>
      <c r="E221" s="192"/>
      <c r="F221" s="256"/>
      <c r="G221" s="192"/>
      <c r="H221" s="192"/>
      <c r="I221" s="256"/>
      <c r="J221" s="192"/>
      <c r="K221" s="256"/>
    </row>
    <row r="222" spans="1:11">
      <c r="A222" s="104" t="s">
        <v>139</v>
      </c>
    </row>
    <row r="223" spans="1:11">
      <c r="A223" s="23"/>
    </row>
    <row r="224" spans="1:11">
      <c r="F224" s="258" t="s">
        <v>63</v>
      </c>
    </row>
  </sheetData>
  <mergeCells count="11">
    <mergeCell ref="J8:K8"/>
    <mergeCell ref="A5:K5"/>
    <mergeCell ref="A6:A9"/>
    <mergeCell ref="B6:K6"/>
    <mergeCell ref="B7:F7"/>
    <mergeCell ref="G7:K7"/>
    <mergeCell ref="B8:B9"/>
    <mergeCell ref="C8:D8"/>
    <mergeCell ref="E8:F8"/>
    <mergeCell ref="G8:G9"/>
    <mergeCell ref="H8:I8"/>
  </mergeCells>
  <hyperlinks>
    <hyperlink ref="I2" location="ÍNDICE!A1" display="VOLVER AL ÍNDICE" xr:uid="{C04D47DB-C6AF-4321-953E-BB1C481FDD25}"/>
  </hyperlinks>
  <pageMargins left="0.70866141732283472" right="0.70866141732283472" top="0.74803149606299213" bottom="0.74803149606299213" header="0.31496062992125984" footer="0.31496062992125984"/>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49686-CD2D-459D-B92A-7F3991947440}">
  <sheetPr codeName="Hoja58"/>
  <dimension ref="A2:K224"/>
  <sheetViews>
    <sheetView zoomScaleNormal="100" workbookViewId="0"/>
  </sheetViews>
  <sheetFormatPr baseColWidth="10" defaultColWidth="9.140625" defaultRowHeight="15"/>
  <cols>
    <col min="1" max="1" width="7.85546875" style="105" customWidth="1"/>
    <col min="2" max="2" width="8.140625" style="105" customWidth="1"/>
    <col min="3" max="6" width="7.42578125" style="105" customWidth="1"/>
    <col min="7" max="7" width="9.140625" style="105"/>
    <col min="8" max="9" width="7.42578125" style="105" customWidth="1"/>
    <col min="10" max="10" width="9" style="105" customWidth="1"/>
    <col min="11" max="11" width="7.42578125" style="105" customWidth="1"/>
    <col min="12" max="16384" width="9.140625" style="105"/>
  </cols>
  <sheetData>
    <row r="2" spans="1:11" ht="18" customHeight="1">
      <c r="D2" s="238"/>
      <c r="I2" s="215" t="s">
        <v>64</v>
      </c>
    </row>
    <row r="3" spans="1:11" ht="18.75" customHeight="1"/>
    <row r="4" spans="1:11" ht="24" customHeight="1">
      <c r="C4" s="216"/>
      <c r="K4" s="2" t="s">
        <v>394</v>
      </c>
    </row>
    <row r="5" spans="1:11" s="26" customFormat="1" ht="31.5" customHeight="1">
      <c r="A5" s="341" t="s">
        <v>60</v>
      </c>
      <c r="B5" s="341"/>
      <c r="C5" s="341"/>
      <c r="D5" s="341"/>
      <c r="E5" s="341"/>
      <c r="F5" s="341"/>
      <c r="G5" s="341"/>
      <c r="H5" s="341"/>
      <c r="I5" s="341"/>
      <c r="J5" s="341"/>
      <c r="K5" s="341"/>
    </row>
    <row r="6" spans="1:11" s="26" customFormat="1" ht="16.5" customHeight="1">
      <c r="A6" s="334"/>
      <c r="B6" s="336" t="s">
        <v>392</v>
      </c>
      <c r="C6" s="337"/>
      <c r="D6" s="337"/>
      <c r="E6" s="337"/>
      <c r="F6" s="337"/>
      <c r="G6" s="337"/>
      <c r="H6" s="337"/>
      <c r="I6" s="337"/>
      <c r="J6" s="337"/>
      <c r="K6" s="338"/>
    </row>
    <row r="7" spans="1:11" s="26" customFormat="1" ht="16.5" customHeight="1">
      <c r="A7" s="334"/>
      <c r="B7" s="277" t="s">
        <v>383</v>
      </c>
      <c r="C7" s="278"/>
      <c r="D7" s="278"/>
      <c r="E7" s="278"/>
      <c r="F7" s="311"/>
      <c r="G7" s="277" t="s">
        <v>384</v>
      </c>
      <c r="H7" s="278"/>
      <c r="I7" s="278"/>
      <c r="J7" s="278"/>
      <c r="K7" s="311"/>
    </row>
    <row r="8" spans="1:11" s="26" customFormat="1" ht="25.5" customHeight="1">
      <c r="A8" s="334"/>
      <c r="B8" s="339" t="s">
        <v>68</v>
      </c>
      <c r="C8" s="332" t="s">
        <v>69</v>
      </c>
      <c r="D8" s="333"/>
      <c r="E8" s="332" t="s">
        <v>332</v>
      </c>
      <c r="F8" s="333"/>
      <c r="G8" s="339" t="s">
        <v>68</v>
      </c>
      <c r="H8" s="332" t="s">
        <v>69</v>
      </c>
      <c r="I8" s="333"/>
      <c r="J8" s="332" t="s">
        <v>332</v>
      </c>
      <c r="K8" s="333"/>
    </row>
    <row r="9" spans="1:11" s="26" customFormat="1" ht="15" customHeight="1">
      <c r="A9" s="335"/>
      <c r="B9" s="340"/>
      <c r="C9" s="27" t="s">
        <v>333</v>
      </c>
      <c r="D9" s="28" t="s">
        <v>72</v>
      </c>
      <c r="E9" s="27" t="s">
        <v>333</v>
      </c>
      <c r="F9" s="28" t="s">
        <v>72</v>
      </c>
      <c r="G9" s="340"/>
      <c r="H9" s="27" t="s">
        <v>333</v>
      </c>
      <c r="I9" s="28" t="s">
        <v>72</v>
      </c>
      <c r="J9" s="27" t="s">
        <v>333</v>
      </c>
      <c r="K9" s="28" t="s">
        <v>72</v>
      </c>
    </row>
    <row r="10" spans="1:11" ht="12" customHeight="1">
      <c r="A10" s="239">
        <v>39814</v>
      </c>
      <c r="B10" s="227">
        <v>53509</v>
      </c>
      <c r="C10" s="227">
        <v>-6946</v>
      </c>
      <c r="D10" s="228">
        <v>-11.489537672649078</v>
      </c>
      <c r="E10" s="227">
        <v>-24800</v>
      </c>
      <c r="F10" s="228">
        <v>-31.669412200385651</v>
      </c>
      <c r="G10" s="227">
        <v>469385</v>
      </c>
      <c r="H10" s="227">
        <v>-36750</v>
      </c>
      <c r="I10" s="228">
        <v>-7.260908650854021</v>
      </c>
      <c r="J10" s="227">
        <v>-161102</v>
      </c>
      <c r="K10" s="228">
        <v>-25.551993934847189</v>
      </c>
    </row>
    <row r="11" spans="1:11" ht="12" customHeight="1">
      <c r="A11" s="239">
        <v>39845</v>
      </c>
      <c r="B11" s="227">
        <v>48751</v>
      </c>
      <c r="C11" s="227">
        <v>-4758</v>
      </c>
      <c r="D11" s="228">
        <v>-8.8919620998336732</v>
      </c>
      <c r="E11" s="227">
        <v>-27707</v>
      </c>
      <c r="F11" s="228">
        <v>-36.238196133825106</v>
      </c>
      <c r="G11" s="227">
        <v>416789</v>
      </c>
      <c r="H11" s="227">
        <v>-52596</v>
      </c>
      <c r="I11" s="228">
        <v>-11.205300552851071</v>
      </c>
      <c r="J11" s="227">
        <v>-148113</v>
      </c>
      <c r="K11" s="228">
        <v>-26.219238027126828</v>
      </c>
    </row>
    <row r="12" spans="1:11" ht="12" customHeight="1">
      <c r="A12" s="239">
        <v>39873</v>
      </c>
      <c r="B12" s="227">
        <v>49461</v>
      </c>
      <c r="C12" s="227">
        <v>710</v>
      </c>
      <c r="D12" s="228">
        <v>1.4563803819408834</v>
      </c>
      <c r="E12" s="227">
        <v>-18193</v>
      </c>
      <c r="F12" s="228">
        <v>-26.891240724864755</v>
      </c>
      <c r="G12" s="227">
        <v>440379</v>
      </c>
      <c r="H12" s="227">
        <v>23590</v>
      </c>
      <c r="I12" s="228">
        <v>5.6599382421321103</v>
      </c>
      <c r="J12" s="227">
        <v>-83418</v>
      </c>
      <c r="K12" s="228">
        <v>-15.925635312917027</v>
      </c>
    </row>
    <row r="13" spans="1:11" ht="12" customHeight="1">
      <c r="A13" s="239">
        <v>39904</v>
      </c>
      <c r="B13" s="227">
        <v>46991</v>
      </c>
      <c r="C13" s="227">
        <v>-2470</v>
      </c>
      <c r="D13" s="228">
        <v>-4.9938335254038533</v>
      </c>
      <c r="E13" s="227">
        <v>-32445</v>
      </c>
      <c r="F13" s="228">
        <v>-40.84420162143109</v>
      </c>
      <c r="G13" s="227">
        <v>435455</v>
      </c>
      <c r="H13" s="227">
        <v>-4924</v>
      </c>
      <c r="I13" s="228">
        <v>-1.1181277944679469</v>
      </c>
      <c r="J13" s="227">
        <v>-152636</v>
      </c>
      <c r="K13" s="228">
        <v>-25.954486635571705</v>
      </c>
    </row>
    <row r="14" spans="1:11" ht="12" customHeight="1">
      <c r="A14" s="239">
        <v>39934</v>
      </c>
      <c r="B14" s="227">
        <v>48184</v>
      </c>
      <c r="C14" s="227">
        <v>1193</v>
      </c>
      <c r="D14" s="228">
        <v>2.5387840224723885</v>
      </c>
      <c r="E14" s="227">
        <v>-21369</v>
      </c>
      <c r="F14" s="228">
        <v>-30.723333285408248</v>
      </c>
      <c r="G14" s="227">
        <v>459288</v>
      </c>
      <c r="H14" s="227">
        <v>23833</v>
      </c>
      <c r="I14" s="228">
        <v>5.4731258109333911</v>
      </c>
      <c r="J14" s="227">
        <v>-108542</v>
      </c>
      <c r="K14" s="228">
        <v>-19.115228149270028</v>
      </c>
    </row>
    <row r="15" spans="1:11" ht="12" customHeight="1">
      <c r="A15" s="239">
        <v>39965</v>
      </c>
      <c r="B15" s="227">
        <v>57872</v>
      </c>
      <c r="C15" s="227">
        <v>9688</v>
      </c>
      <c r="D15" s="228">
        <v>20.106259339199735</v>
      </c>
      <c r="E15" s="227">
        <v>-16967</v>
      </c>
      <c r="F15" s="228">
        <v>-22.671334464650784</v>
      </c>
      <c r="G15" s="227">
        <v>540905</v>
      </c>
      <c r="H15" s="227">
        <v>81617</v>
      </c>
      <c r="I15" s="228">
        <v>17.770331469579002</v>
      </c>
      <c r="J15" s="227">
        <v>-53134</v>
      </c>
      <c r="K15" s="228">
        <v>-8.9445305779586857</v>
      </c>
    </row>
    <row r="16" spans="1:11" ht="12" customHeight="1">
      <c r="A16" s="239">
        <v>39995</v>
      </c>
      <c r="B16" s="227">
        <v>67299</v>
      </c>
      <c r="C16" s="227">
        <v>9427</v>
      </c>
      <c r="D16" s="228">
        <v>16.289397290572296</v>
      </c>
      <c r="E16" s="227">
        <v>-16522</v>
      </c>
      <c r="F16" s="228">
        <v>-19.711050929957885</v>
      </c>
      <c r="G16" s="227">
        <v>611972</v>
      </c>
      <c r="H16" s="227">
        <v>71067</v>
      </c>
      <c r="I16" s="228">
        <v>13.138536341871493</v>
      </c>
      <c r="J16" s="227">
        <v>-78988</v>
      </c>
      <c r="K16" s="228">
        <v>-11.431631353479217</v>
      </c>
    </row>
    <row r="17" spans="1:11" ht="12" customHeight="1">
      <c r="A17" s="239">
        <v>40026</v>
      </c>
      <c r="B17" s="227">
        <v>41776</v>
      </c>
      <c r="C17" s="227">
        <v>-25523</v>
      </c>
      <c r="D17" s="228">
        <v>-37.924783429174283</v>
      </c>
      <c r="E17" s="227">
        <v>-6803</v>
      </c>
      <c r="F17" s="228">
        <v>-14.003993495131642</v>
      </c>
      <c r="G17" s="227">
        <v>401043</v>
      </c>
      <c r="H17" s="227">
        <v>-210929</v>
      </c>
      <c r="I17" s="228">
        <v>-34.467099801951726</v>
      </c>
      <c r="J17" s="227">
        <v>-35270</v>
      </c>
      <c r="K17" s="228">
        <v>-8.0836463731312147</v>
      </c>
    </row>
    <row r="18" spans="1:11" ht="12" customHeight="1">
      <c r="A18" s="239">
        <v>40057</v>
      </c>
      <c r="B18" s="227">
        <v>68828</v>
      </c>
      <c r="C18" s="227">
        <v>27052</v>
      </c>
      <c r="D18" s="228">
        <v>64.754883186518569</v>
      </c>
      <c r="E18" s="227">
        <v>-9712</v>
      </c>
      <c r="F18" s="228">
        <v>-12.36567354214413</v>
      </c>
      <c r="G18" s="227">
        <v>581451</v>
      </c>
      <c r="H18" s="227">
        <v>180408</v>
      </c>
      <c r="I18" s="228">
        <v>44.984702388521931</v>
      </c>
      <c r="J18" s="227">
        <v>-53111</v>
      </c>
      <c r="K18" s="228">
        <v>-8.3697101307673645</v>
      </c>
    </row>
    <row r="19" spans="1:11" ht="12" customHeight="1">
      <c r="A19" s="239">
        <v>40087</v>
      </c>
      <c r="B19" s="227">
        <v>72751</v>
      </c>
      <c r="C19" s="227">
        <v>3923</v>
      </c>
      <c r="D19" s="228">
        <v>5.6997152321729532</v>
      </c>
      <c r="E19" s="227">
        <v>-13807</v>
      </c>
      <c r="F19" s="228">
        <v>-15.951154139420966</v>
      </c>
      <c r="G19" s="227">
        <v>595432</v>
      </c>
      <c r="H19" s="227">
        <v>13981</v>
      </c>
      <c r="I19" s="228">
        <v>2.4045018410837713</v>
      </c>
      <c r="J19" s="227">
        <v>-91885</v>
      </c>
      <c r="K19" s="228">
        <v>-13.368649400494968</v>
      </c>
    </row>
    <row r="20" spans="1:11" ht="12" customHeight="1">
      <c r="A20" s="239">
        <v>40118</v>
      </c>
      <c r="B20" s="227">
        <v>60538</v>
      </c>
      <c r="C20" s="227">
        <v>-12213</v>
      </c>
      <c r="D20" s="228">
        <v>-16.787398111366166</v>
      </c>
      <c r="E20" s="227">
        <v>-4578</v>
      </c>
      <c r="F20" s="228">
        <v>-7.0305301308434176</v>
      </c>
      <c r="G20" s="227">
        <v>514903</v>
      </c>
      <c r="H20" s="227">
        <v>-80529</v>
      </c>
      <c r="I20" s="228">
        <v>-13.524466269867927</v>
      </c>
      <c r="J20" s="227">
        <v>17812</v>
      </c>
      <c r="K20" s="228">
        <v>3.583247332983297</v>
      </c>
    </row>
    <row r="21" spans="1:11" ht="12" customHeight="1">
      <c r="A21" s="239">
        <v>40148</v>
      </c>
      <c r="B21" s="227">
        <v>59402</v>
      </c>
      <c r="C21" s="227">
        <v>-1136</v>
      </c>
      <c r="D21" s="228">
        <v>-1.8765073177177971</v>
      </c>
      <c r="E21" s="227">
        <v>-1053</v>
      </c>
      <c r="F21" s="228">
        <v>-1.7417914151021421</v>
      </c>
      <c r="G21" s="227">
        <v>503196</v>
      </c>
      <c r="H21" s="227">
        <v>-11707</v>
      </c>
      <c r="I21" s="228">
        <v>-2.2736321210014312</v>
      </c>
      <c r="J21" s="227">
        <v>-2939</v>
      </c>
      <c r="K21" s="228">
        <v>-0.58067511632272018</v>
      </c>
    </row>
    <row r="22" spans="1:11" ht="12" customHeight="1">
      <c r="A22" s="239">
        <v>40179</v>
      </c>
      <c r="B22" s="227">
        <v>47122</v>
      </c>
      <c r="C22" s="227">
        <v>-12280</v>
      </c>
      <c r="D22" s="228">
        <v>-20.672704622739975</v>
      </c>
      <c r="E22" s="227">
        <v>-6387</v>
      </c>
      <c r="F22" s="228">
        <v>-11.936309779663235</v>
      </c>
      <c r="G22" s="227">
        <v>433072</v>
      </c>
      <c r="H22" s="227">
        <v>-70124</v>
      </c>
      <c r="I22" s="228">
        <v>-13.93572285948219</v>
      </c>
      <c r="J22" s="227">
        <v>-36313</v>
      </c>
      <c r="K22" s="228">
        <v>-7.7362932347646387</v>
      </c>
    </row>
    <row r="23" spans="1:11" ht="12" customHeight="1">
      <c r="A23" s="239">
        <v>40210</v>
      </c>
      <c r="B23" s="227">
        <v>47826</v>
      </c>
      <c r="C23" s="227">
        <v>704</v>
      </c>
      <c r="D23" s="228">
        <v>1.493994312635287</v>
      </c>
      <c r="E23" s="227">
        <v>-925</v>
      </c>
      <c r="F23" s="228">
        <v>-1.8973969764722776</v>
      </c>
      <c r="G23" s="227">
        <v>420248</v>
      </c>
      <c r="H23" s="227">
        <v>-12824</v>
      </c>
      <c r="I23" s="228">
        <v>-2.9611704289356044</v>
      </c>
      <c r="J23" s="227">
        <v>3459</v>
      </c>
      <c r="K23" s="228">
        <v>0.82991633656358488</v>
      </c>
    </row>
    <row r="24" spans="1:11" ht="12" customHeight="1">
      <c r="A24" s="239">
        <v>40238</v>
      </c>
      <c r="B24" s="227">
        <v>55248</v>
      </c>
      <c r="C24" s="227">
        <v>7422</v>
      </c>
      <c r="D24" s="228">
        <v>15.518755488646343</v>
      </c>
      <c r="E24" s="227">
        <v>5787</v>
      </c>
      <c r="F24" s="228">
        <v>11.700127373081822</v>
      </c>
      <c r="G24" s="227">
        <v>491255</v>
      </c>
      <c r="H24" s="227">
        <v>71007</v>
      </c>
      <c r="I24" s="228">
        <v>16.896451619043994</v>
      </c>
      <c r="J24" s="227">
        <v>50876</v>
      </c>
      <c r="K24" s="228">
        <v>11.552776131468576</v>
      </c>
    </row>
    <row r="25" spans="1:11" ht="12" customHeight="1">
      <c r="A25" s="239">
        <v>40269</v>
      </c>
      <c r="B25" s="227">
        <v>50491</v>
      </c>
      <c r="C25" s="227">
        <v>-4757</v>
      </c>
      <c r="D25" s="228">
        <v>-8.6102664349840712</v>
      </c>
      <c r="E25" s="227">
        <v>3500</v>
      </c>
      <c r="F25" s="228">
        <v>7.4482347683598986</v>
      </c>
      <c r="G25" s="227">
        <v>443555</v>
      </c>
      <c r="H25" s="227">
        <v>-47700</v>
      </c>
      <c r="I25" s="228">
        <v>-9.7098248363884334</v>
      </c>
      <c r="J25" s="227">
        <v>8100</v>
      </c>
      <c r="K25" s="228">
        <v>1.860123319286723</v>
      </c>
    </row>
    <row r="26" spans="1:11" ht="12" customHeight="1">
      <c r="A26" s="239">
        <v>40299</v>
      </c>
      <c r="B26" s="227">
        <v>58032</v>
      </c>
      <c r="C26" s="227">
        <v>7541</v>
      </c>
      <c r="D26" s="228">
        <v>14.935335010199838</v>
      </c>
      <c r="E26" s="227">
        <v>9848</v>
      </c>
      <c r="F26" s="228">
        <v>20.438319774198906</v>
      </c>
      <c r="G26" s="227">
        <v>488788</v>
      </c>
      <c r="H26" s="227">
        <v>45233</v>
      </c>
      <c r="I26" s="228">
        <v>10.197833414120007</v>
      </c>
      <c r="J26" s="227">
        <v>29500</v>
      </c>
      <c r="K26" s="228">
        <v>6.4229851422201323</v>
      </c>
    </row>
    <row r="27" spans="1:11" ht="12" customHeight="1">
      <c r="A27" s="239">
        <v>40330</v>
      </c>
      <c r="B27" s="227">
        <v>61920</v>
      </c>
      <c r="C27" s="227">
        <v>3888</v>
      </c>
      <c r="D27" s="228">
        <v>6.6997518610421833</v>
      </c>
      <c r="E27" s="227">
        <v>4048</v>
      </c>
      <c r="F27" s="228">
        <v>6.9947470279236938</v>
      </c>
      <c r="G27" s="227">
        <v>546600</v>
      </c>
      <c r="H27" s="227">
        <v>57812</v>
      </c>
      <c r="I27" s="228">
        <v>11.82762260939303</v>
      </c>
      <c r="J27" s="227">
        <v>5695</v>
      </c>
      <c r="K27" s="228">
        <v>1.05286510570248</v>
      </c>
    </row>
    <row r="28" spans="1:11" ht="12" customHeight="1">
      <c r="A28" s="239">
        <v>40360</v>
      </c>
      <c r="B28" s="227">
        <v>67323</v>
      </c>
      <c r="C28" s="227">
        <v>5403</v>
      </c>
      <c r="D28" s="228">
        <v>8.7257751937984498</v>
      </c>
      <c r="E28" s="227">
        <v>24</v>
      </c>
      <c r="F28" s="228">
        <v>3.566174831721125E-2</v>
      </c>
      <c r="G28" s="227">
        <v>606353</v>
      </c>
      <c r="H28" s="227">
        <v>59753</v>
      </c>
      <c r="I28" s="228">
        <v>10.931759970728137</v>
      </c>
      <c r="J28" s="227">
        <v>-5619</v>
      </c>
      <c r="K28" s="228">
        <v>-0.9181792631035407</v>
      </c>
    </row>
    <row r="29" spans="1:11" ht="12" customHeight="1">
      <c r="A29" s="239">
        <v>40391</v>
      </c>
      <c r="B29" s="227">
        <v>44613</v>
      </c>
      <c r="C29" s="227">
        <v>-22710</v>
      </c>
      <c r="D29" s="228">
        <v>-33.732899603404483</v>
      </c>
      <c r="E29" s="227">
        <v>2837</v>
      </c>
      <c r="F29" s="228">
        <v>6.7909804672539256</v>
      </c>
      <c r="G29" s="227">
        <v>423248</v>
      </c>
      <c r="H29" s="227">
        <v>-183105</v>
      </c>
      <c r="I29" s="228">
        <v>-30.197756092573137</v>
      </c>
      <c r="J29" s="227">
        <v>22205</v>
      </c>
      <c r="K29" s="228">
        <v>5.5368127607264057</v>
      </c>
    </row>
    <row r="30" spans="1:11" ht="12" customHeight="1">
      <c r="A30" s="239">
        <v>40422</v>
      </c>
      <c r="B30" s="227">
        <v>70603</v>
      </c>
      <c r="C30" s="227">
        <v>25990</v>
      </c>
      <c r="D30" s="228">
        <v>58.256561988658014</v>
      </c>
      <c r="E30" s="227">
        <v>1775</v>
      </c>
      <c r="F30" s="228">
        <v>2.5788923112686697</v>
      </c>
      <c r="G30" s="227">
        <v>588451</v>
      </c>
      <c r="H30" s="227">
        <v>165203</v>
      </c>
      <c r="I30" s="228">
        <v>39.032198616414014</v>
      </c>
      <c r="J30" s="227">
        <v>7000</v>
      </c>
      <c r="K30" s="228">
        <v>1.2038847641503756</v>
      </c>
    </row>
    <row r="31" spans="1:11" ht="12" customHeight="1">
      <c r="A31" s="239">
        <v>40452</v>
      </c>
      <c r="B31" s="227">
        <v>69434</v>
      </c>
      <c r="C31" s="227">
        <v>-1169</v>
      </c>
      <c r="D31" s="228">
        <v>-1.6557370083424217</v>
      </c>
      <c r="E31" s="227">
        <v>-3317</v>
      </c>
      <c r="F31" s="228">
        <v>-4.5593874998281807</v>
      </c>
      <c r="G31" s="227">
        <v>574369</v>
      </c>
      <c r="H31" s="227">
        <v>-14082</v>
      </c>
      <c r="I31" s="228">
        <v>-2.3930624639944531</v>
      </c>
      <c r="J31" s="227">
        <v>-21063</v>
      </c>
      <c r="K31" s="228">
        <v>-3.5374316462669122</v>
      </c>
    </row>
    <row r="32" spans="1:11" ht="12" customHeight="1">
      <c r="A32" s="239">
        <v>40483</v>
      </c>
      <c r="B32" s="227">
        <v>62682</v>
      </c>
      <c r="C32" s="227">
        <v>-6752</v>
      </c>
      <c r="D32" s="228">
        <v>-9.724342541118185</v>
      </c>
      <c r="E32" s="227">
        <v>2144</v>
      </c>
      <c r="F32" s="228">
        <v>3.5415771911857017</v>
      </c>
      <c r="G32" s="227">
        <v>524744</v>
      </c>
      <c r="H32" s="227">
        <v>-49625</v>
      </c>
      <c r="I32" s="228">
        <v>-8.6399161514636056</v>
      </c>
      <c r="J32" s="227">
        <v>9841</v>
      </c>
      <c r="K32" s="228">
        <v>1.9112337663598775</v>
      </c>
    </row>
    <row r="33" spans="1:11" ht="12" customHeight="1">
      <c r="A33" s="239">
        <v>40513</v>
      </c>
      <c r="B33" s="227">
        <v>56908</v>
      </c>
      <c r="C33" s="227">
        <v>-5774</v>
      </c>
      <c r="D33" s="228">
        <v>-9.211575891005392</v>
      </c>
      <c r="E33" s="227">
        <v>-2494</v>
      </c>
      <c r="F33" s="228">
        <v>-4.1985118346183627</v>
      </c>
      <c r="G33" s="227">
        <v>502005</v>
      </c>
      <c r="H33" s="227">
        <v>-22739</v>
      </c>
      <c r="I33" s="228">
        <v>-4.3333511197841235</v>
      </c>
      <c r="J33" s="227">
        <v>-1191</v>
      </c>
      <c r="K33" s="228">
        <v>-0.23668709608184485</v>
      </c>
    </row>
    <row r="34" spans="1:11" ht="12" customHeight="1">
      <c r="A34" s="239">
        <v>40544</v>
      </c>
      <c r="B34" s="227">
        <v>51445</v>
      </c>
      <c r="C34" s="227">
        <v>-5463</v>
      </c>
      <c r="D34" s="228">
        <v>-9.599704786673227</v>
      </c>
      <c r="E34" s="227">
        <v>4323</v>
      </c>
      <c r="F34" s="228">
        <v>9.1740588260260605</v>
      </c>
      <c r="G34" s="227">
        <v>452346</v>
      </c>
      <c r="H34" s="227">
        <v>-49659</v>
      </c>
      <c r="I34" s="228">
        <v>-9.8921325484805926</v>
      </c>
      <c r="J34" s="227">
        <v>19274</v>
      </c>
      <c r="K34" s="228">
        <v>4.4505301658846568</v>
      </c>
    </row>
    <row r="35" spans="1:11" ht="12" customHeight="1">
      <c r="A35" s="239">
        <v>40575</v>
      </c>
      <c r="B35" s="227">
        <v>46435</v>
      </c>
      <c r="C35" s="227">
        <v>-5010</v>
      </c>
      <c r="D35" s="228">
        <v>-9.7385557391388868</v>
      </c>
      <c r="E35" s="227">
        <v>-1391</v>
      </c>
      <c r="F35" s="228">
        <v>-2.9084598335633336</v>
      </c>
      <c r="G35" s="227">
        <v>406613</v>
      </c>
      <c r="H35" s="227">
        <v>-45733</v>
      </c>
      <c r="I35" s="228">
        <v>-10.110181144522114</v>
      </c>
      <c r="J35" s="227">
        <v>-13635</v>
      </c>
      <c r="K35" s="228">
        <v>-3.2445127638917972</v>
      </c>
    </row>
    <row r="36" spans="1:11" ht="12" customHeight="1">
      <c r="A36" s="239">
        <v>40603</v>
      </c>
      <c r="B36" s="227">
        <v>53964</v>
      </c>
      <c r="C36" s="227">
        <v>7529</v>
      </c>
      <c r="D36" s="228">
        <v>16.214062668245933</v>
      </c>
      <c r="E36" s="227">
        <v>-1284</v>
      </c>
      <c r="F36" s="228">
        <v>-2.324066029539531</v>
      </c>
      <c r="G36" s="227">
        <v>471645</v>
      </c>
      <c r="H36" s="227">
        <v>65032</v>
      </c>
      <c r="I36" s="228">
        <v>15.993586038813319</v>
      </c>
      <c r="J36" s="227">
        <v>-19610</v>
      </c>
      <c r="K36" s="228">
        <v>-3.9918168771819116</v>
      </c>
    </row>
    <row r="37" spans="1:11" ht="12" customHeight="1">
      <c r="A37" s="239">
        <v>40634</v>
      </c>
      <c r="B37" s="227">
        <v>50299</v>
      </c>
      <c r="C37" s="227">
        <v>-3665</v>
      </c>
      <c r="D37" s="228">
        <v>-6.7915647468682829</v>
      </c>
      <c r="E37" s="227">
        <v>-192</v>
      </c>
      <c r="F37" s="228">
        <v>-0.38026578994276206</v>
      </c>
      <c r="G37" s="227">
        <v>445426</v>
      </c>
      <c r="H37" s="227">
        <v>-26219</v>
      </c>
      <c r="I37" s="228">
        <v>-5.5590539494747109</v>
      </c>
      <c r="J37" s="227">
        <v>1871</v>
      </c>
      <c r="K37" s="228">
        <v>0.42181916560516736</v>
      </c>
    </row>
    <row r="38" spans="1:11" ht="12" customHeight="1">
      <c r="A38" s="239">
        <v>40664</v>
      </c>
      <c r="B38" s="227">
        <v>62116</v>
      </c>
      <c r="C38" s="227">
        <v>11817</v>
      </c>
      <c r="D38" s="228">
        <v>23.493508817272708</v>
      </c>
      <c r="E38" s="227">
        <v>4084</v>
      </c>
      <c r="F38" s="228">
        <v>7.0374965536255862</v>
      </c>
      <c r="G38" s="227">
        <v>531151</v>
      </c>
      <c r="H38" s="227">
        <v>85725</v>
      </c>
      <c r="I38" s="228">
        <v>19.245621045920085</v>
      </c>
      <c r="J38" s="227">
        <v>42363</v>
      </c>
      <c r="K38" s="228">
        <v>8.6669476337389622</v>
      </c>
    </row>
    <row r="39" spans="1:11" ht="12" customHeight="1">
      <c r="A39" s="239">
        <v>40695</v>
      </c>
      <c r="B39" s="227">
        <v>62725</v>
      </c>
      <c r="C39" s="227">
        <v>609</v>
      </c>
      <c r="D39" s="228">
        <v>0.98042372335630112</v>
      </c>
      <c r="E39" s="227">
        <v>805</v>
      </c>
      <c r="F39" s="228">
        <v>1.3000645994832041</v>
      </c>
      <c r="G39" s="227">
        <v>553613</v>
      </c>
      <c r="H39" s="227">
        <v>22462</v>
      </c>
      <c r="I39" s="228">
        <v>4.2289292498743292</v>
      </c>
      <c r="J39" s="227">
        <v>7013</v>
      </c>
      <c r="K39" s="228">
        <v>1.283022319795097</v>
      </c>
    </row>
    <row r="40" spans="1:11" ht="12" customHeight="1">
      <c r="A40" s="239">
        <v>40725</v>
      </c>
      <c r="B40" s="227">
        <v>67296</v>
      </c>
      <c r="C40" s="227">
        <v>4571</v>
      </c>
      <c r="D40" s="228">
        <v>7.287365484256676</v>
      </c>
      <c r="E40" s="227">
        <v>-27</v>
      </c>
      <c r="F40" s="228">
        <v>-4.0105164653981548E-2</v>
      </c>
      <c r="G40" s="227">
        <v>588003</v>
      </c>
      <c r="H40" s="227">
        <v>34390</v>
      </c>
      <c r="I40" s="228">
        <v>6.2119206015754687</v>
      </c>
      <c r="J40" s="227">
        <v>-18350</v>
      </c>
      <c r="K40" s="228">
        <v>-3.0262899664057077</v>
      </c>
    </row>
    <row r="41" spans="1:11" ht="12" customHeight="1">
      <c r="A41" s="239">
        <v>40756</v>
      </c>
      <c r="B41" s="227">
        <v>47692</v>
      </c>
      <c r="C41" s="227">
        <v>-19604</v>
      </c>
      <c r="D41" s="228">
        <v>-29.13100332857822</v>
      </c>
      <c r="E41" s="227">
        <v>3079</v>
      </c>
      <c r="F41" s="228">
        <v>6.9015757738775694</v>
      </c>
      <c r="G41" s="227">
        <v>441418</v>
      </c>
      <c r="H41" s="227">
        <v>-146585</v>
      </c>
      <c r="I41" s="228">
        <v>-24.929294578429023</v>
      </c>
      <c r="J41" s="227">
        <v>18170</v>
      </c>
      <c r="K41" s="228">
        <v>4.292991343136884</v>
      </c>
    </row>
    <row r="42" spans="1:11" ht="12" customHeight="1">
      <c r="A42" s="239">
        <v>40787</v>
      </c>
      <c r="B42" s="227">
        <v>72250</v>
      </c>
      <c r="C42" s="227">
        <v>24558</v>
      </c>
      <c r="D42" s="228">
        <v>51.492912857502304</v>
      </c>
      <c r="E42" s="227">
        <v>1647</v>
      </c>
      <c r="F42" s="228">
        <v>2.3327620639349602</v>
      </c>
      <c r="G42" s="227">
        <v>592048</v>
      </c>
      <c r="H42" s="227">
        <v>150630</v>
      </c>
      <c r="I42" s="228">
        <v>34.124118182765542</v>
      </c>
      <c r="J42" s="227">
        <v>3597</v>
      </c>
      <c r="K42" s="228">
        <v>0.6112658488132402</v>
      </c>
    </row>
    <row r="43" spans="1:11" ht="12" customHeight="1">
      <c r="A43" s="239">
        <v>40817</v>
      </c>
      <c r="B43" s="227">
        <v>72273</v>
      </c>
      <c r="C43" s="227">
        <v>23</v>
      </c>
      <c r="D43" s="228">
        <v>3.1833910034602078E-2</v>
      </c>
      <c r="E43" s="227">
        <v>2839</v>
      </c>
      <c r="F43" s="228">
        <v>4.0887749517527432</v>
      </c>
      <c r="G43" s="227">
        <v>563326</v>
      </c>
      <c r="H43" s="227">
        <v>-28722</v>
      </c>
      <c r="I43" s="228">
        <v>-4.8512958408777669</v>
      </c>
      <c r="J43" s="227">
        <v>-11043</v>
      </c>
      <c r="K43" s="228">
        <v>-1.9226316183498762</v>
      </c>
    </row>
    <row r="44" spans="1:11" ht="12" customHeight="1">
      <c r="A44" s="239">
        <v>40848</v>
      </c>
      <c r="B44" s="227">
        <v>63207</v>
      </c>
      <c r="C44" s="227">
        <v>-9066</v>
      </c>
      <c r="D44" s="228">
        <v>-12.544103607156199</v>
      </c>
      <c r="E44" s="227">
        <v>525</v>
      </c>
      <c r="F44" s="228">
        <v>0.83756102230305352</v>
      </c>
      <c r="G44" s="227">
        <v>509522</v>
      </c>
      <c r="H44" s="227">
        <v>-53804</v>
      </c>
      <c r="I44" s="228">
        <v>-9.5511302513997229</v>
      </c>
      <c r="J44" s="227">
        <v>-15222</v>
      </c>
      <c r="K44" s="228">
        <v>-2.9008430777674445</v>
      </c>
    </row>
    <row r="45" spans="1:11" ht="12" customHeight="1">
      <c r="A45" s="239">
        <v>40878</v>
      </c>
      <c r="B45" s="227">
        <v>57371</v>
      </c>
      <c r="C45" s="227">
        <v>-5836</v>
      </c>
      <c r="D45" s="228">
        <v>-9.2331545556663031</v>
      </c>
      <c r="E45" s="227">
        <v>463</v>
      </c>
      <c r="F45" s="228">
        <v>0.81359387080902512</v>
      </c>
      <c r="G45" s="227">
        <v>495869</v>
      </c>
      <c r="H45" s="227">
        <v>-13653</v>
      </c>
      <c r="I45" s="228">
        <v>-2.6795702638943952</v>
      </c>
      <c r="J45" s="227">
        <v>-6136</v>
      </c>
      <c r="K45" s="228">
        <v>-1.2222985826834394</v>
      </c>
    </row>
    <row r="46" spans="1:11" ht="12" customHeight="1">
      <c r="A46" s="239">
        <v>40909</v>
      </c>
      <c r="B46" s="227">
        <v>49103</v>
      </c>
      <c r="C46" s="227">
        <v>-8268</v>
      </c>
      <c r="D46" s="228">
        <v>-14.411462237018704</v>
      </c>
      <c r="E46" s="227">
        <v>-2342</v>
      </c>
      <c r="F46" s="228">
        <v>-4.5524346389347849</v>
      </c>
      <c r="G46" s="227">
        <v>435350</v>
      </c>
      <c r="H46" s="227">
        <v>-60519</v>
      </c>
      <c r="I46" s="228">
        <v>-12.204634691823848</v>
      </c>
      <c r="J46" s="227">
        <v>-16996</v>
      </c>
      <c r="K46" s="228">
        <v>-3.757300827242863</v>
      </c>
    </row>
    <row r="47" spans="1:11" ht="12" customHeight="1">
      <c r="A47" s="239">
        <v>40940</v>
      </c>
      <c r="B47" s="227">
        <v>47969</v>
      </c>
      <c r="C47" s="227">
        <v>-1134</v>
      </c>
      <c r="D47" s="228">
        <v>-2.3094311956499602</v>
      </c>
      <c r="E47" s="227">
        <v>1534</v>
      </c>
      <c r="F47" s="228">
        <v>3.3035425864111123</v>
      </c>
      <c r="G47" s="227">
        <v>404910</v>
      </c>
      <c r="H47" s="227">
        <v>-30440</v>
      </c>
      <c r="I47" s="228">
        <v>-6.9920753416791088</v>
      </c>
      <c r="J47" s="227">
        <v>-1703</v>
      </c>
      <c r="K47" s="228">
        <v>-0.41882576307201197</v>
      </c>
    </row>
    <row r="48" spans="1:11" ht="12" customHeight="1">
      <c r="A48" s="239">
        <v>40969</v>
      </c>
      <c r="B48" s="227">
        <v>48905</v>
      </c>
      <c r="C48" s="227">
        <v>936</v>
      </c>
      <c r="D48" s="228">
        <v>1.9512601888719798</v>
      </c>
      <c r="E48" s="227">
        <v>-5059</v>
      </c>
      <c r="F48" s="228">
        <v>-9.3747683640945816</v>
      </c>
      <c r="G48" s="227">
        <v>429828</v>
      </c>
      <c r="H48" s="227">
        <v>24918</v>
      </c>
      <c r="I48" s="228">
        <v>6.1539601392902128</v>
      </c>
      <c r="J48" s="227">
        <v>-41817</v>
      </c>
      <c r="K48" s="228">
        <v>-8.8662023343828515</v>
      </c>
    </row>
    <row r="49" spans="1:11" ht="12" customHeight="1">
      <c r="A49" s="239">
        <v>41000</v>
      </c>
      <c r="B49" s="227">
        <v>48147</v>
      </c>
      <c r="C49" s="227">
        <v>-758</v>
      </c>
      <c r="D49" s="228">
        <v>-1.5499437685308251</v>
      </c>
      <c r="E49" s="227">
        <v>-2152</v>
      </c>
      <c r="F49" s="228">
        <v>-4.2784150778345493</v>
      </c>
      <c r="G49" s="227">
        <v>428834</v>
      </c>
      <c r="H49" s="227">
        <v>-994</v>
      </c>
      <c r="I49" s="228">
        <v>-0.23125529281480034</v>
      </c>
      <c r="J49" s="227">
        <v>-16592</v>
      </c>
      <c r="K49" s="228">
        <v>-3.7249733962543723</v>
      </c>
    </row>
    <row r="50" spans="1:11" ht="12" customHeight="1">
      <c r="A50" s="239">
        <v>41030</v>
      </c>
      <c r="B50" s="227">
        <v>53621</v>
      </c>
      <c r="C50" s="227">
        <v>5474</v>
      </c>
      <c r="D50" s="228">
        <v>11.369348038299375</v>
      </c>
      <c r="E50" s="227">
        <v>-8495</v>
      </c>
      <c r="F50" s="228">
        <v>-13.676025500676154</v>
      </c>
      <c r="G50" s="227">
        <v>504180</v>
      </c>
      <c r="H50" s="227">
        <v>75346</v>
      </c>
      <c r="I50" s="228">
        <v>17.569968799115742</v>
      </c>
      <c r="J50" s="227">
        <v>-26971</v>
      </c>
      <c r="K50" s="228">
        <v>-5.0778403881382133</v>
      </c>
    </row>
    <row r="51" spans="1:11" ht="12" customHeight="1">
      <c r="A51" s="239">
        <v>41061</v>
      </c>
      <c r="B51" s="227">
        <v>59404</v>
      </c>
      <c r="C51" s="227">
        <v>5783</v>
      </c>
      <c r="D51" s="228">
        <v>10.78495365621678</v>
      </c>
      <c r="E51" s="227">
        <v>-3321</v>
      </c>
      <c r="F51" s="228">
        <v>-5.2945396572339574</v>
      </c>
      <c r="G51" s="227">
        <v>564188</v>
      </c>
      <c r="H51" s="227">
        <v>60008</v>
      </c>
      <c r="I51" s="228">
        <v>11.902098456900314</v>
      </c>
      <c r="J51" s="227">
        <v>10575</v>
      </c>
      <c r="K51" s="228">
        <v>1.9101791323541897</v>
      </c>
    </row>
    <row r="52" spans="1:11" ht="12" customHeight="1">
      <c r="A52" s="239">
        <v>41091</v>
      </c>
      <c r="B52" s="227">
        <v>65312</v>
      </c>
      <c r="C52" s="227">
        <v>5908</v>
      </c>
      <c r="D52" s="228">
        <v>9.9454582183017983</v>
      </c>
      <c r="E52" s="227">
        <v>-1984</v>
      </c>
      <c r="F52" s="228">
        <v>-2.9481692819781267</v>
      </c>
      <c r="G52" s="227">
        <v>619811</v>
      </c>
      <c r="H52" s="227">
        <v>55623</v>
      </c>
      <c r="I52" s="228">
        <v>9.8589477266443097</v>
      </c>
      <c r="J52" s="227">
        <v>31808</v>
      </c>
      <c r="K52" s="228">
        <v>5.4094962100533497</v>
      </c>
    </row>
    <row r="53" spans="1:11" ht="12" customHeight="1">
      <c r="A53" s="239">
        <v>41122</v>
      </c>
      <c r="B53" s="227">
        <v>39923</v>
      </c>
      <c r="C53" s="227">
        <v>-25389</v>
      </c>
      <c r="D53" s="228">
        <v>-38.873407643312099</v>
      </c>
      <c r="E53" s="227">
        <v>-7769</v>
      </c>
      <c r="F53" s="228">
        <v>-16.28994380608907</v>
      </c>
      <c r="G53" s="227">
        <v>434102</v>
      </c>
      <c r="H53" s="227">
        <v>-185709</v>
      </c>
      <c r="I53" s="228">
        <v>-29.962198153953384</v>
      </c>
      <c r="J53" s="227">
        <v>-7316</v>
      </c>
      <c r="K53" s="228">
        <v>-1.6573859697610882</v>
      </c>
    </row>
    <row r="54" spans="1:11" ht="12" customHeight="1">
      <c r="A54" s="239">
        <v>41153</v>
      </c>
      <c r="B54" s="227">
        <v>59001</v>
      </c>
      <c r="C54" s="227">
        <v>19078</v>
      </c>
      <c r="D54" s="228">
        <v>47.786989955664652</v>
      </c>
      <c r="E54" s="227">
        <v>-13249</v>
      </c>
      <c r="F54" s="228">
        <v>-18.337716262975778</v>
      </c>
      <c r="G54" s="227">
        <v>530509</v>
      </c>
      <c r="H54" s="227">
        <v>96407</v>
      </c>
      <c r="I54" s="228">
        <v>22.208374990209673</v>
      </c>
      <c r="J54" s="227">
        <v>-61539</v>
      </c>
      <c r="K54" s="228">
        <v>-10.394258573629164</v>
      </c>
    </row>
    <row r="55" spans="1:11" ht="12" customHeight="1">
      <c r="A55" s="239">
        <v>41183</v>
      </c>
      <c r="B55" s="227">
        <v>69814</v>
      </c>
      <c r="C55" s="227">
        <v>10813</v>
      </c>
      <c r="D55" s="228">
        <v>18.326808020203046</v>
      </c>
      <c r="E55" s="227">
        <v>-2459</v>
      </c>
      <c r="F55" s="228">
        <v>-3.4023770979480581</v>
      </c>
      <c r="G55" s="227">
        <v>597208</v>
      </c>
      <c r="H55" s="227">
        <v>66699</v>
      </c>
      <c r="I55" s="228">
        <v>12.572642499938738</v>
      </c>
      <c r="J55" s="227">
        <v>33882</v>
      </c>
      <c r="K55" s="228">
        <v>6.0146345100350418</v>
      </c>
    </row>
    <row r="56" spans="1:11" ht="12" customHeight="1">
      <c r="A56" s="239">
        <v>41214</v>
      </c>
      <c r="B56" s="227">
        <v>53772</v>
      </c>
      <c r="C56" s="227">
        <v>-16042</v>
      </c>
      <c r="D56" s="228">
        <v>-22.978199215057153</v>
      </c>
      <c r="E56" s="227">
        <v>-9435</v>
      </c>
      <c r="F56" s="228">
        <v>-14.927144145426931</v>
      </c>
      <c r="G56" s="227">
        <v>470383</v>
      </c>
      <c r="H56" s="227">
        <v>-126825</v>
      </c>
      <c r="I56" s="228">
        <v>-21.236319674217359</v>
      </c>
      <c r="J56" s="227">
        <v>-39139</v>
      </c>
      <c r="K56" s="228">
        <v>-7.6815132614489663</v>
      </c>
    </row>
    <row r="57" spans="1:11" ht="12" customHeight="1">
      <c r="A57" s="239">
        <v>41244</v>
      </c>
      <c r="B57" s="227">
        <v>49786</v>
      </c>
      <c r="C57" s="227">
        <v>-3986</v>
      </c>
      <c r="D57" s="228">
        <v>-7.4127798854422373</v>
      </c>
      <c r="E57" s="227">
        <v>-7585</v>
      </c>
      <c r="F57" s="228">
        <v>-13.220965296055498</v>
      </c>
      <c r="G57" s="227">
        <v>442862</v>
      </c>
      <c r="H57" s="227">
        <v>-27521</v>
      </c>
      <c r="I57" s="228">
        <v>-5.8507641645212516</v>
      </c>
      <c r="J57" s="227">
        <v>-53007</v>
      </c>
      <c r="K57" s="228">
        <v>-10.68971845386584</v>
      </c>
    </row>
    <row r="58" spans="1:11" ht="12" customHeight="1">
      <c r="A58" s="239">
        <v>41275</v>
      </c>
      <c r="B58" s="227">
        <v>48897</v>
      </c>
      <c r="C58" s="227">
        <v>-889</v>
      </c>
      <c r="D58" s="228">
        <v>-1.7856425501144899</v>
      </c>
      <c r="E58" s="227">
        <v>-206</v>
      </c>
      <c r="F58" s="228">
        <v>-0.41952630185528378</v>
      </c>
      <c r="G58" s="227">
        <v>453375</v>
      </c>
      <c r="H58" s="227">
        <v>10513</v>
      </c>
      <c r="I58" s="228">
        <v>2.3738771897340483</v>
      </c>
      <c r="J58" s="227">
        <v>18025</v>
      </c>
      <c r="K58" s="228">
        <v>4.1403468473641896</v>
      </c>
    </row>
    <row r="59" spans="1:11" ht="12" customHeight="1">
      <c r="A59" s="239">
        <v>41306</v>
      </c>
      <c r="B59" s="227">
        <v>45237</v>
      </c>
      <c r="C59" s="227">
        <v>-3660</v>
      </c>
      <c r="D59" s="228">
        <v>-7.4851217866126758</v>
      </c>
      <c r="E59" s="227">
        <v>-2732</v>
      </c>
      <c r="F59" s="228">
        <v>-5.6953449102545397</v>
      </c>
      <c r="G59" s="227">
        <v>382279</v>
      </c>
      <c r="H59" s="227">
        <v>-71096</v>
      </c>
      <c r="I59" s="228">
        <v>-15.681499862145023</v>
      </c>
      <c r="J59" s="227">
        <v>-22631</v>
      </c>
      <c r="K59" s="228">
        <v>-5.5891432664048804</v>
      </c>
    </row>
    <row r="60" spans="1:11" ht="12" customHeight="1">
      <c r="A60" s="239">
        <v>41334</v>
      </c>
      <c r="B60" s="227">
        <v>44142</v>
      </c>
      <c r="C60" s="227">
        <v>-1095</v>
      </c>
      <c r="D60" s="228">
        <v>-2.4205849194243649</v>
      </c>
      <c r="E60" s="227">
        <v>-4763</v>
      </c>
      <c r="F60" s="228">
        <v>-9.7392904610980473</v>
      </c>
      <c r="G60" s="227">
        <v>395750</v>
      </c>
      <c r="H60" s="227">
        <v>13471</v>
      </c>
      <c r="I60" s="228">
        <v>3.5238660768705579</v>
      </c>
      <c r="J60" s="227">
        <v>-34078</v>
      </c>
      <c r="K60" s="228">
        <v>-7.9282875941074105</v>
      </c>
    </row>
    <row r="61" spans="1:11" ht="12" customHeight="1">
      <c r="A61" s="239">
        <v>41365</v>
      </c>
      <c r="B61" s="227">
        <v>51761</v>
      </c>
      <c r="C61" s="227">
        <v>7619</v>
      </c>
      <c r="D61" s="228">
        <v>17.260205699787051</v>
      </c>
      <c r="E61" s="227">
        <v>3614</v>
      </c>
      <c r="F61" s="228">
        <v>7.5061789934990761</v>
      </c>
      <c r="G61" s="227">
        <v>462347</v>
      </c>
      <c r="H61" s="227">
        <v>66597</v>
      </c>
      <c r="I61" s="228">
        <v>16.828048010107391</v>
      </c>
      <c r="J61" s="227">
        <v>33513</v>
      </c>
      <c r="K61" s="228">
        <v>7.8149120638755321</v>
      </c>
    </row>
    <row r="62" spans="1:11" ht="12" customHeight="1">
      <c r="A62" s="239">
        <v>41395</v>
      </c>
      <c r="B62" s="227">
        <v>53363</v>
      </c>
      <c r="C62" s="227">
        <v>1602</v>
      </c>
      <c r="D62" s="228">
        <v>3.0949943007283478</v>
      </c>
      <c r="E62" s="227">
        <v>-258</v>
      </c>
      <c r="F62" s="228">
        <v>-0.48115477145148355</v>
      </c>
      <c r="G62" s="227">
        <v>518950</v>
      </c>
      <c r="H62" s="227">
        <v>56603</v>
      </c>
      <c r="I62" s="228">
        <v>12.242536449895857</v>
      </c>
      <c r="J62" s="227">
        <v>14770</v>
      </c>
      <c r="K62" s="228">
        <v>2.9295093022333294</v>
      </c>
    </row>
    <row r="63" spans="1:11" ht="12" customHeight="1">
      <c r="A63" s="239">
        <v>41426</v>
      </c>
      <c r="B63" s="227">
        <v>57905</v>
      </c>
      <c r="C63" s="227">
        <v>4542</v>
      </c>
      <c r="D63" s="228">
        <v>8.511515469520079</v>
      </c>
      <c r="E63" s="227">
        <v>-1499</v>
      </c>
      <c r="F63" s="228">
        <v>-2.5233990977038583</v>
      </c>
      <c r="G63" s="227">
        <v>527557</v>
      </c>
      <c r="H63" s="227">
        <v>8607</v>
      </c>
      <c r="I63" s="228">
        <v>1.6585412852876</v>
      </c>
      <c r="J63" s="227">
        <v>-36631</v>
      </c>
      <c r="K63" s="228">
        <v>-6.492693924720129</v>
      </c>
    </row>
    <row r="64" spans="1:11" ht="12" customHeight="1">
      <c r="A64" s="239">
        <v>41456</v>
      </c>
      <c r="B64" s="227">
        <v>68317</v>
      </c>
      <c r="C64" s="227">
        <v>10412</v>
      </c>
      <c r="D64" s="228">
        <v>17.981176064243158</v>
      </c>
      <c r="E64" s="227">
        <v>3005</v>
      </c>
      <c r="F64" s="228">
        <v>4.6009921607055366</v>
      </c>
      <c r="G64" s="227">
        <v>638620</v>
      </c>
      <c r="H64" s="227">
        <v>111063</v>
      </c>
      <c r="I64" s="228">
        <v>21.052322308300337</v>
      </c>
      <c r="J64" s="227">
        <v>18809</v>
      </c>
      <c r="K64" s="228">
        <v>3.034634751561363</v>
      </c>
    </row>
    <row r="65" spans="1:11" ht="12" customHeight="1">
      <c r="A65" s="239">
        <v>41487</v>
      </c>
      <c r="B65" s="227">
        <v>39857</v>
      </c>
      <c r="C65" s="227">
        <v>-28460</v>
      </c>
      <c r="D65" s="228">
        <v>-41.658737942239853</v>
      </c>
      <c r="E65" s="227">
        <v>-66</v>
      </c>
      <c r="F65" s="228">
        <v>-0.16531823760739423</v>
      </c>
      <c r="G65" s="227">
        <v>429150</v>
      </c>
      <c r="H65" s="227">
        <v>-209470</v>
      </c>
      <c r="I65" s="228">
        <v>-32.800413391375152</v>
      </c>
      <c r="J65" s="227">
        <v>-4952</v>
      </c>
      <c r="K65" s="228">
        <v>-1.1407457233553404</v>
      </c>
    </row>
    <row r="66" spans="1:11" ht="12" customHeight="1">
      <c r="A66" s="239">
        <v>41518</v>
      </c>
      <c r="B66" s="227">
        <v>65969</v>
      </c>
      <c r="C66" s="227">
        <v>26112</v>
      </c>
      <c r="D66" s="228">
        <v>65.514213312592517</v>
      </c>
      <c r="E66" s="227">
        <v>6968</v>
      </c>
      <c r="F66" s="228">
        <v>11.809969322553854</v>
      </c>
      <c r="G66" s="227">
        <v>574138</v>
      </c>
      <c r="H66" s="227">
        <v>144988</v>
      </c>
      <c r="I66" s="228">
        <v>33.784923686356748</v>
      </c>
      <c r="J66" s="227">
        <v>43629</v>
      </c>
      <c r="K66" s="228">
        <v>8.2239886599473344</v>
      </c>
    </row>
    <row r="67" spans="1:11" ht="12" customHeight="1">
      <c r="A67" s="239">
        <v>41548</v>
      </c>
      <c r="B67" s="227">
        <v>74999</v>
      </c>
      <c r="C67" s="227">
        <v>9030</v>
      </c>
      <c r="D67" s="228">
        <v>13.688247510194183</v>
      </c>
      <c r="E67" s="227">
        <v>5185</v>
      </c>
      <c r="F67" s="228">
        <v>7.426877130661472</v>
      </c>
      <c r="G67" s="227">
        <v>644997</v>
      </c>
      <c r="H67" s="227">
        <v>70859</v>
      </c>
      <c r="I67" s="228">
        <v>12.34180632530855</v>
      </c>
      <c r="J67" s="227">
        <v>47789</v>
      </c>
      <c r="K67" s="228">
        <v>8.0020696306814383</v>
      </c>
    </row>
    <row r="68" spans="1:11" ht="12" customHeight="1">
      <c r="A68" s="239">
        <v>41579</v>
      </c>
      <c r="B68" s="227">
        <v>59278</v>
      </c>
      <c r="C68" s="227">
        <v>-15721</v>
      </c>
      <c r="D68" s="228">
        <v>-20.961612821504286</v>
      </c>
      <c r="E68" s="227">
        <v>5506</v>
      </c>
      <c r="F68" s="228">
        <v>10.239529866845198</v>
      </c>
      <c r="G68" s="227">
        <v>493951</v>
      </c>
      <c r="H68" s="227">
        <v>-151046</v>
      </c>
      <c r="I68" s="228">
        <v>-23.418093417488762</v>
      </c>
      <c r="J68" s="227">
        <v>23568</v>
      </c>
      <c r="K68" s="228">
        <v>5.0103851542253866</v>
      </c>
    </row>
    <row r="69" spans="1:11" ht="12" customHeight="1">
      <c r="A69" s="239">
        <v>41609</v>
      </c>
      <c r="B69" s="227">
        <v>57502</v>
      </c>
      <c r="C69" s="227">
        <v>-1776</v>
      </c>
      <c r="D69" s="228">
        <v>-2.9960524983973817</v>
      </c>
      <c r="E69" s="227">
        <v>7716</v>
      </c>
      <c r="F69" s="228">
        <v>15.498332864660748</v>
      </c>
      <c r="G69" s="227">
        <v>509713</v>
      </c>
      <c r="H69" s="227">
        <v>15762</v>
      </c>
      <c r="I69" s="228">
        <v>3.1910047757773543</v>
      </c>
      <c r="J69" s="227">
        <v>66851</v>
      </c>
      <c r="K69" s="228">
        <v>15.095221536279924</v>
      </c>
    </row>
    <row r="70" spans="1:11" ht="12" customHeight="1">
      <c r="A70" s="239">
        <v>41640</v>
      </c>
      <c r="B70" s="227">
        <v>54249</v>
      </c>
      <c r="C70" s="227">
        <v>-3253</v>
      </c>
      <c r="D70" s="228">
        <v>-5.657194532364092</v>
      </c>
      <c r="E70" s="227">
        <v>5352</v>
      </c>
      <c r="F70" s="228">
        <v>10.945456776489355</v>
      </c>
      <c r="G70" s="227">
        <v>495805</v>
      </c>
      <c r="H70" s="227">
        <v>-13908</v>
      </c>
      <c r="I70" s="228">
        <v>-2.7285943266112498</v>
      </c>
      <c r="J70" s="227">
        <v>42430</v>
      </c>
      <c r="K70" s="228">
        <v>9.3586986490212301</v>
      </c>
    </row>
    <row r="71" spans="1:11" ht="12" customHeight="1">
      <c r="A71" s="239">
        <v>41671</v>
      </c>
      <c r="B71" s="227">
        <v>49506</v>
      </c>
      <c r="C71" s="227">
        <v>-4743</v>
      </c>
      <c r="D71" s="228">
        <v>-8.7430183044848757</v>
      </c>
      <c r="E71" s="227">
        <v>4269</v>
      </c>
      <c r="F71" s="228">
        <v>9.4369653160023876</v>
      </c>
      <c r="G71" s="227">
        <v>422930</v>
      </c>
      <c r="H71" s="227">
        <v>-72875</v>
      </c>
      <c r="I71" s="228">
        <v>-14.698318895533527</v>
      </c>
      <c r="J71" s="227">
        <v>40651</v>
      </c>
      <c r="K71" s="228">
        <v>10.633856424234656</v>
      </c>
    </row>
    <row r="72" spans="1:11" ht="12" customHeight="1">
      <c r="A72" s="239">
        <v>41699</v>
      </c>
      <c r="B72" s="227">
        <v>53401</v>
      </c>
      <c r="C72" s="227">
        <v>3895</v>
      </c>
      <c r="D72" s="228">
        <v>7.8677332040560737</v>
      </c>
      <c r="E72" s="227">
        <v>9259</v>
      </c>
      <c r="F72" s="228">
        <v>20.975488197181821</v>
      </c>
      <c r="G72" s="227">
        <v>468646</v>
      </c>
      <c r="H72" s="227">
        <v>45716</v>
      </c>
      <c r="I72" s="228">
        <v>10.809353793772019</v>
      </c>
      <c r="J72" s="227">
        <v>72896</v>
      </c>
      <c r="K72" s="228">
        <v>18.419709412507896</v>
      </c>
    </row>
    <row r="73" spans="1:11" ht="12" customHeight="1">
      <c r="A73" s="239">
        <v>41730</v>
      </c>
      <c r="B73" s="227">
        <v>55148</v>
      </c>
      <c r="C73" s="227">
        <v>1747</v>
      </c>
      <c r="D73" s="228">
        <v>3.2714743169603566</v>
      </c>
      <c r="E73" s="227">
        <v>3387</v>
      </c>
      <c r="F73" s="228">
        <v>6.5435366395548771</v>
      </c>
      <c r="G73" s="227">
        <v>515554</v>
      </c>
      <c r="H73" s="227">
        <v>46908</v>
      </c>
      <c r="I73" s="228">
        <v>10.009260721312035</v>
      </c>
      <c r="J73" s="227">
        <v>53207</v>
      </c>
      <c r="K73" s="228">
        <v>11.508023194700085</v>
      </c>
    </row>
    <row r="74" spans="1:11" ht="12" customHeight="1">
      <c r="A74" s="239">
        <v>41760</v>
      </c>
      <c r="B74" s="227">
        <v>60119</v>
      </c>
      <c r="C74" s="227">
        <v>4971</v>
      </c>
      <c r="D74" s="228">
        <v>9.013926162326829</v>
      </c>
      <c r="E74" s="227">
        <v>6756</v>
      </c>
      <c r="F74" s="228">
        <v>12.660457620448625</v>
      </c>
      <c r="G74" s="227">
        <v>572941</v>
      </c>
      <c r="H74" s="227">
        <v>57387</v>
      </c>
      <c r="I74" s="228">
        <v>11.131132723245285</v>
      </c>
      <c r="J74" s="227">
        <v>53991</v>
      </c>
      <c r="K74" s="228">
        <v>10.403892475190288</v>
      </c>
    </row>
    <row r="75" spans="1:11" ht="12" customHeight="1">
      <c r="A75" s="239">
        <v>41791</v>
      </c>
      <c r="B75" s="227">
        <v>68143</v>
      </c>
      <c r="C75" s="227">
        <v>8024</v>
      </c>
      <c r="D75" s="228">
        <v>13.346862056920441</v>
      </c>
      <c r="E75" s="227">
        <v>10238</v>
      </c>
      <c r="F75" s="228">
        <v>17.680683878766946</v>
      </c>
      <c r="G75" s="227">
        <v>617841</v>
      </c>
      <c r="H75" s="227">
        <v>44900</v>
      </c>
      <c r="I75" s="228">
        <v>7.8367580606030991</v>
      </c>
      <c r="J75" s="227">
        <v>90284</v>
      </c>
      <c r="K75" s="228">
        <v>17.113600994774025</v>
      </c>
    </row>
    <row r="76" spans="1:11" ht="12" customHeight="1">
      <c r="A76" s="239">
        <v>41821</v>
      </c>
      <c r="B76" s="227">
        <v>75049</v>
      </c>
      <c r="C76" s="227">
        <v>6906</v>
      </c>
      <c r="D76" s="228">
        <v>10.134569948490673</v>
      </c>
      <c r="E76" s="227">
        <v>6732</v>
      </c>
      <c r="F76" s="228">
        <v>9.8540626783962999</v>
      </c>
      <c r="G76" s="227">
        <v>685117</v>
      </c>
      <c r="H76" s="227">
        <v>67276</v>
      </c>
      <c r="I76" s="228">
        <v>10.888885651810094</v>
      </c>
      <c r="J76" s="227">
        <v>46497</v>
      </c>
      <c r="K76" s="228">
        <v>7.280855594876452</v>
      </c>
    </row>
    <row r="77" spans="1:11" ht="12" customHeight="1">
      <c r="A77" s="239">
        <v>41852</v>
      </c>
      <c r="B77" s="227">
        <v>43914</v>
      </c>
      <c r="C77" s="227">
        <v>-31135</v>
      </c>
      <c r="D77" s="228">
        <v>-41.486228997055257</v>
      </c>
      <c r="E77" s="227">
        <v>4057</v>
      </c>
      <c r="F77" s="228">
        <v>10.17888953007</v>
      </c>
      <c r="G77" s="227">
        <v>456195</v>
      </c>
      <c r="H77" s="227">
        <v>-228922</v>
      </c>
      <c r="I77" s="228">
        <v>-33.413562938884894</v>
      </c>
      <c r="J77" s="227">
        <v>27045</v>
      </c>
      <c r="K77" s="228">
        <v>6.3019923103809861</v>
      </c>
    </row>
    <row r="78" spans="1:11" ht="12" customHeight="1">
      <c r="A78" s="239">
        <v>41883</v>
      </c>
      <c r="B78" s="227">
        <v>76592</v>
      </c>
      <c r="C78" s="227">
        <v>32678</v>
      </c>
      <c r="D78" s="228">
        <v>74.413626633875296</v>
      </c>
      <c r="E78" s="227">
        <v>10623</v>
      </c>
      <c r="F78" s="228">
        <v>16.103018084251694</v>
      </c>
      <c r="G78" s="227">
        <v>653817</v>
      </c>
      <c r="H78" s="227">
        <v>197622</v>
      </c>
      <c r="I78" s="228">
        <v>43.319633051655543</v>
      </c>
      <c r="J78" s="227">
        <v>79679</v>
      </c>
      <c r="K78" s="228">
        <v>13.878022356994311</v>
      </c>
    </row>
    <row r="79" spans="1:11" ht="12" customHeight="1">
      <c r="A79" s="239">
        <v>41913</v>
      </c>
      <c r="B79" s="227">
        <v>80124</v>
      </c>
      <c r="C79" s="227">
        <v>3532</v>
      </c>
      <c r="D79" s="228">
        <v>4.6114476707750161</v>
      </c>
      <c r="E79" s="227">
        <v>5125</v>
      </c>
      <c r="F79" s="228">
        <v>6.8334244456592756</v>
      </c>
      <c r="G79" s="227">
        <v>682178</v>
      </c>
      <c r="H79" s="227">
        <v>28361</v>
      </c>
      <c r="I79" s="228">
        <v>4.3377581188620056</v>
      </c>
      <c r="J79" s="227">
        <v>37181</v>
      </c>
      <c r="K79" s="228">
        <v>5.7645229357655925</v>
      </c>
    </row>
    <row r="80" spans="1:11" ht="12" customHeight="1">
      <c r="A80" s="239">
        <v>41944</v>
      </c>
      <c r="B80" s="227">
        <v>63509</v>
      </c>
      <c r="C80" s="227">
        <v>-16615</v>
      </c>
      <c r="D80" s="228">
        <v>-20.736608257201336</v>
      </c>
      <c r="E80" s="227">
        <v>4231</v>
      </c>
      <c r="F80" s="228">
        <v>7.137555248152772</v>
      </c>
      <c r="G80" s="227">
        <v>541325</v>
      </c>
      <c r="H80" s="227">
        <v>-140853</v>
      </c>
      <c r="I80" s="228">
        <v>-20.647543602989249</v>
      </c>
      <c r="J80" s="227">
        <v>47374</v>
      </c>
      <c r="K80" s="228">
        <v>9.5908298596419481</v>
      </c>
    </row>
    <row r="81" spans="1:11" ht="12" customHeight="1">
      <c r="A81" s="239">
        <v>41974</v>
      </c>
      <c r="B81" s="227">
        <v>66651</v>
      </c>
      <c r="C81" s="227">
        <v>3142</v>
      </c>
      <c r="D81" s="228">
        <v>4.9473302996425703</v>
      </c>
      <c r="E81" s="227">
        <v>9149</v>
      </c>
      <c r="F81" s="228">
        <v>15.91075093040242</v>
      </c>
      <c r="G81" s="227">
        <v>548912</v>
      </c>
      <c r="H81" s="227">
        <v>7587</v>
      </c>
      <c r="I81" s="228">
        <v>1.4015609846210686</v>
      </c>
      <c r="J81" s="227">
        <v>39199</v>
      </c>
      <c r="K81" s="228">
        <v>7.6904061697465043</v>
      </c>
    </row>
    <row r="82" spans="1:11" ht="12" customHeight="1">
      <c r="A82" s="239">
        <v>42005</v>
      </c>
      <c r="B82" s="227">
        <v>59434</v>
      </c>
      <c r="C82" s="227">
        <v>-7217</v>
      </c>
      <c r="D82" s="228">
        <v>-10.828044590478763</v>
      </c>
      <c r="E82" s="227">
        <v>5185</v>
      </c>
      <c r="F82" s="228">
        <v>9.5577798669099892</v>
      </c>
      <c r="G82" s="227">
        <v>530924</v>
      </c>
      <c r="H82" s="227">
        <v>-17988</v>
      </c>
      <c r="I82" s="228">
        <v>-3.2770280117760224</v>
      </c>
      <c r="J82" s="227">
        <v>35119</v>
      </c>
      <c r="K82" s="228">
        <v>7.0832282853137825</v>
      </c>
    </row>
    <row r="83" spans="1:11" ht="12" customHeight="1">
      <c r="A83" s="239">
        <v>42036</v>
      </c>
      <c r="B83" s="227">
        <v>56722</v>
      </c>
      <c r="C83" s="227">
        <v>-2712</v>
      </c>
      <c r="D83" s="228">
        <v>-4.5630447218763672</v>
      </c>
      <c r="E83" s="227">
        <v>7216</v>
      </c>
      <c r="F83" s="228">
        <v>14.576010988567042</v>
      </c>
      <c r="G83" s="227">
        <v>471601</v>
      </c>
      <c r="H83" s="227">
        <v>-59323</v>
      </c>
      <c r="I83" s="228">
        <v>-11.173538962262018</v>
      </c>
      <c r="J83" s="227">
        <v>48671</v>
      </c>
      <c r="K83" s="228">
        <v>11.508050977703165</v>
      </c>
    </row>
    <row r="84" spans="1:11" ht="12" customHeight="1">
      <c r="A84" s="239">
        <v>42064</v>
      </c>
      <c r="B84" s="227">
        <v>64142</v>
      </c>
      <c r="C84" s="227">
        <v>7420</v>
      </c>
      <c r="D84" s="228">
        <v>13.081344099291281</v>
      </c>
      <c r="E84" s="227">
        <v>10741</v>
      </c>
      <c r="F84" s="228">
        <v>20.113855545776296</v>
      </c>
      <c r="G84" s="227">
        <v>562913</v>
      </c>
      <c r="H84" s="227">
        <v>91312</v>
      </c>
      <c r="I84" s="228">
        <v>19.362130275381094</v>
      </c>
      <c r="J84" s="227">
        <v>94267</v>
      </c>
      <c r="K84" s="228">
        <v>20.114756127226094</v>
      </c>
    </row>
    <row r="85" spans="1:11" ht="12" customHeight="1">
      <c r="A85" s="239">
        <v>42095</v>
      </c>
      <c r="B85" s="227">
        <v>61450</v>
      </c>
      <c r="C85" s="227">
        <v>-2692</v>
      </c>
      <c r="D85" s="228">
        <v>-4.1969380437155062</v>
      </c>
      <c r="E85" s="227">
        <v>6302</v>
      </c>
      <c r="F85" s="228">
        <v>11.427431638500035</v>
      </c>
      <c r="G85" s="227">
        <v>566094</v>
      </c>
      <c r="H85" s="227">
        <v>3181</v>
      </c>
      <c r="I85" s="228">
        <v>0.56509620491976553</v>
      </c>
      <c r="J85" s="227">
        <v>50540</v>
      </c>
      <c r="K85" s="228">
        <v>9.8030468195378173</v>
      </c>
    </row>
    <row r="86" spans="1:11" ht="12" customHeight="1">
      <c r="A86" s="239">
        <v>42125</v>
      </c>
      <c r="B86" s="227">
        <v>68661</v>
      </c>
      <c r="C86" s="227">
        <v>7211</v>
      </c>
      <c r="D86" s="228">
        <v>11.734743694060212</v>
      </c>
      <c r="E86" s="227">
        <v>8542</v>
      </c>
      <c r="F86" s="228">
        <v>14.208486501771487</v>
      </c>
      <c r="G86" s="227">
        <v>621943</v>
      </c>
      <c r="H86" s="227">
        <v>55849</v>
      </c>
      <c r="I86" s="228">
        <v>9.8656760184704311</v>
      </c>
      <c r="J86" s="227">
        <v>49002</v>
      </c>
      <c r="K86" s="228">
        <v>8.5527131065851449</v>
      </c>
    </row>
    <row r="87" spans="1:11" ht="12" customHeight="1">
      <c r="A87" s="239">
        <v>42156</v>
      </c>
      <c r="B87" s="227">
        <v>79041</v>
      </c>
      <c r="C87" s="227">
        <v>10380</v>
      </c>
      <c r="D87" s="228">
        <v>15.117752435880631</v>
      </c>
      <c r="E87" s="227">
        <v>10898</v>
      </c>
      <c r="F87" s="228">
        <v>15.99283858943692</v>
      </c>
      <c r="G87" s="227">
        <v>700953</v>
      </c>
      <c r="H87" s="227">
        <v>79010</v>
      </c>
      <c r="I87" s="228">
        <v>12.703736516047291</v>
      </c>
      <c r="J87" s="227">
        <v>83112</v>
      </c>
      <c r="K87" s="228">
        <v>13.452004641970992</v>
      </c>
    </row>
    <row r="88" spans="1:11" ht="12" customHeight="1">
      <c r="A88" s="239">
        <v>42186</v>
      </c>
      <c r="B88" s="227">
        <v>81384</v>
      </c>
      <c r="C88" s="227">
        <v>2343</v>
      </c>
      <c r="D88" s="228">
        <v>2.9642843587505219</v>
      </c>
      <c r="E88" s="227">
        <v>6335</v>
      </c>
      <c r="F88" s="228">
        <v>8.4411517808365204</v>
      </c>
      <c r="G88" s="227">
        <v>743517</v>
      </c>
      <c r="H88" s="227">
        <v>42564</v>
      </c>
      <c r="I88" s="228">
        <v>6.0723044198398464</v>
      </c>
      <c r="J88" s="227">
        <v>58400</v>
      </c>
      <c r="K88" s="228">
        <v>8.5240915055384701</v>
      </c>
    </row>
    <row r="89" spans="1:11" ht="12" customHeight="1">
      <c r="A89" s="239">
        <v>42217</v>
      </c>
      <c r="B89" s="227">
        <v>49021</v>
      </c>
      <c r="C89" s="227">
        <v>-32363</v>
      </c>
      <c r="D89" s="228">
        <v>-39.765801631770373</v>
      </c>
      <c r="E89" s="227">
        <v>5107</v>
      </c>
      <c r="F89" s="228">
        <v>11.629548663296443</v>
      </c>
      <c r="G89" s="227">
        <v>498444</v>
      </c>
      <c r="H89" s="227">
        <v>-245073</v>
      </c>
      <c r="I89" s="228">
        <v>-32.961317629590177</v>
      </c>
      <c r="J89" s="227">
        <v>42249</v>
      </c>
      <c r="K89" s="228">
        <v>9.2611712096800716</v>
      </c>
    </row>
    <row r="90" spans="1:11" ht="12" customHeight="1">
      <c r="A90" s="239">
        <v>42248</v>
      </c>
      <c r="B90" s="227">
        <v>87312</v>
      </c>
      <c r="C90" s="227">
        <v>38291</v>
      </c>
      <c r="D90" s="228">
        <v>78.111421635625547</v>
      </c>
      <c r="E90" s="227">
        <v>10720</v>
      </c>
      <c r="F90" s="228">
        <v>13.99623981616879</v>
      </c>
      <c r="G90" s="227">
        <v>714919</v>
      </c>
      <c r="H90" s="227">
        <v>216475</v>
      </c>
      <c r="I90" s="228">
        <v>43.430154641243547</v>
      </c>
      <c r="J90" s="227">
        <v>61102</v>
      </c>
      <c r="K90" s="228">
        <v>9.3454284608690195</v>
      </c>
    </row>
    <row r="91" spans="1:11" ht="12" customHeight="1">
      <c r="A91" s="239">
        <v>42278</v>
      </c>
      <c r="B91" s="227">
        <v>87935</v>
      </c>
      <c r="C91" s="227">
        <v>623</v>
      </c>
      <c r="D91" s="228">
        <v>0.71353307678211475</v>
      </c>
      <c r="E91" s="227">
        <v>7811</v>
      </c>
      <c r="F91" s="228">
        <v>9.7486396086066591</v>
      </c>
      <c r="G91" s="227">
        <v>713289</v>
      </c>
      <c r="H91" s="227">
        <v>-1630</v>
      </c>
      <c r="I91" s="228">
        <v>-0.22799785709989523</v>
      </c>
      <c r="J91" s="227">
        <v>31111</v>
      </c>
      <c r="K91" s="228">
        <v>4.5605399177340811</v>
      </c>
    </row>
    <row r="92" spans="1:11" ht="12" customHeight="1">
      <c r="A92" s="239">
        <v>42309</v>
      </c>
      <c r="B92" s="240">
        <v>76469</v>
      </c>
      <c r="C92" s="240">
        <v>-11466</v>
      </c>
      <c r="D92" s="228">
        <v>-13.039176664581793</v>
      </c>
      <c r="E92" s="227">
        <v>12960</v>
      </c>
      <c r="F92" s="241">
        <v>20.406556551040008</v>
      </c>
      <c r="G92" s="227">
        <v>621377</v>
      </c>
      <c r="H92" s="240">
        <v>-91912</v>
      </c>
      <c r="I92" s="228">
        <v>-12.885660650872227</v>
      </c>
      <c r="J92" s="227">
        <v>80052</v>
      </c>
      <c r="K92" s="228">
        <v>14.788158684708817</v>
      </c>
    </row>
    <row r="93" spans="1:11" ht="12" customHeight="1">
      <c r="A93" s="239">
        <v>42339</v>
      </c>
      <c r="B93" s="227">
        <v>76563</v>
      </c>
      <c r="C93" s="227">
        <v>94</v>
      </c>
      <c r="D93" s="228">
        <v>0.12292562999385372</v>
      </c>
      <c r="E93" s="227">
        <v>9912</v>
      </c>
      <c r="F93" s="228">
        <v>14.871494801278301</v>
      </c>
      <c r="G93" s="227">
        <v>640679</v>
      </c>
      <c r="H93" s="227">
        <v>19302</v>
      </c>
      <c r="I93" s="228">
        <v>3.1063267549329954</v>
      </c>
      <c r="J93" s="227">
        <v>91767</v>
      </c>
      <c r="K93" s="228">
        <v>16.717980295566502</v>
      </c>
    </row>
    <row r="94" spans="1:11" ht="12" customHeight="1">
      <c r="A94" s="239">
        <v>42370</v>
      </c>
      <c r="B94" s="240">
        <v>61720</v>
      </c>
      <c r="C94" s="240">
        <v>-14843</v>
      </c>
      <c r="D94" s="228">
        <v>-19.386648903517365</v>
      </c>
      <c r="E94" s="227">
        <v>2286</v>
      </c>
      <c r="F94" s="241">
        <v>3.8462832722010969</v>
      </c>
      <c r="G94" s="227">
        <v>542981</v>
      </c>
      <c r="H94" s="240">
        <v>-97698</v>
      </c>
      <c r="I94" s="228">
        <v>-15.249134121767687</v>
      </c>
      <c r="J94" s="227">
        <v>12057</v>
      </c>
      <c r="K94" s="228">
        <v>2.270946500817443</v>
      </c>
    </row>
    <row r="95" spans="1:11" ht="12" customHeight="1">
      <c r="A95" s="239">
        <v>42401</v>
      </c>
      <c r="B95" s="227">
        <v>65935</v>
      </c>
      <c r="C95" s="227">
        <v>4215</v>
      </c>
      <c r="D95" s="228">
        <v>6.8292287751134158</v>
      </c>
      <c r="E95" s="227">
        <v>9213</v>
      </c>
      <c r="F95" s="228">
        <v>16.242375092556681</v>
      </c>
      <c r="G95" s="227">
        <v>534254</v>
      </c>
      <c r="H95" s="227">
        <v>-8727</v>
      </c>
      <c r="I95" s="228">
        <v>-1.6072385589919354</v>
      </c>
      <c r="J95" s="227">
        <v>62653</v>
      </c>
      <c r="K95" s="228">
        <v>13.285171151036575</v>
      </c>
    </row>
    <row r="96" spans="1:11" s="114" customFormat="1" ht="12" customHeight="1">
      <c r="A96" s="239">
        <v>42430</v>
      </c>
      <c r="B96" s="240">
        <v>69671</v>
      </c>
      <c r="C96" s="240">
        <v>3736</v>
      </c>
      <c r="D96" s="228">
        <v>5.6661863956927281</v>
      </c>
      <c r="E96" s="240">
        <v>5529</v>
      </c>
      <c r="F96" s="241">
        <v>8.6199370147485261</v>
      </c>
      <c r="G96" s="227">
        <v>597589</v>
      </c>
      <c r="H96" s="240">
        <v>63335</v>
      </c>
      <c r="I96" s="228">
        <v>11.854848068521715</v>
      </c>
      <c r="J96" s="227">
        <v>34676</v>
      </c>
      <c r="K96" s="228">
        <v>6.1600993403954076</v>
      </c>
    </row>
    <row r="97" spans="1:11" s="114" customFormat="1" ht="12" customHeight="1">
      <c r="A97" s="239">
        <v>42461</v>
      </c>
      <c r="B97" s="227">
        <v>70517</v>
      </c>
      <c r="C97" s="227">
        <v>846</v>
      </c>
      <c r="D97" s="228">
        <v>1.214278537698612</v>
      </c>
      <c r="E97" s="227">
        <v>9067</v>
      </c>
      <c r="F97" s="228">
        <v>14.755085435313262</v>
      </c>
      <c r="G97" s="227">
        <v>611103</v>
      </c>
      <c r="H97" s="227">
        <v>13514</v>
      </c>
      <c r="I97" s="228">
        <v>2.2614204746071298</v>
      </c>
      <c r="J97" s="227">
        <v>45009</v>
      </c>
      <c r="K97" s="228">
        <v>7.9507996905107632</v>
      </c>
    </row>
    <row r="98" spans="1:11" ht="12" customHeight="1">
      <c r="A98" s="239">
        <v>42491</v>
      </c>
      <c r="B98" s="240">
        <v>76818</v>
      </c>
      <c r="C98" s="240">
        <v>6301</v>
      </c>
      <c r="D98" s="228">
        <v>8.9354340088205682</v>
      </c>
      <c r="E98" s="240">
        <v>8157</v>
      </c>
      <c r="F98" s="241">
        <v>11.880106610739722</v>
      </c>
      <c r="G98" s="227">
        <v>697070</v>
      </c>
      <c r="H98" s="240">
        <v>85967</v>
      </c>
      <c r="I98" s="228">
        <v>14.067513987003828</v>
      </c>
      <c r="J98" s="227">
        <v>75127</v>
      </c>
      <c r="K98" s="228">
        <v>12.079402774852358</v>
      </c>
    </row>
    <row r="99" spans="1:11" ht="12" customHeight="1">
      <c r="A99" s="239">
        <v>42522</v>
      </c>
      <c r="B99" s="227">
        <v>88378</v>
      </c>
      <c r="C99" s="227">
        <v>11560</v>
      </c>
      <c r="D99" s="228">
        <v>15.048556327943972</v>
      </c>
      <c r="E99" s="227">
        <v>9337</v>
      </c>
      <c r="F99" s="228">
        <v>11.812856618716868</v>
      </c>
      <c r="G99" s="227">
        <v>777028</v>
      </c>
      <c r="H99" s="227">
        <v>79958</v>
      </c>
      <c r="I99" s="228">
        <v>11.470584015952486</v>
      </c>
      <c r="J99" s="227">
        <v>76075</v>
      </c>
      <c r="K99" s="228">
        <v>10.853081447686222</v>
      </c>
    </row>
    <row r="100" spans="1:11" ht="12" customHeight="1">
      <c r="A100" s="239">
        <v>42552</v>
      </c>
      <c r="B100" s="240">
        <v>81409</v>
      </c>
      <c r="C100" s="240">
        <v>-6969</v>
      </c>
      <c r="D100" s="228">
        <v>-7.8854466043585507</v>
      </c>
      <c r="E100" s="240">
        <v>25</v>
      </c>
      <c r="F100" s="241">
        <v>3.0718568760444313E-2</v>
      </c>
      <c r="G100" s="227">
        <v>752782</v>
      </c>
      <c r="H100" s="240">
        <v>-24246</v>
      </c>
      <c r="I100" s="228">
        <v>-3.1203508753867299</v>
      </c>
      <c r="J100" s="227">
        <v>9265</v>
      </c>
      <c r="K100" s="228">
        <v>1.2461046620319374</v>
      </c>
    </row>
    <row r="101" spans="1:11" ht="12" customHeight="1">
      <c r="A101" s="239">
        <v>42583</v>
      </c>
      <c r="B101" s="227">
        <v>57044</v>
      </c>
      <c r="C101" s="227">
        <v>-24365</v>
      </c>
      <c r="D101" s="228">
        <v>-29.929123315603928</v>
      </c>
      <c r="E101" s="227">
        <v>8023</v>
      </c>
      <c r="F101" s="228">
        <v>16.366455192672529</v>
      </c>
      <c r="G101" s="227">
        <v>576182</v>
      </c>
      <c r="H101" s="227">
        <v>-176600</v>
      </c>
      <c r="I101" s="228">
        <v>-23.459647016001977</v>
      </c>
      <c r="J101" s="227">
        <v>77738</v>
      </c>
      <c r="K101" s="228">
        <v>15.596135172657309</v>
      </c>
    </row>
    <row r="102" spans="1:11" ht="12" customHeight="1">
      <c r="A102" s="239">
        <v>42614</v>
      </c>
      <c r="B102" s="240">
        <v>93633</v>
      </c>
      <c r="C102" s="240">
        <v>36589</v>
      </c>
      <c r="D102" s="228">
        <v>64.141715167239326</v>
      </c>
      <c r="E102" s="240">
        <v>6321</v>
      </c>
      <c r="F102" s="241">
        <v>7.2395547003848266</v>
      </c>
      <c r="G102" s="227">
        <v>767262</v>
      </c>
      <c r="H102" s="240">
        <v>191080</v>
      </c>
      <c r="I102" s="228">
        <v>33.16313248244478</v>
      </c>
      <c r="J102" s="227">
        <v>52343</v>
      </c>
      <c r="K102" s="228">
        <v>7.3215287326256542</v>
      </c>
    </row>
    <row r="103" spans="1:11" ht="12" customHeight="1">
      <c r="A103" s="239">
        <v>42644</v>
      </c>
      <c r="B103" s="227">
        <v>90505</v>
      </c>
      <c r="C103" s="227">
        <v>-3128</v>
      </c>
      <c r="D103" s="228">
        <v>-3.3407025300908866</v>
      </c>
      <c r="E103" s="227">
        <v>2570</v>
      </c>
      <c r="F103" s="228">
        <v>2.9226132939102745</v>
      </c>
      <c r="G103" s="227">
        <v>751357</v>
      </c>
      <c r="H103" s="227">
        <v>-15905</v>
      </c>
      <c r="I103" s="228">
        <v>-2.0729555223639382</v>
      </c>
      <c r="J103" s="227">
        <v>38068</v>
      </c>
      <c r="K103" s="228">
        <v>5.3369672040365126</v>
      </c>
    </row>
    <row r="104" spans="1:11" ht="12" customHeight="1">
      <c r="A104" s="239">
        <v>42675</v>
      </c>
      <c r="B104" s="240">
        <v>85819</v>
      </c>
      <c r="C104" s="240">
        <v>-4686</v>
      </c>
      <c r="D104" s="228">
        <v>-5.1776144964366608</v>
      </c>
      <c r="E104" s="240">
        <v>9350</v>
      </c>
      <c r="F104" s="241">
        <v>12.227177025984385</v>
      </c>
      <c r="G104" s="227">
        <v>693903</v>
      </c>
      <c r="H104" s="240">
        <v>-57454</v>
      </c>
      <c r="I104" s="228">
        <v>-7.6466979079186057</v>
      </c>
      <c r="J104" s="227">
        <v>72526</v>
      </c>
      <c r="K104" s="228">
        <v>11.67181920154753</v>
      </c>
    </row>
    <row r="105" spans="1:11" ht="12" customHeight="1">
      <c r="A105" s="239">
        <v>42705</v>
      </c>
      <c r="B105" s="227">
        <v>80488</v>
      </c>
      <c r="C105" s="227">
        <v>-5331</v>
      </c>
      <c r="D105" s="228">
        <v>-6.2119111152541979</v>
      </c>
      <c r="E105" s="227">
        <v>3925</v>
      </c>
      <c r="F105" s="228">
        <v>5.1264971330799476</v>
      </c>
      <c r="G105" s="227">
        <v>669774</v>
      </c>
      <c r="H105" s="227">
        <v>-24129</v>
      </c>
      <c r="I105" s="228">
        <v>-3.4772871712616893</v>
      </c>
      <c r="J105" s="227">
        <v>29095</v>
      </c>
      <c r="K105" s="228">
        <v>4.5412757402693078</v>
      </c>
    </row>
    <row r="106" spans="1:11" ht="12" customHeight="1">
      <c r="A106" s="239">
        <v>42736</v>
      </c>
      <c r="B106" s="240">
        <v>73020</v>
      </c>
      <c r="C106" s="240">
        <v>-7468</v>
      </c>
      <c r="D106" s="228">
        <v>-9.2784017493290918</v>
      </c>
      <c r="E106" s="240">
        <v>11300</v>
      </c>
      <c r="F106" s="241">
        <v>18.308489954633831</v>
      </c>
      <c r="G106" s="227">
        <v>617327</v>
      </c>
      <c r="H106" s="240">
        <v>-52447</v>
      </c>
      <c r="I106" s="228">
        <v>-7.8305517980691999</v>
      </c>
      <c r="J106" s="227">
        <v>74346</v>
      </c>
      <c r="K106" s="228">
        <v>13.69219180781648</v>
      </c>
    </row>
    <row r="107" spans="1:11" ht="12" customHeight="1">
      <c r="A107" s="239">
        <v>42767</v>
      </c>
      <c r="B107" s="227">
        <v>66754</v>
      </c>
      <c r="C107" s="227">
        <v>-6266</v>
      </c>
      <c r="D107" s="228">
        <v>-8.5812106272254169</v>
      </c>
      <c r="E107" s="227">
        <v>819</v>
      </c>
      <c r="F107" s="228">
        <v>1.2421324031242891</v>
      </c>
      <c r="G107" s="227">
        <v>553056</v>
      </c>
      <c r="H107" s="227">
        <v>-64271</v>
      </c>
      <c r="I107" s="228">
        <v>-10.411175924591019</v>
      </c>
      <c r="J107" s="227">
        <v>18802</v>
      </c>
      <c r="K107" s="228">
        <v>3.5192998087052225</v>
      </c>
    </row>
    <row r="108" spans="1:11" ht="12" customHeight="1">
      <c r="A108" s="239">
        <v>42795</v>
      </c>
      <c r="B108" s="240">
        <v>78554</v>
      </c>
      <c r="C108" s="240">
        <v>11800</v>
      </c>
      <c r="D108" s="228">
        <v>17.676843335230849</v>
      </c>
      <c r="E108" s="240">
        <v>8883</v>
      </c>
      <c r="F108" s="241">
        <v>12.749924645835426</v>
      </c>
      <c r="G108" s="227">
        <v>671816</v>
      </c>
      <c r="H108" s="240">
        <v>118760</v>
      </c>
      <c r="I108" s="228">
        <v>21.473413180582074</v>
      </c>
      <c r="J108" s="227">
        <v>74227</v>
      </c>
      <c r="K108" s="228">
        <v>12.421078701247847</v>
      </c>
    </row>
    <row r="109" spans="1:11" ht="12" customHeight="1">
      <c r="A109" s="239">
        <v>42826</v>
      </c>
      <c r="B109" s="227">
        <v>71063</v>
      </c>
      <c r="C109" s="227">
        <v>-7491</v>
      </c>
      <c r="D109" s="228">
        <v>-9.5361152837538512</v>
      </c>
      <c r="E109" s="227">
        <v>546</v>
      </c>
      <c r="F109" s="228">
        <v>0.77428137895826543</v>
      </c>
      <c r="G109" s="227">
        <v>640048</v>
      </c>
      <c r="H109" s="227">
        <v>-31768</v>
      </c>
      <c r="I109" s="228">
        <v>-4.7286757088250351</v>
      </c>
      <c r="J109" s="227">
        <v>28945</v>
      </c>
      <c r="K109" s="228">
        <v>4.7365174119583768</v>
      </c>
    </row>
    <row r="110" spans="1:11" ht="12" customHeight="1">
      <c r="A110" s="239">
        <v>42856</v>
      </c>
      <c r="B110" s="240">
        <v>84420</v>
      </c>
      <c r="C110" s="240">
        <v>13357</v>
      </c>
      <c r="D110" s="228">
        <v>18.795997917340951</v>
      </c>
      <c r="E110" s="240">
        <v>7602</v>
      </c>
      <c r="F110" s="241">
        <v>9.8961180973209402</v>
      </c>
      <c r="G110" s="227">
        <v>804473</v>
      </c>
      <c r="H110" s="240">
        <v>164425</v>
      </c>
      <c r="I110" s="228">
        <v>25.689479539034572</v>
      </c>
      <c r="J110" s="227">
        <v>107403</v>
      </c>
      <c r="K110" s="228">
        <v>15.407778271909564</v>
      </c>
    </row>
    <row r="111" spans="1:11" ht="12" customHeight="1">
      <c r="A111" s="239">
        <v>42887</v>
      </c>
      <c r="B111" s="227">
        <v>97869</v>
      </c>
      <c r="C111" s="227">
        <v>13449</v>
      </c>
      <c r="D111" s="228">
        <v>15.931058990760484</v>
      </c>
      <c r="E111" s="227">
        <v>9491</v>
      </c>
      <c r="F111" s="228">
        <v>10.73909796555704</v>
      </c>
      <c r="G111" s="227">
        <v>848747</v>
      </c>
      <c r="H111" s="227">
        <v>44274</v>
      </c>
      <c r="I111" s="228">
        <v>5.5034786748591937</v>
      </c>
      <c r="J111" s="227">
        <v>71719</v>
      </c>
      <c r="K111" s="228">
        <v>9.229911920805943</v>
      </c>
    </row>
    <row r="112" spans="1:11" ht="12" customHeight="1">
      <c r="A112" s="239">
        <v>42917</v>
      </c>
      <c r="B112" s="240">
        <v>87309</v>
      </c>
      <c r="C112" s="240">
        <v>-10560</v>
      </c>
      <c r="D112" s="228">
        <v>-10.789933482512337</v>
      </c>
      <c r="E112" s="240">
        <v>5900</v>
      </c>
      <c r="F112" s="241">
        <v>7.2473559434460562</v>
      </c>
      <c r="G112" s="227">
        <v>793100</v>
      </c>
      <c r="H112" s="240">
        <v>-55647</v>
      </c>
      <c r="I112" s="228">
        <v>-6.5563707441675785</v>
      </c>
      <c r="J112" s="227">
        <v>40318</v>
      </c>
      <c r="K112" s="228">
        <v>5.3558666386815839</v>
      </c>
    </row>
    <row r="113" spans="1:11" ht="12" customHeight="1">
      <c r="A113" s="239">
        <v>42948</v>
      </c>
      <c r="B113" s="227">
        <v>61471</v>
      </c>
      <c r="C113" s="227">
        <v>-25838</v>
      </c>
      <c r="D113" s="228">
        <v>-29.593741767744447</v>
      </c>
      <c r="E113" s="227">
        <v>4427</v>
      </c>
      <c r="F113" s="228">
        <v>7.7606759694271092</v>
      </c>
      <c r="G113" s="227">
        <v>609829</v>
      </c>
      <c r="H113" s="227">
        <v>-183271</v>
      </c>
      <c r="I113" s="228">
        <v>-23.108183079056865</v>
      </c>
      <c r="J113" s="227">
        <v>33647</v>
      </c>
      <c r="K113" s="228">
        <v>5.8396478890350618</v>
      </c>
    </row>
    <row r="114" spans="1:11" ht="12" customHeight="1">
      <c r="A114" s="239">
        <v>42979</v>
      </c>
      <c r="B114" s="240">
        <v>98660</v>
      </c>
      <c r="C114" s="240">
        <v>37189</v>
      </c>
      <c r="D114" s="228">
        <v>60.498446421889994</v>
      </c>
      <c r="E114" s="240">
        <v>5027</v>
      </c>
      <c r="F114" s="241">
        <v>5.3688336377131991</v>
      </c>
      <c r="G114" s="227">
        <v>799921</v>
      </c>
      <c r="H114" s="240">
        <v>190092</v>
      </c>
      <c r="I114" s="228">
        <v>31.171361152060658</v>
      </c>
      <c r="J114" s="227">
        <v>32659</v>
      </c>
      <c r="K114" s="228">
        <v>4.2565642505428389</v>
      </c>
    </row>
    <row r="115" spans="1:11" ht="12" customHeight="1">
      <c r="A115" s="239">
        <v>43009</v>
      </c>
      <c r="B115" s="227">
        <v>103021</v>
      </c>
      <c r="C115" s="227">
        <v>4361</v>
      </c>
      <c r="D115" s="228">
        <v>4.4202310966957228</v>
      </c>
      <c r="E115" s="227">
        <v>12516</v>
      </c>
      <c r="F115" s="228">
        <v>13.829070217115076</v>
      </c>
      <c r="G115" s="227">
        <v>823219</v>
      </c>
      <c r="H115" s="227">
        <v>23298</v>
      </c>
      <c r="I115" s="228">
        <v>2.9125376130892926</v>
      </c>
      <c r="J115" s="227">
        <v>71862</v>
      </c>
      <c r="K115" s="228">
        <v>9.5642950022426092</v>
      </c>
    </row>
    <row r="116" spans="1:11" ht="12" customHeight="1">
      <c r="A116" s="239">
        <v>43040</v>
      </c>
      <c r="B116" s="240">
        <v>93901</v>
      </c>
      <c r="C116" s="240">
        <v>-9120</v>
      </c>
      <c r="D116" s="228">
        <v>-8.8525640403412904</v>
      </c>
      <c r="E116" s="240">
        <v>8082</v>
      </c>
      <c r="F116" s="241">
        <v>9.4174949603234719</v>
      </c>
      <c r="G116" s="227">
        <v>726331</v>
      </c>
      <c r="H116" s="240">
        <v>-96888</v>
      </c>
      <c r="I116" s="228">
        <v>-11.769407654585232</v>
      </c>
      <c r="J116" s="227">
        <v>32428</v>
      </c>
      <c r="K116" s="228">
        <v>4.6732756595662508</v>
      </c>
    </row>
    <row r="117" spans="1:11" ht="12" customHeight="1">
      <c r="A117" s="239">
        <v>43070</v>
      </c>
      <c r="B117" s="227">
        <v>84293</v>
      </c>
      <c r="C117" s="227">
        <v>-9608</v>
      </c>
      <c r="D117" s="228">
        <v>-10.232052906784805</v>
      </c>
      <c r="E117" s="227">
        <v>3805</v>
      </c>
      <c r="F117" s="228">
        <v>4.727412782029619</v>
      </c>
      <c r="G117" s="227">
        <v>665861</v>
      </c>
      <c r="H117" s="227">
        <v>-60470</v>
      </c>
      <c r="I117" s="228">
        <v>-8.3254053592645771</v>
      </c>
      <c r="J117" s="227">
        <v>-3913</v>
      </c>
      <c r="K117" s="228">
        <v>-0.58422691833364693</v>
      </c>
    </row>
    <row r="118" spans="1:11" ht="12" customHeight="1">
      <c r="A118" s="239">
        <v>43101</v>
      </c>
      <c r="B118" s="240">
        <v>82566</v>
      </c>
      <c r="C118" s="240">
        <v>-1727</v>
      </c>
      <c r="D118" s="228">
        <v>-2.0488059506720604</v>
      </c>
      <c r="E118" s="240">
        <v>9546</v>
      </c>
      <c r="F118" s="241">
        <v>13.073130649137223</v>
      </c>
      <c r="G118" s="227">
        <v>677201</v>
      </c>
      <c r="H118" s="240">
        <v>11340</v>
      </c>
      <c r="I118" s="228">
        <v>1.703058145769162</v>
      </c>
      <c r="J118" s="227">
        <v>59874</v>
      </c>
      <c r="K118" s="228">
        <v>9.6989115979051626</v>
      </c>
    </row>
    <row r="119" spans="1:11" ht="12" customHeight="1">
      <c r="A119" s="239">
        <v>43132</v>
      </c>
      <c r="B119" s="227">
        <v>75113</v>
      </c>
      <c r="C119" s="227">
        <v>-7453</v>
      </c>
      <c r="D119" s="228">
        <v>-9.0267180195237753</v>
      </c>
      <c r="E119" s="227">
        <v>8359</v>
      </c>
      <c r="F119" s="228">
        <v>12.522096054169038</v>
      </c>
      <c r="G119" s="227">
        <v>596089</v>
      </c>
      <c r="H119" s="227">
        <v>-81112</v>
      </c>
      <c r="I119" s="228">
        <v>-11.977536949886371</v>
      </c>
      <c r="J119" s="227">
        <v>43033</v>
      </c>
      <c r="K119" s="228">
        <v>7.780948041427993</v>
      </c>
    </row>
    <row r="120" spans="1:11" ht="12" customHeight="1">
      <c r="A120" s="239">
        <v>43160</v>
      </c>
      <c r="B120" s="240">
        <v>78859</v>
      </c>
      <c r="C120" s="240">
        <v>3746</v>
      </c>
      <c r="D120" s="228">
        <v>4.9871526899471466</v>
      </c>
      <c r="E120" s="240">
        <v>305</v>
      </c>
      <c r="F120" s="241">
        <v>0.38826794307100848</v>
      </c>
      <c r="G120" s="227">
        <v>653427</v>
      </c>
      <c r="H120" s="240">
        <v>57338</v>
      </c>
      <c r="I120" s="228">
        <v>9.619033399374926</v>
      </c>
      <c r="J120" s="227">
        <v>-18389</v>
      </c>
      <c r="K120" s="228">
        <v>-2.7372078068995083</v>
      </c>
    </row>
    <row r="121" spans="1:11" ht="12" customHeight="1">
      <c r="A121" s="239">
        <v>43191</v>
      </c>
      <c r="B121" s="227">
        <v>82592</v>
      </c>
      <c r="C121" s="227">
        <v>3733</v>
      </c>
      <c r="D121" s="228">
        <v>4.7337653279904641</v>
      </c>
      <c r="E121" s="227">
        <v>11529</v>
      </c>
      <c r="F121" s="228">
        <v>16.223632551398055</v>
      </c>
      <c r="G121" s="227">
        <v>699548</v>
      </c>
      <c r="H121" s="227">
        <v>46121</v>
      </c>
      <c r="I121" s="228">
        <v>7.0583248013932698</v>
      </c>
      <c r="J121" s="227">
        <v>59500</v>
      </c>
      <c r="K121" s="228">
        <v>9.296177786666</v>
      </c>
    </row>
    <row r="122" spans="1:11" ht="12" customHeight="1">
      <c r="A122" s="239">
        <v>43221</v>
      </c>
      <c r="B122" s="240">
        <v>91306</v>
      </c>
      <c r="C122" s="240">
        <v>8714</v>
      </c>
      <c r="D122" s="228">
        <v>10.550658659434328</v>
      </c>
      <c r="E122" s="240">
        <v>6886</v>
      </c>
      <c r="F122" s="241">
        <v>8.1568348732527838</v>
      </c>
      <c r="G122" s="227">
        <v>824492</v>
      </c>
      <c r="H122" s="240">
        <v>124944</v>
      </c>
      <c r="I122" s="228">
        <v>17.860675750627546</v>
      </c>
      <c r="J122" s="227">
        <v>20019</v>
      </c>
      <c r="K122" s="228">
        <v>2.4884613902517549</v>
      </c>
    </row>
    <row r="123" spans="1:11" ht="12" customHeight="1">
      <c r="A123" s="239">
        <v>43252</v>
      </c>
      <c r="B123" s="227">
        <v>96864</v>
      </c>
      <c r="C123" s="227">
        <v>5558</v>
      </c>
      <c r="D123" s="228">
        <v>6.0872231835804875</v>
      </c>
      <c r="E123" s="227">
        <v>-1005</v>
      </c>
      <c r="F123" s="228">
        <v>-1.0268828740459186</v>
      </c>
      <c r="G123" s="227">
        <v>832651</v>
      </c>
      <c r="H123" s="227">
        <v>8159</v>
      </c>
      <c r="I123" s="228">
        <v>0.98957903775900802</v>
      </c>
      <c r="J123" s="227">
        <v>-16096</v>
      </c>
      <c r="K123" s="228">
        <v>-1.8964426383834052</v>
      </c>
    </row>
    <row r="124" spans="1:11" ht="12" customHeight="1">
      <c r="A124" s="239">
        <v>43282</v>
      </c>
      <c r="B124" s="240">
        <v>99465</v>
      </c>
      <c r="C124" s="240">
        <v>2601</v>
      </c>
      <c r="D124" s="228">
        <v>2.6852081268582757</v>
      </c>
      <c r="E124" s="240">
        <v>12156</v>
      </c>
      <c r="F124" s="241">
        <v>13.922963268391575</v>
      </c>
      <c r="G124" s="227">
        <v>856120</v>
      </c>
      <c r="H124" s="240">
        <v>23469</v>
      </c>
      <c r="I124" s="228">
        <v>2.8185878597395546</v>
      </c>
      <c r="J124" s="227">
        <v>63020</v>
      </c>
      <c r="K124" s="228">
        <v>7.9460345479762955</v>
      </c>
    </row>
    <row r="125" spans="1:11" ht="12" customHeight="1">
      <c r="A125" s="239">
        <v>43313</v>
      </c>
      <c r="B125" s="227">
        <v>66680</v>
      </c>
      <c r="C125" s="227">
        <v>-32785</v>
      </c>
      <c r="D125" s="228">
        <v>-32.96134318604534</v>
      </c>
      <c r="E125" s="227">
        <v>5209</v>
      </c>
      <c r="F125" s="228">
        <v>8.4739145288021991</v>
      </c>
      <c r="G125" s="227">
        <v>638541</v>
      </c>
      <c r="H125" s="227">
        <v>-217579</v>
      </c>
      <c r="I125" s="228">
        <v>-25.414544689996731</v>
      </c>
      <c r="J125" s="227">
        <v>28712</v>
      </c>
      <c r="K125" s="228">
        <v>4.708205086999798</v>
      </c>
    </row>
    <row r="126" spans="1:11" ht="12" customHeight="1">
      <c r="A126" s="239">
        <v>43344</v>
      </c>
      <c r="B126" s="240">
        <v>100948</v>
      </c>
      <c r="C126" s="240">
        <v>34268</v>
      </c>
      <c r="D126" s="228">
        <v>51.391721655668867</v>
      </c>
      <c r="E126" s="240">
        <v>2288</v>
      </c>
      <c r="F126" s="241">
        <v>2.3190756132171093</v>
      </c>
      <c r="G126" s="227">
        <v>783860</v>
      </c>
      <c r="H126" s="240">
        <v>145319</v>
      </c>
      <c r="I126" s="228">
        <v>22.757974820724119</v>
      </c>
      <c r="J126" s="227">
        <v>-16061</v>
      </c>
      <c r="K126" s="228">
        <v>-2.0078232725481642</v>
      </c>
    </row>
    <row r="127" spans="1:11" ht="12" customHeight="1">
      <c r="A127" s="239">
        <v>43374</v>
      </c>
      <c r="B127" s="227">
        <v>116179</v>
      </c>
      <c r="C127" s="227">
        <v>15231</v>
      </c>
      <c r="D127" s="228">
        <v>15.087966081546934</v>
      </c>
      <c r="E127" s="227">
        <v>13158</v>
      </c>
      <c r="F127" s="228">
        <v>12.77215325030819</v>
      </c>
      <c r="G127" s="227">
        <v>909767</v>
      </c>
      <c r="H127" s="227">
        <v>125907</v>
      </c>
      <c r="I127" s="228">
        <v>16.06243461842676</v>
      </c>
      <c r="J127" s="227">
        <v>86548</v>
      </c>
      <c r="K127" s="228">
        <v>10.513362786816145</v>
      </c>
    </row>
    <row r="128" spans="1:11" ht="12" customHeight="1">
      <c r="A128" s="239">
        <v>43405</v>
      </c>
      <c r="B128" s="240">
        <v>97941</v>
      </c>
      <c r="C128" s="240">
        <v>-18238</v>
      </c>
      <c r="D128" s="228">
        <v>-15.698189862195406</v>
      </c>
      <c r="E128" s="240">
        <v>4040</v>
      </c>
      <c r="F128" s="241">
        <v>4.3024035952758757</v>
      </c>
      <c r="G128" s="227">
        <v>751031</v>
      </c>
      <c r="H128" s="240">
        <v>-158736</v>
      </c>
      <c r="I128" s="228">
        <v>-17.447983934348024</v>
      </c>
      <c r="J128" s="227">
        <v>24700</v>
      </c>
      <c r="K128" s="228">
        <v>3.400653421098645</v>
      </c>
    </row>
    <row r="129" spans="1:11" ht="12" customHeight="1">
      <c r="A129" s="239">
        <v>43435</v>
      </c>
      <c r="B129" s="227">
        <v>88048</v>
      </c>
      <c r="C129" s="227">
        <v>-9893</v>
      </c>
      <c r="D129" s="228">
        <v>-10.100979160923414</v>
      </c>
      <c r="E129" s="227">
        <v>3755</v>
      </c>
      <c r="F129" s="228">
        <v>4.4546996785023669</v>
      </c>
      <c r="G129" s="227">
        <v>685398</v>
      </c>
      <c r="H129" s="227">
        <v>-65633</v>
      </c>
      <c r="I129" s="228">
        <v>-8.7390533812851938</v>
      </c>
      <c r="J129" s="227">
        <v>19537</v>
      </c>
      <c r="K129" s="228">
        <v>2.9340958548405749</v>
      </c>
    </row>
    <row r="130" spans="1:11" ht="12" customHeight="1">
      <c r="A130" s="239">
        <v>43466</v>
      </c>
      <c r="B130" s="240">
        <v>90053</v>
      </c>
      <c r="C130" s="240">
        <v>2005</v>
      </c>
      <c r="D130" s="228">
        <v>2.2771669998182809</v>
      </c>
      <c r="E130" s="240">
        <v>7487</v>
      </c>
      <c r="F130" s="241">
        <v>9.0678971973936005</v>
      </c>
      <c r="G130" s="227">
        <v>715206</v>
      </c>
      <c r="H130" s="240">
        <v>29808</v>
      </c>
      <c r="I130" s="228">
        <v>4.349005979007817</v>
      </c>
      <c r="J130" s="227">
        <v>38005</v>
      </c>
      <c r="K130" s="228">
        <v>5.6120708622698432</v>
      </c>
    </row>
    <row r="131" spans="1:11" ht="12" customHeight="1">
      <c r="A131" s="239">
        <v>43497</v>
      </c>
      <c r="B131" s="227">
        <v>78661</v>
      </c>
      <c r="C131" s="227">
        <v>-11392</v>
      </c>
      <c r="D131" s="228">
        <v>-12.650328140095278</v>
      </c>
      <c r="E131" s="227">
        <v>3548</v>
      </c>
      <c r="F131" s="228">
        <v>4.7235498515569878</v>
      </c>
      <c r="G131" s="227">
        <v>608887</v>
      </c>
      <c r="H131" s="227">
        <v>-106319</v>
      </c>
      <c r="I131" s="228">
        <v>-14.865507280419907</v>
      </c>
      <c r="J131" s="227">
        <v>12798</v>
      </c>
      <c r="K131" s="228">
        <v>2.1469948279535438</v>
      </c>
    </row>
    <row r="132" spans="1:11" ht="12" customHeight="1">
      <c r="A132" s="239">
        <v>43525</v>
      </c>
      <c r="B132" s="240">
        <v>85515</v>
      </c>
      <c r="C132" s="240">
        <v>6854</v>
      </c>
      <c r="D132" s="241">
        <v>8.7133395202196766</v>
      </c>
      <c r="E132" s="240">
        <v>6656</v>
      </c>
      <c r="F132" s="241">
        <v>8.4403809330577353</v>
      </c>
      <c r="G132" s="227">
        <v>677443</v>
      </c>
      <c r="H132" s="240">
        <v>68556</v>
      </c>
      <c r="I132" s="228">
        <v>11.25923200856645</v>
      </c>
      <c r="J132" s="227">
        <v>24016</v>
      </c>
      <c r="K132" s="228">
        <v>3.6753914362277653</v>
      </c>
    </row>
    <row r="133" spans="1:11" ht="12" customHeight="1">
      <c r="A133" s="239">
        <v>43556</v>
      </c>
      <c r="B133" s="227">
        <v>86871</v>
      </c>
      <c r="C133" s="227">
        <v>1356</v>
      </c>
      <c r="D133" s="228">
        <v>1.5856867216277846</v>
      </c>
      <c r="E133" s="227">
        <v>4279</v>
      </c>
      <c r="F133" s="228">
        <v>5.1808891902363428</v>
      </c>
      <c r="G133" s="227">
        <v>727453</v>
      </c>
      <c r="H133" s="227">
        <v>50010</v>
      </c>
      <c r="I133" s="228">
        <v>7.3821708985110188</v>
      </c>
      <c r="J133" s="227">
        <v>27905</v>
      </c>
      <c r="K133" s="228">
        <v>3.989004328509266</v>
      </c>
    </row>
    <row r="134" spans="1:11" ht="12" customHeight="1">
      <c r="A134" s="239">
        <v>43586</v>
      </c>
      <c r="B134" s="240">
        <v>91413</v>
      </c>
      <c r="C134" s="240">
        <v>4542</v>
      </c>
      <c r="D134" s="241">
        <v>5.228442172877025</v>
      </c>
      <c r="E134" s="240">
        <v>107</v>
      </c>
      <c r="F134" s="241">
        <v>0.1171883556392789</v>
      </c>
      <c r="G134" s="227">
        <v>846844</v>
      </c>
      <c r="H134" s="240">
        <v>119391</v>
      </c>
      <c r="I134" s="228">
        <v>16.412194327331111</v>
      </c>
      <c r="J134" s="227">
        <v>22352</v>
      </c>
      <c r="K134" s="228">
        <v>2.711002653755282</v>
      </c>
    </row>
    <row r="135" spans="1:11" ht="12" customHeight="1">
      <c r="A135" s="239">
        <v>43617</v>
      </c>
      <c r="B135" s="227">
        <v>102282</v>
      </c>
      <c r="C135" s="227">
        <v>10869</v>
      </c>
      <c r="D135" s="228">
        <v>11.889993764563027</v>
      </c>
      <c r="E135" s="227">
        <v>5418</v>
      </c>
      <c r="F135" s="228">
        <v>5.5934093161546086</v>
      </c>
      <c r="G135" s="227">
        <v>834969</v>
      </c>
      <c r="H135" s="227">
        <v>-11875</v>
      </c>
      <c r="I135" s="228">
        <v>-1.4022653522962907</v>
      </c>
      <c r="J135" s="227">
        <v>2318</v>
      </c>
      <c r="K135" s="228">
        <v>0.27838794404858697</v>
      </c>
    </row>
    <row r="136" spans="1:11" ht="12" customHeight="1">
      <c r="A136" s="239">
        <v>43647</v>
      </c>
      <c r="B136" s="240">
        <v>106485</v>
      </c>
      <c r="C136" s="240">
        <v>4203</v>
      </c>
      <c r="D136" s="241">
        <v>4.1092274300463423</v>
      </c>
      <c r="E136" s="240">
        <v>7020</v>
      </c>
      <c r="F136" s="241">
        <v>7.0577590107072838</v>
      </c>
      <c r="G136" s="227">
        <v>911631</v>
      </c>
      <c r="H136" s="240">
        <v>76662</v>
      </c>
      <c r="I136" s="228">
        <v>9.1814187113533556</v>
      </c>
      <c r="J136" s="227">
        <v>55511</v>
      </c>
      <c r="K136" s="228">
        <v>6.4840209316450963</v>
      </c>
    </row>
    <row r="137" spans="1:11" ht="12" customHeight="1">
      <c r="A137" s="239">
        <v>43678</v>
      </c>
      <c r="B137" s="227">
        <v>66834</v>
      </c>
      <c r="C137" s="227">
        <v>-39651</v>
      </c>
      <c r="D137" s="228">
        <v>-37.23623045499366</v>
      </c>
      <c r="E137" s="227">
        <v>154</v>
      </c>
      <c r="F137" s="228">
        <v>0.23095380923815237</v>
      </c>
      <c r="G137" s="227">
        <v>622302</v>
      </c>
      <c r="H137" s="227">
        <v>-289329</v>
      </c>
      <c r="I137" s="228">
        <v>-31.737512217114162</v>
      </c>
      <c r="J137" s="227">
        <v>-16239</v>
      </c>
      <c r="K137" s="228">
        <v>-2.5431413174721746</v>
      </c>
    </row>
    <row r="138" spans="1:11" ht="12" customHeight="1">
      <c r="A138" s="239">
        <v>43709</v>
      </c>
      <c r="B138" s="240">
        <v>109021</v>
      </c>
      <c r="C138" s="240">
        <v>42187</v>
      </c>
      <c r="D138" s="241">
        <v>63.122063620313014</v>
      </c>
      <c r="E138" s="240">
        <v>8073</v>
      </c>
      <c r="F138" s="241">
        <v>7.9971866703649406</v>
      </c>
      <c r="G138" s="227">
        <v>852865</v>
      </c>
      <c r="H138" s="240">
        <v>230563</v>
      </c>
      <c r="I138" s="228">
        <v>37.050017515611394</v>
      </c>
      <c r="J138" s="227">
        <v>69005</v>
      </c>
      <c r="K138" s="228">
        <v>8.8032301686525649</v>
      </c>
    </row>
    <row r="139" spans="1:11" ht="12" customHeight="1">
      <c r="A139" s="239">
        <v>43739</v>
      </c>
      <c r="B139" s="227">
        <v>122549</v>
      </c>
      <c r="C139" s="227">
        <v>13528</v>
      </c>
      <c r="D139" s="228">
        <v>12.408618523036846</v>
      </c>
      <c r="E139" s="227">
        <v>6370</v>
      </c>
      <c r="F139" s="228">
        <v>5.4829185997469425</v>
      </c>
      <c r="G139" s="227">
        <v>921525</v>
      </c>
      <c r="H139" s="227">
        <v>68660</v>
      </c>
      <c r="I139" s="228">
        <v>8.0505120974597393</v>
      </c>
      <c r="J139" s="227">
        <v>11758</v>
      </c>
      <c r="K139" s="228">
        <v>1.2924188281175291</v>
      </c>
    </row>
    <row r="140" spans="1:11" ht="12" customHeight="1">
      <c r="A140" s="239">
        <v>43770</v>
      </c>
      <c r="B140" s="240">
        <v>100380</v>
      </c>
      <c r="C140" s="240">
        <v>-22169</v>
      </c>
      <c r="D140" s="241">
        <v>-18.089906894385102</v>
      </c>
      <c r="E140" s="240">
        <v>2439</v>
      </c>
      <c r="F140" s="241">
        <v>2.4902747572518149</v>
      </c>
      <c r="G140" s="227">
        <v>726637</v>
      </c>
      <c r="H140" s="240">
        <v>-194888</v>
      </c>
      <c r="I140" s="228">
        <v>-21.148422451913948</v>
      </c>
      <c r="J140" s="227">
        <v>-24394</v>
      </c>
      <c r="K140" s="228">
        <v>-3.2480683220799142</v>
      </c>
    </row>
    <row r="141" spans="1:11" ht="12" customHeight="1">
      <c r="A141" s="239">
        <v>43800</v>
      </c>
      <c r="B141" s="227">
        <v>97395</v>
      </c>
      <c r="C141" s="227">
        <v>-2985</v>
      </c>
      <c r="D141" s="228">
        <v>-2.9736999402271369</v>
      </c>
      <c r="E141" s="227">
        <v>9347</v>
      </c>
      <c r="F141" s="228">
        <v>10.615800472469562</v>
      </c>
      <c r="G141" s="227">
        <v>721745</v>
      </c>
      <c r="H141" s="227">
        <v>-4892</v>
      </c>
      <c r="I141" s="228">
        <v>-0.67323849459909146</v>
      </c>
      <c r="J141" s="227">
        <v>36347</v>
      </c>
      <c r="K141" s="228">
        <v>5.303050198570757</v>
      </c>
    </row>
    <row r="142" spans="1:11" ht="12" customHeight="1">
      <c r="A142" s="239">
        <v>43831</v>
      </c>
      <c r="B142" s="240">
        <v>86355</v>
      </c>
      <c r="C142" s="240">
        <v>-11040</v>
      </c>
      <c r="D142" s="241">
        <v>-11.335284152163869</v>
      </c>
      <c r="E142" s="240">
        <v>-3698</v>
      </c>
      <c r="F142" s="241">
        <v>-4.1064706339600017</v>
      </c>
      <c r="G142" s="227">
        <v>695667</v>
      </c>
      <c r="H142" s="240">
        <v>-26078</v>
      </c>
      <c r="I142" s="228">
        <v>-3.6131874831138422</v>
      </c>
      <c r="J142" s="227">
        <v>-19539</v>
      </c>
      <c r="K142" s="228">
        <v>-2.7319401682871787</v>
      </c>
    </row>
    <row r="143" spans="1:11" ht="12" customHeight="1">
      <c r="A143" s="239">
        <v>43862</v>
      </c>
      <c r="B143" s="227">
        <v>80851</v>
      </c>
      <c r="C143" s="227">
        <v>-5504</v>
      </c>
      <c r="D143" s="228">
        <v>-6.3736900005790051</v>
      </c>
      <c r="E143" s="227">
        <v>2190</v>
      </c>
      <c r="F143" s="228">
        <v>2.7840988545785077</v>
      </c>
      <c r="G143" s="227">
        <v>629541</v>
      </c>
      <c r="H143" s="227">
        <v>-66126</v>
      </c>
      <c r="I143" s="228">
        <v>-9.5054099159511658</v>
      </c>
      <c r="J143" s="227">
        <v>20654</v>
      </c>
      <c r="K143" s="228">
        <v>3.3920908148802651</v>
      </c>
    </row>
    <row r="144" spans="1:11" ht="12" customHeight="1">
      <c r="A144" s="239">
        <v>43891</v>
      </c>
      <c r="B144" s="240">
        <v>58862</v>
      </c>
      <c r="C144" s="240">
        <v>-21989</v>
      </c>
      <c r="D144" s="241">
        <v>-27.196942523901992</v>
      </c>
      <c r="E144" s="240">
        <v>-26653</v>
      </c>
      <c r="F144" s="241">
        <v>-31.167631409694206</v>
      </c>
      <c r="G144" s="227">
        <v>490288</v>
      </c>
      <c r="H144" s="240">
        <v>-139253</v>
      </c>
      <c r="I144" s="228">
        <v>-22.11976662361943</v>
      </c>
      <c r="J144" s="227">
        <v>-187155</v>
      </c>
      <c r="K144" s="228">
        <v>-27.626678554505691</v>
      </c>
    </row>
    <row r="145" spans="1:11" ht="12" customHeight="1">
      <c r="A145" s="239">
        <v>43922</v>
      </c>
      <c r="B145" s="227">
        <v>25046</v>
      </c>
      <c r="C145" s="227">
        <v>-33816</v>
      </c>
      <c r="D145" s="228">
        <v>-57.449627943325062</v>
      </c>
      <c r="E145" s="227">
        <v>-61825</v>
      </c>
      <c r="F145" s="228">
        <v>-71.168744460176583</v>
      </c>
      <c r="G145" s="227">
        <v>229283</v>
      </c>
      <c r="H145" s="227">
        <v>-261005</v>
      </c>
      <c r="I145" s="228">
        <v>-53.235037365793168</v>
      </c>
      <c r="J145" s="227">
        <v>-498170</v>
      </c>
      <c r="K145" s="228">
        <v>-68.48140017293214</v>
      </c>
    </row>
    <row r="146" spans="1:11" ht="12" customHeight="1">
      <c r="A146" s="239">
        <v>43952</v>
      </c>
      <c r="B146" s="227">
        <v>25871</v>
      </c>
      <c r="C146" s="227">
        <v>825</v>
      </c>
      <c r="D146" s="228">
        <v>3.2939391519603927</v>
      </c>
      <c r="E146" s="227">
        <v>-65542</v>
      </c>
      <c r="F146" s="228">
        <v>-71.698773697395339</v>
      </c>
      <c r="G146" s="227">
        <v>278636</v>
      </c>
      <c r="H146" s="227">
        <v>49353</v>
      </c>
      <c r="I146" s="228">
        <v>21.524927709424599</v>
      </c>
      <c r="J146" s="227">
        <v>-568208</v>
      </c>
      <c r="K146" s="228">
        <v>-67.097127688216489</v>
      </c>
    </row>
    <row r="147" spans="1:11" ht="12" customHeight="1">
      <c r="A147" s="239">
        <v>43983</v>
      </c>
      <c r="B147" s="227">
        <v>43342</v>
      </c>
      <c r="C147" s="227">
        <v>17471</v>
      </c>
      <c r="D147" s="228">
        <v>67.531212554597815</v>
      </c>
      <c r="E147" s="227">
        <v>-58940</v>
      </c>
      <c r="F147" s="228">
        <v>-57.624997555777163</v>
      </c>
      <c r="G147" s="227">
        <v>428401</v>
      </c>
      <c r="H147" s="227">
        <v>149765</v>
      </c>
      <c r="I147" s="228">
        <v>53.749336051335796</v>
      </c>
      <c r="J147" s="227">
        <v>-406568</v>
      </c>
      <c r="K147" s="228">
        <v>-48.692586191822691</v>
      </c>
    </row>
    <row r="148" spans="1:11" ht="12" customHeight="1">
      <c r="A148" s="239">
        <v>44013</v>
      </c>
      <c r="B148" s="227">
        <v>60467</v>
      </c>
      <c r="C148" s="227">
        <v>17125</v>
      </c>
      <c r="D148" s="228">
        <v>39.511328503530066</v>
      </c>
      <c r="E148" s="227">
        <v>-46018</v>
      </c>
      <c r="F148" s="228">
        <v>-43.215476358172509</v>
      </c>
      <c r="G148" s="227">
        <v>611722</v>
      </c>
      <c r="H148" s="227">
        <f>G148-G147</f>
        <v>183321</v>
      </c>
      <c r="I148" s="228">
        <v>-58.67936816207245</v>
      </c>
      <c r="J148" s="227">
        <v>-734613</v>
      </c>
      <c r="K148" s="228">
        <v>-80.582275065240211</v>
      </c>
    </row>
    <row r="149" spans="1:11" ht="12" customHeight="1">
      <c r="A149" s="246">
        <v>44044</v>
      </c>
      <c r="B149" s="259">
        <v>44571</v>
      </c>
      <c r="C149" s="240">
        <v>-15896</v>
      </c>
      <c r="D149" s="241">
        <v>-26.288719466816612</v>
      </c>
      <c r="E149" s="240">
        <v>-22263</v>
      </c>
      <c r="F149" s="241">
        <v>-33.310889666935992</v>
      </c>
      <c r="G149" s="259">
        <v>442889</v>
      </c>
      <c r="H149" s="240">
        <f>G149-G148</f>
        <v>-168833</v>
      </c>
      <c r="I149" s="241">
        <v>-26.354946954546996</v>
      </c>
      <c r="J149" s="240">
        <v>-491937</v>
      </c>
      <c r="K149" s="241">
        <v>-79.051168082378013</v>
      </c>
    </row>
    <row r="150" spans="1:11" ht="12" customHeight="1">
      <c r="A150" s="239">
        <v>44075</v>
      </c>
      <c r="B150" s="227">
        <v>75287</v>
      </c>
      <c r="C150" s="227">
        <v>30716</v>
      </c>
      <c r="D150" s="228">
        <v>68.9147652060757</v>
      </c>
      <c r="E150" s="227">
        <v>-33734</v>
      </c>
      <c r="F150" s="228">
        <v>-30.942662422835966</v>
      </c>
      <c r="G150" s="227">
        <v>652941</v>
      </c>
      <c r="H150" s="227">
        <f>G150-G149</f>
        <v>210052</v>
      </c>
      <c r="I150" s="228">
        <v>48.402562037356653</v>
      </c>
      <c r="J150" s="227">
        <v>-659400</v>
      </c>
      <c r="K150" s="228">
        <v>-77.315870624307479</v>
      </c>
    </row>
    <row r="151" spans="1:11" ht="12" customHeight="1">
      <c r="A151" s="246">
        <v>44105</v>
      </c>
      <c r="B151" s="259">
        <v>70999</v>
      </c>
      <c r="C151" s="240">
        <v>-4288</v>
      </c>
      <c r="D151" s="241">
        <v>-5.6955384063649763</v>
      </c>
      <c r="E151" s="240">
        <v>-51550</v>
      </c>
      <c r="F151" s="241">
        <v>-42.064806730369078</v>
      </c>
      <c r="G151" s="259">
        <v>623683</v>
      </c>
      <c r="H151" s="240">
        <v>-29258</v>
      </c>
      <c r="I151" s="241">
        <v>-4.480956166024189</v>
      </c>
      <c r="J151" s="240">
        <v>-297842</v>
      </c>
      <c r="K151" s="241">
        <v>-32.320555600770462</v>
      </c>
    </row>
    <row r="152" spans="1:11" ht="12" customHeight="1">
      <c r="A152" s="246">
        <v>44136</v>
      </c>
      <c r="B152" s="259">
        <v>62997</v>
      </c>
      <c r="C152" s="240">
        <v>-8002</v>
      </c>
      <c r="D152" s="241">
        <v>-11.270581275792617</v>
      </c>
      <c r="E152" s="240">
        <v>-37383</v>
      </c>
      <c r="F152" s="241">
        <v>-37.241482367005382</v>
      </c>
      <c r="G152" s="259">
        <v>549045</v>
      </c>
      <c r="H152" s="240">
        <v>-74638</v>
      </c>
      <c r="I152" s="241">
        <v>-11.967297489269388</v>
      </c>
      <c r="J152" s="240">
        <v>-177592</v>
      </c>
      <c r="K152" s="241">
        <v>-24.440263845634064</v>
      </c>
    </row>
    <row r="153" spans="1:11" ht="12" customHeight="1">
      <c r="A153" s="246">
        <v>44166</v>
      </c>
      <c r="B153" s="259">
        <v>60186</v>
      </c>
      <c r="C153" s="240">
        <v>-2811</v>
      </c>
      <c r="D153" s="241">
        <v>-4.4621172436782706</v>
      </c>
      <c r="E153" s="240">
        <v>-37209</v>
      </c>
      <c r="F153" s="241">
        <v>-38.204219929154476</v>
      </c>
      <c r="G153" s="259">
        <v>533676</v>
      </c>
      <c r="H153" s="240">
        <v>-15369</v>
      </c>
      <c r="I153" s="241">
        <v>-2.7992241073136084</v>
      </c>
      <c r="J153" s="240">
        <v>-188069</v>
      </c>
      <c r="K153" s="241">
        <v>-26.057541098310345</v>
      </c>
    </row>
    <row r="154" spans="1:11" ht="12" customHeight="1">
      <c r="A154" s="246">
        <v>44197</v>
      </c>
      <c r="B154" s="259">
        <v>54158</v>
      </c>
      <c r="C154" s="240">
        <v>-6028</v>
      </c>
      <c r="D154" s="241">
        <v>-10.015618250091384</v>
      </c>
      <c r="E154" s="240">
        <v>-32197</v>
      </c>
      <c r="F154" s="241">
        <v>-37.284465288634124</v>
      </c>
      <c r="G154" s="259">
        <v>495386</v>
      </c>
      <c r="H154" s="240">
        <v>-38290</v>
      </c>
      <c r="I154" s="241">
        <v>-7.1747652133504225</v>
      </c>
      <c r="J154" s="240">
        <v>-200281</v>
      </c>
      <c r="K154" s="241">
        <v>-28.789780167810175</v>
      </c>
    </row>
    <row r="155" spans="1:11" ht="12" customHeight="1">
      <c r="A155" s="246">
        <v>44228</v>
      </c>
      <c r="B155" s="259">
        <v>52594</v>
      </c>
      <c r="C155" s="240">
        <v>-1564</v>
      </c>
      <c r="D155" s="241">
        <v>-2.8878466708519519</v>
      </c>
      <c r="E155" s="240">
        <v>-28257</v>
      </c>
      <c r="F155" s="241">
        <v>-34.949474960111807</v>
      </c>
      <c r="G155" s="259">
        <v>444480</v>
      </c>
      <c r="H155" s="240">
        <v>-50906</v>
      </c>
      <c r="I155" s="241">
        <v>-10.276027178806022</v>
      </c>
      <c r="J155" s="240">
        <v>-185061</v>
      </c>
      <c r="K155" s="241">
        <v>-29.396179120978619</v>
      </c>
    </row>
    <row r="156" spans="1:11" ht="12" customHeight="1">
      <c r="A156" s="246">
        <v>44256</v>
      </c>
      <c r="B156" s="259">
        <v>58217</v>
      </c>
      <c r="C156" s="240">
        <v>5623</v>
      </c>
      <c r="D156" s="241">
        <v>10.691333612199109</v>
      </c>
      <c r="E156" s="240">
        <v>-645</v>
      </c>
      <c r="F156" s="241">
        <v>-1.0957833576840745</v>
      </c>
      <c r="G156" s="259">
        <v>512595</v>
      </c>
      <c r="H156" s="240">
        <v>68115</v>
      </c>
      <c r="I156" s="241">
        <v>15.324649028077754</v>
      </c>
      <c r="J156" s="240">
        <v>22307</v>
      </c>
      <c r="K156" s="241">
        <v>4.5497748262245867</v>
      </c>
    </row>
    <row r="157" spans="1:11" ht="12" customHeight="1">
      <c r="A157" s="246">
        <v>44287</v>
      </c>
      <c r="B157" s="259">
        <v>63188</v>
      </c>
      <c r="C157" s="240">
        <v>4971</v>
      </c>
      <c r="D157" s="241">
        <v>8.5387429788549731</v>
      </c>
      <c r="E157" s="240">
        <v>38142</v>
      </c>
      <c r="F157" s="241">
        <v>152.2877904655434</v>
      </c>
      <c r="G157" s="259">
        <v>519162</v>
      </c>
      <c r="H157" s="240">
        <v>6567</v>
      </c>
      <c r="I157" s="241">
        <v>1.2811283762034356</v>
      </c>
      <c r="J157" s="240">
        <v>289879</v>
      </c>
      <c r="K157" s="241">
        <v>126.42847485421946</v>
      </c>
    </row>
    <row r="158" spans="1:11" ht="12" customHeight="1">
      <c r="A158" s="247">
        <v>44317</v>
      </c>
      <c r="B158" s="261">
        <v>72695</v>
      </c>
      <c r="C158" s="248">
        <v>9507</v>
      </c>
      <c r="D158" s="249">
        <v>15.04557827435589</v>
      </c>
      <c r="E158" s="248">
        <v>46824</v>
      </c>
      <c r="F158" s="249">
        <v>180.99029801708477</v>
      </c>
      <c r="G158" s="261">
        <v>609450</v>
      </c>
      <c r="H158" s="248">
        <v>90288</v>
      </c>
      <c r="I158" s="249">
        <v>17.391103355022132</v>
      </c>
      <c r="J158" s="248">
        <v>330814</v>
      </c>
      <c r="K158" s="249">
        <v>118.726223459998</v>
      </c>
    </row>
    <row r="159" spans="1:11" ht="12" customHeight="1">
      <c r="A159" s="247">
        <v>44348</v>
      </c>
      <c r="B159" s="261">
        <v>84186</v>
      </c>
      <c r="C159" s="248">
        <v>11491</v>
      </c>
      <c r="D159" s="249">
        <v>15.807139418116789</v>
      </c>
      <c r="E159" s="248">
        <v>40844</v>
      </c>
      <c r="F159" s="249">
        <v>94.23653730792303</v>
      </c>
      <c r="G159" s="261">
        <v>735498</v>
      </c>
      <c r="H159" s="248">
        <v>126048</v>
      </c>
      <c r="I159" s="249">
        <v>20.682254491754861</v>
      </c>
      <c r="J159" s="248">
        <v>307097</v>
      </c>
      <c r="K159" s="249">
        <v>71.68447319217276</v>
      </c>
    </row>
    <row r="160" spans="1:11" ht="12" customHeight="1">
      <c r="A160" s="247">
        <v>44378</v>
      </c>
      <c r="B160" s="261">
        <v>86518</v>
      </c>
      <c r="C160" s="248">
        <v>2332</v>
      </c>
      <c r="D160" s="249">
        <v>2.7700567790368944</v>
      </c>
      <c r="E160" s="248">
        <v>26051</v>
      </c>
      <c r="F160" s="249">
        <v>43.083003952569172</v>
      </c>
      <c r="G160" s="261">
        <v>773161</v>
      </c>
      <c r="H160" s="248">
        <v>37663</v>
      </c>
      <c r="I160" s="249">
        <v>5.1207481189615747</v>
      </c>
      <c r="J160" s="248">
        <v>161439</v>
      </c>
      <c r="K160" s="249">
        <v>26.390909596189118</v>
      </c>
    </row>
    <row r="161" spans="1:11" ht="12" customHeight="1">
      <c r="A161" s="247">
        <v>44409</v>
      </c>
      <c r="B161" s="261">
        <v>62269</v>
      </c>
      <c r="C161" s="248">
        <v>-24249</v>
      </c>
      <c r="D161" s="249">
        <v>-28.027693659122956</v>
      </c>
      <c r="E161" s="248">
        <v>17698</v>
      </c>
      <c r="F161" s="249">
        <v>39.707433084292475</v>
      </c>
      <c r="G161" s="261">
        <v>573695</v>
      </c>
      <c r="H161" s="248">
        <v>-199466</v>
      </c>
      <c r="I161" s="249">
        <v>-25.798766363021414</v>
      </c>
      <c r="J161" s="248">
        <v>130806</v>
      </c>
      <c r="K161" s="249">
        <v>29.534714115726516</v>
      </c>
    </row>
    <row r="162" spans="1:11" ht="12" customHeight="1">
      <c r="A162" s="247">
        <v>44440</v>
      </c>
      <c r="B162" s="261">
        <v>97708</v>
      </c>
      <c r="C162" s="248">
        <v>35439</v>
      </c>
      <c r="D162" s="249">
        <v>56.912749522234179</v>
      </c>
      <c r="E162" s="248">
        <v>22421</v>
      </c>
      <c r="F162" s="249">
        <v>29.780705832348215</v>
      </c>
      <c r="G162" s="261">
        <v>788970</v>
      </c>
      <c r="H162" s="248">
        <v>215275</v>
      </c>
      <c r="I162" s="249">
        <v>37.5242942678601</v>
      </c>
      <c r="J162" s="248">
        <v>136029</v>
      </c>
      <c r="K162" s="249">
        <v>20.833275900885379</v>
      </c>
    </row>
    <row r="163" spans="1:11" ht="12" customHeight="1">
      <c r="A163" s="247">
        <v>44470</v>
      </c>
      <c r="B163" s="261">
        <v>100269</v>
      </c>
      <c r="C163" s="248">
        <v>2561</v>
      </c>
      <c r="D163" s="249">
        <v>2.6210750399148481</v>
      </c>
      <c r="E163" s="248">
        <v>29270</v>
      </c>
      <c r="F163" s="249">
        <v>41.225932759616335</v>
      </c>
      <c r="G163" s="261">
        <v>782537</v>
      </c>
      <c r="H163" s="248">
        <v>-6433</v>
      </c>
      <c r="I163" s="249">
        <v>-0.81536687073019254</v>
      </c>
      <c r="J163" s="248">
        <v>158854</v>
      </c>
      <c r="K163" s="249">
        <v>25.47031103942227</v>
      </c>
    </row>
    <row r="164" spans="1:11" ht="12" customHeight="1">
      <c r="A164" s="247">
        <v>44501</v>
      </c>
      <c r="B164" s="261">
        <v>107000</v>
      </c>
      <c r="C164" s="248">
        <v>6731</v>
      </c>
      <c r="D164" s="249">
        <v>6.7129421855209488</v>
      </c>
      <c r="E164" s="248">
        <v>44003</v>
      </c>
      <c r="F164" s="249">
        <v>69.849357905932024</v>
      </c>
      <c r="G164" s="261">
        <v>784091</v>
      </c>
      <c r="H164" s="248">
        <v>1554</v>
      </c>
      <c r="I164" s="249">
        <v>0.19858485924627206</v>
      </c>
      <c r="J164" s="248">
        <v>235046</v>
      </c>
      <c r="K164" s="249">
        <v>42.809970038885702</v>
      </c>
    </row>
    <row r="165" spans="1:11" ht="12" customHeight="1">
      <c r="A165" s="247">
        <v>44531</v>
      </c>
      <c r="B165" s="261">
        <v>89250</v>
      </c>
      <c r="C165" s="248">
        <v>-17750</v>
      </c>
      <c r="D165" s="249">
        <v>-16.588785046728972</v>
      </c>
      <c r="E165" s="248">
        <v>29064</v>
      </c>
      <c r="F165" s="249">
        <v>48.290300069783669</v>
      </c>
      <c r="G165" s="261">
        <v>677086</v>
      </c>
      <c r="H165" s="248">
        <v>-107005</v>
      </c>
      <c r="I165" s="249">
        <v>-13.647012910491258</v>
      </c>
      <c r="J165" s="248">
        <v>143410</v>
      </c>
      <c r="K165" s="249">
        <v>26.872109669537323</v>
      </c>
    </row>
    <row r="166" spans="1:11" ht="12" customHeight="1">
      <c r="A166" s="247">
        <v>44562</v>
      </c>
      <c r="B166" s="261">
        <v>76185</v>
      </c>
      <c r="C166" s="248">
        <v>-13065</v>
      </c>
      <c r="D166" s="249">
        <v>-14.638655462184873</v>
      </c>
      <c r="E166" s="248">
        <v>22027</v>
      </c>
      <c r="F166" s="249">
        <v>40.671738247350348</v>
      </c>
      <c r="G166" s="261">
        <v>608369</v>
      </c>
      <c r="H166" s="248">
        <v>-68717</v>
      </c>
      <c r="I166" s="249">
        <v>-10.148932336512644</v>
      </c>
      <c r="J166" s="248">
        <v>112983</v>
      </c>
      <c r="K166" s="249">
        <v>22.807063582741538</v>
      </c>
    </row>
    <row r="167" spans="1:11" ht="12" customHeight="1">
      <c r="A167" s="247">
        <v>44593</v>
      </c>
      <c r="B167" s="261">
        <v>62417</v>
      </c>
      <c r="C167" s="248">
        <v>-13768</v>
      </c>
      <c r="D167" s="249">
        <v>-18.071798910546697</v>
      </c>
      <c r="E167" s="248">
        <v>9823</v>
      </c>
      <c r="F167" s="249">
        <v>18.677035403277941</v>
      </c>
      <c r="G167" s="261">
        <v>504146</v>
      </c>
      <c r="H167" s="248">
        <v>-104223</v>
      </c>
      <c r="I167" s="249">
        <v>-17.131543520462088</v>
      </c>
      <c r="J167" s="248">
        <v>59666</v>
      </c>
      <c r="K167" s="249">
        <v>13.423776097912167</v>
      </c>
    </row>
    <row r="168" spans="1:11" ht="12" customHeight="1">
      <c r="A168" s="247">
        <v>44621</v>
      </c>
      <c r="B168" s="261">
        <v>71567</v>
      </c>
      <c r="C168" s="248">
        <v>9150</v>
      </c>
      <c r="D168" s="249">
        <v>14.659467773202813</v>
      </c>
      <c r="E168" s="248">
        <v>13350</v>
      </c>
      <c r="F168" s="249">
        <v>22.931446141161516</v>
      </c>
      <c r="G168" s="261">
        <v>537435</v>
      </c>
      <c r="H168" s="248">
        <v>33289</v>
      </c>
      <c r="I168" s="249">
        <v>6.6030475298822164</v>
      </c>
      <c r="J168" s="248">
        <v>24840</v>
      </c>
      <c r="K168" s="249">
        <v>4.8459309981564394</v>
      </c>
    </row>
    <row r="169" spans="1:11" ht="12" customHeight="1">
      <c r="A169" s="247">
        <v>44652</v>
      </c>
      <c r="B169" s="261">
        <v>43749</v>
      </c>
      <c r="C169" s="248">
        <v>-27818</v>
      </c>
      <c r="D169" s="249">
        <v>-38.869870191568737</v>
      </c>
      <c r="E169" s="248">
        <v>-19439</v>
      </c>
      <c r="F169" s="249">
        <v>-30.763752611255303</v>
      </c>
      <c r="G169" s="261">
        <v>358196</v>
      </c>
      <c r="H169" s="248">
        <v>-179239</v>
      </c>
      <c r="I169" s="249">
        <v>-33.350823820555043</v>
      </c>
      <c r="J169" s="248">
        <v>-160966</v>
      </c>
      <c r="K169" s="249">
        <v>-31.004965694715715</v>
      </c>
    </row>
    <row r="170" spans="1:11" ht="12" customHeight="1">
      <c r="A170" s="247">
        <v>44682</v>
      </c>
      <c r="B170" s="261">
        <v>52618</v>
      </c>
      <c r="C170" s="248">
        <v>8869</v>
      </c>
      <c r="D170" s="249">
        <v>20.272463370591328</v>
      </c>
      <c r="E170" s="248">
        <v>-20077</v>
      </c>
      <c r="F170" s="249">
        <v>-27.618130545429533</v>
      </c>
      <c r="G170" s="261">
        <v>433577</v>
      </c>
      <c r="H170" s="248">
        <v>75381</v>
      </c>
      <c r="I170" s="249">
        <v>21.044623613887367</v>
      </c>
      <c r="J170" s="248">
        <v>-175873</v>
      </c>
      <c r="K170" s="249">
        <v>-28.857658544589384</v>
      </c>
    </row>
    <row r="171" spans="1:11" ht="12" customHeight="1">
      <c r="A171" s="247">
        <v>44713</v>
      </c>
      <c r="B171" s="261">
        <v>62157</v>
      </c>
      <c r="C171" s="248">
        <v>9539</v>
      </c>
      <c r="D171" s="249">
        <v>18.128777224523926</v>
      </c>
      <c r="E171" s="248">
        <v>-22029</v>
      </c>
      <c r="F171" s="249">
        <v>-26.167058655833511</v>
      </c>
      <c r="G171" s="261">
        <v>477957</v>
      </c>
      <c r="H171" s="248">
        <v>44380</v>
      </c>
      <c r="I171" s="249">
        <v>10.235782802132032</v>
      </c>
      <c r="J171" s="248">
        <v>-257541</v>
      </c>
      <c r="K171" s="249">
        <v>-35.015866800453573</v>
      </c>
    </row>
    <row r="172" spans="1:11" ht="12" customHeight="1">
      <c r="A172" s="247">
        <v>44743</v>
      </c>
      <c r="B172" s="261">
        <v>59303</v>
      </c>
      <c r="C172" s="248">
        <v>-2854</v>
      </c>
      <c r="D172" s="249">
        <v>-4.5915986936306448</v>
      </c>
      <c r="E172" s="248">
        <v>-27215</v>
      </c>
      <c r="F172" s="249">
        <v>-31.455882012991516</v>
      </c>
      <c r="G172" s="261">
        <v>479380</v>
      </c>
      <c r="H172" s="248">
        <v>1423</v>
      </c>
      <c r="I172" s="249">
        <v>0.29772552761022436</v>
      </c>
      <c r="J172" s="248">
        <v>-293781</v>
      </c>
      <c r="K172" s="249">
        <v>-37.99738993560203</v>
      </c>
    </row>
    <row r="173" spans="1:11" ht="12" customHeight="1">
      <c r="A173" s="247">
        <v>44774</v>
      </c>
      <c r="B173" s="261">
        <v>41871</v>
      </c>
      <c r="C173" s="248">
        <v>-17432</v>
      </c>
      <c r="D173" s="249">
        <v>-29.394802961064364</v>
      </c>
      <c r="E173" s="248">
        <v>-20398</v>
      </c>
      <c r="F173" s="249">
        <v>-32.75787309897381</v>
      </c>
      <c r="G173" s="261">
        <v>373195</v>
      </c>
      <c r="H173" s="248">
        <v>-106185</v>
      </c>
      <c r="I173" s="249">
        <v>-22.150486044474114</v>
      </c>
      <c r="J173" s="248">
        <v>-200500</v>
      </c>
      <c r="K173" s="249">
        <v>-34.948883988879111</v>
      </c>
    </row>
    <row r="174" spans="1:11" ht="12" customHeight="1">
      <c r="A174" s="247">
        <v>44805</v>
      </c>
      <c r="B174" s="261">
        <v>56955</v>
      </c>
      <c r="C174" s="248">
        <v>15084</v>
      </c>
      <c r="D174" s="249">
        <v>36.024933725012538</v>
      </c>
      <c r="E174" s="248">
        <v>-40753</v>
      </c>
      <c r="F174" s="249">
        <v>-41.708969582838662</v>
      </c>
      <c r="G174" s="261">
        <v>430591</v>
      </c>
      <c r="H174" s="248">
        <v>57396</v>
      </c>
      <c r="I174" s="249">
        <v>15.379627272605473</v>
      </c>
      <c r="J174" s="248">
        <v>-358379</v>
      </c>
      <c r="K174" s="249">
        <v>-45.423653624345668</v>
      </c>
    </row>
    <row r="175" spans="1:11" ht="12" customHeight="1">
      <c r="A175" s="247">
        <v>44835</v>
      </c>
      <c r="B175" s="261">
        <v>54059</v>
      </c>
      <c r="C175" s="248">
        <v>-2896</v>
      </c>
      <c r="D175" s="249">
        <v>-5.0847160038626988</v>
      </c>
      <c r="E175" s="248">
        <v>-46210</v>
      </c>
      <c r="F175" s="249">
        <v>-46.086028583111428</v>
      </c>
      <c r="G175" s="261">
        <v>409475</v>
      </c>
      <c r="H175" s="248">
        <v>-21116</v>
      </c>
      <c r="I175" s="249">
        <v>-4.9039575838789009</v>
      </c>
      <c r="J175" s="248">
        <v>-373062</v>
      </c>
      <c r="K175" s="249">
        <v>-47.673400746546172</v>
      </c>
    </row>
    <row r="176" spans="1:11" ht="12" customHeight="1">
      <c r="A176" s="247">
        <v>44866</v>
      </c>
      <c r="B176" s="261">
        <v>60157</v>
      </c>
      <c r="C176" s="248">
        <v>6098</v>
      </c>
      <c r="D176" s="249">
        <v>11.280267855491223</v>
      </c>
      <c r="E176" s="248">
        <v>-46843</v>
      </c>
      <c r="F176" s="249">
        <v>-43.778504672897199</v>
      </c>
      <c r="G176" s="261">
        <v>404616</v>
      </c>
      <c r="H176" s="248">
        <v>-4859</v>
      </c>
      <c r="I176" s="249">
        <v>-1.1866414311007998</v>
      </c>
      <c r="J176" s="248">
        <v>-379475</v>
      </c>
      <c r="K176" s="249">
        <v>-48.396805982979018</v>
      </c>
    </row>
    <row r="177" spans="1:11" ht="12" customHeight="1">
      <c r="A177" s="247">
        <v>44896</v>
      </c>
      <c r="B177" s="261">
        <v>46082</v>
      </c>
      <c r="C177" s="248">
        <v>-14075</v>
      </c>
      <c r="D177" s="249">
        <v>-23.397110893162889</v>
      </c>
      <c r="E177" s="248">
        <v>-43168</v>
      </c>
      <c r="F177" s="249">
        <v>-48.367507002801119</v>
      </c>
      <c r="G177" s="261">
        <v>366982</v>
      </c>
      <c r="H177" s="248">
        <v>-37634</v>
      </c>
      <c r="I177" s="249">
        <v>-9.3011645609664466</v>
      </c>
      <c r="J177" s="248">
        <v>-310104</v>
      </c>
      <c r="K177" s="249">
        <v>-45.799795003884292</v>
      </c>
    </row>
    <row r="178" spans="1:11" ht="12" customHeight="1">
      <c r="A178" s="247">
        <v>44927</v>
      </c>
      <c r="B178" s="261">
        <v>41398</v>
      </c>
      <c r="C178" s="248">
        <v>-4684</v>
      </c>
      <c r="D178" s="249">
        <v>-10.164489388481403</v>
      </c>
      <c r="E178" s="248">
        <v>-34787</v>
      </c>
      <c r="F178" s="249">
        <v>-45.661219400144383</v>
      </c>
      <c r="G178" s="261">
        <v>329849</v>
      </c>
      <c r="H178" s="248">
        <v>-37133</v>
      </c>
      <c r="I178" s="249">
        <v>-10.118479925445934</v>
      </c>
      <c r="J178" s="248">
        <v>-278520</v>
      </c>
      <c r="K178" s="249">
        <v>-45.781425417797422</v>
      </c>
    </row>
    <row r="179" spans="1:11" ht="12" customHeight="1">
      <c r="A179" s="247">
        <v>44958</v>
      </c>
      <c r="B179" s="261">
        <v>38506</v>
      </c>
      <c r="C179" s="248">
        <v>-2892</v>
      </c>
      <c r="D179" s="249">
        <v>-6.9858447267983959</v>
      </c>
      <c r="E179" s="248">
        <v>-23911</v>
      </c>
      <c r="F179" s="249">
        <v>-38.308473653011198</v>
      </c>
      <c r="G179" s="261">
        <v>294398</v>
      </c>
      <c r="H179" s="248">
        <v>-35451</v>
      </c>
      <c r="I179" s="249">
        <v>-10.747645134591888</v>
      </c>
      <c r="J179" s="248">
        <v>-209748</v>
      </c>
      <c r="K179" s="249">
        <v>-41.604614536265288</v>
      </c>
    </row>
    <row r="180" spans="1:11" ht="12" customHeight="1">
      <c r="A180" s="247">
        <v>44986</v>
      </c>
      <c r="B180" s="261">
        <v>42648</v>
      </c>
      <c r="C180" s="248">
        <v>4142</v>
      </c>
      <c r="D180" s="249">
        <v>10.756765179452552</v>
      </c>
      <c r="E180" s="248">
        <v>-28919</v>
      </c>
      <c r="F180" s="249">
        <v>-40.408288736428801</v>
      </c>
      <c r="G180" s="261">
        <v>348858</v>
      </c>
      <c r="H180" s="248">
        <v>54460</v>
      </c>
      <c r="I180" s="249">
        <v>18.498766975319125</v>
      </c>
      <c r="J180" s="248">
        <v>-188577</v>
      </c>
      <c r="K180" s="249">
        <v>-35.08833626392029</v>
      </c>
    </row>
    <row r="181" spans="1:11" ht="12" customHeight="1">
      <c r="A181" s="247">
        <v>45017</v>
      </c>
      <c r="B181" s="261">
        <v>35414</v>
      </c>
      <c r="C181" s="248">
        <v>-7234</v>
      </c>
      <c r="D181" s="249">
        <v>-16.962108422434817</v>
      </c>
      <c r="E181" s="248">
        <v>-8335</v>
      </c>
      <c r="F181" s="249">
        <v>-19.051864042606688</v>
      </c>
      <c r="G181" s="261">
        <v>316952</v>
      </c>
      <c r="H181" s="248">
        <v>-31906</v>
      </c>
      <c r="I181" s="249">
        <v>-9.1458415745088253</v>
      </c>
      <c r="J181" s="248">
        <v>-41244</v>
      </c>
      <c r="K181" s="249">
        <v>-11.514366436252779</v>
      </c>
    </row>
    <row r="182" spans="1:11" ht="12" customHeight="1">
      <c r="A182" s="247">
        <v>45047</v>
      </c>
      <c r="B182" s="261">
        <v>47649</v>
      </c>
      <c r="C182" s="248">
        <v>12235</v>
      </c>
      <c r="D182" s="249">
        <v>34.54848365053369</v>
      </c>
      <c r="E182" s="248">
        <v>-4969</v>
      </c>
      <c r="F182" s="249">
        <v>-9.4435364323995596</v>
      </c>
      <c r="G182" s="261">
        <v>391199</v>
      </c>
      <c r="H182" s="248">
        <v>74247</v>
      </c>
      <c r="I182" s="249">
        <v>23.425313612155783</v>
      </c>
      <c r="J182" s="248">
        <v>-42378</v>
      </c>
      <c r="K182" s="249">
        <v>-9.7740424422882217</v>
      </c>
    </row>
    <row r="183" spans="1:11" ht="12" customHeight="1">
      <c r="A183" s="247">
        <v>45078</v>
      </c>
      <c r="B183" s="261">
        <v>54403</v>
      </c>
      <c r="C183" s="248">
        <v>6754</v>
      </c>
      <c r="D183" s="249">
        <v>14.174484249407122</v>
      </c>
      <c r="E183" s="248">
        <v>-7754</v>
      </c>
      <c r="F183" s="249">
        <v>-12.474862042891388</v>
      </c>
      <c r="G183" s="261">
        <v>435486</v>
      </c>
      <c r="H183" s="248">
        <v>44287</v>
      </c>
      <c r="I183" s="249">
        <v>11.32083670970529</v>
      </c>
      <c r="J183" s="248">
        <v>-42471</v>
      </c>
      <c r="K183" s="249">
        <v>-8.8859458068403647</v>
      </c>
    </row>
    <row r="184" spans="1:11" ht="12" customHeight="1">
      <c r="A184" s="247">
        <v>45108</v>
      </c>
      <c r="B184" s="261">
        <v>55109</v>
      </c>
      <c r="C184" s="248">
        <v>706</v>
      </c>
      <c r="D184" s="249">
        <v>1.2977225520651434</v>
      </c>
      <c r="E184" s="248">
        <v>-4194</v>
      </c>
      <c r="F184" s="249">
        <v>-7.0721548656897628</v>
      </c>
      <c r="G184" s="261">
        <v>432172</v>
      </c>
      <c r="H184" s="248">
        <v>-3314</v>
      </c>
      <c r="I184" s="249">
        <v>-0.76098887220255074</v>
      </c>
      <c r="J184" s="248">
        <v>-47208</v>
      </c>
      <c r="K184" s="249">
        <v>-9.8477199716300223</v>
      </c>
    </row>
    <row r="185" spans="1:11" ht="12" customHeight="1">
      <c r="A185" s="247">
        <v>45139</v>
      </c>
      <c r="B185" s="261">
        <v>37901</v>
      </c>
      <c r="C185" s="248">
        <v>-17208</v>
      </c>
      <c r="D185" s="249">
        <v>-31.225389682266055</v>
      </c>
      <c r="E185" s="248">
        <v>-3970</v>
      </c>
      <c r="F185" s="249">
        <v>-9.4815027107066943</v>
      </c>
      <c r="G185" s="261">
        <v>329693</v>
      </c>
      <c r="H185" s="248">
        <v>-102479</v>
      </c>
      <c r="I185" s="249">
        <v>-23.712549633016483</v>
      </c>
      <c r="J185" s="248">
        <v>-43502</v>
      </c>
      <c r="K185" s="249">
        <v>-11.656640630233523</v>
      </c>
    </row>
    <row r="186" spans="1:11" ht="12" customHeight="1">
      <c r="A186" s="247">
        <v>45170</v>
      </c>
      <c r="B186" s="261">
        <v>49309</v>
      </c>
      <c r="C186" s="248">
        <v>11408</v>
      </c>
      <c r="D186" s="249">
        <v>30.099469670984934</v>
      </c>
      <c r="E186" s="248">
        <v>-7646</v>
      </c>
      <c r="F186" s="249">
        <v>-13.424633482573961</v>
      </c>
      <c r="G186" s="261">
        <v>382607</v>
      </c>
      <c r="H186" s="248">
        <v>52914</v>
      </c>
      <c r="I186" s="249">
        <v>16.049476331010972</v>
      </c>
      <c r="J186" s="248">
        <v>-47984</v>
      </c>
      <c r="K186" s="249">
        <v>-11.14375358518873</v>
      </c>
    </row>
    <row r="187" spans="1:11" ht="12" customHeight="1">
      <c r="A187" s="247">
        <v>45200</v>
      </c>
      <c r="B187" s="261">
        <v>53227</v>
      </c>
      <c r="C187" s="248">
        <v>3918</v>
      </c>
      <c r="D187" s="249">
        <v>7.9458111095337562</v>
      </c>
      <c r="E187" s="248">
        <v>-832</v>
      </c>
      <c r="F187" s="249">
        <v>-1.5390591760853882</v>
      </c>
      <c r="G187" s="261">
        <v>397931</v>
      </c>
      <c r="H187" s="248">
        <v>15324</v>
      </c>
      <c r="I187" s="249">
        <v>4.0051541137511864</v>
      </c>
      <c r="J187" s="248">
        <v>-11544</v>
      </c>
      <c r="K187" s="249">
        <v>-2.8192197325844068</v>
      </c>
    </row>
    <row r="188" spans="1:11" ht="12" customHeight="1">
      <c r="A188" s="247">
        <v>45231</v>
      </c>
      <c r="B188" s="261">
        <v>57007</v>
      </c>
      <c r="C188" s="248">
        <v>3780</v>
      </c>
      <c r="D188" s="249">
        <v>7.1016589324966652</v>
      </c>
      <c r="E188" s="248">
        <v>-3150</v>
      </c>
      <c r="F188" s="249">
        <v>-5.2362983526439155</v>
      </c>
      <c r="G188" s="261">
        <v>398512</v>
      </c>
      <c r="H188" s="248">
        <v>581</v>
      </c>
      <c r="I188" s="249">
        <v>0.14600521195885718</v>
      </c>
      <c r="J188" s="248">
        <v>-6104</v>
      </c>
      <c r="K188" s="249">
        <v>-1.5085908614587658</v>
      </c>
    </row>
    <row r="189" spans="1:11" ht="12" customHeight="1">
      <c r="A189" s="247">
        <v>45261</v>
      </c>
      <c r="B189" s="261">
        <v>48586</v>
      </c>
      <c r="C189" s="248">
        <v>-8421</v>
      </c>
      <c r="D189" s="249">
        <v>-14.771870121213185</v>
      </c>
      <c r="E189" s="248">
        <v>2504</v>
      </c>
      <c r="F189" s="249">
        <v>5.4337919361138836</v>
      </c>
      <c r="G189" s="261">
        <v>354819</v>
      </c>
      <c r="H189" s="248">
        <v>-43693</v>
      </c>
      <c r="I189" s="249">
        <v>-10.964036214718753</v>
      </c>
      <c r="J189" s="248">
        <v>-12163</v>
      </c>
      <c r="K189" s="249">
        <v>-3.3143314930977543</v>
      </c>
    </row>
    <row r="190" spans="1:11" ht="12" customHeight="1">
      <c r="A190" s="247">
        <v>45292</v>
      </c>
      <c r="B190" s="261">
        <v>43679</v>
      </c>
      <c r="C190" s="248">
        <v>-4907</v>
      </c>
      <c r="D190" s="249">
        <v>-10.099617173671428</v>
      </c>
      <c r="E190" s="248">
        <v>2281</v>
      </c>
      <c r="F190" s="249">
        <v>5.5099280158461763</v>
      </c>
      <c r="G190" s="261">
        <v>338303</v>
      </c>
      <c r="H190" s="248">
        <v>-16516</v>
      </c>
      <c r="I190" s="249">
        <v>-4.6547676420935744</v>
      </c>
      <c r="J190" s="248">
        <v>8454</v>
      </c>
      <c r="K190" s="249">
        <v>2.5629909443411987</v>
      </c>
    </row>
    <row r="191" spans="1:11" ht="12" customHeight="1">
      <c r="A191" s="247">
        <v>45323</v>
      </c>
      <c r="B191" s="261">
        <v>43809</v>
      </c>
      <c r="C191" s="248">
        <v>130</v>
      </c>
      <c r="D191" s="249">
        <v>0.29762586139792579</v>
      </c>
      <c r="E191" s="248">
        <v>5303</v>
      </c>
      <c r="F191" s="249">
        <v>13.771879707058639</v>
      </c>
      <c r="G191" s="261">
        <v>308061</v>
      </c>
      <c r="H191" s="248">
        <v>-30242</v>
      </c>
      <c r="I191" s="249">
        <v>-8.9393236240884644</v>
      </c>
      <c r="J191" s="248">
        <v>13663</v>
      </c>
      <c r="K191" s="249">
        <v>4.6409962024198537</v>
      </c>
    </row>
    <row r="192" spans="1:11" ht="12" customHeight="1">
      <c r="A192" s="247">
        <v>45352</v>
      </c>
      <c r="B192" s="261">
        <v>40512</v>
      </c>
      <c r="C192" s="248">
        <v>-3297</v>
      </c>
      <c r="D192" s="249">
        <v>-7.5258508525645418</v>
      </c>
      <c r="E192" s="248">
        <v>-2136</v>
      </c>
      <c r="F192" s="249">
        <v>-5.0084411930219472</v>
      </c>
      <c r="G192" s="261">
        <v>312670</v>
      </c>
      <c r="H192" s="248">
        <v>4609</v>
      </c>
      <c r="I192" s="249">
        <v>1.4961322595200301</v>
      </c>
      <c r="J192" s="248">
        <v>-36188</v>
      </c>
      <c r="K192" s="249">
        <v>-10.3732750861382</v>
      </c>
    </row>
    <row r="193" spans="1:11" ht="12" customHeight="1">
      <c r="A193" s="247">
        <v>45383</v>
      </c>
      <c r="B193" s="261">
        <v>49688</v>
      </c>
      <c r="C193" s="248">
        <v>9176</v>
      </c>
      <c r="D193" s="249">
        <v>22.650078988941548</v>
      </c>
      <c r="E193" s="248">
        <v>14274</v>
      </c>
      <c r="F193" s="249">
        <v>40.306093635285478</v>
      </c>
      <c r="G193" s="261">
        <v>355874</v>
      </c>
      <c r="H193" s="248">
        <v>43204</v>
      </c>
      <c r="I193" s="249">
        <v>13.817763136853552</v>
      </c>
      <c r="J193" s="248">
        <v>38922</v>
      </c>
      <c r="K193" s="249">
        <v>12.280092884727026</v>
      </c>
    </row>
    <row r="194" spans="1:11" ht="12" customHeight="1">
      <c r="A194" s="247">
        <v>45413</v>
      </c>
      <c r="B194" s="261">
        <v>48037</v>
      </c>
      <c r="C194" s="248">
        <v>-1651</v>
      </c>
      <c r="D194" s="249">
        <v>-3.3227338592819193</v>
      </c>
      <c r="E194" s="248">
        <v>388</v>
      </c>
      <c r="F194" s="249">
        <v>0.81428781296564456</v>
      </c>
      <c r="G194" s="261">
        <v>383386</v>
      </c>
      <c r="H194" s="248">
        <v>27512</v>
      </c>
      <c r="I194" s="249">
        <v>7.7308260788930916</v>
      </c>
      <c r="J194" s="248">
        <v>-7813</v>
      </c>
      <c r="K194" s="249">
        <v>-1.997193244359009</v>
      </c>
    </row>
    <row r="195" spans="1:11" ht="12" customHeight="1">
      <c r="A195" s="247">
        <v>45444</v>
      </c>
      <c r="B195" s="261">
        <v>51626</v>
      </c>
      <c r="C195" s="248">
        <v>3589</v>
      </c>
      <c r="D195" s="249">
        <v>7.4713241876053873</v>
      </c>
      <c r="E195" s="248">
        <v>-2777</v>
      </c>
      <c r="F195" s="249">
        <v>-5.1044979137179931</v>
      </c>
      <c r="G195" s="261">
        <v>411696</v>
      </c>
      <c r="H195" s="248">
        <v>28310</v>
      </c>
      <c r="I195" s="249">
        <v>7.3842028660410133</v>
      </c>
      <c r="J195" s="248">
        <v>-23790</v>
      </c>
      <c r="K195" s="249">
        <v>-5.4628621815626683</v>
      </c>
    </row>
    <row r="196" spans="1:11" ht="12" customHeight="1">
      <c r="A196" s="247">
        <v>45474</v>
      </c>
      <c r="B196" s="261">
        <v>59937</v>
      </c>
      <c r="C196" s="248">
        <v>8311</v>
      </c>
      <c r="D196" s="249">
        <v>16.098477511331499</v>
      </c>
      <c r="E196" s="248">
        <v>4828</v>
      </c>
      <c r="F196" s="249">
        <v>8.7608194668747394</v>
      </c>
      <c r="G196" s="261">
        <v>467153</v>
      </c>
      <c r="H196" s="248">
        <v>55457</v>
      </c>
      <c r="I196" s="249">
        <v>13.470376199914501</v>
      </c>
      <c r="J196" s="248">
        <v>34981</v>
      </c>
      <c r="K196" s="249">
        <v>8.0942310006201232</v>
      </c>
    </row>
    <row r="197" spans="1:11" ht="12" customHeight="1">
      <c r="A197" s="247">
        <v>45505</v>
      </c>
      <c r="B197" s="261">
        <v>37511</v>
      </c>
      <c r="C197" s="248">
        <v>-22426</v>
      </c>
      <c r="D197" s="249">
        <v>-37.415953417755311</v>
      </c>
      <c r="E197" s="248">
        <v>-390</v>
      </c>
      <c r="F197" s="249">
        <v>-1.0289965963958734</v>
      </c>
      <c r="G197" s="261">
        <v>319296</v>
      </c>
      <c r="H197" s="248">
        <v>-147857</v>
      </c>
      <c r="I197" s="249">
        <v>-31.650658349619931</v>
      </c>
      <c r="J197" s="248">
        <v>-10397</v>
      </c>
      <c r="K197" s="249">
        <v>-3.1535398082458528</v>
      </c>
    </row>
    <row r="198" spans="1:11" ht="12" customHeight="1">
      <c r="A198" s="247">
        <v>45536</v>
      </c>
      <c r="B198" s="261">
        <v>50382</v>
      </c>
      <c r="C198" s="248">
        <v>12871</v>
      </c>
      <c r="D198" s="249">
        <v>34.312601636853188</v>
      </c>
      <c r="E198" s="248">
        <v>1073</v>
      </c>
      <c r="F198" s="249">
        <v>2.1760733334685352</v>
      </c>
      <c r="G198" s="261">
        <v>397578</v>
      </c>
      <c r="H198" s="248">
        <v>78282</v>
      </c>
      <c r="I198" s="249">
        <v>24.517062537582682</v>
      </c>
      <c r="J198" s="248">
        <v>14971</v>
      </c>
      <c r="K198" s="249">
        <v>3.9128923412274212</v>
      </c>
    </row>
    <row r="199" spans="1:11" ht="12" customHeight="1">
      <c r="A199" s="247">
        <v>45566</v>
      </c>
      <c r="B199" s="261">
        <v>60786</v>
      </c>
      <c r="C199" s="248">
        <v>10404</v>
      </c>
      <c r="D199" s="249">
        <v>20.650232225794927</v>
      </c>
      <c r="E199" s="248">
        <v>7559</v>
      </c>
      <c r="F199" s="249">
        <v>14.201439119243993</v>
      </c>
      <c r="G199" s="261">
        <v>437044</v>
      </c>
      <c r="H199" s="248">
        <v>39466</v>
      </c>
      <c r="I199" s="249">
        <v>9.9266055968891642</v>
      </c>
      <c r="J199" s="248">
        <v>39113</v>
      </c>
      <c r="K199" s="249">
        <v>9.8290909730581433</v>
      </c>
    </row>
    <row r="200" spans="1:11" ht="12" customHeight="1">
      <c r="A200" s="247">
        <v>45597</v>
      </c>
      <c r="B200" s="261">
        <v>55015</v>
      </c>
      <c r="C200" s="248">
        <v>-5771</v>
      </c>
      <c r="D200" s="249">
        <v>-9.4939624255585162</v>
      </c>
      <c r="E200" s="248">
        <v>-1992</v>
      </c>
      <c r="F200" s="249">
        <v>-3.4943077165962073</v>
      </c>
      <c r="G200" s="261">
        <v>377577</v>
      </c>
      <c r="H200" s="248">
        <v>-59467</v>
      </c>
      <c r="I200" s="249">
        <v>-13.606639148461024</v>
      </c>
      <c r="J200" s="248">
        <v>-20935</v>
      </c>
      <c r="K200" s="249">
        <v>-5.2532922471594334</v>
      </c>
    </row>
    <row r="201" spans="1:11" ht="12" customHeight="1">
      <c r="A201" s="247">
        <v>45627</v>
      </c>
      <c r="B201" s="261">
        <v>49985</v>
      </c>
      <c r="C201" s="248">
        <v>-5030</v>
      </c>
      <c r="D201" s="249">
        <v>-9.1429610106334636</v>
      </c>
      <c r="E201" s="248">
        <v>1399</v>
      </c>
      <c r="F201" s="249">
        <v>2.8794302885604908</v>
      </c>
      <c r="G201" s="261">
        <v>375117</v>
      </c>
      <c r="H201" s="248">
        <v>-2460</v>
      </c>
      <c r="I201" s="249">
        <v>-0.65152273575985831</v>
      </c>
      <c r="J201" s="248">
        <v>20298</v>
      </c>
      <c r="K201" s="249">
        <v>5.7206632113838323</v>
      </c>
    </row>
    <row r="202" spans="1:11" ht="12" customHeight="1">
      <c r="A202" s="247">
        <v>45658</v>
      </c>
      <c r="B202" s="261">
        <v>43825</v>
      </c>
      <c r="C202" s="248">
        <v>-6160</v>
      </c>
      <c r="D202" s="249">
        <v>-12.323697109132739</v>
      </c>
      <c r="E202" s="248">
        <v>146</v>
      </c>
      <c r="F202" s="249">
        <v>0.33425673664690125</v>
      </c>
      <c r="G202" s="261">
        <v>348799</v>
      </c>
      <c r="H202" s="248">
        <v>-26318</v>
      </c>
      <c r="I202" s="249">
        <v>-7.0159443586934209</v>
      </c>
      <c r="J202" s="248">
        <v>10496</v>
      </c>
      <c r="K202" s="249">
        <v>3.1025441689846085</v>
      </c>
    </row>
    <row r="203" spans="1:11" ht="12" customHeight="1">
      <c r="A203" s="247">
        <v>45689</v>
      </c>
      <c r="B203" s="261">
        <v>42220</v>
      </c>
      <c r="C203" s="248">
        <v>-1605</v>
      </c>
      <c r="D203" s="249">
        <v>-3.6622932116371936</v>
      </c>
      <c r="E203" s="248">
        <v>-1589</v>
      </c>
      <c r="F203" s="249">
        <v>-3.6271085849939508</v>
      </c>
      <c r="G203" s="261">
        <v>308057</v>
      </c>
      <c r="H203" s="248">
        <v>-40742</v>
      </c>
      <c r="I203" s="249">
        <v>-11.680652754165006</v>
      </c>
      <c r="J203" s="248">
        <v>-4</v>
      </c>
      <c r="K203" s="249">
        <v>-1.2984441393100717E-3</v>
      </c>
    </row>
    <row r="204" spans="1:11" ht="12" customHeight="1">
      <c r="A204" s="247">
        <v>45717</v>
      </c>
      <c r="B204" s="261">
        <v>44043</v>
      </c>
      <c r="C204" s="248">
        <v>1823</v>
      </c>
      <c r="D204" s="249">
        <v>4.3178588346755093</v>
      </c>
      <c r="E204" s="248">
        <v>3531</v>
      </c>
      <c r="F204" s="249">
        <v>8.7159360189573452</v>
      </c>
      <c r="G204" s="261">
        <v>334809</v>
      </c>
      <c r="H204" s="248">
        <v>26752</v>
      </c>
      <c r="I204" s="249">
        <v>8.6841071619862564</v>
      </c>
      <c r="J204" s="248">
        <v>22139</v>
      </c>
      <c r="K204" s="249">
        <v>7.0806281382927692</v>
      </c>
    </row>
    <row r="205" spans="1:11" ht="12" customHeight="1">
      <c r="A205" s="247">
        <v>45748</v>
      </c>
      <c r="B205" s="261">
        <v>39335</v>
      </c>
      <c r="C205" s="248">
        <v>-4708</v>
      </c>
      <c r="D205" s="249">
        <v>-10.689553391004246</v>
      </c>
      <c r="E205" s="248">
        <v>-10353</v>
      </c>
      <c r="F205" s="249">
        <v>-20.83601674448559</v>
      </c>
      <c r="G205" s="261">
        <v>315752</v>
      </c>
      <c r="H205" s="248">
        <v>-19057</v>
      </c>
      <c r="I205" s="249">
        <v>-5.6919019500670531</v>
      </c>
      <c r="J205" s="248">
        <v>-40122</v>
      </c>
      <c r="K205" s="249">
        <v>-11.274215031162715</v>
      </c>
    </row>
    <row r="206" spans="1:11" ht="12" customHeight="1">
      <c r="A206" s="247">
        <v>45778</v>
      </c>
      <c r="B206" s="261">
        <v>46418</v>
      </c>
      <c r="C206" s="248">
        <v>7083</v>
      </c>
      <c r="D206" s="249">
        <v>18.006864115927293</v>
      </c>
      <c r="E206" s="248">
        <v>-1619</v>
      </c>
      <c r="F206" s="249">
        <v>-3.370318712658992</v>
      </c>
      <c r="G206" s="261">
        <v>386499</v>
      </c>
      <c r="H206" s="248">
        <v>70747</v>
      </c>
      <c r="I206" s="249">
        <v>22.405875497225672</v>
      </c>
      <c r="J206" s="248">
        <v>3113</v>
      </c>
      <c r="K206" s="249">
        <v>0.81197539816268727</v>
      </c>
    </row>
    <row r="207" spans="1:11" ht="12" customHeight="1">
      <c r="A207" s="247">
        <v>45809</v>
      </c>
      <c r="B207" s="261">
        <v>59351</v>
      </c>
      <c r="C207" s="248">
        <v>12933</v>
      </c>
      <c r="D207" s="249">
        <v>27.862036279029688</v>
      </c>
      <c r="E207" s="248">
        <v>7725</v>
      </c>
      <c r="F207" s="249">
        <v>14.963390539650563</v>
      </c>
      <c r="G207" s="261">
        <v>451360</v>
      </c>
      <c r="H207" s="248">
        <v>64861</v>
      </c>
      <c r="I207" s="249">
        <v>16.78167343253152</v>
      </c>
      <c r="J207" s="248">
        <v>39664</v>
      </c>
      <c r="K207" s="249">
        <v>9.6342932649333495</v>
      </c>
    </row>
    <row r="208" spans="1:11" ht="12" customHeight="1">
      <c r="A208" s="247">
        <v>45839</v>
      </c>
      <c r="B208" s="261">
        <v>65082</v>
      </c>
      <c r="C208" s="248">
        <v>5731</v>
      </c>
      <c r="D208" s="249">
        <v>9.6561136290879688</v>
      </c>
      <c r="E208" s="248">
        <v>5145</v>
      </c>
      <c r="F208" s="249">
        <v>8.5840132138745684</v>
      </c>
      <c r="G208" s="261">
        <v>490135</v>
      </c>
      <c r="H208" s="248">
        <v>38775</v>
      </c>
      <c r="I208" s="249">
        <v>8.590703651187523</v>
      </c>
      <c r="J208" s="248">
        <v>22982</v>
      </c>
      <c r="K208" s="249">
        <v>4.9195873728735551</v>
      </c>
    </row>
    <row r="209" spans="1:11" ht="12" customHeight="1">
      <c r="A209" s="247">
        <v>45870</v>
      </c>
      <c r="B209" s="261">
        <v>39122</v>
      </c>
      <c r="C209" s="248">
        <v>-25960</v>
      </c>
      <c r="D209" s="249">
        <v>-39.88814111428659</v>
      </c>
      <c r="E209" s="248">
        <v>1611</v>
      </c>
      <c r="F209" s="249">
        <v>4.294740209538535</v>
      </c>
      <c r="G209" s="261">
        <v>321970</v>
      </c>
      <c r="H209" s="248">
        <v>-168165</v>
      </c>
      <c r="I209" s="249">
        <v>-34.309935017903229</v>
      </c>
      <c r="J209" s="248">
        <v>2674</v>
      </c>
      <c r="K209" s="249">
        <v>0.83746742834235322</v>
      </c>
    </row>
    <row r="210" spans="1:11" ht="12" customHeight="1">
      <c r="A210" s="247">
        <v>45901</v>
      </c>
      <c r="B210" s="261">
        <v>58702</v>
      </c>
      <c r="C210" s="248">
        <v>19580</v>
      </c>
      <c r="D210" s="249">
        <v>50.048566024231889</v>
      </c>
      <c r="E210" s="248">
        <v>8320</v>
      </c>
      <c r="F210" s="249">
        <v>16.5138343059029</v>
      </c>
      <c r="G210" s="261">
        <v>432895</v>
      </c>
      <c r="H210" s="248">
        <v>110925</v>
      </c>
      <c r="I210" s="249">
        <v>34.451967574618756</v>
      </c>
      <c r="J210" s="248">
        <v>35317</v>
      </c>
      <c r="K210" s="249">
        <v>8.8830367877498251</v>
      </c>
    </row>
    <row r="211" spans="1:11" ht="12" customHeight="1">
      <c r="A211" s="247">
        <v>45931</v>
      </c>
      <c r="B211" s="261">
        <v>61663</v>
      </c>
      <c r="C211" s="248">
        <v>2961</v>
      </c>
      <c r="D211" s="249">
        <v>5.0441211543047935</v>
      </c>
      <c r="E211" s="248">
        <v>877</v>
      </c>
      <c r="F211" s="249">
        <v>1.4427664264797815</v>
      </c>
      <c r="G211" s="261">
        <v>442222</v>
      </c>
      <c r="H211" s="248">
        <v>9327</v>
      </c>
      <c r="I211" s="249">
        <v>2.1545640397786991</v>
      </c>
      <c r="J211" s="248">
        <v>5178</v>
      </c>
      <c r="K211" s="249">
        <v>1.1847777340496608</v>
      </c>
    </row>
    <row r="212" spans="1:11" ht="12" customHeight="1">
      <c r="A212" s="247">
        <v>45962</v>
      </c>
      <c r="B212" s="261">
        <v>57805</v>
      </c>
      <c r="C212" s="248">
        <v>-3858</v>
      </c>
      <c r="D212" s="249">
        <v>-6.2565882295704069</v>
      </c>
      <c r="E212" s="248">
        <v>2790</v>
      </c>
      <c r="F212" s="249">
        <v>5.0713441788603104</v>
      </c>
      <c r="G212" s="261">
        <v>386506</v>
      </c>
      <c r="H212" s="248">
        <v>-55716</v>
      </c>
      <c r="I212" s="249">
        <v>-12.599101808593874</v>
      </c>
      <c r="J212" s="248">
        <v>8929</v>
      </c>
      <c r="K212" s="249">
        <v>2.3648156534958433</v>
      </c>
    </row>
    <row r="213" spans="1:11" ht="12" customHeight="1">
      <c r="A213" s="247">
        <v>45992</v>
      </c>
      <c r="B213" s="261">
        <v>51695</v>
      </c>
      <c r="C213" s="248">
        <v>-6110</v>
      </c>
      <c r="D213" s="249">
        <v>-10.570019894472797</v>
      </c>
      <c r="E213" s="248">
        <v>1710</v>
      </c>
      <c r="F213" s="249">
        <v>3.4210263078923675</v>
      </c>
      <c r="G213" s="261">
        <v>391148</v>
      </c>
      <c r="H213" s="248">
        <v>4642</v>
      </c>
      <c r="I213" s="249">
        <v>1.2010162843526362</v>
      </c>
      <c r="J213" s="248">
        <v>16031</v>
      </c>
      <c r="K213" s="249">
        <v>4.2735999701426488</v>
      </c>
    </row>
    <row r="214" spans="1:11" ht="12" customHeight="1">
      <c r="A214" s="247">
        <v>46023</v>
      </c>
      <c r="B214" s="261">
        <v>41341</v>
      </c>
      <c r="C214" s="248">
        <v>-10354</v>
      </c>
      <c r="D214" s="249">
        <v>-20.029016345874844</v>
      </c>
      <c r="E214" s="248">
        <v>-2484</v>
      </c>
      <c r="F214" s="249">
        <v>-5.667997718197376</v>
      </c>
      <c r="G214" s="261">
        <v>333632</v>
      </c>
      <c r="H214" s="248">
        <v>-57516</v>
      </c>
      <c r="I214" s="249">
        <v>-14.704408561465225</v>
      </c>
      <c r="J214" s="248">
        <v>-15167</v>
      </c>
      <c r="K214" s="249">
        <v>-4.3483496225619911</v>
      </c>
    </row>
    <row r="215" spans="1:11" ht="12" customHeight="1">
      <c r="A215" s="247">
        <v>46054</v>
      </c>
      <c r="B215" s="261">
        <v>40138</v>
      </c>
      <c r="C215" s="248">
        <v>-1203</v>
      </c>
      <c r="D215" s="249">
        <v>-2.9099441232674583</v>
      </c>
      <c r="E215" s="248">
        <v>-2082</v>
      </c>
      <c r="F215" s="249">
        <v>-4.9313121743249644</v>
      </c>
      <c r="G215" s="261">
        <v>313947</v>
      </c>
      <c r="H215" s="248">
        <v>-19685</v>
      </c>
      <c r="I215" s="249">
        <v>-5.9002134087857279</v>
      </c>
      <c r="J215" s="248">
        <v>5890</v>
      </c>
      <c r="K215" s="249">
        <v>1.9119838211759512</v>
      </c>
    </row>
    <row r="216" spans="1:11" ht="12" customHeight="1">
      <c r="A216" s="247">
        <v>46082</v>
      </c>
      <c r="B216" s="261">
        <v>48375</v>
      </c>
      <c r="C216" s="248">
        <v>8237</v>
      </c>
      <c r="D216" s="249">
        <v>20.521700134535852</v>
      </c>
      <c r="E216" s="248">
        <v>4332</v>
      </c>
      <c r="F216" s="249">
        <v>9.8358422450786733</v>
      </c>
      <c r="G216" s="261">
        <v>367285</v>
      </c>
      <c r="H216" s="248">
        <v>53338</v>
      </c>
      <c r="I216" s="249">
        <v>16.989491856905783</v>
      </c>
      <c r="J216" s="248">
        <v>32476</v>
      </c>
      <c r="K216" s="249">
        <v>9.6998587254225548</v>
      </c>
    </row>
    <row r="217" spans="1:11" ht="12" customHeight="1">
      <c r="A217" s="247">
        <v>46113</v>
      </c>
      <c r="B217" s="261">
        <v>45589</v>
      </c>
      <c r="C217" s="248">
        <v>-2786</v>
      </c>
      <c r="D217" s="249">
        <v>-5.7591731266149875</v>
      </c>
      <c r="E217" s="248">
        <v>6254</v>
      </c>
      <c r="F217" s="249">
        <v>15.899326299733062</v>
      </c>
      <c r="G217" s="261">
        <v>360686</v>
      </c>
      <c r="H217" s="248">
        <v>-6599</v>
      </c>
      <c r="I217" s="249">
        <v>-1.796697387587296</v>
      </c>
      <c r="J217" s="248">
        <v>44934</v>
      </c>
      <c r="K217" s="249">
        <v>14.23078872026147</v>
      </c>
    </row>
    <row r="218" spans="1:11" ht="12" customHeight="1">
      <c r="A218" s="247">
        <v>46143</v>
      </c>
      <c r="B218" s="261">
        <v>48708</v>
      </c>
      <c r="C218" s="248">
        <v>3119</v>
      </c>
      <c r="D218" s="249">
        <v>6.8415626576586455</v>
      </c>
      <c r="E218" s="248">
        <v>2290</v>
      </c>
      <c r="F218" s="249">
        <v>4.9334309965961483</v>
      </c>
      <c r="G218" s="261">
        <v>373130</v>
      </c>
      <c r="H218" s="248">
        <v>12444</v>
      </c>
      <c r="I218" s="249">
        <v>3.450092324071353</v>
      </c>
      <c r="J218" s="248">
        <v>-13369</v>
      </c>
      <c r="K218" s="249">
        <v>-3.4589998939195183</v>
      </c>
    </row>
    <row r="219" spans="1:11" ht="12" customHeight="1">
      <c r="A219" s="247">
        <v>46174</v>
      </c>
      <c r="B219" s="261">
        <v>63836</v>
      </c>
      <c r="C219" s="248">
        <v>15128</v>
      </c>
      <c r="D219" s="249">
        <v>31.05855300977252</v>
      </c>
      <c r="E219" s="248">
        <v>4485</v>
      </c>
      <c r="F219" s="249">
        <v>7.5567387238631198</v>
      </c>
      <c r="G219" s="261">
        <v>483500</v>
      </c>
      <c r="H219" s="248">
        <v>110370</v>
      </c>
      <c r="I219" s="249">
        <v>29.579503122236218</v>
      </c>
      <c r="J219" s="248">
        <v>32140</v>
      </c>
      <c r="K219" s="249">
        <v>7.1207018787663952</v>
      </c>
    </row>
    <row r="220" spans="1:11" ht="12" customHeight="1">
      <c r="A220" s="251">
        <v>46204</v>
      </c>
      <c r="B220" s="263">
        <v>63453</v>
      </c>
      <c r="C220" s="252">
        <f>B220-B219</f>
        <v>-383</v>
      </c>
      <c r="D220" s="253">
        <f>100*C220/B219</f>
        <v>-0.59997493577291805</v>
      </c>
      <c r="E220" s="252">
        <f>B220-B208</f>
        <v>-1629</v>
      </c>
      <c r="F220" s="253">
        <f>100*E220/B208</f>
        <v>-2.5029962201530376</v>
      </c>
      <c r="G220" s="263">
        <v>480877</v>
      </c>
      <c r="H220" s="252">
        <f>G220-G219</f>
        <v>-2623</v>
      </c>
      <c r="I220" s="253">
        <f>100*H220/G219</f>
        <v>-0.54250258531540851</v>
      </c>
      <c r="J220" s="252">
        <f>G220-G208</f>
        <v>-9258</v>
      </c>
      <c r="K220" s="253">
        <f>100*J220/G208</f>
        <v>-1.8888673528721678</v>
      </c>
    </row>
    <row r="221" spans="1:11" ht="12" customHeight="1">
      <c r="A221" s="255"/>
      <c r="B221" s="192"/>
      <c r="C221" s="192"/>
      <c r="D221" s="256"/>
      <c r="E221" s="192"/>
      <c r="F221" s="256"/>
      <c r="G221" s="192"/>
      <c r="H221" s="192"/>
      <c r="I221" s="256"/>
      <c r="J221" s="192"/>
      <c r="K221" s="256"/>
    </row>
    <row r="222" spans="1:11">
      <c r="A222" s="104" t="s">
        <v>139</v>
      </c>
    </row>
    <row r="223" spans="1:11">
      <c r="A223" s="23"/>
    </row>
    <row r="224" spans="1:11">
      <c r="F224" s="258" t="s">
        <v>63</v>
      </c>
    </row>
  </sheetData>
  <mergeCells count="11">
    <mergeCell ref="J8:K8"/>
    <mergeCell ref="A5:K5"/>
    <mergeCell ref="A6:A9"/>
    <mergeCell ref="B6:K6"/>
    <mergeCell ref="B7:F7"/>
    <mergeCell ref="G7:K7"/>
    <mergeCell ref="B8:B9"/>
    <mergeCell ref="C8:D8"/>
    <mergeCell ref="E8:F8"/>
    <mergeCell ref="G8:G9"/>
    <mergeCell ref="H8:I8"/>
  </mergeCells>
  <hyperlinks>
    <hyperlink ref="I2" location="ÍNDICE!A1" display="VOLVER AL ÍNDICE" xr:uid="{95561F77-5551-4174-9E1E-932E3B692885}"/>
  </hyperlinks>
  <pageMargins left="0.70866141732283472" right="0.70866141732283472" top="0.74803149606299213" bottom="0.74803149606299213" header="0.31496062992125984" footer="0.31496062992125984"/>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C203-AF2F-41B9-A61B-A0C9ED18CDF4}">
  <sheetPr codeName="Hoja59"/>
  <dimension ref="A2:L224"/>
  <sheetViews>
    <sheetView zoomScaleNormal="100" workbookViewId="0"/>
  </sheetViews>
  <sheetFormatPr baseColWidth="10" defaultColWidth="9.140625" defaultRowHeight="15"/>
  <cols>
    <col min="1" max="1" width="7.85546875" style="105" customWidth="1"/>
    <col min="2" max="2" width="8.140625" style="105" customWidth="1"/>
    <col min="3" max="6" width="7.42578125" style="105" customWidth="1"/>
    <col min="7" max="7" width="9.140625" style="105"/>
    <col min="8" max="9" width="7.42578125" style="105" customWidth="1"/>
    <col min="10" max="10" width="9" style="105" customWidth="1"/>
    <col min="11" max="11" width="7.42578125" style="105" customWidth="1"/>
    <col min="12" max="16384" width="9.140625" style="105"/>
  </cols>
  <sheetData>
    <row r="2" spans="1:11" ht="18" customHeight="1">
      <c r="D2" s="238"/>
      <c r="I2" s="215" t="s">
        <v>64</v>
      </c>
    </row>
    <row r="3" spans="1:11" ht="18.75" customHeight="1"/>
    <row r="4" spans="1:11" ht="24" customHeight="1">
      <c r="C4" s="216"/>
      <c r="K4" s="2" t="s">
        <v>394</v>
      </c>
    </row>
    <row r="5" spans="1:11" s="26" customFormat="1" ht="31.5" customHeight="1">
      <c r="A5" s="341" t="s">
        <v>61</v>
      </c>
      <c r="B5" s="341"/>
      <c r="C5" s="341"/>
      <c r="D5" s="341"/>
      <c r="E5" s="341"/>
      <c r="F5" s="341"/>
      <c r="G5" s="341"/>
      <c r="H5" s="341"/>
      <c r="I5" s="341"/>
      <c r="J5" s="341"/>
      <c r="K5" s="341"/>
    </row>
    <row r="6" spans="1:11" s="26" customFormat="1" ht="16.5" customHeight="1">
      <c r="A6" s="334"/>
      <c r="B6" s="336" t="s">
        <v>393</v>
      </c>
      <c r="C6" s="337"/>
      <c r="D6" s="337"/>
      <c r="E6" s="337"/>
      <c r="F6" s="337"/>
      <c r="G6" s="337"/>
      <c r="H6" s="337"/>
      <c r="I6" s="337"/>
      <c r="J6" s="337"/>
      <c r="K6" s="338"/>
    </row>
    <row r="7" spans="1:11" s="26" customFormat="1" ht="16.5" customHeight="1">
      <c r="A7" s="334"/>
      <c r="B7" s="277" t="s">
        <v>383</v>
      </c>
      <c r="C7" s="278"/>
      <c r="D7" s="278"/>
      <c r="E7" s="278"/>
      <c r="F7" s="311"/>
      <c r="G7" s="277" t="s">
        <v>384</v>
      </c>
      <c r="H7" s="278"/>
      <c r="I7" s="278"/>
      <c r="J7" s="278"/>
      <c r="K7" s="311"/>
    </row>
    <row r="8" spans="1:11" s="26" customFormat="1" ht="25.5" customHeight="1">
      <c r="A8" s="334"/>
      <c r="B8" s="339" t="s">
        <v>68</v>
      </c>
      <c r="C8" s="332" t="s">
        <v>69</v>
      </c>
      <c r="D8" s="333"/>
      <c r="E8" s="332" t="s">
        <v>332</v>
      </c>
      <c r="F8" s="333"/>
      <c r="G8" s="339" t="s">
        <v>68</v>
      </c>
      <c r="H8" s="332" t="s">
        <v>69</v>
      </c>
      <c r="I8" s="333"/>
      <c r="J8" s="332" t="s">
        <v>332</v>
      </c>
      <c r="K8" s="333"/>
    </row>
    <row r="9" spans="1:11" s="26" customFormat="1" ht="15" customHeight="1">
      <c r="A9" s="335"/>
      <c r="B9" s="340"/>
      <c r="C9" s="27" t="s">
        <v>333</v>
      </c>
      <c r="D9" s="28" t="s">
        <v>72</v>
      </c>
      <c r="E9" s="27" t="s">
        <v>333</v>
      </c>
      <c r="F9" s="28" t="s">
        <v>72</v>
      </c>
      <c r="G9" s="340"/>
      <c r="H9" s="27" t="s">
        <v>333</v>
      </c>
      <c r="I9" s="28" t="s">
        <v>72</v>
      </c>
      <c r="J9" s="27" t="s">
        <v>333</v>
      </c>
      <c r="K9" s="28" t="s">
        <v>72</v>
      </c>
    </row>
    <row r="10" spans="1:11" ht="12" customHeight="1">
      <c r="A10" s="239">
        <v>39814</v>
      </c>
      <c r="B10" s="227">
        <v>56173</v>
      </c>
      <c r="C10" s="227">
        <v>2003</v>
      </c>
      <c r="D10" s="228">
        <v>3.6976186080856563</v>
      </c>
      <c r="E10" s="227">
        <v>-26918</v>
      </c>
      <c r="F10" s="228">
        <v>-32.395807006775705</v>
      </c>
      <c r="G10" s="227">
        <v>537187</v>
      </c>
      <c r="H10" s="227">
        <v>28806</v>
      </c>
      <c r="I10" s="228">
        <v>5.6662227738644839</v>
      </c>
      <c r="J10" s="227">
        <v>-216923</v>
      </c>
      <c r="K10" s="228">
        <v>-28.765432098765434</v>
      </c>
    </row>
    <row r="11" spans="1:11" ht="12" customHeight="1">
      <c r="A11" s="239">
        <v>39845</v>
      </c>
      <c r="B11" s="227">
        <v>54237</v>
      </c>
      <c r="C11" s="227">
        <v>-1936</v>
      </c>
      <c r="D11" s="228">
        <v>-3.4464956473750736</v>
      </c>
      <c r="E11" s="227">
        <v>-26848</v>
      </c>
      <c r="F11" s="228">
        <v>-33.110932971573042</v>
      </c>
      <c r="G11" s="227">
        <v>484206</v>
      </c>
      <c r="H11" s="227">
        <v>-52981</v>
      </c>
      <c r="I11" s="228">
        <v>-9.8626735196495812</v>
      </c>
      <c r="J11" s="227">
        <v>-192059</v>
      </c>
      <c r="K11" s="228">
        <v>-28.399961553533007</v>
      </c>
    </row>
    <row r="12" spans="1:11" ht="12" customHeight="1">
      <c r="A12" s="239">
        <v>39873</v>
      </c>
      <c r="B12" s="227">
        <v>53782</v>
      </c>
      <c r="C12" s="227">
        <v>-455</v>
      </c>
      <c r="D12" s="228">
        <v>-0.83891070671312939</v>
      </c>
      <c r="E12" s="227">
        <v>-16171</v>
      </c>
      <c r="F12" s="228">
        <v>-23.116949952110701</v>
      </c>
      <c r="G12" s="227">
        <v>499505</v>
      </c>
      <c r="H12" s="227">
        <v>15299</v>
      </c>
      <c r="I12" s="228">
        <v>3.1596056224003832</v>
      </c>
      <c r="J12" s="227">
        <v>-94209</v>
      </c>
      <c r="K12" s="228">
        <v>-15.867741033561614</v>
      </c>
    </row>
    <row r="13" spans="1:11" ht="12" customHeight="1">
      <c r="A13" s="239">
        <v>39904</v>
      </c>
      <c r="B13" s="227">
        <v>51434</v>
      </c>
      <c r="C13" s="227">
        <v>-2348</v>
      </c>
      <c r="D13" s="228">
        <v>-4.3657729351827745</v>
      </c>
      <c r="E13" s="227">
        <v>-29238</v>
      </c>
      <c r="F13" s="228">
        <v>-36.243058310194364</v>
      </c>
      <c r="G13" s="227">
        <v>484491</v>
      </c>
      <c r="H13" s="227">
        <v>-15014</v>
      </c>
      <c r="I13" s="228">
        <v>-3.0057757179607814</v>
      </c>
      <c r="J13" s="227">
        <v>-197801</v>
      </c>
      <c r="K13" s="228">
        <v>-28.990666752651357</v>
      </c>
    </row>
    <row r="14" spans="1:11" ht="12" customHeight="1">
      <c r="A14" s="239">
        <v>39934</v>
      </c>
      <c r="B14" s="227">
        <v>55366</v>
      </c>
      <c r="C14" s="227">
        <v>3932</v>
      </c>
      <c r="D14" s="228">
        <v>7.6447486098689579</v>
      </c>
      <c r="E14" s="227">
        <v>-16647</v>
      </c>
      <c r="F14" s="228">
        <v>-23.11665949203616</v>
      </c>
      <c r="G14" s="227">
        <v>541629</v>
      </c>
      <c r="H14" s="227">
        <v>57138</v>
      </c>
      <c r="I14" s="228">
        <v>11.793407927082237</v>
      </c>
      <c r="J14" s="227">
        <v>-110992</v>
      </c>
      <c r="K14" s="228">
        <v>-17.007114389515507</v>
      </c>
    </row>
    <row r="15" spans="1:11" ht="12" customHeight="1">
      <c r="A15" s="239">
        <v>39965</v>
      </c>
      <c r="B15" s="227">
        <v>67694</v>
      </c>
      <c r="C15" s="227">
        <v>12328</v>
      </c>
      <c r="D15" s="228">
        <v>22.266372864212695</v>
      </c>
      <c r="E15" s="227">
        <v>-13501</v>
      </c>
      <c r="F15" s="228">
        <v>-16.627871174333396</v>
      </c>
      <c r="G15" s="227">
        <v>626058</v>
      </c>
      <c r="H15" s="227">
        <v>84429</v>
      </c>
      <c r="I15" s="228">
        <v>15.587976271580731</v>
      </c>
      <c r="J15" s="227">
        <v>-45265</v>
      </c>
      <c r="K15" s="228">
        <v>-6.7426559197286551</v>
      </c>
    </row>
    <row r="16" spans="1:11" ht="12" customHeight="1">
      <c r="A16" s="239">
        <v>39995</v>
      </c>
      <c r="B16" s="227">
        <v>75218</v>
      </c>
      <c r="C16" s="227">
        <v>7524</v>
      </c>
      <c r="D16" s="228">
        <v>11.114722131946701</v>
      </c>
      <c r="E16" s="227">
        <v>-14235</v>
      </c>
      <c r="F16" s="228">
        <v>-15.913384682458945</v>
      </c>
      <c r="G16" s="227">
        <v>679908</v>
      </c>
      <c r="H16" s="227">
        <v>53850</v>
      </c>
      <c r="I16" s="228">
        <v>8.6014394832427659</v>
      </c>
      <c r="J16" s="227">
        <v>-95235</v>
      </c>
      <c r="K16" s="228">
        <v>-12.286120109450772</v>
      </c>
    </row>
    <row r="17" spans="1:11" ht="12" customHeight="1">
      <c r="A17" s="239">
        <v>40026</v>
      </c>
      <c r="B17" s="227">
        <v>48166</v>
      </c>
      <c r="C17" s="227">
        <v>-27052</v>
      </c>
      <c r="D17" s="228">
        <v>-35.964795660613149</v>
      </c>
      <c r="E17" s="227">
        <v>-5726</v>
      </c>
      <c r="F17" s="228">
        <v>-10.624953610925555</v>
      </c>
      <c r="G17" s="227">
        <v>475045</v>
      </c>
      <c r="H17" s="227">
        <v>-204863</v>
      </c>
      <c r="I17" s="228">
        <v>-30.130988310183142</v>
      </c>
      <c r="J17" s="227">
        <v>-40997</v>
      </c>
      <c r="K17" s="228">
        <v>-7.944508392727724</v>
      </c>
    </row>
    <row r="18" spans="1:11" ht="12" customHeight="1">
      <c r="A18" s="239">
        <v>40057</v>
      </c>
      <c r="B18" s="227">
        <v>67012</v>
      </c>
      <c r="C18" s="227">
        <v>18846</v>
      </c>
      <c r="D18" s="228">
        <v>39.127185151351576</v>
      </c>
      <c r="E18" s="227">
        <v>-7630</v>
      </c>
      <c r="F18" s="228">
        <v>-10.222126952654001</v>
      </c>
      <c r="G18" s="227">
        <v>645011</v>
      </c>
      <c r="H18" s="227">
        <v>169966</v>
      </c>
      <c r="I18" s="228">
        <v>35.778926206990917</v>
      </c>
      <c r="J18" s="227">
        <v>-48541</v>
      </c>
      <c r="K18" s="228">
        <v>-6.9988984243430918</v>
      </c>
    </row>
    <row r="19" spans="1:11" ht="12" customHeight="1">
      <c r="A19" s="239">
        <v>40087</v>
      </c>
      <c r="B19" s="227">
        <v>68987</v>
      </c>
      <c r="C19" s="227">
        <v>1975</v>
      </c>
      <c r="D19" s="228">
        <v>2.9472333313436399</v>
      </c>
      <c r="E19" s="227">
        <v>-10794</v>
      </c>
      <c r="F19" s="228">
        <v>-13.529537107832692</v>
      </c>
      <c r="G19" s="227">
        <v>635939</v>
      </c>
      <c r="H19" s="227">
        <v>-9072</v>
      </c>
      <c r="I19" s="228">
        <v>-1.4064876412960399</v>
      </c>
      <c r="J19" s="227">
        <v>-81326</v>
      </c>
      <c r="K19" s="228">
        <v>-11.338347751528374</v>
      </c>
    </row>
    <row r="20" spans="1:11" ht="12" customHeight="1">
      <c r="A20" s="239">
        <v>40118</v>
      </c>
      <c r="B20" s="227">
        <v>66155</v>
      </c>
      <c r="C20" s="227">
        <v>-2832</v>
      </c>
      <c r="D20" s="228">
        <v>-4.105121254729152</v>
      </c>
      <c r="E20" s="227">
        <v>2995</v>
      </c>
      <c r="F20" s="228">
        <v>4.7419252691576945</v>
      </c>
      <c r="G20" s="227">
        <v>581704</v>
      </c>
      <c r="H20" s="227">
        <v>-54235</v>
      </c>
      <c r="I20" s="228">
        <v>-8.5283336923824447</v>
      </c>
      <c r="J20" s="227">
        <v>45304</v>
      </c>
      <c r="K20" s="228">
        <v>8.4459358687546615</v>
      </c>
    </row>
    <row r="21" spans="1:11" ht="12" customHeight="1">
      <c r="A21" s="239">
        <v>40148</v>
      </c>
      <c r="B21" s="227">
        <v>58518</v>
      </c>
      <c r="C21" s="227">
        <v>-7637</v>
      </c>
      <c r="D21" s="228">
        <v>-11.544100974982994</v>
      </c>
      <c r="E21" s="227">
        <v>4348</v>
      </c>
      <c r="F21" s="228">
        <v>8.0265829795089534</v>
      </c>
      <c r="G21" s="227">
        <v>548542</v>
      </c>
      <c r="H21" s="227">
        <v>-33162</v>
      </c>
      <c r="I21" s="228">
        <v>-5.7008375393671011</v>
      </c>
      <c r="J21" s="227">
        <v>40161</v>
      </c>
      <c r="K21" s="228">
        <v>7.8997838235496607</v>
      </c>
    </row>
    <row r="22" spans="1:11" ht="12" customHeight="1">
      <c r="A22" s="239">
        <v>40179</v>
      </c>
      <c r="B22" s="227">
        <v>51538</v>
      </c>
      <c r="C22" s="227">
        <v>-6980</v>
      </c>
      <c r="D22" s="228">
        <v>-11.927953791995625</v>
      </c>
      <c r="E22" s="227">
        <v>-4635</v>
      </c>
      <c r="F22" s="228">
        <v>-8.2512951061898061</v>
      </c>
      <c r="G22" s="227">
        <v>522566</v>
      </c>
      <c r="H22" s="227">
        <v>-25976</v>
      </c>
      <c r="I22" s="228">
        <v>-4.7354623711584525</v>
      </c>
      <c r="J22" s="227">
        <v>-14621</v>
      </c>
      <c r="K22" s="228">
        <v>-2.721771003393604</v>
      </c>
    </row>
    <row r="23" spans="1:11" ht="12" customHeight="1">
      <c r="A23" s="239">
        <v>40210</v>
      </c>
      <c r="B23" s="227">
        <v>54627</v>
      </c>
      <c r="C23" s="227">
        <v>3089</v>
      </c>
      <c r="D23" s="228">
        <v>5.993635763902363</v>
      </c>
      <c r="E23" s="227">
        <v>390</v>
      </c>
      <c r="F23" s="228">
        <v>0.71906632003982518</v>
      </c>
      <c r="G23" s="227">
        <v>506763</v>
      </c>
      <c r="H23" s="227">
        <v>-15803</v>
      </c>
      <c r="I23" s="228">
        <v>-3.0241156141042471</v>
      </c>
      <c r="J23" s="227">
        <v>22557</v>
      </c>
      <c r="K23" s="228">
        <v>4.6585544169217235</v>
      </c>
    </row>
    <row r="24" spans="1:11" ht="12" customHeight="1">
      <c r="A24" s="239">
        <v>40238</v>
      </c>
      <c r="B24" s="227">
        <v>62089</v>
      </c>
      <c r="C24" s="227">
        <v>7462</v>
      </c>
      <c r="D24" s="228">
        <v>13.659911765244294</v>
      </c>
      <c r="E24" s="227">
        <v>8307</v>
      </c>
      <c r="F24" s="228">
        <v>15.445688148451154</v>
      </c>
      <c r="G24" s="227">
        <v>580138</v>
      </c>
      <c r="H24" s="227">
        <v>73375</v>
      </c>
      <c r="I24" s="228">
        <v>14.479154950144348</v>
      </c>
      <c r="J24" s="227">
        <v>80633</v>
      </c>
      <c r="K24" s="228">
        <v>16.142581155343791</v>
      </c>
    </row>
    <row r="25" spans="1:11" ht="12" customHeight="1">
      <c r="A25" s="239">
        <v>40269</v>
      </c>
      <c r="B25" s="227">
        <v>57207</v>
      </c>
      <c r="C25" s="227">
        <v>-4882</v>
      </c>
      <c r="D25" s="228">
        <v>-7.8629064729662259</v>
      </c>
      <c r="E25" s="227">
        <v>5773</v>
      </c>
      <c r="F25" s="228">
        <v>11.224093012404246</v>
      </c>
      <c r="G25" s="227">
        <v>531981</v>
      </c>
      <c r="H25" s="227">
        <v>-48157</v>
      </c>
      <c r="I25" s="228">
        <v>-8.3009559794393741</v>
      </c>
      <c r="J25" s="227">
        <v>47490</v>
      </c>
      <c r="K25" s="228">
        <v>9.8020396663715115</v>
      </c>
    </row>
    <row r="26" spans="1:11" ht="12" customHeight="1">
      <c r="A26" s="239">
        <v>40299</v>
      </c>
      <c r="B26" s="227">
        <v>66851</v>
      </c>
      <c r="C26" s="227">
        <v>9644</v>
      </c>
      <c r="D26" s="228">
        <v>16.85807680878214</v>
      </c>
      <c r="E26" s="227">
        <v>11485</v>
      </c>
      <c r="F26" s="228">
        <v>20.743777769750388</v>
      </c>
      <c r="G26" s="227">
        <v>585048</v>
      </c>
      <c r="H26" s="227">
        <v>53067</v>
      </c>
      <c r="I26" s="228">
        <v>9.9753562627236683</v>
      </c>
      <c r="J26" s="227">
        <v>43419</v>
      </c>
      <c r="K26" s="228">
        <v>8.0163728308491606</v>
      </c>
    </row>
    <row r="27" spans="1:11" ht="12" customHeight="1">
      <c r="A27" s="239">
        <v>40330</v>
      </c>
      <c r="B27" s="227">
        <v>74303</v>
      </c>
      <c r="C27" s="227">
        <v>7452</v>
      </c>
      <c r="D27" s="228">
        <v>11.147178052684328</v>
      </c>
      <c r="E27" s="227">
        <v>6609</v>
      </c>
      <c r="F27" s="228">
        <v>9.7630513782609984</v>
      </c>
      <c r="G27" s="227">
        <v>652257</v>
      </c>
      <c r="H27" s="227">
        <v>67209</v>
      </c>
      <c r="I27" s="228">
        <v>11.487775362021578</v>
      </c>
      <c r="J27" s="227">
        <v>26199</v>
      </c>
      <c r="K27" s="228">
        <v>4.18475604496708</v>
      </c>
    </row>
    <row r="28" spans="1:11" ht="12" customHeight="1">
      <c r="A28" s="239">
        <v>40360</v>
      </c>
      <c r="B28" s="227">
        <v>77431</v>
      </c>
      <c r="C28" s="227">
        <v>3128</v>
      </c>
      <c r="D28" s="228">
        <v>4.2097896451018126</v>
      </c>
      <c r="E28" s="227">
        <v>2213</v>
      </c>
      <c r="F28" s="228">
        <v>2.9421149193012313</v>
      </c>
      <c r="G28" s="227">
        <v>695089</v>
      </c>
      <c r="H28" s="227">
        <v>42832</v>
      </c>
      <c r="I28" s="228">
        <v>6.566736731073795</v>
      </c>
      <c r="J28" s="227">
        <v>15181</v>
      </c>
      <c r="K28" s="228">
        <v>2.2328020849879691</v>
      </c>
    </row>
    <row r="29" spans="1:11" ht="12" customHeight="1">
      <c r="A29" s="239">
        <v>40391</v>
      </c>
      <c r="B29" s="227">
        <v>54969</v>
      </c>
      <c r="C29" s="227">
        <v>-22462</v>
      </c>
      <c r="D29" s="228">
        <v>-29.009053221577922</v>
      </c>
      <c r="E29" s="227">
        <v>6803</v>
      </c>
      <c r="F29" s="228">
        <v>14.124070921396836</v>
      </c>
      <c r="G29" s="227">
        <v>520122</v>
      </c>
      <c r="H29" s="227">
        <v>-174967</v>
      </c>
      <c r="I29" s="228">
        <v>-25.171884463716157</v>
      </c>
      <c r="J29" s="227">
        <v>45077</v>
      </c>
      <c r="K29" s="228">
        <v>9.4889957793472206</v>
      </c>
    </row>
    <row r="30" spans="1:11" ht="12" customHeight="1">
      <c r="A30" s="239">
        <v>40422</v>
      </c>
      <c r="B30" s="227">
        <v>72156</v>
      </c>
      <c r="C30" s="227">
        <v>17187</v>
      </c>
      <c r="D30" s="228">
        <v>31.266713966053594</v>
      </c>
      <c r="E30" s="227">
        <v>5144</v>
      </c>
      <c r="F30" s="228">
        <v>7.6762370918641434</v>
      </c>
      <c r="G30" s="227">
        <v>679742</v>
      </c>
      <c r="H30" s="227">
        <v>159620</v>
      </c>
      <c r="I30" s="228">
        <v>30.688953745467408</v>
      </c>
      <c r="J30" s="227">
        <v>34731</v>
      </c>
      <c r="K30" s="228">
        <v>5.3845593330966448</v>
      </c>
    </row>
    <row r="31" spans="1:11" ht="12" customHeight="1">
      <c r="A31" s="239">
        <v>40452</v>
      </c>
      <c r="B31" s="227">
        <v>70963</v>
      </c>
      <c r="C31" s="227">
        <v>-1193</v>
      </c>
      <c r="D31" s="228">
        <v>-1.6533621597649537</v>
      </c>
      <c r="E31" s="227">
        <v>1976</v>
      </c>
      <c r="F31" s="228">
        <v>2.8643077681302276</v>
      </c>
      <c r="G31" s="227">
        <v>653296</v>
      </c>
      <c r="H31" s="227">
        <v>-26446</v>
      </c>
      <c r="I31" s="228">
        <v>-3.8905937841122071</v>
      </c>
      <c r="J31" s="227">
        <v>17357</v>
      </c>
      <c r="K31" s="228">
        <v>2.7293498275778023</v>
      </c>
    </row>
    <row r="32" spans="1:11" ht="12" customHeight="1">
      <c r="A32" s="239">
        <v>40483</v>
      </c>
      <c r="B32" s="227">
        <v>69554</v>
      </c>
      <c r="C32" s="227">
        <v>-1409</v>
      </c>
      <c r="D32" s="228">
        <v>-1.9855417611994983</v>
      </c>
      <c r="E32" s="227">
        <v>3399</v>
      </c>
      <c r="F32" s="228">
        <v>5.1379336406923137</v>
      </c>
      <c r="G32" s="227">
        <v>624604</v>
      </c>
      <c r="H32" s="227">
        <v>-28692</v>
      </c>
      <c r="I32" s="228">
        <v>-4.3918836178393867</v>
      </c>
      <c r="J32" s="227">
        <v>42900</v>
      </c>
      <c r="K32" s="228">
        <v>7.37488482114615</v>
      </c>
    </row>
    <row r="33" spans="1:11" ht="12" customHeight="1">
      <c r="A33" s="239">
        <v>40513</v>
      </c>
      <c r="B33" s="227">
        <v>58926</v>
      </c>
      <c r="C33" s="227">
        <v>-10628</v>
      </c>
      <c r="D33" s="228">
        <v>-15.280213934496938</v>
      </c>
      <c r="E33" s="227">
        <v>408</v>
      </c>
      <c r="F33" s="228">
        <v>0.69722136778427146</v>
      </c>
      <c r="G33" s="227">
        <v>594642</v>
      </c>
      <c r="H33" s="227">
        <v>-29962</v>
      </c>
      <c r="I33" s="228">
        <v>-4.7969593534463435</v>
      </c>
      <c r="J33" s="227">
        <v>46100</v>
      </c>
      <c r="K33" s="228">
        <v>8.4040966781030448</v>
      </c>
    </row>
    <row r="34" spans="1:11" ht="12" customHeight="1">
      <c r="A34" s="239">
        <v>40544</v>
      </c>
      <c r="B34" s="227">
        <v>59039</v>
      </c>
      <c r="C34" s="227">
        <v>113</v>
      </c>
      <c r="D34" s="228">
        <v>0.19176594372602926</v>
      </c>
      <c r="E34" s="227">
        <v>7501</v>
      </c>
      <c r="F34" s="228">
        <v>14.55430944157709</v>
      </c>
      <c r="G34" s="227">
        <v>560940</v>
      </c>
      <c r="H34" s="227">
        <v>-33702</v>
      </c>
      <c r="I34" s="228">
        <v>-5.6676117731340874</v>
      </c>
      <c r="J34" s="227">
        <v>38374</v>
      </c>
      <c r="K34" s="228">
        <v>7.3433786354259558</v>
      </c>
    </row>
    <row r="35" spans="1:11" ht="12" customHeight="1">
      <c r="A35" s="239">
        <v>40575</v>
      </c>
      <c r="B35" s="227">
        <v>55169</v>
      </c>
      <c r="C35" s="227">
        <v>-3870</v>
      </c>
      <c r="D35" s="228">
        <v>-6.5549890750182085</v>
      </c>
      <c r="E35" s="227">
        <v>542</v>
      </c>
      <c r="F35" s="228">
        <v>0.99218335255459755</v>
      </c>
      <c r="G35" s="227">
        <v>510442</v>
      </c>
      <c r="H35" s="227">
        <v>-50498</v>
      </c>
      <c r="I35" s="228">
        <v>-9.0023888472920461</v>
      </c>
      <c r="J35" s="227">
        <v>3679</v>
      </c>
      <c r="K35" s="228">
        <v>0.72598038925493769</v>
      </c>
    </row>
    <row r="36" spans="1:11" ht="12" customHeight="1">
      <c r="A36" s="239">
        <v>40603</v>
      </c>
      <c r="B36" s="227">
        <v>62629</v>
      </c>
      <c r="C36" s="227">
        <v>7460</v>
      </c>
      <c r="D36" s="228">
        <v>13.52208667911327</v>
      </c>
      <c r="E36" s="227">
        <v>540</v>
      </c>
      <c r="F36" s="228">
        <v>0.86971927394546533</v>
      </c>
      <c r="G36" s="227">
        <v>572140</v>
      </c>
      <c r="H36" s="227">
        <v>61698</v>
      </c>
      <c r="I36" s="228">
        <v>12.087171510181372</v>
      </c>
      <c r="J36" s="227">
        <v>-7998</v>
      </c>
      <c r="K36" s="228">
        <v>-1.3786374965956376</v>
      </c>
    </row>
    <row r="37" spans="1:11" ht="12" customHeight="1">
      <c r="A37" s="239">
        <v>40634</v>
      </c>
      <c r="B37" s="227">
        <v>56501</v>
      </c>
      <c r="C37" s="227">
        <v>-6128</v>
      </c>
      <c r="D37" s="228">
        <v>-9.7846045761548162</v>
      </c>
      <c r="E37" s="227">
        <v>-706</v>
      </c>
      <c r="F37" s="228">
        <v>-1.2341147062422431</v>
      </c>
      <c r="G37" s="227">
        <v>525378</v>
      </c>
      <c r="H37" s="227">
        <v>-46762</v>
      </c>
      <c r="I37" s="228">
        <v>-8.1731743978746465</v>
      </c>
      <c r="J37" s="227">
        <v>-6603</v>
      </c>
      <c r="K37" s="228">
        <v>-1.2412097424532078</v>
      </c>
    </row>
    <row r="38" spans="1:11" ht="12" customHeight="1">
      <c r="A38" s="239">
        <v>40664</v>
      </c>
      <c r="B38" s="227">
        <v>70696</v>
      </c>
      <c r="C38" s="227">
        <v>14195</v>
      </c>
      <c r="D38" s="228">
        <v>25.123449142493055</v>
      </c>
      <c r="E38" s="227">
        <v>3845</v>
      </c>
      <c r="F38" s="228">
        <v>5.7515968347519113</v>
      </c>
      <c r="G38" s="227">
        <v>654587</v>
      </c>
      <c r="H38" s="227">
        <v>129209</v>
      </c>
      <c r="I38" s="228">
        <v>24.593530753095866</v>
      </c>
      <c r="J38" s="227">
        <v>69539</v>
      </c>
      <c r="K38" s="228">
        <v>11.886033282739193</v>
      </c>
    </row>
    <row r="39" spans="1:11" ht="12" customHeight="1">
      <c r="A39" s="239">
        <v>40695</v>
      </c>
      <c r="B39" s="227">
        <v>73920</v>
      </c>
      <c r="C39" s="227">
        <v>3224</v>
      </c>
      <c r="D39" s="228">
        <v>4.5603711666855267</v>
      </c>
      <c r="E39" s="227">
        <v>-383</v>
      </c>
      <c r="F39" s="228">
        <v>-0.5154569802026836</v>
      </c>
      <c r="G39" s="227">
        <v>663982</v>
      </c>
      <c r="H39" s="227">
        <v>9395</v>
      </c>
      <c r="I39" s="228">
        <v>1.4352561233266166</v>
      </c>
      <c r="J39" s="227">
        <v>11725</v>
      </c>
      <c r="K39" s="228">
        <v>1.7976043185431509</v>
      </c>
    </row>
    <row r="40" spans="1:11" ht="12" customHeight="1">
      <c r="A40" s="239">
        <v>40725</v>
      </c>
      <c r="B40" s="227">
        <v>75540</v>
      </c>
      <c r="C40" s="227">
        <v>1620</v>
      </c>
      <c r="D40" s="228">
        <v>2.1915584415584415</v>
      </c>
      <c r="E40" s="227">
        <v>-1891</v>
      </c>
      <c r="F40" s="228">
        <v>-2.4421743229455903</v>
      </c>
      <c r="G40" s="227">
        <v>671372</v>
      </c>
      <c r="H40" s="227">
        <v>7390</v>
      </c>
      <c r="I40" s="228">
        <v>1.112981978427126</v>
      </c>
      <c r="J40" s="227">
        <v>-23717</v>
      </c>
      <c r="K40" s="228">
        <v>-3.4120810428592598</v>
      </c>
    </row>
    <row r="41" spans="1:11" ht="12" customHeight="1">
      <c r="A41" s="239">
        <v>40756</v>
      </c>
      <c r="B41" s="227">
        <v>57709</v>
      </c>
      <c r="C41" s="227">
        <v>-17831</v>
      </c>
      <c r="D41" s="228">
        <v>-23.604712734974846</v>
      </c>
      <c r="E41" s="227">
        <v>2740</v>
      </c>
      <c r="F41" s="228">
        <v>4.9846276992486676</v>
      </c>
      <c r="G41" s="227">
        <v>553767</v>
      </c>
      <c r="H41" s="227">
        <v>-117605</v>
      </c>
      <c r="I41" s="228">
        <v>-17.517114207920496</v>
      </c>
      <c r="J41" s="227">
        <v>33645</v>
      </c>
      <c r="K41" s="228">
        <v>6.4686746570996805</v>
      </c>
    </row>
    <row r="42" spans="1:11" ht="12" customHeight="1">
      <c r="A42" s="239">
        <v>40787</v>
      </c>
      <c r="B42" s="227">
        <v>73950</v>
      </c>
      <c r="C42" s="227">
        <v>16241</v>
      </c>
      <c r="D42" s="228">
        <v>28.142923980661596</v>
      </c>
      <c r="E42" s="227">
        <v>1794</v>
      </c>
      <c r="F42" s="228">
        <v>2.4862797272576085</v>
      </c>
      <c r="G42" s="227">
        <v>696964</v>
      </c>
      <c r="H42" s="227">
        <v>143197</v>
      </c>
      <c r="I42" s="228">
        <v>25.858709529459141</v>
      </c>
      <c r="J42" s="227">
        <v>17222</v>
      </c>
      <c r="K42" s="228">
        <v>2.533608339634744</v>
      </c>
    </row>
    <row r="43" spans="1:11" ht="12" customHeight="1">
      <c r="A43" s="239">
        <v>40817</v>
      </c>
      <c r="B43" s="227">
        <v>72264</v>
      </c>
      <c r="C43" s="227">
        <v>-1686</v>
      </c>
      <c r="D43" s="228">
        <v>-2.2799188640973629</v>
      </c>
      <c r="E43" s="227">
        <v>1301</v>
      </c>
      <c r="F43" s="228">
        <v>1.8333497738257964</v>
      </c>
      <c r="G43" s="227">
        <v>634210</v>
      </c>
      <c r="H43" s="227">
        <v>-62754</v>
      </c>
      <c r="I43" s="228">
        <v>-9.0039083797728434</v>
      </c>
      <c r="J43" s="227">
        <v>-19086</v>
      </c>
      <c r="K43" s="228">
        <v>-2.9214934730964219</v>
      </c>
    </row>
    <row r="44" spans="1:11" ht="12" customHeight="1">
      <c r="A44" s="239">
        <v>40848</v>
      </c>
      <c r="B44" s="227">
        <v>67585</v>
      </c>
      <c r="C44" s="227">
        <v>-4679</v>
      </c>
      <c r="D44" s="228">
        <v>-6.4748699213993133</v>
      </c>
      <c r="E44" s="227">
        <v>-1969</v>
      </c>
      <c r="F44" s="228">
        <v>-2.8308939816545418</v>
      </c>
      <c r="G44" s="227">
        <v>624389</v>
      </c>
      <c r="H44" s="227">
        <v>-9821</v>
      </c>
      <c r="I44" s="228">
        <v>-1.5485407041831569</v>
      </c>
      <c r="J44" s="227">
        <v>-215</v>
      </c>
      <c r="K44" s="228">
        <v>-3.4421809658599686E-2</v>
      </c>
    </row>
    <row r="45" spans="1:11" ht="12" customHeight="1">
      <c r="A45" s="239">
        <v>40878</v>
      </c>
      <c r="B45" s="227">
        <v>60362</v>
      </c>
      <c r="C45" s="227">
        <v>-7223</v>
      </c>
      <c r="D45" s="228">
        <v>-10.687282681068284</v>
      </c>
      <c r="E45" s="227">
        <v>1436</v>
      </c>
      <c r="F45" s="228">
        <v>2.4369548246953805</v>
      </c>
      <c r="G45" s="227">
        <v>603918</v>
      </c>
      <c r="H45" s="227">
        <v>-20471</v>
      </c>
      <c r="I45" s="228">
        <v>-3.2785651252664607</v>
      </c>
      <c r="J45" s="227">
        <v>9276</v>
      </c>
      <c r="K45" s="228">
        <v>1.5599301764759301</v>
      </c>
    </row>
    <row r="46" spans="1:11" ht="12" customHeight="1">
      <c r="A46" s="239">
        <v>40909</v>
      </c>
      <c r="B46" s="227">
        <v>53945</v>
      </c>
      <c r="C46" s="227">
        <v>-6417</v>
      </c>
      <c r="D46" s="228">
        <v>-10.630860475133362</v>
      </c>
      <c r="E46" s="227">
        <v>-5094</v>
      </c>
      <c r="F46" s="228">
        <v>-8.628194922000711</v>
      </c>
      <c r="G46" s="227">
        <v>528480</v>
      </c>
      <c r="H46" s="227">
        <v>-75438</v>
      </c>
      <c r="I46" s="228">
        <v>-12.491430955858245</v>
      </c>
      <c r="J46" s="227">
        <v>-32460</v>
      </c>
      <c r="K46" s="228">
        <v>-5.7867151567012511</v>
      </c>
    </row>
    <row r="47" spans="1:11" ht="12" customHeight="1">
      <c r="A47" s="239">
        <v>40940</v>
      </c>
      <c r="B47" s="227">
        <v>54903</v>
      </c>
      <c r="C47" s="227">
        <v>958</v>
      </c>
      <c r="D47" s="228">
        <v>1.7758828436370377</v>
      </c>
      <c r="E47" s="227">
        <v>-266</v>
      </c>
      <c r="F47" s="228">
        <v>-0.48215483333031234</v>
      </c>
      <c r="G47" s="227">
        <v>488630</v>
      </c>
      <c r="H47" s="227">
        <v>-39850</v>
      </c>
      <c r="I47" s="228">
        <v>-7.5404934907659706</v>
      </c>
      <c r="J47" s="227">
        <v>-21812</v>
      </c>
      <c r="K47" s="228">
        <v>-4.2731593403364148</v>
      </c>
    </row>
    <row r="48" spans="1:11" ht="12" customHeight="1">
      <c r="A48" s="239">
        <v>40969</v>
      </c>
      <c r="B48" s="227">
        <v>56220</v>
      </c>
      <c r="C48" s="227">
        <v>1317</v>
      </c>
      <c r="D48" s="228">
        <v>2.398776023168133</v>
      </c>
      <c r="E48" s="227">
        <v>-6409</v>
      </c>
      <c r="F48" s="228">
        <v>-10.233278513148861</v>
      </c>
      <c r="G48" s="227">
        <v>507358</v>
      </c>
      <c r="H48" s="227">
        <v>18728</v>
      </c>
      <c r="I48" s="228">
        <v>3.8327568917176595</v>
      </c>
      <c r="J48" s="227">
        <v>-64782</v>
      </c>
      <c r="K48" s="228">
        <v>-11.322753172300486</v>
      </c>
    </row>
    <row r="49" spans="1:11" ht="12" customHeight="1">
      <c r="A49" s="239">
        <v>41000</v>
      </c>
      <c r="B49" s="227">
        <v>53128</v>
      </c>
      <c r="C49" s="227">
        <v>-3092</v>
      </c>
      <c r="D49" s="228">
        <v>-5.4998221273568122</v>
      </c>
      <c r="E49" s="227">
        <v>-3373</v>
      </c>
      <c r="F49" s="228">
        <v>-5.9698058441443518</v>
      </c>
      <c r="G49" s="227">
        <v>494525</v>
      </c>
      <c r="H49" s="227">
        <v>-12833</v>
      </c>
      <c r="I49" s="228">
        <v>-2.5293776780892387</v>
      </c>
      <c r="J49" s="227">
        <v>-30853</v>
      </c>
      <c r="K49" s="228">
        <v>-5.8725336805119364</v>
      </c>
    </row>
    <row r="50" spans="1:11" ht="12" customHeight="1">
      <c r="A50" s="239">
        <v>41030</v>
      </c>
      <c r="B50" s="227">
        <v>62357</v>
      </c>
      <c r="C50" s="227">
        <v>9229</v>
      </c>
      <c r="D50" s="228">
        <v>17.371254329167293</v>
      </c>
      <c r="E50" s="227">
        <v>-8339</v>
      </c>
      <c r="F50" s="228">
        <v>-11.795575421523141</v>
      </c>
      <c r="G50" s="227">
        <v>616432</v>
      </c>
      <c r="H50" s="227">
        <v>121907</v>
      </c>
      <c r="I50" s="228">
        <v>24.651332086345484</v>
      </c>
      <c r="J50" s="227">
        <v>-38155</v>
      </c>
      <c r="K50" s="228">
        <v>-5.8288661400241679</v>
      </c>
    </row>
    <row r="51" spans="1:11" ht="12" customHeight="1">
      <c r="A51" s="239">
        <v>41061</v>
      </c>
      <c r="B51" s="227">
        <v>70350</v>
      </c>
      <c r="C51" s="227">
        <v>7993</v>
      </c>
      <c r="D51" s="228">
        <v>12.818127876581618</v>
      </c>
      <c r="E51" s="227">
        <v>-3570</v>
      </c>
      <c r="F51" s="228">
        <v>-4.8295454545454541</v>
      </c>
      <c r="G51" s="227">
        <v>654020</v>
      </c>
      <c r="H51" s="227">
        <v>37588</v>
      </c>
      <c r="I51" s="228">
        <v>6.097671762659953</v>
      </c>
      <c r="J51" s="227">
        <v>-9962</v>
      </c>
      <c r="K51" s="228">
        <v>-1.5003418767376224</v>
      </c>
    </row>
    <row r="52" spans="1:11" ht="12" customHeight="1">
      <c r="A52" s="239">
        <v>41091</v>
      </c>
      <c r="B52" s="227">
        <v>72495</v>
      </c>
      <c r="C52" s="227">
        <v>2145</v>
      </c>
      <c r="D52" s="228">
        <v>3.0490405117270787</v>
      </c>
      <c r="E52" s="227">
        <v>-3045</v>
      </c>
      <c r="F52" s="228">
        <v>-4.0309769658459098</v>
      </c>
      <c r="G52" s="227">
        <v>676487</v>
      </c>
      <c r="H52" s="227">
        <v>22467</v>
      </c>
      <c r="I52" s="228">
        <v>3.4352160484388858</v>
      </c>
      <c r="J52" s="227">
        <v>5115</v>
      </c>
      <c r="K52" s="228">
        <v>0.76187270246599503</v>
      </c>
    </row>
    <row r="53" spans="1:11" ht="12" customHeight="1">
      <c r="A53" s="239">
        <v>41122</v>
      </c>
      <c r="B53" s="227">
        <v>48667</v>
      </c>
      <c r="C53" s="227">
        <v>-23828</v>
      </c>
      <c r="D53" s="228">
        <v>-32.868473687840542</v>
      </c>
      <c r="E53" s="227">
        <v>-9042</v>
      </c>
      <c r="F53" s="228">
        <v>-15.668266648183126</v>
      </c>
      <c r="G53" s="227">
        <v>535252</v>
      </c>
      <c r="H53" s="227">
        <v>-141235</v>
      </c>
      <c r="I53" s="228">
        <v>-20.877710879883871</v>
      </c>
      <c r="J53" s="227">
        <v>-18515</v>
      </c>
      <c r="K53" s="228">
        <v>-3.3434639478336559</v>
      </c>
    </row>
    <row r="54" spans="1:11" ht="12" customHeight="1">
      <c r="A54" s="239">
        <v>41153</v>
      </c>
      <c r="B54" s="227">
        <v>59813</v>
      </c>
      <c r="C54" s="227">
        <v>11146</v>
      </c>
      <c r="D54" s="228">
        <v>22.902582859021514</v>
      </c>
      <c r="E54" s="227">
        <v>-14137</v>
      </c>
      <c r="F54" s="228">
        <v>-19.116970926301555</v>
      </c>
      <c r="G54" s="227">
        <v>625851</v>
      </c>
      <c r="H54" s="227">
        <v>90599</v>
      </c>
      <c r="I54" s="228">
        <v>16.926419705110863</v>
      </c>
      <c r="J54" s="227">
        <v>-71113</v>
      </c>
      <c r="K54" s="228">
        <v>-10.203252965719894</v>
      </c>
    </row>
    <row r="55" spans="1:11" ht="12" customHeight="1">
      <c r="A55" s="239">
        <v>41183</v>
      </c>
      <c r="B55" s="227">
        <v>69993</v>
      </c>
      <c r="C55" s="227">
        <v>10180</v>
      </c>
      <c r="D55" s="228">
        <v>17.019711433969203</v>
      </c>
      <c r="E55" s="227">
        <v>-2271</v>
      </c>
      <c r="F55" s="228">
        <v>-3.1426436399867153</v>
      </c>
      <c r="G55" s="227">
        <v>699333</v>
      </c>
      <c r="H55" s="227">
        <v>73482</v>
      </c>
      <c r="I55" s="228">
        <v>11.741133272935571</v>
      </c>
      <c r="J55" s="227">
        <v>65123</v>
      </c>
      <c r="K55" s="228">
        <v>10.268365367938065</v>
      </c>
    </row>
    <row r="56" spans="1:11" ht="12" customHeight="1">
      <c r="A56" s="239">
        <v>41214</v>
      </c>
      <c r="B56" s="227">
        <v>59626</v>
      </c>
      <c r="C56" s="227">
        <v>-10367</v>
      </c>
      <c r="D56" s="228">
        <v>-14.811481148114812</v>
      </c>
      <c r="E56" s="227">
        <v>-7959</v>
      </c>
      <c r="F56" s="228">
        <v>-11.776281719316417</v>
      </c>
      <c r="G56" s="227">
        <v>581209</v>
      </c>
      <c r="H56" s="227">
        <v>-118124</v>
      </c>
      <c r="I56" s="228">
        <v>-16.890951806936037</v>
      </c>
      <c r="J56" s="227">
        <v>-43180</v>
      </c>
      <c r="K56" s="228">
        <v>-6.9155606520934869</v>
      </c>
    </row>
    <row r="57" spans="1:11" ht="12" customHeight="1">
      <c r="A57" s="239">
        <v>41244</v>
      </c>
      <c r="B57" s="227">
        <v>51613</v>
      </c>
      <c r="C57" s="227">
        <v>-8013</v>
      </c>
      <c r="D57" s="228">
        <v>-13.438768322543856</v>
      </c>
      <c r="E57" s="227">
        <v>-8749</v>
      </c>
      <c r="F57" s="228">
        <v>-14.494218216758888</v>
      </c>
      <c r="G57" s="227">
        <v>538273</v>
      </c>
      <c r="H57" s="227">
        <v>-42936</v>
      </c>
      <c r="I57" s="228">
        <v>-7.3873597965619942</v>
      </c>
      <c r="J57" s="227">
        <v>-65645</v>
      </c>
      <c r="K57" s="228">
        <v>-10.869853191989641</v>
      </c>
    </row>
    <row r="58" spans="1:11" ht="12" customHeight="1">
      <c r="A58" s="239">
        <v>41275</v>
      </c>
      <c r="B58" s="227">
        <v>53421</v>
      </c>
      <c r="C58" s="227">
        <v>1808</v>
      </c>
      <c r="D58" s="228">
        <v>3.5029934318873153</v>
      </c>
      <c r="E58" s="227">
        <v>-524</v>
      </c>
      <c r="F58" s="228">
        <v>-0.97135971823153211</v>
      </c>
      <c r="G58" s="227">
        <v>547835</v>
      </c>
      <c r="H58" s="227">
        <v>9562</v>
      </c>
      <c r="I58" s="228">
        <v>1.776422001475088</v>
      </c>
      <c r="J58" s="227">
        <v>19355</v>
      </c>
      <c r="K58" s="228">
        <v>3.662390251286709</v>
      </c>
    </row>
    <row r="59" spans="1:11" ht="12" customHeight="1">
      <c r="A59" s="239">
        <v>41306</v>
      </c>
      <c r="B59" s="227">
        <v>51328</v>
      </c>
      <c r="C59" s="227">
        <v>-2093</v>
      </c>
      <c r="D59" s="228">
        <v>-3.9179348945171375</v>
      </c>
      <c r="E59" s="227">
        <v>-3575</v>
      </c>
      <c r="F59" s="228">
        <v>-6.5114838897692291</v>
      </c>
      <c r="G59" s="227">
        <v>475981</v>
      </c>
      <c r="H59" s="227">
        <v>-71854</v>
      </c>
      <c r="I59" s="228">
        <v>-13.115992954082889</v>
      </c>
      <c r="J59" s="227">
        <v>-12649</v>
      </c>
      <c r="K59" s="228">
        <v>-2.5886662710025989</v>
      </c>
    </row>
    <row r="60" spans="1:11" ht="12" customHeight="1">
      <c r="A60" s="239">
        <v>41334</v>
      </c>
      <c r="B60" s="227">
        <v>49936</v>
      </c>
      <c r="C60" s="227">
        <v>-1392</v>
      </c>
      <c r="D60" s="228">
        <v>-2.7119700748129674</v>
      </c>
      <c r="E60" s="227">
        <v>-6284</v>
      </c>
      <c r="F60" s="228">
        <v>-11.177516897901103</v>
      </c>
      <c r="G60" s="227">
        <v>475809</v>
      </c>
      <c r="H60" s="227">
        <v>-172</v>
      </c>
      <c r="I60" s="228">
        <v>-3.6135896180729904E-2</v>
      </c>
      <c r="J60" s="227">
        <v>-31549</v>
      </c>
      <c r="K60" s="228">
        <v>-6.2182916205125371</v>
      </c>
    </row>
    <row r="61" spans="1:11" ht="12" customHeight="1">
      <c r="A61" s="239">
        <v>41365</v>
      </c>
      <c r="B61" s="227">
        <v>58089</v>
      </c>
      <c r="C61" s="227">
        <v>8153</v>
      </c>
      <c r="D61" s="228">
        <v>16.326898429990386</v>
      </c>
      <c r="E61" s="227">
        <v>4961</v>
      </c>
      <c r="F61" s="228">
        <v>9.3378256286703802</v>
      </c>
      <c r="G61" s="227">
        <v>592444</v>
      </c>
      <c r="H61" s="227">
        <v>116635</v>
      </c>
      <c r="I61" s="228">
        <v>24.512987354169425</v>
      </c>
      <c r="J61" s="227">
        <v>97919</v>
      </c>
      <c r="K61" s="228">
        <v>19.800616753450281</v>
      </c>
    </row>
    <row r="62" spans="1:11" ht="12" customHeight="1">
      <c r="A62" s="239">
        <v>41395</v>
      </c>
      <c r="B62" s="227">
        <v>63097</v>
      </c>
      <c r="C62" s="227">
        <v>5008</v>
      </c>
      <c r="D62" s="228">
        <v>8.6212535936235781</v>
      </c>
      <c r="E62" s="227">
        <v>740</v>
      </c>
      <c r="F62" s="228">
        <v>1.186715204387639</v>
      </c>
      <c r="G62" s="227">
        <v>668455</v>
      </c>
      <c r="H62" s="227">
        <v>76011</v>
      </c>
      <c r="I62" s="228">
        <v>12.830073390902768</v>
      </c>
      <c r="J62" s="227">
        <v>52023</v>
      </c>
      <c r="K62" s="228">
        <v>8.4393736859864514</v>
      </c>
    </row>
    <row r="63" spans="1:11" ht="12" customHeight="1">
      <c r="A63" s="239">
        <v>41426</v>
      </c>
      <c r="B63" s="227">
        <v>69166</v>
      </c>
      <c r="C63" s="227">
        <v>6069</v>
      </c>
      <c r="D63" s="228">
        <v>9.6185238600884357</v>
      </c>
      <c r="E63" s="227">
        <v>-1184</v>
      </c>
      <c r="F63" s="228">
        <v>-1.6830135039090264</v>
      </c>
      <c r="G63" s="227">
        <v>662349</v>
      </c>
      <c r="H63" s="227">
        <v>-6106</v>
      </c>
      <c r="I63" s="228">
        <v>-0.9134496712568535</v>
      </c>
      <c r="J63" s="227">
        <v>8329</v>
      </c>
      <c r="K63" s="228">
        <v>1.2735084553989175</v>
      </c>
    </row>
    <row r="64" spans="1:11" ht="12" customHeight="1">
      <c r="A64" s="239">
        <v>41456</v>
      </c>
      <c r="B64" s="227">
        <v>78455</v>
      </c>
      <c r="C64" s="227">
        <v>9289</v>
      </c>
      <c r="D64" s="228">
        <v>13.430008963941821</v>
      </c>
      <c r="E64" s="227">
        <v>5960</v>
      </c>
      <c r="F64" s="228">
        <v>8.221256638388855</v>
      </c>
      <c r="G64" s="227">
        <v>772383</v>
      </c>
      <c r="H64" s="227">
        <v>110034</v>
      </c>
      <c r="I64" s="228">
        <v>16.612692100388163</v>
      </c>
      <c r="J64" s="227">
        <v>95896</v>
      </c>
      <c r="K64" s="228">
        <v>14.17558652272697</v>
      </c>
    </row>
    <row r="65" spans="1:11" ht="12" customHeight="1">
      <c r="A65" s="239">
        <v>41487</v>
      </c>
      <c r="B65" s="227">
        <v>48858</v>
      </c>
      <c r="C65" s="227">
        <v>-29597</v>
      </c>
      <c r="D65" s="228">
        <v>-37.724810400866737</v>
      </c>
      <c r="E65" s="227">
        <v>191</v>
      </c>
      <c r="F65" s="228">
        <v>0.39246306532147041</v>
      </c>
      <c r="G65" s="227">
        <v>551562</v>
      </c>
      <c r="H65" s="227">
        <v>-220821</v>
      </c>
      <c r="I65" s="228">
        <v>-28.58957278966523</v>
      </c>
      <c r="J65" s="227">
        <v>16310</v>
      </c>
      <c r="K65" s="228">
        <v>3.0471628317129129</v>
      </c>
    </row>
    <row r="66" spans="1:11" ht="12" customHeight="1">
      <c r="A66" s="239">
        <v>41518</v>
      </c>
      <c r="B66" s="227">
        <v>67519</v>
      </c>
      <c r="C66" s="227">
        <v>18661</v>
      </c>
      <c r="D66" s="228">
        <v>38.194359163289533</v>
      </c>
      <c r="E66" s="227">
        <v>7706</v>
      </c>
      <c r="F66" s="228">
        <v>12.883486867403407</v>
      </c>
      <c r="G66" s="227">
        <v>711155</v>
      </c>
      <c r="H66" s="227">
        <v>159593</v>
      </c>
      <c r="I66" s="228">
        <v>28.934734445085049</v>
      </c>
      <c r="J66" s="227">
        <v>85304</v>
      </c>
      <c r="K66" s="228">
        <v>13.630081281327344</v>
      </c>
    </row>
    <row r="67" spans="1:11" ht="12" customHeight="1">
      <c r="A67" s="239">
        <v>41548</v>
      </c>
      <c r="B67" s="227">
        <v>79314</v>
      </c>
      <c r="C67" s="227">
        <v>11795</v>
      </c>
      <c r="D67" s="228">
        <v>17.469156829929354</v>
      </c>
      <c r="E67" s="227">
        <v>9321</v>
      </c>
      <c r="F67" s="228">
        <v>13.317045990313318</v>
      </c>
      <c r="G67" s="227">
        <v>818003</v>
      </c>
      <c r="H67" s="227">
        <v>106848</v>
      </c>
      <c r="I67" s="228">
        <v>15.02457270215354</v>
      </c>
      <c r="J67" s="227">
        <v>118670</v>
      </c>
      <c r="K67" s="228">
        <v>16.969026200679792</v>
      </c>
    </row>
    <row r="68" spans="1:11" ht="12" customHeight="1">
      <c r="A68" s="239">
        <v>41579</v>
      </c>
      <c r="B68" s="227">
        <v>64139</v>
      </c>
      <c r="C68" s="227">
        <v>-15175</v>
      </c>
      <c r="D68" s="228">
        <v>-19.132813879012531</v>
      </c>
      <c r="E68" s="227">
        <v>4513</v>
      </c>
      <c r="F68" s="228">
        <v>7.5688458055210814</v>
      </c>
      <c r="G68" s="227">
        <v>653514</v>
      </c>
      <c r="H68" s="227">
        <v>-164489</v>
      </c>
      <c r="I68" s="228">
        <v>-20.108605958657854</v>
      </c>
      <c r="J68" s="227">
        <v>72305</v>
      </c>
      <c r="K68" s="228">
        <v>12.440447412204559</v>
      </c>
    </row>
    <row r="69" spans="1:11" ht="12" customHeight="1">
      <c r="A69" s="239">
        <v>41609</v>
      </c>
      <c r="B69" s="227">
        <v>62541</v>
      </c>
      <c r="C69" s="227">
        <v>-1598</v>
      </c>
      <c r="D69" s="228">
        <v>-2.4914638519465537</v>
      </c>
      <c r="E69" s="227">
        <v>10928</v>
      </c>
      <c r="F69" s="228">
        <v>21.172960300699437</v>
      </c>
      <c r="G69" s="227">
        <v>697348</v>
      </c>
      <c r="H69" s="227">
        <v>43834</v>
      </c>
      <c r="I69" s="228">
        <v>6.7074309043111544</v>
      </c>
      <c r="J69" s="227">
        <v>159075</v>
      </c>
      <c r="K69" s="228">
        <v>29.552847718536878</v>
      </c>
    </row>
    <row r="70" spans="1:11" ht="12" customHeight="1">
      <c r="A70" s="239">
        <v>41640</v>
      </c>
      <c r="B70" s="227">
        <v>61033</v>
      </c>
      <c r="C70" s="227">
        <v>-1508</v>
      </c>
      <c r="D70" s="228">
        <v>-2.411218240834013</v>
      </c>
      <c r="E70" s="227">
        <v>7612</v>
      </c>
      <c r="F70" s="228">
        <v>14.249078077909436</v>
      </c>
      <c r="G70" s="227">
        <v>665069</v>
      </c>
      <c r="H70" s="227">
        <v>-32279</v>
      </c>
      <c r="I70" s="228">
        <v>-4.6288223383447002</v>
      </c>
      <c r="J70" s="227">
        <v>117234</v>
      </c>
      <c r="K70" s="228">
        <v>21.399508976242846</v>
      </c>
    </row>
    <row r="71" spans="1:11" ht="12" customHeight="1">
      <c r="A71" s="239">
        <v>41671</v>
      </c>
      <c r="B71" s="227">
        <v>56459</v>
      </c>
      <c r="C71" s="227">
        <v>-4574</v>
      </c>
      <c r="D71" s="228">
        <v>-7.494306358855046</v>
      </c>
      <c r="E71" s="227">
        <v>5131</v>
      </c>
      <c r="F71" s="228">
        <v>9.9964931421446384</v>
      </c>
      <c r="G71" s="227">
        <v>570145</v>
      </c>
      <c r="H71" s="227">
        <v>-94924</v>
      </c>
      <c r="I71" s="228">
        <v>-14.272804776647234</v>
      </c>
      <c r="J71" s="227">
        <v>94164</v>
      </c>
      <c r="K71" s="228">
        <v>19.783142604431688</v>
      </c>
    </row>
    <row r="72" spans="1:11" ht="12" customHeight="1">
      <c r="A72" s="239">
        <v>41699</v>
      </c>
      <c r="B72" s="227">
        <v>60924</v>
      </c>
      <c r="C72" s="227">
        <v>4465</v>
      </c>
      <c r="D72" s="228">
        <v>7.9083937016241874</v>
      </c>
      <c r="E72" s="227">
        <v>10988</v>
      </c>
      <c r="F72" s="228">
        <v>22.004165331624478</v>
      </c>
      <c r="G72" s="227">
        <v>634510</v>
      </c>
      <c r="H72" s="227">
        <v>64365</v>
      </c>
      <c r="I72" s="228">
        <v>11.289233440615984</v>
      </c>
      <c r="J72" s="227">
        <v>158701</v>
      </c>
      <c r="K72" s="228">
        <v>33.353929833189369</v>
      </c>
    </row>
    <row r="73" spans="1:11" ht="12" customHeight="1">
      <c r="A73" s="239">
        <v>41730</v>
      </c>
      <c r="B73" s="227">
        <v>60690</v>
      </c>
      <c r="C73" s="227">
        <v>-234</v>
      </c>
      <c r="D73" s="228">
        <v>-0.38408508961985427</v>
      </c>
      <c r="E73" s="227">
        <v>2601</v>
      </c>
      <c r="F73" s="228">
        <v>4.4776119402985071</v>
      </c>
      <c r="G73" s="227">
        <v>658354</v>
      </c>
      <c r="H73" s="227">
        <v>23844</v>
      </c>
      <c r="I73" s="228">
        <v>3.7578603962112496</v>
      </c>
      <c r="J73" s="227">
        <v>65910</v>
      </c>
      <c r="K73" s="228">
        <v>11.125102119356429</v>
      </c>
    </row>
    <row r="74" spans="1:11" ht="12" customHeight="1">
      <c r="A74" s="239">
        <v>41760</v>
      </c>
      <c r="B74" s="227">
        <v>70109</v>
      </c>
      <c r="C74" s="227">
        <v>9419</v>
      </c>
      <c r="D74" s="228">
        <v>15.51985500082386</v>
      </c>
      <c r="E74" s="227">
        <v>7012</v>
      </c>
      <c r="F74" s="228">
        <v>11.113048163938064</v>
      </c>
      <c r="G74" s="227">
        <v>769701</v>
      </c>
      <c r="H74" s="227">
        <v>111347</v>
      </c>
      <c r="I74" s="228">
        <v>16.912937416648187</v>
      </c>
      <c r="J74" s="227">
        <v>101246</v>
      </c>
      <c r="K74" s="228">
        <v>15.146270130375269</v>
      </c>
    </row>
    <row r="75" spans="1:11" ht="12" customHeight="1">
      <c r="A75" s="239">
        <v>41791</v>
      </c>
      <c r="B75" s="227">
        <v>82082</v>
      </c>
      <c r="C75" s="227">
        <v>11973</v>
      </c>
      <c r="D75" s="228">
        <v>17.077693306137586</v>
      </c>
      <c r="E75" s="227">
        <v>12916</v>
      </c>
      <c r="F75" s="228">
        <v>18.673914929300523</v>
      </c>
      <c r="G75" s="227">
        <v>790774</v>
      </c>
      <c r="H75" s="227">
        <v>21073</v>
      </c>
      <c r="I75" s="228">
        <v>2.7378163728512761</v>
      </c>
      <c r="J75" s="227">
        <v>128425</v>
      </c>
      <c r="K75" s="228">
        <v>19.38932496312367</v>
      </c>
    </row>
    <row r="76" spans="1:11" ht="12" customHeight="1">
      <c r="A76" s="239">
        <v>41821</v>
      </c>
      <c r="B76" s="227">
        <v>86657</v>
      </c>
      <c r="C76" s="227">
        <v>4575</v>
      </c>
      <c r="D76" s="228">
        <v>5.5736945980848418</v>
      </c>
      <c r="E76" s="227">
        <v>8202</v>
      </c>
      <c r="F76" s="228">
        <v>10.454400611815691</v>
      </c>
      <c r="G76" s="227">
        <v>846048</v>
      </c>
      <c r="H76" s="227">
        <v>55274</v>
      </c>
      <c r="I76" s="228">
        <v>6.9898605669887983</v>
      </c>
      <c r="J76" s="227">
        <v>73665</v>
      </c>
      <c r="K76" s="228">
        <v>9.5373668244899221</v>
      </c>
    </row>
    <row r="77" spans="1:11" ht="12" customHeight="1">
      <c r="A77" s="239">
        <v>41852</v>
      </c>
      <c r="B77" s="227">
        <v>55041</v>
      </c>
      <c r="C77" s="227">
        <v>-31616</v>
      </c>
      <c r="D77" s="228">
        <v>-36.484069376968968</v>
      </c>
      <c r="E77" s="227">
        <v>6183</v>
      </c>
      <c r="F77" s="228">
        <v>12.655041139629128</v>
      </c>
      <c r="G77" s="227">
        <v>605959</v>
      </c>
      <c r="H77" s="227">
        <v>-240089</v>
      </c>
      <c r="I77" s="228">
        <v>-28.377704338288137</v>
      </c>
      <c r="J77" s="227">
        <v>54397</v>
      </c>
      <c r="K77" s="228">
        <v>9.8623545494432179</v>
      </c>
    </row>
    <row r="78" spans="1:11" ht="12" customHeight="1">
      <c r="A78" s="239">
        <v>41883</v>
      </c>
      <c r="B78" s="227">
        <v>80619</v>
      </c>
      <c r="C78" s="227">
        <v>25578</v>
      </c>
      <c r="D78" s="228">
        <v>46.47081266692102</v>
      </c>
      <c r="E78" s="227">
        <v>13100</v>
      </c>
      <c r="F78" s="228">
        <v>19.401946118870242</v>
      </c>
      <c r="G78" s="227">
        <v>842084</v>
      </c>
      <c r="H78" s="227">
        <v>236125</v>
      </c>
      <c r="I78" s="228">
        <v>38.967157844012547</v>
      </c>
      <c r="J78" s="227">
        <v>130929</v>
      </c>
      <c r="K78" s="228">
        <v>18.41075433625581</v>
      </c>
    </row>
    <row r="79" spans="1:11" ht="12" customHeight="1">
      <c r="A79" s="239">
        <v>41913</v>
      </c>
      <c r="B79" s="227">
        <v>86301</v>
      </c>
      <c r="C79" s="227">
        <v>5682</v>
      </c>
      <c r="D79" s="228">
        <v>7.0479663602872771</v>
      </c>
      <c r="E79" s="227">
        <v>6987</v>
      </c>
      <c r="F79" s="228">
        <v>8.8092896588244187</v>
      </c>
      <c r="G79" s="227">
        <v>871098</v>
      </c>
      <c r="H79" s="227">
        <v>29014</v>
      </c>
      <c r="I79" s="228">
        <v>3.4454994988623464</v>
      </c>
      <c r="J79" s="227">
        <v>53095</v>
      </c>
      <c r="K79" s="228">
        <v>6.4908074909260725</v>
      </c>
    </row>
    <row r="80" spans="1:11" ht="12" customHeight="1">
      <c r="A80" s="239">
        <v>41944</v>
      </c>
      <c r="B80" s="227">
        <v>70261</v>
      </c>
      <c r="C80" s="227">
        <v>-16040</v>
      </c>
      <c r="D80" s="228">
        <v>-18.586111400794891</v>
      </c>
      <c r="E80" s="227">
        <v>6122</v>
      </c>
      <c r="F80" s="228">
        <v>9.5448946818628286</v>
      </c>
      <c r="G80" s="227">
        <v>726458</v>
      </c>
      <c r="H80" s="227">
        <v>-144640</v>
      </c>
      <c r="I80" s="228">
        <v>-16.604331544786007</v>
      </c>
      <c r="J80" s="227">
        <v>72944</v>
      </c>
      <c r="K80" s="228">
        <v>11.161811376649926</v>
      </c>
    </row>
    <row r="81" spans="1:11" ht="12" customHeight="1">
      <c r="A81" s="239">
        <v>41974</v>
      </c>
      <c r="B81" s="227">
        <v>72645</v>
      </c>
      <c r="C81" s="227">
        <v>2384</v>
      </c>
      <c r="D81" s="228">
        <v>3.3930630079275841</v>
      </c>
      <c r="E81" s="227">
        <v>10104</v>
      </c>
      <c r="F81" s="228">
        <v>16.15580179402312</v>
      </c>
      <c r="G81" s="227">
        <v>735297</v>
      </c>
      <c r="H81" s="227">
        <v>8839</v>
      </c>
      <c r="I81" s="228">
        <v>1.2167255367825807</v>
      </c>
      <c r="J81" s="227">
        <v>37949</v>
      </c>
      <c r="K81" s="228">
        <v>5.4419027515673664</v>
      </c>
    </row>
    <row r="82" spans="1:11" ht="12" customHeight="1">
      <c r="A82" s="239">
        <v>42005</v>
      </c>
      <c r="B82" s="227">
        <v>69501</v>
      </c>
      <c r="C82" s="227">
        <v>-3144</v>
      </c>
      <c r="D82" s="228">
        <v>-4.3278959322733845</v>
      </c>
      <c r="E82" s="227">
        <v>8468</v>
      </c>
      <c r="F82" s="228">
        <v>13.874461356970819</v>
      </c>
      <c r="G82" s="227">
        <v>716632</v>
      </c>
      <c r="H82" s="227">
        <v>-18665</v>
      </c>
      <c r="I82" s="228">
        <v>-2.5384300493542065</v>
      </c>
      <c r="J82" s="227">
        <v>51563</v>
      </c>
      <c r="K82" s="228">
        <v>7.7530301367226562</v>
      </c>
    </row>
    <row r="83" spans="1:11" ht="12" customHeight="1">
      <c r="A83" s="239">
        <v>42036</v>
      </c>
      <c r="B83" s="227">
        <v>66517</v>
      </c>
      <c r="C83" s="227">
        <v>-2984</v>
      </c>
      <c r="D83" s="228">
        <v>-4.2934634034042674</v>
      </c>
      <c r="E83" s="227">
        <v>10058</v>
      </c>
      <c r="F83" s="228">
        <v>17.814697391027117</v>
      </c>
      <c r="G83" s="227">
        <v>635068</v>
      </c>
      <c r="H83" s="227">
        <v>-81564</v>
      </c>
      <c r="I83" s="228">
        <v>-11.381573806360866</v>
      </c>
      <c r="J83" s="227">
        <v>64923</v>
      </c>
      <c r="K83" s="228">
        <v>11.387103280744372</v>
      </c>
    </row>
    <row r="84" spans="1:11" ht="12" customHeight="1">
      <c r="A84" s="239">
        <v>42064</v>
      </c>
      <c r="B84" s="227">
        <v>75128</v>
      </c>
      <c r="C84" s="227">
        <v>8611</v>
      </c>
      <c r="D84" s="228">
        <v>12.945562788460093</v>
      </c>
      <c r="E84" s="227">
        <v>14204</v>
      </c>
      <c r="F84" s="228">
        <v>23.314293217779529</v>
      </c>
      <c r="G84" s="227">
        <v>734571</v>
      </c>
      <c r="H84" s="227">
        <v>99503</v>
      </c>
      <c r="I84" s="228">
        <v>15.668085937253963</v>
      </c>
      <c r="J84" s="227">
        <v>100061</v>
      </c>
      <c r="K84" s="228">
        <v>15.769806622433059</v>
      </c>
    </row>
    <row r="85" spans="1:11" ht="12" customHeight="1">
      <c r="A85" s="239">
        <v>42095</v>
      </c>
      <c r="B85" s="227">
        <v>70935</v>
      </c>
      <c r="C85" s="227">
        <v>-4193</v>
      </c>
      <c r="D85" s="228">
        <v>-5.5811415184751354</v>
      </c>
      <c r="E85" s="227">
        <v>10245</v>
      </c>
      <c r="F85" s="228">
        <v>16.880869995056845</v>
      </c>
      <c r="G85" s="227">
        <v>750828</v>
      </c>
      <c r="H85" s="227">
        <v>16257</v>
      </c>
      <c r="I85" s="228">
        <v>2.2131284790714578</v>
      </c>
      <c r="J85" s="227">
        <v>92474</v>
      </c>
      <c r="K85" s="228">
        <v>14.046242598966513</v>
      </c>
    </row>
    <row r="86" spans="1:11" ht="12" customHeight="1">
      <c r="A86" s="239">
        <v>42125</v>
      </c>
      <c r="B86" s="227">
        <v>81530</v>
      </c>
      <c r="C86" s="227">
        <v>10595</v>
      </c>
      <c r="D86" s="228">
        <v>14.936209205610771</v>
      </c>
      <c r="E86" s="227">
        <v>11421</v>
      </c>
      <c r="F86" s="228">
        <v>16.290347886861888</v>
      </c>
      <c r="G86" s="227">
        <v>826745</v>
      </c>
      <c r="H86" s="227">
        <v>75917</v>
      </c>
      <c r="I86" s="228">
        <v>10.111104007842009</v>
      </c>
      <c r="J86" s="227">
        <v>57044</v>
      </c>
      <c r="K86" s="228">
        <v>7.4111895398342993</v>
      </c>
    </row>
    <row r="87" spans="1:11" ht="12" customHeight="1">
      <c r="A87" s="239">
        <v>42156</v>
      </c>
      <c r="B87" s="227">
        <v>94776</v>
      </c>
      <c r="C87" s="227">
        <v>13246</v>
      </c>
      <c r="D87" s="228">
        <v>16.246780326260271</v>
      </c>
      <c r="E87" s="227">
        <v>12694</v>
      </c>
      <c r="F87" s="228">
        <v>15.465022782095954</v>
      </c>
      <c r="G87" s="227">
        <v>898308</v>
      </c>
      <c r="H87" s="227">
        <v>71563</v>
      </c>
      <c r="I87" s="228">
        <v>8.6559942908635676</v>
      </c>
      <c r="J87" s="227">
        <v>107534</v>
      </c>
      <c r="K87" s="228">
        <v>13.598575572793237</v>
      </c>
    </row>
    <row r="88" spans="1:11" ht="12" customHeight="1">
      <c r="A88" s="239">
        <v>42186</v>
      </c>
      <c r="B88" s="227">
        <v>97096</v>
      </c>
      <c r="C88" s="227">
        <v>2320</v>
      </c>
      <c r="D88" s="228">
        <v>2.4478770996876849</v>
      </c>
      <c r="E88" s="227">
        <v>10439</v>
      </c>
      <c r="F88" s="228">
        <v>12.046343630635725</v>
      </c>
      <c r="G88" s="227">
        <v>928357</v>
      </c>
      <c r="H88" s="227">
        <v>30049</v>
      </c>
      <c r="I88" s="228">
        <v>3.3450665028030473</v>
      </c>
      <c r="J88" s="227">
        <v>82309</v>
      </c>
      <c r="K88" s="228">
        <v>9.7286442376791857</v>
      </c>
    </row>
    <row r="89" spans="1:11" ht="12" customHeight="1">
      <c r="A89" s="239">
        <v>42217</v>
      </c>
      <c r="B89" s="227">
        <v>61979</v>
      </c>
      <c r="C89" s="227">
        <v>-35117</v>
      </c>
      <c r="D89" s="228">
        <v>-36.167298343907063</v>
      </c>
      <c r="E89" s="227">
        <v>6938</v>
      </c>
      <c r="F89" s="228">
        <v>12.60514888901001</v>
      </c>
      <c r="G89" s="227">
        <v>669412</v>
      </c>
      <c r="H89" s="227">
        <v>-258945</v>
      </c>
      <c r="I89" s="228">
        <v>-27.892825712522232</v>
      </c>
      <c r="J89" s="227">
        <v>63453</v>
      </c>
      <c r="K89" s="228">
        <v>10.471500547066716</v>
      </c>
    </row>
    <row r="90" spans="1:11" ht="12" customHeight="1">
      <c r="A90" s="239">
        <v>42248</v>
      </c>
      <c r="B90" s="227">
        <v>91941</v>
      </c>
      <c r="C90" s="227">
        <v>29962</v>
      </c>
      <c r="D90" s="228">
        <v>48.34218041594734</v>
      </c>
      <c r="E90" s="227">
        <v>11322</v>
      </c>
      <c r="F90" s="228">
        <v>14.043835820340119</v>
      </c>
      <c r="G90" s="227">
        <v>927895</v>
      </c>
      <c r="H90" s="227">
        <v>258483</v>
      </c>
      <c r="I90" s="228">
        <v>38.613439854678433</v>
      </c>
      <c r="J90" s="227">
        <v>85811</v>
      </c>
      <c r="K90" s="228">
        <v>10.190313555417275</v>
      </c>
    </row>
    <row r="91" spans="1:11" ht="12" customHeight="1">
      <c r="A91" s="239">
        <v>42278</v>
      </c>
      <c r="B91" s="227">
        <v>95431</v>
      </c>
      <c r="C91" s="227">
        <v>3490</v>
      </c>
      <c r="D91" s="228">
        <v>3.7959125961214255</v>
      </c>
      <c r="E91" s="227">
        <v>9130</v>
      </c>
      <c r="F91" s="228">
        <v>10.579251688856445</v>
      </c>
      <c r="G91" s="227">
        <v>895669</v>
      </c>
      <c r="H91" s="227">
        <v>-32226</v>
      </c>
      <c r="I91" s="228">
        <v>-3.4730222708388343</v>
      </c>
      <c r="J91" s="227">
        <v>24571</v>
      </c>
      <c r="K91" s="228">
        <v>2.8206929645114558</v>
      </c>
    </row>
    <row r="92" spans="1:11" ht="12" customHeight="1">
      <c r="A92" s="239">
        <v>42309</v>
      </c>
      <c r="B92" s="240">
        <v>87032</v>
      </c>
      <c r="C92" s="240">
        <v>-8399</v>
      </c>
      <c r="D92" s="228">
        <v>-8.8011233247058076</v>
      </c>
      <c r="E92" s="240">
        <v>16771</v>
      </c>
      <c r="F92" s="241">
        <v>23.86957202430936</v>
      </c>
      <c r="G92" s="227">
        <v>850599</v>
      </c>
      <c r="H92" s="240">
        <v>-45070</v>
      </c>
      <c r="I92" s="228">
        <v>-5.031992845571299</v>
      </c>
      <c r="J92" s="227">
        <v>124141</v>
      </c>
      <c r="K92" s="228">
        <v>17.088530926770716</v>
      </c>
    </row>
    <row r="93" spans="1:11" ht="12" customHeight="1">
      <c r="A93" s="239">
        <v>42339</v>
      </c>
      <c r="B93" s="227">
        <v>84064</v>
      </c>
      <c r="C93" s="227">
        <v>-2968</v>
      </c>
      <c r="D93" s="228">
        <v>-3.4102399117565954</v>
      </c>
      <c r="E93" s="227">
        <v>11419</v>
      </c>
      <c r="F93" s="228">
        <v>15.71890701355909</v>
      </c>
      <c r="G93" s="227">
        <v>846378</v>
      </c>
      <c r="H93" s="227">
        <v>-4221</v>
      </c>
      <c r="I93" s="228">
        <v>-0.4962385330808054</v>
      </c>
      <c r="J93" s="227">
        <v>111081</v>
      </c>
      <c r="K93" s="228">
        <v>15.106956780729419</v>
      </c>
    </row>
    <row r="94" spans="1:11" ht="12" customHeight="1">
      <c r="A94" s="239">
        <v>42370</v>
      </c>
      <c r="B94" s="240">
        <v>69822</v>
      </c>
      <c r="C94" s="240">
        <v>-14242</v>
      </c>
      <c r="D94" s="228">
        <v>-16.941853825656644</v>
      </c>
      <c r="E94" s="240">
        <v>321</v>
      </c>
      <c r="F94" s="241">
        <v>0.46186385807398456</v>
      </c>
      <c r="G94" s="227">
        <v>728336</v>
      </c>
      <c r="H94" s="240">
        <v>-118042</v>
      </c>
      <c r="I94" s="228">
        <v>-13.946723567956633</v>
      </c>
      <c r="J94" s="227">
        <v>11704</v>
      </c>
      <c r="K94" s="228">
        <v>1.6331952801437837</v>
      </c>
    </row>
    <row r="95" spans="1:11" ht="12" customHeight="1">
      <c r="A95" s="239">
        <v>42401</v>
      </c>
      <c r="B95" s="227">
        <v>75903</v>
      </c>
      <c r="C95" s="227">
        <v>6081</v>
      </c>
      <c r="D95" s="228">
        <v>8.7092893357394523</v>
      </c>
      <c r="E95" s="227">
        <v>9386</v>
      </c>
      <c r="F95" s="228">
        <v>14.110678473172271</v>
      </c>
      <c r="G95" s="227">
        <v>703862</v>
      </c>
      <c r="H95" s="227">
        <v>-24474</v>
      </c>
      <c r="I95" s="228">
        <v>-3.360262296522484</v>
      </c>
      <c r="J95" s="227">
        <v>68794</v>
      </c>
      <c r="K95" s="228">
        <v>10.832540767287913</v>
      </c>
    </row>
    <row r="96" spans="1:11" s="114" customFormat="1" ht="12" customHeight="1">
      <c r="A96" s="239">
        <v>42430</v>
      </c>
      <c r="B96" s="240">
        <v>78195</v>
      </c>
      <c r="C96" s="240">
        <v>2292</v>
      </c>
      <c r="D96" s="228">
        <v>3.0196434923520807</v>
      </c>
      <c r="E96" s="240">
        <v>3067</v>
      </c>
      <c r="F96" s="241">
        <v>4.0823660951975294</v>
      </c>
      <c r="G96" s="227">
        <v>760566</v>
      </c>
      <c r="H96" s="240">
        <v>56704</v>
      </c>
      <c r="I96" s="228">
        <v>8.0561246380682583</v>
      </c>
      <c r="J96" s="227">
        <v>25995</v>
      </c>
      <c r="K96" s="228">
        <v>3.5388001976663932</v>
      </c>
    </row>
    <row r="97" spans="1:11" s="114" customFormat="1" ht="12" customHeight="1">
      <c r="A97" s="239">
        <v>42461</v>
      </c>
      <c r="B97" s="227">
        <v>80313</v>
      </c>
      <c r="C97" s="227">
        <v>2118</v>
      </c>
      <c r="D97" s="228">
        <v>2.7086130826779207</v>
      </c>
      <c r="E97" s="227">
        <v>9378</v>
      </c>
      <c r="F97" s="228">
        <v>13.220554028335801</v>
      </c>
      <c r="G97" s="227">
        <v>784730</v>
      </c>
      <c r="H97" s="227">
        <v>24164</v>
      </c>
      <c r="I97" s="228">
        <v>3.177107575147982</v>
      </c>
      <c r="J97" s="227">
        <v>33902</v>
      </c>
      <c r="K97" s="228">
        <v>4.5152817955643636</v>
      </c>
    </row>
    <row r="98" spans="1:11" ht="12" customHeight="1">
      <c r="A98" s="239">
        <v>42491</v>
      </c>
      <c r="B98" s="240">
        <v>90943</v>
      </c>
      <c r="C98" s="240">
        <v>10630</v>
      </c>
      <c r="D98" s="228">
        <v>13.235715264029485</v>
      </c>
      <c r="E98" s="240">
        <v>9413</v>
      </c>
      <c r="F98" s="241">
        <v>11.545443395069301</v>
      </c>
      <c r="G98" s="227">
        <v>905619</v>
      </c>
      <c r="H98" s="240">
        <v>120889</v>
      </c>
      <c r="I98" s="228">
        <v>15.405171205382743</v>
      </c>
      <c r="J98" s="227">
        <v>78874</v>
      </c>
      <c r="K98" s="228">
        <v>9.5403056565204505</v>
      </c>
    </row>
    <row r="99" spans="1:11" ht="12" customHeight="1">
      <c r="A99" s="239">
        <v>42522</v>
      </c>
      <c r="B99" s="227">
        <v>106040</v>
      </c>
      <c r="C99" s="227">
        <v>15097</v>
      </c>
      <c r="D99" s="228">
        <v>16.60050801051208</v>
      </c>
      <c r="E99" s="227">
        <v>11264</v>
      </c>
      <c r="F99" s="228">
        <v>11.884865366759517</v>
      </c>
      <c r="G99" s="227">
        <v>994917</v>
      </c>
      <c r="H99" s="227">
        <v>89298</v>
      </c>
      <c r="I99" s="228">
        <v>9.8604379987610677</v>
      </c>
      <c r="J99" s="227">
        <v>96609</v>
      </c>
      <c r="K99" s="228">
        <v>10.754551890888203</v>
      </c>
    </row>
    <row r="100" spans="1:11" ht="12" customHeight="1">
      <c r="A100" s="239">
        <v>42552</v>
      </c>
      <c r="B100" s="240">
        <v>94753</v>
      </c>
      <c r="C100" s="240">
        <v>-11287</v>
      </c>
      <c r="D100" s="228">
        <v>-10.644096567333081</v>
      </c>
      <c r="E100" s="240">
        <v>-2343</v>
      </c>
      <c r="F100" s="241">
        <v>-2.413075718876164</v>
      </c>
      <c r="G100" s="227">
        <v>926099</v>
      </c>
      <c r="H100" s="240">
        <v>-68818</v>
      </c>
      <c r="I100" s="228">
        <v>-6.9169589020993714</v>
      </c>
      <c r="J100" s="227">
        <v>-2258</v>
      </c>
      <c r="K100" s="228">
        <v>-0.24322539712632102</v>
      </c>
    </row>
    <row r="101" spans="1:11" ht="12" customHeight="1">
      <c r="A101" s="239">
        <v>42583</v>
      </c>
      <c r="B101" s="227">
        <v>71867</v>
      </c>
      <c r="C101" s="227">
        <v>-22886</v>
      </c>
      <c r="D101" s="228">
        <v>-24.153324960687261</v>
      </c>
      <c r="E101" s="227">
        <v>9888</v>
      </c>
      <c r="F101" s="228">
        <v>15.953790800109715</v>
      </c>
      <c r="G101" s="227">
        <v>770478</v>
      </c>
      <c r="H101" s="227">
        <v>-155621</v>
      </c>
      <c r="I101" s="228">
        <v>-16.803927009963299</v>
      </c>
      <c r="J101" s="227">
        <v>101066</v>
      </c>
      <c r="K101" s="228">
        <v>15.0977275579165</v>
      </c>
    </row>
    <row r="102" spans="1:11" ht="12" customHeight="1">
      <c r="A102" s="239">
        <v>42614</v>
      </c>
      <c r="B102" s="240">
        <v>97750</v>
      </c>
      <c r="C102" s="240">
        <v>25883</v>
      </c>
      <c r="D102" s="228">
        <v>36.015139076349371</v>
      </c>
      <c r="E102" s="240">
        <v>5809</v>
      </c>
      <c r="F102" s="241">
        <v>6.3181823125700181</v>
      </c>
      <c r="G102" s="227">
        <v>968726</v>
      </c>
      <c r="H102" s="240">
        <v>198248</v>
      </c>
      <c r="I102" s="228">
        <v>25.730520534006164</v>
      </c>
      <c r="J102" s="227">
        <v>40831</v>
      </c>
      <c r="K102" s="228">
        <v>4.4003901303488</v>
      </c>
    </row>
    <row r="103" spans="1:11" ht="12" customHeight="1">
      <c r="A103" s="239">
        <v>42644</v>
      </c>
      <c r="B103" s="227">
        <v>96632</v>
      </c>
      <c r="C103" s="227">
        <v>-1118</v>
      </c>
      <c r="D103" s="228">
        <v>-1.1437340153452686</v>
      </c>
      <c r="E103" s="227">
        <v>1201</v>
      </c>
      <c r="F103" s="228">
        <v>1.2585009064140584</v>
      </c>
      <c r="G103" s="227">
        <v>949173</v>
      </c>
      <c r="H103" s="227">
        <v>-19553</v>
      </c>
      <c r="I103" s="228">
        <v>-2.0184241983801403</v>
      </c>
      <c r="J103" s="227">
        <v>53504</v>
      </c>
      <c r="K103" s="228">
        <v>5.9736353496660035</v>
      </c>
    </row>
    <row r="104" spans="1:11" ht="12" customHeight="1">
      <c r="A104" s="239">
        <v>42675</v>
      </c>
      <c r="B104" s="240">
        <v>96706</v>
      </c>
      <c r="C104" s="240">
        <v>74</v>
      </c>
      <c r="D104" s="228">
        <v>7.6579187018792946E-2</v>
      </c>
      <c r="E104" s="240">
        <v>9674</v>
      </c>
      <c r="F104" s="241">
        <v>11.115451787848148</v>
      </c>
      <c r="G104" s="227">
        <v>894951</v>
      </c>
      <c r="H104" s="240">
        <v>-54222</v>
      </c>
      <c r="I104" s="228">
        <v>-5.7125518741051424</v>
      </c>
      <c r="J104" s="227">
        <v>44352</v>
      </c>
      <c r="K104" s="228">
        <v>5.2142078699833885</v>
      </c>
    </row>
    <row r="105" spans="1:11" ht="12" customHeight="1">
      <c r="A105" s="239">
        <v>42705</v>
      </c>
      <c r="B105" s="227">
        <v>88175</v>
      </c>
      <c r="C105" s="227">
        <v>-8531</v>
      </c>
      <c r="D105" s="228">
        <v>-8.8215829421132099</v>
      </c>
      <c r="E105" s="227">
        <v>4111</v>
      </c>
      <c r="F105" s="228">
        <v>4.8903216596878565</v>
      </c>
      <c r="G105" s="227">
        <v>906950</v>
      </c>
      <c r="H105" s="227">
        <v>11999</v>
      </c>
      <c r="I105" s="228">
        <v>1.3407437949116767</v>
      </c>
      <c r="J105" s="227">
        <v>60572</v>
      </c>
      <c r="K105" s="228">
        <v>7.1566132390019588</v>
      </c>
    </row>
    <row r="106" spans="1:11" ht="12" customHeight="1">
      <c r="A106" s="239">
        <v>42736</v>
      </c>
      <c r="B106" s="240">
        <v>81981</v>
      </c>
      <c r="C106" s="240">
        <v>-6194</v>
      </c>
      <c r="D106" s="228">
        <v>-7.0246668556847176</v>
      </c>
      <c r="E106" s="240">
        <v>12159</v>
      </c>
      <c r="F106" s="241">
        <v>17.414282031451403</v>
      </c>
      <c r="G106" s="227">
        <v>866103</v>
      </c>
      <c r="H106" s="240">
        <v>-40847</v>
      </c>
      <c r="I106" s="228">
        <v>-4.5037763934064721</v>
      </c>
      <c r="J106" s="227">
        <v>137767</v>
      </c>
      <c r="K106" s="228">
        <v>18.915308319237276</v>
      </c>
    </row>
    <row r="107" spans="1:11" ht="12" customHeight="1">
      <c r="A107" s="239">
        <v>42767</v>
      </c>
      <c r="B107" s="227">
        <v>76495</v>
      </c>
      <c r="C107" s="227">
        <v>-5486</v>
      </c>
      <c r="D107" s="228">
        <v>-6.6917944401751628</v>
      </c>
      <c r="E107" s="227">
        <v>592</v>
      </c>
      <c r="F107" s="228">
        <v>0.7799428217593507</v>
      </c>
      <c r="G107" s="227">
        <v>748400</v>
      </c>
      <c r="H107" s="227">
        <v>-117703</v>
      </c>
      <c r="I107" s="228">
        <v>-13.58995408167389</v>
      </c>
      <c r="J107" s="227">
        <v>44538</v>
      </c>
      <c r="K107" s="228">
        <v>6.3276608198766233</v>
      </c>
    </row>
    <row r="108" spans="1:11" ht="12" customHeight="1">
      <c r="A108" s="239">
        <v>42795</v>
      </c>
      <c r="B108" s="240">
        <v>89447</v>
      </c>
      <c r="C108" s="240">
        <v>12952</v>
      </c>
      <c r="D108" s="228">
        <v>16.931825609516963</v>
      </c>
      <c r="E108" s="240">
        <v>11252</v>
      </c>
      <c r="F108" s="241">
        <v>14.389666858494788</v>
      </c>
      <c r="G108" s="227">
        <v>882529</v>
      </c>
      <c r="H108" s="240">
        <v>134129</v>
      </c>
      <c r="I108" s="228">
        <v>17.922100481026188</v>
      </c>
      <c r="J108" s="227">
        <v>121963</v>
      </c>
      <c r="K108" s="228">
        <v>16.035820691432434</v>
      </c>
    </row>
    <row r="109" spans="1:11" ht="12" customHeight="1">
      <c r="A109" s="239">
        <v>42826</v>
      </c>
      <c r="B109" s="227">
        <v>79774</v>
      </c>
      <c r="C109" s="227">
        <v>-9673</v>
      </c>
      <c r="D109" s="228">
        <v>-10.814225183628293</v>
      </c>
      <c r="E109" s="227">
        <v>-539</v>
      </c>
      <c r="F109" s="228">
        <v>-0.67112422646395975</v>
      </c>
      <c r="G109" s="227">
        <v>812980</v>
      </c>
      <c r="H109" s="227">
        <v>-69549</v>
      </c>
      <c r="I109" s="228">
        <v>-7.8806475481258973</v>
      </c>
      <c r="J109" s="227">
        <v>28250</v>
      </c>
      <c r="K109" s="228">
        <v>3.5999643189377237</v>
      </c>
    </row>
    <row r="110" spans="1:11" ht="12" customHeight="1">
      <c r="A110" s="239">
        <v>42856</v>
      </c>
      <c r="B110" s="240">
        <v>100169</v>
      </c>
      <c r="C110" s="240">
        <v>20395</v>
      </c>
      <c r="D110" s="228">
        <v>25.565973876200268</v>
      </c>
      <c r="E110" s="240">
        <v>9226</v>
      </c>
      <c r="F110" s="241">
        <v>10.144815983638104</v>
      </c>
      <c r="G110" s="227">
        <v>1055829</v>
      </c>
      <c r="H110" s="240">
        <v>242849</v>
      </c>
      <c r="I110" s="228">
        <v>29.871460552535119</v>
      </c>
      <c r="J110" s="227">
        <v>150210</v>
      </c>
      <c r="K110" s="228">
        <v>16.586445293219334</v>
      </c>
    </row>
    <row r="111" spans="1:11" ht="12" customHeight="1">
      <c r="A111" s="239">
        <v>42887</v>
      </c>
      <c r="B111" s="227">
        <v>117308</v>
      </c>
      <c r="C111" s="227">
        <v>17139</v>
      </c>
      <c r="D111" s="228">
        <v>17.110083958110792</v>
      </c>
      <c r="E111" s="227">
        <v>11268</v>
      </c>
      <c r="F111" s="228">
        <v>10.62617880045266</v>
      </c>
      <c r="G111" s="227">
        <v>1074311</v>
      </c>
      <c r="H111" s="227">
        <v>18482</v>
      </c>
      <c r="I111" s="228">
        <v>1.7504728511908652</v>
      </c>
      <c r="J111" s="227">
        <v>79394</v>
      </c>
      <c r="K111" s="228">
        <v>7.9799621475962317</v>
      </c>
    </row>
    <row r="112" spans="1:11" ht="12" customHeight="1">
      <c r="A112" s="239">
        <v>42917</v>
      </c>
      <c r="B112" s="240">
        <v>102750</v>
      </c>
      <c r="C112" s="240">
        <v>-14558</v>
      </c>
      <c r="D112" s="228">
        <v>-12.41006580966345</v>
      </c>
      <c r="E112" s="240">
        <v>7997</v>
      </c>
      <c r="F112" s="241">
        <v>8.4398383164649147</v>
      </c>
      <c r="G112" s="227">
        <v>983541</v>
      </c>
      <c r="H112" s="240">
        <v>-90770</v>
      </c>
      <c r="I112" s="228">
        <v>-8.4491362370859093</v>
      </c>
      <c r="J112" s="227">
        <v>57442</v>
      </c>
      <c r="K112" s="228">
        <v>6.2025766143792405</v>
      </c>
    </row>
    <row r="113" spans="1:11" ht="12" customHeight="1">
      <c r="A113" s="239">
        <v>42948</v>
      </c>
      <c r="B113" s="227">
        <v>75224</v>
      </c>
      <c r="C113" s="227">
        <v>-27526</v>
      </c>
      <c r="D113" s="228">
        <v>-26.789294403892946</v>
      </c>
      <c r="E113" s="227">
        <v>3357</v>
      </c>
      <c r="F113" s="228">
        <v>4.6711286125760081</v>
      </c>
      <c r="G113" s="227">
        <v>811189</v>
      </c>
      <c r="H113" s="227">
        <v>-172352</v>
      </c>
      <c r="I113" s="228">
        <v>-17.523621282691824</v>
      </c>
      <c r="J113" s="227">
        <v>40711</v>
      </c>
      <c r="K113" s="228">
        <v>5.2838627449453455</v>
      </c>
    </row>
    <row r="114" spans="1:11" ht="12" customHeight="1">
      <c r="A114" s="239">
        <v>42979</v>
      </c>
      <c r="B114" s="240">
        <v>103709</v>
      </c>
      <c r="C114" s="240">
        <v>28485</v>
      </c>
      <c r="D114" s="228">
        <v>37.866904179517178</v>
      </c>
      <c r="E114" s="240">
        <v>5959</v>
      </c>
      <c r="F114" s="241">
        <v>6.0961636828644501</v>
      </c>
      <c r="G114" s="227">
        <v>1000656</v>
      </c>
      <c r="H114" s="240">
        <v>189467</v>
      </c>
      <c r="I114" s="228">
        <v>23.356702322146873</v>
      </c>
      <c r="J114" s="227">
        <v>31930</v>
      </c>
      <c r="K114" s="228">
        <v>3.2960816577649408</v>
      </c>
    </row>
    <row r="115" spans="1:11" ht="12" customHeight="1">
      <c r="A115" s="239">
        <v>43009</v>
      </c>
      <c r="B115" s="227">
        <v>110396</v>
      </c>
      <c r="C115" s="227">
        <v>6687</v>
      </c>
      <c r="D115" s="228">
        <v>6.4478492705551114</v>
      </c>
      <c r="E115" s="227">
        <v>13764</v>
      </c>
      <c r="F115" s="228">
        <v>14.243728785495488</v>
      </c>
      <c r="G115" s="227">
        <v>1006423</v>
      </c>
      <c r="H115" s="227">
        <v>5767</v>
      </c>
      <c r="I115" s="228">
        <v>0.57632193281207533</v>
      </c>
      <c r="J115" s="227">
        <v>57250</v>
      </c>
      <c r="K115" s="228">
        <v>6.0315664267736233</v>
      </c>
    </row>
    <row r="116" spans="1:11" ht="12" customHeight="1">
      <c r="A116" s="239">
        <v>43040</v>
      </c>
      <c r="B116" s="240">
        <v>103720</v>
      </c>
      <c r="C116" s="240">
        <v>-6676</v>
      </c>
      <c r="D116" s="228">
        <v>-6.0473205550925755</v>
      </c>
      <c r="E116" s="240">
        <v>7014</v>
      </c>
      <c r="F116" s="241">
        <v>7.2529108845366368</v>
      </c>
      <c r="G116" s="227">
        <v>921276</v>
      </c>
      <c r="H116" s="240">
        <v>-85147</v>
      </c>
      <c r="I116" s="228">
        <v>-8.4603591134145386</v>
      </c>
      <c r="J116" s="227">
        <v>26325</v>
      </c>
      <c r="K116" s="228">
        <v>2.9415018252395941</v>
      </c>
    </row>
    <row r="117" spans="1:11" ht="12" customHeight="1">
      <c r="A117" s="239">
        <v>43070</v>
      </c>
      <c r="B117" s="227">
        <v>89644</v>
      </c>
      <c r="C117" s="227">
        <v>-14076</v>
      </c>
      <c r="D117" s="228">
        <v>-13.571153104512149</v>
      </c>
      <c r="E117" s="227">
        <v>1469</v>
      </c>
      <c r="F117" s="228">
        <v>1.6660051034873831</v>
      </c>
      <c r="G117" s="227">
        <v>855088</v>
      </c>
      <c r="H117" s="227">
        <v>-66188</v>
      </c>
      <c r="I117" s="228">
        <v>-7.1843833986774861</v>
      </c>
      <c r="J117" s="227">
        <v>-51862</v>
      </c>
      <c r="K117" s="228">
        <v>-5.7182865648602457</v>
      </c>
    </row>
    <row r="118" spans="1:11" ht="12" customHeight="1">
      <c r="A118" s="239">
        <v>43101</v>
      </c>
      <c r="B118" s="240">
        <v>90335</v>
      </c>
      <c r="C118" s="240">
        <v>691</v>
      </c>
      <c r="D118" s="228">
        <v>0.77082682611217701</v>
      </c>
      <c r="E118" s="240">
        <v>8354</v>
      </c>
      <c r="F118" s="241">
        <v>10.190166014076432</v>
      </c>
      <c r="G118" s="227">
        <v>899757</v>
      </c>
      <c r="H118" s="240">
        <v>44669</v>
      </c>
      <c r="I118" s="228">
        <v>5.2239067791853007</v>
      </c>
      <c r="J118" s="227">
        <v>33654</v>
      </c>
      <c r="K118" s="228">
        <v>3.8856810333182081</v>
      </c>
    </row>
    <row r="119" spans="1:11" ht="12" customHeight="1">
      <c r="A119" s="239">
        <v>43132</v>
      </c>
      <c r="B119" s="227">
        <v>84220</v>
      </c>
      <c r="C119" s="227">
        <v>-6115</v>
      </c>
      <c r="D119" s="228">
        <v>-6.7692477998560916</v>
      </c>
      <c r="E119" s="227">
        <v>7725</v>
      </c>
      <c r="F119" s="228">
        <v>10.098699261389633</v>
      </c>
      <c r="G119" s="227">
        <v>776026</v>
      </c>
      <c r="H119" s="227">
        <v>-123731</v>
      </c>
      <c r="I119" s="228">
        <v>-13.751601821380662</v>
      </c>
      <c r="J119" s="227">
        <v>27626</v>
      </c>
      <c r="K119" s="228">
        <v>3.6913415285943345</v>
      </c>
    </row>
    <row r="120" spans="1:11" ht="12" customHeight="1">
      <c r="A120" s="239">
        <v>43160</v>
      </c>
      <c r="B120" s="240">
        <v>87229</v>
      </c>
      <c r="C120" s="240">
        <v>3009</v>
      </c>
      <c r="D120" s="228">
        <v>3.5727855616243174</v>
      </c>
      <c r="E120" s="240">
        <v>-2218</v>
      </c>
      <c r="F120" s="241">
        <v>-2.4796807047748946</v>
      </c>
      <c r="G120" s="227">
        <v>799971</v>
      </c>
      <c r="H120" s="240">
        <v>23945</v>
      </c>
      <c r="I120" s="228">
        <v>3.0855924930350271</v>
      </c>
      <c r="J120" s="227">
        <v>-82558</v>
      </c>
      <c r="K120" s="228">
        <v>-9.3547067575116518</v>
      </c>
    </row>
    <row r="121" spans="1:11" ht="12" customHeight="1">
      <c r="A121" s="239">
        <v>43191</v>
      </c>
      <c r="B121" s="227">
        <v>90548</v>
      </c>
      <c r="C121" s="227">
        <v>3319</v>
      </c>
      <c r="D121" s="228">
        <v>3.8049272604294444</v>
      </c>
      <c r="E121" s="227">
        <v>10774</v>
      </c>
      <c r="F121" s="228">
        <v>13.505653471055732</v>
      </c>
      <c r="G121" s="227">
        <v>883338</v>
      </c>
      <c r="H121" s="227">
        <v>83367</v>
      </c>
      <c r="I121" s="228">
        <v>10.421252770412927</v>
      </c>
      <c r="J121" s="227">
        <v>70358</v>
      </c>
      <c r="K121" s="228">
        <v>8.6543334399370213</v>
      </c>
    </row>
    <row r="122" spans="1:11" ht="12" customHeight="1">
      <c r="A122" s="239">
        <v>43221</v>
      </c>
      <c r="B122" s="240">
        <v>102301</v>
      </c>
      <c r="C122" s="240">
        <v>11753</v>
      </c>
      <c r="D122" s="228">
        <v>12.979855987984273</v>
      </c>
      <c r="E122" s="240">
        <v>2132</v>
      </c>
      <c r="F122" s="241">
        <v>2.1284029989318052</v>
      </c>
      <c r="G122" s="227">
        <v>1033830</v>
      </c>
      <c r="H122" s="240">
        <v>150492</v>
      </c>
      <c r="I122" s="228">
        <v>17.036740183259408</v>
      </c>
      <c r="J122" s="227">
        <v>-21999</v>
      </c>
      <c r="K122" s="228">
        <v>-2.0835760336190803</v>
      </c>
    </row>
    <row r="123" spans="1:11" ht="12" customHeight="1">
      <c r="A123" s="239">
        <v>43252</v>
      </c>
      <c r="B123" s="227">
        <v>109060</v>
      </c>
      <c r="C123" s="227">
        <v>6759</v>
      </c>
      <c r="D123" s="228">
        <v>6.6069735388705881</v>
      </c>
      <c r="E123" s="227">
        <v>-8248</v>
      </c>
      <c r="F123" s="228">
        <v>-7.0310635250792783</v>
      </c>
      <c r="G123" s="227">
        <v>1030139</v>
      </c>
      <c r="H123" s="227">
        <v>-3691</v>
      </c>
      <c r="I123" s="228">
        <v>-0.357021947515549</v>
      </c>
      <c r="J123" s="227">
        <v>-44172</v>
      </c>
      <c r="K123" s="228">
        <v>-4.1116585420795282</v>
      </c>
    </row>
    <row r="124" spans="1:11" ht="12" customHeight="1">
      <c r="A124" s="239">
        <v>43282</v>
      </c>
      <c r="B124" s="240">
        <v>110972</v>
      </c>
      <c r="C124" s="240">
        <v>1912</v>
      </c>
      <c r="D124" s="228">
        <v>1.753163396295617</v>
      </c>
      <c r="E124" s="240">
        <v>8222</v>
      </c>
      <c r="F124" s="241">
        <v>8.0019464720194655</v>
      </c>
      <c r="G124" s="227">
        <v>1040384</v>
      </c>
      <c r="H124" s="240">
        <v>10245</v>
      </c>
      <c r="I124" s="228">
        <v>0.99452598144522242</v>
      </c>
      <c r="J124" s="227">
        <v>56843</v>
      </c>
      <c r="K124" s="228">
        <v>5.7794235319117355</v>
      </c>
    </row>
    <row r="125" spans="1:11" ht="12" customHeight="1">
      <c r="A125" s="239">
        <v>43313</v>
      </c>
      <c r="B125" s="227">
        <v>78408</v>
      </c>
      <c r="C125" s="227">
        <v>-32564</v>
      </c>
      <c r="D125" s="228">
        <v>-29.344339112568935</v>
      </c>
      <c r="E125" s="227">
        <v>3184</v>
      </c>
      <c r="F125" s="228">
        <v>4.2326916941401684</v>
      </c>
      <c r="G125" s="227">
        <v>810033</v>
      </c>
      <c r="H125" s="227">
        <v>-230351</v>
      </c>
      <c r="I125" s="228">
        <v>-22.140959491879922</v>
      </c>
      <c r="J125" s="227">
        <v>-1156</v>
      </c>
      <c r="K125" s="228">
        <v>-0.14250686338202317</v>
      </c>
    </row>
    <row r="126" spans="1:11" ht="12" customHeight="1">
      <c r="A126" s="239">
        <v>43344</v>
      </c>
      <c r="B126" s="240">
        <v>102406</v>
      </c>
      <c r="C126" s="240">
        <v>23998</v>
      </c>
      <c r="D126" s="228">
        <v>30.606570758085908</v>
      </c>
      <c r="E126" s="240">
        <v>-1303</v>
      </c>
      <c r="F126" s="241">
        <v>-1.2564001195653223</v>
      </c>
      <c r="G126" s="227">
        <v>935769</v>
      </c>
      <c r="H126" s="240">
        <v>125736</v>
      </c>
      <c r="I126" s="228">
        <v>15.522330571717449</v>
      </c>
      <c r="J126" s="227">
        <v>-64887</v>
      </c>
      <c r="K126" s="228">
        <v>-6.4844462032906414</v>
      </c>
    </row>
    <row r="127" spans="1:11" ht="12" customHeight="1">
      <c r="A127" s="239">
        <v>43374</v>
      </c>
      <c r="B127" s="227">
        <v>120588</v>
      </c>
      <c r="C127" s="227">
        <v>18182</v>
      </c>
      <c r="D127" s="228">
        <v>17.754819053571079</v>
      </c>
      <c r="E127" s="227">
        <v>10192</v>
      </c>
      <c r="F127" s="228">
        <v>9.2322185586434298</v>
      </c>
      <c r="G127" s="227">
        <v>1091362</v>
      </c>
      <c r="H127" s="227">
        <v>155593</v>
      </c>
      <c r="I127" s="228">
        <v>16.627287289918772</v>
      </c>
      <c r="J127" s="227">
        <v>84939</v>
      </c>
      <c r="K127" s="228">
        <v>8.4396918591884322</v>
      </c>
    </row>
    <row r="128" spans="1:11" ht="12" customHeight="1">
      <c r="A128" s="239">
        <v>43405</v>
      </c>
      <c r="B128" s="240">
        <v>101850</v>
      </c>
      <c r="C128" s="240">
        <v>-18738</v>
      </c>
      <c r="D128" s="228">
        <v>-15.538859588018708</v>
      </c>
      <c r="E128" s="240">
        <v>-1870</v>
      </c>
      <c r="F128" s="241">
        <v>-1.8029309679907444</v>
      </c>
      <c r="G128" s="227">
        <v>918568</v>
      </c>
      <c r="H128" s="240">
        <v>-172794</v>
      </c>
      <c r="I128" s="228">
        <v>-15.832876717349514</v>
      </c>
      <c r="J128" s="227">
        <v>-2708</v>
      </c>
      <c r="K128" s="228">
        <v>-0.29394014388739098</v>
      </c>
    </row>
    <row r="129" spans="1:12" ht="12" customHeight="1">
      <c r="A129" s="239">
        <v>43435</v>
      </c>
      <c r="B129" s="227">
        <v>86710</v>
      </c>
      <c r="C129" s="227">
        <v>-15140</v>
      </c>
      <c r="D129" s="228">
        <v>-14.864997545409917</v>
      </c>
      <c r="E129" s="227">
        <v>-2934</v>
      </c>
      <c r="F129" s="228">
        <v>-3.2729463210030789</v>
      </c>
      <c r="G129" s="227">
        <v>879455</v>
      </c>
      <c r="H129" s="227">
        <v>-39113</v>
      </c>
      <c r="I129" s="228">
        <v>-4.2580407765130071</v>
      </c>
      <c r="J129" s="227">
        <v>24367</v>
      </c>
      <c r="K129" s="228">
        <v>2.8496482233407554</v>
      </c>
    </row>
    <row r="130" spans="1:12" ht="12" customHeight="1">
      <c r="A130" s="239">
        <v>43466</v>
      </c>
      <c r="B130" s="240">
        <v>96163</v>
      </c>
      <c r="C130" s="240">
        <v>9453</v>
      </c>
      <c r="D130" s="228">
        <v>10.90185676392573</v>
      </c>
      <c r="E130" s="240">
        <v>5828</v>
      </c>
      <c r="F130" s="241">
        <v>6.4515414844744559</v>
      </c>
      <c r="G130" s="227">
        <v>961523</v>
      </c>
      <c r="H130" s="240">
        <v>82068</v>
      </c>
      <c r="I130" s="228">
        <v>9.3316883751869053</v>
      </c>
      <c r="J130" s="227">
        <v>61766</v>
      </c>
      <c r="K130" s="228">
        <v>6.8647423693286074</v>
      </c>
    </row>
    <row r="131" spans="1:12" ht="12" customHeight="1">
      <c r="A131" s="239">
        <v>43497</v>
      </c>
      <c r="B131" s="227">
        <v>84874</v>
      </c>
      <c r="C131" s="227">
        <v>-11289</v>
      </c>
      <c r="D131" s="228">
        <v>-11.739442405083036</v>
      </c>
      <c r="E131" s="227">
        <v>654</v>
      </c>
      <c r="F131" s="228">
        <v>0.77653763951555455</v>
      </c>
      <c r="G131" s="227">
        <v>793433</v>
      </c>
      <c r="H131" s="227">
        <v>-168090</v>
      </c>
      <c r="I131" s="228">
        <v>-17.481641104788967</v>
      </c>
      <c r="J131" s="227">
        <v>17407</v>
      </c>
      <c r="K131" s="228">
        <v>2.2430949478496855</v>
      </c>
    </row>
    <row r="132" spans="1:12" ht="12" customHeight="1">
      <c r="A132" s="239">
        <v>43525</v>
      </c>
      <c r="B132" s="240">
        <v>91587</v>
      </c>
      <c r="C132" s="240">
        <v>6713</v>
      </c>
      <c r="D132" s="241">
        <v>7.9093715389872044</v>
      </c>
      <c r="E132" s="240">
        <v>4358</v>
      </c>
      <c r="F132" s="241">
        <v>4.9960448933267605</v>
      </c>
      <c r="G132" s="227">
        <v>852584</v>
      </c>
      <c r="H132" s="240">
        <v>59151</v>
      </c>
      <c r="I132" s="228">
        <v>7.4550718208090663</v>
      </c>
      <c r="J132" s="227">
        <v>52613</v>
      </c>
      <c r="K132" s="228">
        <v>6.5768634112986595</v>
      </c>
    </row>
    <row r="133" spans="1:12" ht="12" customHeight="1">
      <c r="A133" s="239">
        <v>43556</v>
      </c>
      <c r="B133" s="227">
        <v>92286</v>
      </c>
      <c r="C133" s="227">
        <v>699</v>
      </c>
      <c r="D133" s="228">
        <v>0.76320875233384655</v>
      </c>
      <c r="E133" s="227">
        <v>1738</v>
      </c>
      <c r="F133" s="228">
        <v>1.9194239519370941</v>
      </c>
      <c r="G133" s="227">
        <v>862752</v>
      </c>
      <c r="H133" s="227">
        <v>10168</v>
      </c>
      <c r="I133" s="228">
        <v>1.1926097604458916</v>
      </c>
      <c r="J133" s="227">
        <v>-20586</v>
      </c>
      <c r="K133" s="228">
        <v>-2.3304782540771485</v>
      </c>
      <c r="L133" s="244"/>
    </row>
    <row r="134" spans="1:12" ht="12" customHeight="1">
      <c r="A134" s="239">
        <v>43586</v>
      </c>
      <c r="B134" s="240">
        <v>99943</v>
      </c>
      <c r="C134" s="240">
        <v>7657</v>
      </c>
      <c r="D134" s="241">
        <v>8.2970331361203211</v>
      </c>
      <c r="E134" s="240">
        <v>-2358</v>
      </c>
      <c r="F134" s="241">
        <v>-2.304962805837675</v>
      </c>
      <c r="G134" s="227">
        <v>1044736</v>
      </c>
      <c r="H134" s="240">
        <v>181984</v>
      </c>
      <c r="I134" s="228">
        <v>21.09343125254998</v>
      </c>
      <c r="J134" s="227">
        <v>10906</v>
      </c>
      <c r="K134" s="228">
        <v>1.0549123163382761</v>
      </c>
      <c r="L134" s="244"/>
    </row>
    <row r="135" spans="1:12" ht="12" customHeight="1">
      <c r="A135" s="239">
        <v>43617</v>
      </c>
      <c r="B135" s="227">
        <v>111616</v>
      </c>
      <c r="C135" s="227">
        <v>11673</v>
      </c>
      <c r="D135" s="228">
        <v>11.679657404720691</v>
      </c>
      <c r="E135" s="227">
        <v>2556</v>
      </c>
      <c r="F135" s="228">
        <v>2.3436640381441407</v>
      </c>
      <c r="G135" s="227">
        <v>999883</v>
      </c>
      <c r="H135" s="227">
        <v>-44853</v>
      </c>
      <c r="I135" s="228">
        <v>-4.2932377174712082</v>
      </c>
      <c r="J135" s="227">
        <v>-30256</v>
      </c>
      <c r="K135" s="228">
        <v>-2.9370793650177305</v>
      </c>
      <c r="L135" s="244"/>
    </row>
    <row r="136" spans="1:12" ht="12" customHeight="1">
      <c r="A136" s="239">
        <v>43647</v>
      </c>
      <c r="B136" s="240">
        <v>117288</v>
      </c>
      <c r="C136" s="240">
        <v>5672</v>
      </c>
      <c r="D136" s="241">
        <v>5.0817087155963305</v>
      </c>
      <c r="E136" s="240">
        <v>6316</v>
      </c>
      <c r="F136" s="241">
        <v>5.6915257902894423</v>
      </c>
      <c r="G136" s="227">
        <v>1082183</v>
      </c>
      <c r="H136" s="240">
        <v>82300</v>
      </c>
      <c r="I136" s="228">
        <v>8.2309630226736523</v>
      </c>
      <c r="J136" s="227">
        <v>41799</v>
      </c>
      <c r="K136" s="228">
        <v>4.0176511749507871</v>
      </c>
      <c r="L136" s="245"/>
    </row>
    <row r="137" spans="1:12" ht="12" customHeight="1">
      <c r="A137" s="239">
        <v>43678</v>
      </c>
      <c r="B137" s="227">
        <v>74340</v>
      </c>
      <c r="C137" s="227">
        <v>-42948</v>
      </c>
      <c r="D137" s="228">
        <v>-36.617556783302639</v>
      </c>
      <c r="E137" s="227">
        <v>-4068</v>
      </c>
      <c r="F137" s="228">
        <v>-5.1882460973370064</v>
      </c>
      <c r="G137" s="227">
        <v>774343</v>
      </c>
      <c r="H137" s="227">
        <v>-307840</v>
      </c>
      <c r="I137" s="228">
        <v>-28.44620549389521</v>
      </c>
      <c r="J137" s="227">
        <v>-35690</v>
      </c>
      <c r="K137" s="228">
        <v>-4.405993336073962</v>
      </c>
    </row>
    <row r="138" spans="1:12" ht="12" customHeight="1">
      <c r="A138" s="239">
        <v>43709</v>
      </c>
      <c r="B138" s="240">
        <v>107204</v>
      </c>
      <c r="C138" s="240">
        <v>32864</v>
      </c>
      <c r="D138" s="241">
        <v>44.207694377185902</v>
      </c>
      <c r="E138" s="240">
        <v>4798</v>
      </c>
      <c r="F138" s="241">
        <v>4.6852723473233988</v>
      </c>
      <c r="G138" s="227">
        <v>1003047</v>
      </c>
      <c r="H138" s="240">
        <v>228704</v>
      </c>
      <c r="I138" s="228">
        <v>29.535231802960702</v>
      </c>
      <c r="J138" s="227">
        <v>67278</v>
      </c>
      <c r="K138" s="228">
        <v>7.1895948679642094</v>
      </c>
    </row>
    <row r="139" spans="1:12" ht="12" customHeight="1">
      <c r="A139" s="239">
        <v>43739</v>
      </c>
      <c r="B139" s="227">
        <v>120318</v>
      </c>
      <c r="C139" s="227">
        <v>13114</v>
      </c>
      <c r="D139" s="228">
        <v>12.23275250923473</v>
      </c>
      <c r="E139" s="227">
        <v>-270</v>
      </c>
      <c r="F139" s="228">
        <v>-0.22390287590805055</v>
      </c>
      <c r="G139" s="227">
        <v>1065366</v>
      </c>
      <c r="H139" s="227">
        <v>62319</v>
      </c>
      <c r="I139" s="228">
        <v>6.212969083203479</v>
      </c>
      <c r="J139" s="227">
        <v>-25996</v>
      </c>
      <c r="K139" s="228">
        <v>-2.3819777489045797</v>
      </c>
    </row>
    <row r="140" spans="1:12" ht="12" customHeight="1">
      <c r="A140" s="239">
        <v>43770</v>
      </c>
      <c r="B140" s="240">
        <v>102985</v>
      </c>
      <c r="C140" s="240">
        <v>-17333</v>
      </c>
      <c r="D140" s="241">
        <v>-14.40599079107033</v>
      </c>
      <c r="E140" s="240">
        <v>1135</v>
      </c>
      <c r="F140" s="241">
        <v>1.1143838978890526</v>
      </c>
      <c r="G140" s="227">
        <v>865920</v>
      </c>
      <c r="H140" s="240">
        <v>-199446</v>
      </c>
      <c r="I140" s="228">
        <v>-18.720890285591995</v>
      </c>
      <c r="J140" s="227">
        <v>-52648</v>
      </c>
      <c r="K140" s="228">
        <v>-5.7315299466125538</v>
      </c>
    </row>
    <row r="141" spans="1:12" ht="12" customHeight="1">
      <c r="A141" s="239">
        <v>43800</v>
      </c>
      <c r="B141" s="227">
        <v>94200</v>
      </c>
      <c r="C141" s="227">
        <v>-8785</v>
      </c>
      <c r="D141" s="228">
        <v>-8.5303685002670289</v>
      </c>
      <c r="E141" s="227">
        <v>7490</v>
      </c>
      <c r="F141" s="228">
        <v>8.637988697958713</v>
      </c>
      <c r="G141" s="227">
        <v>879510</v>
      </c>
      <c r="H141" s="227">
        <v>13590</v>
      </c>
      <c r="I141" s="228">
        <v>1.5694290465631928</v>
      </c>
      <c r="J141" s="227">
        <v>55</v>
      </c>
      <c r="K141" s="228">
        <v>6.2538731373407395E-3</v>
      </c>
    </row>
    <row r="142" spans="1:12" ht="12" customHeight="1">
      <c r="A142" s="239">
        <v>43831</v>
      </c>
      <c r="B142" s="240">
        <v>91848</v>
      </c>
      <c r="C142" s="240">
        <v>-2352</v>
      </c>
      <c r="D142" s="241">
        <v>-2.4968152866242037</v>
      </c>
      <c r="E142" s="240">
        <v>-4315</v>
      </c>
      <c r="F142" s="241">
        <v>-4.4871728211474267</v>
      </c>
      <c r="G142" s="227">
        <v>890192</v>
      </c>
      <c r="H142" s="240">
        <v>10682</v>
      </c>
      <c r="I142" s="228">
        <v>1.2145399142704461</v>
      </c>
      <c r="J142" s="227">
        <v>-71331</v>
      </c>
      <c r="K142" s="228">
        <v>-7.4185432901761059</v>
      </c>
    </row>
    <row r="143" spans="1:12" ht="12" customHeight="1">
      <c r="A143" s="239">
        <v>43862</v>
      </c>
      <c r="B143" s="227">
        <v>86214</v>
      </c>
      <c r="C143" s="227">
        <v>-5634</v>
      </c>
      <c r="D143" s="228">
        <v>-6.1340475568330284</v>
      </c>
      <c r="E143" s="227">
        <v>1340</v>
      </c>
      <c r="F143" s="228">
        <v>1.5788109432806277</v>
      </c>
      <c r="G143" s="227">
        <v>787029</v>
      </c>
      <c r="H143" s="227">
        <v>-103163</v>
      </c>
      <c r="I143" s="228">
        <v>-11.588848248467746</v>
      </c>
      <c r="J143" s="227">
        <v>-6404</v>
      </c>
      <c r="K143" s="228">
        <v>-0.8071254913773438</v>
      </c>
    </row>
    <row r="144" spans="1:12" ht="12" customHeight="1">
      <c r="A144" s="239">
        <v>43891</v>
      </c>
      <c r="B144" s="240">
        <v>62572</v>
      </c>
      <c r="C144" s="240">
        <v>-23642</v>
      </c>
      <c r="D144" s="241">
        <v>-27.422460389263925</v>
      </c>
      <c r="E144" s="240">
        <v>-29015</v>
      </c>
      <c r="F144" s="241">
        <v>-31.680260298950724</v>
      </c>
      <c r="G144" s="227">
        <v>620829</v>
      </c>
      <c r="H144" s="240">
        <v>-166200</v>
      </c>
      <c r="I144" s="228">
        <v>-21.11739211642773</v>
      </c>
      <c r="J144" s="227">
        <v>-231755</v>
      </c>
      <c r="K144" s="228">
        <v>-27.182658834789301</v>
      </c>
    </row>
    <row r="145" spans="1:11" ht="12" customHeight="1">
      <c r="A145" s="239">
        <v>43922</v>
      </c>
      <c r="B145" s="227">
        <v>33389</v>
      </c>
      <c r="C145" s="227">
        <v>-29183</v>
      </c>
      <c r="D145" s="228">
        <v>-46.639071789298725</v>
      </c>
      <c r="E145" s="227">
        <v>-58897</v>
      </c>
      <c r="F145" s="228">
        <v>-63.820081052380644</v>
      </c>
      <c r="G145" s="227">
        <v>384824</v>
      </c>
      <c r="H145" s="227">
        <v>-236005</v>
      </c>
      <c r="I145" s="228">
        <v>-38.014493523981642</v>
      </c>
      <c r="J145" s="227">
        <v>-477928</v>
      </c>
      <c r="K145" s="228">
        <v>-55.395756833945327</v>
      </c>
    </row>
    <row r="146" spans="1:11" ht="12" customHeight="1">
      <c r="A146" s="239">
        <v>43952</v>
      </c>
      <c r="B146" s="240">
        <v>41813</v>
      </c>
      <c r="C146" s="240">
        <v>8424</v>
      </c>
      <c r="D146" s="241">
        <v>25.229866123573633</v>
      </c>
      <c r="E146" s="240">
        <v>-58130</v>
      </c>
      <c r="F146" s="241">
        <v>-58.163152997208407</v>
      </c>
      <c r="G146" s="227">
        <v>495289</v>
      </c>
      <c r="H146" s="240">
        <v>110465</v>
      </c>
      <c r="I146" s="228">
        <v>28.705330228883852</v>
      </c>
      <c r="J146" s="227">
        <v>-549447</v>
      </c>
      <c r="K146" s="228">
        <v>-52.591946673609407</v>
      </c>
    </row>
    <row r="147" spans="1:11" ht="12" customHeight="1">
      <c r="A147" s="239">
        <v>43983</v>
      </c>
      <c r="B147" s="240">
        <v>58514</v>
      </c>
      <c r="C147" s="240">
        <v>16701</v>
      </c>
      <c r="D147" s="241">
        <v>39.942123263099994</v>
      </c>
      <c r="E147" s="240">
        <v>-53102</v>
      </c>
      <c r="F147" s="241">
        <v>-47.57561639908257</v>
      </c>
      <c r="G147" s="227">
        <v>616808</v>
      </c>
      <c r="H147" s="240">
        <v>121519</v>
      </c>
      <c r="I147" s="228">
        <v>24.534968472952155</v>
      </c>
      <c r="J147" s="227">
        <v>-383075</v>
      </c>
      <c r="K147" s="228">
        <v>-38.311982501952727</v>
      </c>
    </row>
    <row r="148" spans="1:11" ht="12" customHeight="1">
      <c r="A148" s="239">
        <v>44013</v>
      </c>
      <c r="B148" s="240">
        <v>78591</v>
      </c>
      <c r="C148" s="240">
        <v>20077</v>
      </c>
      <c r="D148" s="241">
        <v>34.311446833236488</v>
      </c>
      <c r="E148" s="240">
        <v>-38697</v>
      </c>
      <c r="F148" s="241">
        <v>-32.993145078780437</v>
      </c>
      <c r="G148" s="227">
        <v>783295</v>
      </c>
      <c r="H148" s="240">
        <v>166487</v>
      </c>
      <c r="I148" s="228">
        <v>26.991705684751171</v>
      </c>
      <c r="J148" s="227">
        <v>-298888</v>
      </c>
      <c r="K148" s="228">
        <v>-27.618988655338331</v>
      </c>
    </row>
    <row r="149" spans="1:11" ht="12" customHeight="1">
      <c r="A149" s="246">
        <v>44044</v>
      </c>
      <c r="B149" s="259">
        <v>55717</v>
      </c>
      <c r="C149" s="240">
        <v>-22874</v>
      </c>
      <c r="D149" s="241">
        <v>-29.105113817103739</v>
      </c>
      <c r="E149" s="240">
        <v>-18623</v>
      </c>
      <c r="F149" s="241">
        <v>-25.051116491794456</v>
      </c>
      <c r="G149" s="259">
        <v>579499</v>
      </c>
      <c r="H149" s="240">
        <v>-203796</v>
      </c>
      <c r="I149" s="241">
        <v>-26.017783848996867</v>
      </c>
      <c r="J149" s="240">
        <v>-194844</v>
      </c>
      <c r="K149" s="241">
        <v>-25.162492590492842</v>
      </c>
    </row>
    <row r="150" spans="1:11" ht="12" customHeight="1">
      <c r="A150" s="246">
        <v>44075</v>
      </c>
      <c r="B150" s="259">
        <v>78926</v>
      </c>
      <c r="C150" s="240">
        <v>23209</v>
      </c>
      <c r="D150" s="241">
        <v>41.655150133711437</v>
      </c>
      <c r="E150" s="240">
        <v>-28278</v>
      </c>
      <c r="F150" s="241">
        <v>-26.377747098988845</v>
      </c>
      <c r="G150" s="259">
        <v>816334</v>
      </c>
      <c r="H150" s="240">
        <v>236835</v>
      </c>
      <c r="I150" s="241">
        <v>40.868922983473652</v>
      </c>
      <c r="J150" s="240">
        <v>-186713</v>
      </c>
      <c r="K150" s="241">
        <v>-18.61458137056389</v>
      </c>
    </row>
    <row r="151" spans="1:11" ht="12" customHeight="1">
      <c r="A151" s="247">
        <v>44105</v>
      </c>
      <c r="B151" s="261">
        <v>78271</v>
      </c>
      <c r="C151" s="248">
        <v>-655</v>
      </c>
      <c r="D151" s="249">
        <v>-0.82989129057598254</v>
      </c>
      <c r="E151" s="248">
        <v>-42047</v>
      </c>
      <c r="F151" s="249">
        <v>-34.946558287205569</v>
      </c>
      <c r="G151" s="261">
        <v>775355</v>
      </c>
      <c r="H151" s="248">
        <v>-40979</v>
      </c>
      <c r="I151" s="249">
        <v>-5.0198815680836519</v>
      </c>
      <c r="J151" s="248">
        <v>-290011</v>
      </c>
      <c r="K151" s="249">
        <v>-27.221724740605577</v>
      </c>
    </row>
    <row r="152" spans="1:11" ht="12" customHeight="1">
      <c r="A152" s="247">
        <v>44136</v>
      </c>
      <c r="B152" s="261">
        <v>74033</v>
      </c>
      <c r="C152" s="248">
        <v>-4238</v>
      </c>
      <c r="D152" s="249">
        <v>-5.4145213425151075</v>
      </c>
      <c r="E152" s="248">
        <v>-28952</v>
      </c>
      <c r="F152" s="249">
        <v>-28.112831965820266</v>
      </c>
      <c r="G152" s="261">
        <v>842476</v>
      </c>
      <c r="H152" s="248">
        <v>67121</v>
      </c>
      <c r="I152" s="249">
        <v>8.6568088166065866</v>
      </c>
      <c r="J152" s="248">
        <v>-23444</v>
      </c>
      <c r="K152" s="249">
        <v>-2.707409460458241</v>
      </c>
    </row>
    <row r="153" spans="1:11" ht="12" customHeight="1">
      <c r="A153" s="247">
        <v>44166</v>
      </c>
      <c r="B153" s="261">
        <v>67796</v>
      </c>
      <c r="C153" s="248">
        <v>-6237</v>
      </c>
      <c r="D153" s="249">
        <v>-8.4246214525954635</v>
      </c>
      <c r="E153" s="248">
        <v>-26404</v>
      </c>
      <c r="F153" s="249">
        <v>-28.029723991507431</v>
      </c>
      <c r="G153" s="261">
        <v>770782</v>
      </c>
      <c r="H153" s="248">
        <v>-71694</v>
      </c>
      <c r="I153" s="249">
        <v>-8.5099160094768287</v>
      </c>
      <c r="J153" s="248">
        <v>-108728</v>
      </c>
      <c r="K153" s="249">
        <v>-12.362338120089595</v>
      </c>
    </row>
    <row r="154" spans="1:11" ht="12" customHeight="1">
      <c r="A154" s="247">
        <v>44197</v>
      </c>
      <c r="B154" s="261">
        <v>64718</v>
      </c>
      <c r="C154" s="248">
        <v>-3078</v>
      </c>
      <c r="D154" s="249">
        <v>-4.540090860817747</v>
      </c>
      <c r="E154" s="248">
        <v>-27130</v>
      </c>
      <c r="F154" s="249">
        <v>-29.537932235867956</v>
      </c>
      <c r="G154" s="261">
        <v>682852</v>
      </c>
      <c r="H154" s="248">
        <v>-87930</v>
      </c>
      <c r="I154" s="249">
        <v>-11.407894839267135</v>
      </c>
      <c r="J154" s="248">
        <v>-207340</v>
      </c>
      <c r="K154" s="249">
        <v>-23.291604507791579</v>
      </c>
    </row>
    <row r="155" spans="1:11" ht="12" customHeight="1">
      <c r="A155" s="247">
        <v>44228</v>
      </c>
      <c r="B155" s="261">
        <v>65397</v>
      </c>
      <c r="C155" s="248">
        <v>679</v>
      </c>
      <c r="D155" s="249">
        <v>1.049167155968973</v>
      </c>
      <c r="E155" s="248">
        <v>-20817</v>
      </c>
      <c r="F155" s="249">
        <v>-24.145730391815714</v>
      </c>
      <c r="G155" s="261">
        <v>635373</v>
      </c>
      <c r="H155" s="248">
        <v>-47479</v>
      </c>
      <c r="I155" s="249">
        <v>-6.9530439978209042</v>
      </c>
      <c r="J155" s="248">
        <v>-151656</v>
      </c>
      <c r="K155" s="249">
        <v>-19.269429716058749</v>
      </c>
    </row>
    <row r="156" spans="1:11" ht="12" customHeight="1">
      <c r="A156" s="247">
        <v>44256</v>
      </c>
      <c r="B156" s="261">
        <v>70566</v>
      </c>
      <c r="C156" s="248">
        <v>5169</v>
      </c>
      <c r="D156" s="249">
        <v>7.9040322950594062</v>
      </c>
      <c r="E156" s="248">
        <v>7994</v>
      </c>
      <c r="F156" s="249">
        <v>12.775682413859235</v>
      </c>
      <c r="G156" s="261">
        <v>684321</v>
      </c>
      <c r="H156" s="248">
        <v>48948</v>
      </c>
      <c r="I156" s="249">
        <v>7.7038212199762972</v>
      </c>
      <c r="J156" s="248">
        <v>63492</v>
      </c>
      <c r="K156" s="249">
        <v>10.226970711741881</v>
      </c>
    </row>
    <row r="157" spans="1:11" ht="12" customHeight="1">
      <c r="A157" s="247">
        <v>44287</v>
      </c>
      <c r="B157" s="261">
        <v>72219</v>
      </c>
      <c r="C157" s="248">
        <v>1653</v>
      </c>
      <c r="D157" s="249">
        <v>2.3424878836833605</v>
      </c>
      <c r="E157" s="248">
        <v>38830</v>
      </c>
      <c r="F157" s="249">
        <v>116.29578603731768</v>
      </c>
      <c r="G157" s="261">
        <v>673603</v>
      </c>
      <c r="H157" s="248">
        <v>-10718</v>
      </c>
      <c r="I157" s="249">
        <v>-1.5662240381341506</v>
      </c>
      <c r="J157" s="248">
        <v>288779</v>
      </c>
      <c r="K157" s="249">
        <v>75.041837307444439</v>
      </c>
    </row>
    <row r="158" spans="1:11" ht="12.75" customHeight="1">
      <c r="A158" s="247">
        <v>44317</v>
      </c>
      <c r="B158" s="261">
        <v>82259</v>
      </c>
      <c r="C158" s="248">
        <v>10040</v>
      </c>
      <c r="D158" s="249">
        <v>13.902158711696368</v>
      </c>
      <c r="E158" s="248">
        <v>40446</v>
      </c>
      <c r="F158" s="249">
        <v>96.730681845359101</v>
      </c>
      <c r="G158" s="261">
        <v>779710</v>
      </c>
      <c r="H158" s="248">
        <v>106107</v>
      </c>
      <c r="I158" s="249">
        <v>15.752156685762978</v>
      </c>
      <c r="J158" s="248">
        <v>284421</v>
      </c>
      <c r="K158" s="249">
        <v>57.42526080732663</v>
      </c>
    </row>
    <row r="159" spans="1:11" ht="12" customHeight="1">
      <c r="A159" s="247">
        <v>44348</v>
      </c>
      <c r="B159" s="261">
        <v>96208</v>
      </c>
      <c r="C159" s="248">
        <v>13949</v>
      </c>
      <c r="D159" s="249">
        <v>16.957414994103988</v>
      </c>
      <c r="E159" s="248">
        <v>37694</v>
      </c>
      <c r="F159" s="249">
        <v>64.41877157603308</v>
      </c>
      <c r="G159" s="261">
        <v>889683</v>
      </c>
      <c r="H159" s="248">
        <v>109973</v>
      </c>
      <c r="I159" s="249">
        <v>14.104346487796745</v>
      </c>
      <c r="J159" s="248">
        <v>272875</v>
      </c>
      <c r="K159" s="249">
        <v>44.23986070219582</v>
      </c>
    </row>
    <row r="160" spans="1:11" ht="12" customHeight="1">
      <c r="A160" s="247">
        <v>44378</v>
      </c>
      <c r="B160" s="261">
        <v>96140</v>
      </c>
      <c r="C160" s="248">
        <v>-68</v>
      </c>
      <c r="D160" s="249">
        <v>-7.0680192915350076E-2</v>
      </c>
      <c r="E160" s="248">
        <v>17549</v>
      </c>
      <c r="F160" s="249">
        <v>22.329528826455956</v>
      </c>
      <c r="G160" s="261">
        <v>899589</v>
      </c>
      <c r="H160" s="248">
        <v>9906</v>
      </c>
      <c r="I160" s="249">
        <v>1.1134302892153722</v>
      </c>
      <c r="J160" s="248">
        <v>116294</v>
      </c>
      <c r="K160" s="249">
        <v>14.846769097211141</v>
      </c>
    </row>
    <row r="161" spans="1:11" ht="12" customHeight="1">
      <c r="A161" s="247">
        <v>44409</v>
      </c>
      <c r="B161" s="261">
        <v>70811</v>
      </c>
      <c r="C161" s="248">
        <v>-25329</v>
      </c>
      <c r="D161" s="249">
        <v>-26.345953817349699</v>
      </c>
      <c r="E161" s="248">
        <v>15094</v>
      </c>
      <c r="F161" s="249">
        <v>27.090475079419207</v>
      </c>
      <c r="G161" s="261">
        <v>714883</v>
      </c>
      <c r="H161" s="248">
        <v>-184706</v>
      </c>
      <c r="I161" s="249">
        <v>-20.532265290038005</v>
      </c>
      <c r="J161" s="248">
        <v>135384</v>
      </c>
      <c r="K161" s="249">
        <v>23.362249115183978</v>
      </c>
    </row>
    <row r="162" spans="1:11" ht="12" customHeight="1">
      <c r="A162" s="247">
        <v>44440</v>
      </c>
      <c r="B162" s="261">
        <v>100375</v>
      </c>
      <c r="C162" s="248">
        <v>29564</v>
      </c>
      <c r="D162" s="249">
        <v>41.750575475561703</v>
      </c>
      <c r="E162" s="248">
        <v>21449</v>
      </c>
      <c r="F162" s="249">
        <v>27.176088994754579</v>
      </c>
      <c r="G162" s="261">
        <v>918188</v>
      </c>
      <c r="H162" s="248">
        <v>203305</v>
      </c>
      <c r="I162" s="249">
        <v>28.438919375618109</v>
      </c>
      <c r="J162" s="248">
        <v>101854</v>
      </c>
      <c r="K162" s="249">
        <v>12.477000835442356</v>
      </c>
    </row>
    <row r="163" spans="1:11" ht="12" customHeight="1">
      <c r="A163" s="247">
        <v>44470</v>
      </c>
      <c r="B163" s="261">
        <v>102276</v>
      </c>
      <c r="C163" s="248">
        <v>1901</v>
      </c>
      <c r="D163" s="249">
        <v>1.8938978829389788</v>
      </c>
      <c r="E163" s="248">
        <v>24005</v>
      </c>
      <c r="F163" s="249">
        <v>30.669085612806786</v>
      </c>
      <c r="G163" s="261">
        <v>911551</v>
      </c>
      <c r="H163" s="248">
        <v>-6637</v>
      </c>
      <c r="I163" s="249">
        <v>-0.72283671753497103</v>
      </c>
      <c r="J163" s="248">
        <v>136196</v>
      </c>
      <c r="K163" s="249">
        <v>17.565631226986348</v>
      </c>
    </row>
    <row r="164" spans="1:11" ht="12" customHeight="1">
      <c r="A164" s="247">
        <v>44501</v>
      </c>
      <c r="B164" s="261">
        <v>109372</v>
      </c>
      <c r="C164" s="248">
        <v>7096</v>
      </c>
      <c r="D164" s="249">
        <v>6.9380890922601584</v>
      </c>
      <c r="E164" s="248">
        <v>35339</v>
      </c>
      <c r="F164" s="249">
        <v>47.734118568746368</v>
      </c>
      <c r="G164" s="261">
        <v>954474</v>
      </c>
      <c r="H164" s="248">
        <v>42923</v>
      </c>
      <c r="I164" s="249">
        <v>4.7087875500109151</v>
      </c>
      <c r="J164" s="248">
        <v>111998</v>
      </c>
      <c r="K164" s="249">
        <v>13.293909856185815</v>
      </c>
    </row>
    <row r="165" spans="1:11" ht="12" customHeight="1">
      <c r="A165" s="247">
        <v>44531</v>
      </c>
      <c r="B165" s="261">
        <v>88496</v>
      </c>
      <c r="C165" s="248">
        <v>-20876</v>
      </c>
      <c r="D165" s="249">
        <v>-19.087152104743446</v>
      </c>
      <c r="E165" s="248">
        <v>20700</v>
      </c>
      <c r="F165" s="249">
        <v>30.532774794973154</v>
      </c>
      <c r="G165" s="261">
        <v>830680</v>
      </c>
      <c r="H165" s="248">
        <v>-123794</v>
      </c>
      <c r="I165" s="249">
        <v>-12.969866125216612</v>
      </c>
      <c r="J165" s="248">
        <v>59898</v>
      </c>
      <c r="K165" s="249">
        <v>7.7710688625318181</v>
      </c>
    </row>
    <row r="166" spans="1:11" ht="12" customHeight="1">
      <c r="A166" s="247">
        <v>44562</v>
      </c>
      <c r="B166" s="261">
        <v>73099</v>
      </c>
      <c r="C166" s="248">
        <v>-15397</v>
      </c>
      <c r="D166" s="249">
        <v>-17.398526487072861</v>
      </c>
      <c r="E166" s="248">
        <v>8381</v>
      </c>
      <c r="F166" s="249">
        <v>12.950029358138385</v>
      </c>
      <c r="G166" s="261">
        <v>749291</v>
      </c>
      <c r="H166" s="248">
        <v>-81389</v>
      </c>
      <c r="I166" s="249">
        <v>-9.79787643858044</v>
      </c>
      <c r="J166" s="248">
        <v>66439</v>
      </c>
      <c r="K166" s="249">
        <v>9.7296339470339106</v>
      </c>
    </row>
    <row r="167" spans="1:11" ht="12" customHeight="1">
      <c r="A167" s="247">
        <v>44593</v>
      </c>
      <c r="B167" s="261">
        <v>67299</v>
      </c>
      <c r="C167" s="248">
        <v>-5800</v>
      </c>
      <c r="D167" s="249">
        <v>-7.9344450676479843</v>
      </c>
      <c r="E167" s="248">
        <v>1902</v>
      </c>
      <c r="F167" s="249">
        <v>2.9083902931327126</v>
      </c>
      <c r="G167" s="261">
        <v>623070</v>
      </c>
      <c r="H167" s="248">
        <v>-126221</v>
      </c>
      <c r="I167" s="249">
        <v>-16.845391176458811</v>
      </c>
      <c r="J167" s="248">
        <v>-12303</v>
      </c>
      <c r="K167" s="249">
        <v>-1.9363429040894089</v>
      </c>
    </row>
    <row r="168" spans="1:11" ht="12" customHeight="1">
      <c r="A168" s="247">
        <v>44621</v>
      </c>
      <c r="B168" s="261">
        <v>74116</v>
      </c>
      <c r="C168" s="248">
        <v>6817</v>
      </c>
      <c r="D168" s="249">
        <v>10.12942242826788</v>
      </c>
      <c r="E168" s="248">
        <v>3550</v>
      </c>
      <c r="F168" s="249">
        <v>5.0307513533429695</v>
      </c>
      <c r="G168" s="261">
        <v>620729</v>
      </c>
      <c r="H168" s="248">
        <v>-2341</v>
      </c>
      <c r="I168" s="249">
        <v>-0.37572022405187216</v>
      </c>
      <c r="J168" s="248">
        <v>-63592</v>
      </c>
      <c r="K168" s="249">
        <v>-9.2927149685600767</v>
      </c>
    </row>
    <row r="169" spans="1:11" ht="12" customHeight="1">
      <c r="A169" s="247">
        <v>44652</v>
      </c>
      <c r="B169" s="261">
        <v>42892</v>
      </c>
      <c r="C169" s="248">
        <v>-31224</v>
      </c>
      <c r="D169" s="249">
        <v>-42.128555237735441</v>
      </c>
      <c r="E169" s="248">
        <v>-29327</v>
      </c>
      <c r="F169" s="249">
        <v>-40.608427145211095</v>
      </c>
      <c r="G169" s="261">
        <v>393251</v>
      </c>
      <c r="H169" s="248">
        <v>-227478</v>
      </c>
      <c r="I169" s="249">
        <v>-36.646910326406534</v>
      </c>
      <c r="J169" s="248">
        <v>-280352</v>
      </c>
      <c r="K169" s="249">
        <v>-41.619767132866095</v>
      </c>
    </row>
    <row r="170" spans="1:11" ht="12" customHeight="1">
      <c r="A170" s="247">
        <v>44682</v>
      </c>
      <c r="B170" s="261">
        <v>53213</v>
      </c>
      <c r="C170" s="248">
        <v>10321</v>
      </c>
      <c r="D170" s="249">
        <v>24.062762286673504</v>
      </c>
      <c r="E170" s="248">
        <v>-29046</v>
      </c>
      <c r="F170" s="249">
        <v>-35.310421959907124</v>
      </c>
      <c r="G170" s="261">
        <v>476591</v>
      </c>
      <c r="H170" s="248">
        <v>83340</v>
      </c>
      <c r="I170" s="249">
        <v>21.192571665424882</v>
      </c>
      <c r="J170" s="248">
        <v>-303119</v>
      </c>
      <c r="K170" s="249">
        <v>-38.875864103320467</v>
      </c>
    </row>
    <row r="171" spans="1:11" ht="12" customHeight="1">
      <c r="A171" s="247">
        <v>44713</v>
      </c>
      <c r="B171" s="261">
        <v>62843</v>
      </c>
      <c r="C171" s="248">
        <v>9630</v>
      </c>
      <c r="D171" s="249">
        <v>18.097081540225133</v>
      </c>
      <c r="E171" s="248">
        <v>-33365</v>
      </c>
      <c r="F171" s="249">
        <v>-34.680068185597868</v>
      </c>
      <c r="G171" s="261">
        <v>507436</v>
      </c>
      <c r="H171" s="248">
        <v>30845</v>
      </c>
      <c r="I171" s="249">
        <v>6.4720063954208111</v>
      </c>
      <c r="J171" s="248">
        <v>-382247</v>
      </c>
      <c r="K171" s="249">
        <v>-42.964404175419787</v>
      </c>
    </row>
    <row r="172" spans="1:11" ht="12" customHeight="1">
      <c r="A172" s="247">
        <v>44743</v>
      </c>
      <c r="B172" s="261">
        <v>59680</v>
      </c>
      <c r="C172" s="248">
        <v>-3163</v>
      </c>
      <c r="D172" s="249">
        <v>-5.0331779195773594</v>
      </c>
      <c r="E172" s="248">
        <v>-36460</v>
      </c>
      <c r="F172" s="249">
        <v>-37.923861035989184</v>
      </c>
      <c r="G172" s="261">
        <v>490143</v>
      </c>
      <c r="H172" s="248">
        <v>-17293</v>
      </c>
      <c r="I172" s="249">
        <v>-3.4079174516589283</v>
      </c>
      <c r="J172" s="248">
        <v>-409446</v>
      </c>
      <c r="K172" s="249">
        <v>-45.514785085188905</v>
      </c>
    </row>
    <row r="173" spans="1:11" ht="12" customHeight="1">
      <c r="A173" s="247">
        <v>44774</v>
      </c>
      <c r="B173" s="261">
        <v>43268</v>
      </c>
      <c r="C173" s="248">
        <v>-16412</v>
      </c>
      <c r="D173" s="249">
        <v>-27.5</v>
      </c>
      <c r="E173" s="248">
        <v>-27543</v>
      </c>
      <c r="F173" s="249">
        <v>-38.89649913149087</v>
      </c>
      <c r="G173" s="261">
        <v>403865</v>
      </c>
      <c r="H173" s="248">
        <v>-86278</v>
      </c>
      <c r="I173" s="249">
        <v>-17.602618011478285</v>
      </c>
      <c r="J173" s="248">
        <v>-311018</v>
      </c>
      <c r="K173" s="249">
        <v>-43.506140165593528</v>
      </c>
    </row>
    <row r="174" spans="1:11" ht="12" customHeight="1">
      <c r="A174" s="247">
        <v>44805</v>
      </c>
      <c r="B174" s="261">
        <v>56194</v>
      </c>
      <c r="C174" s="248">
        <v>12926</v>
      </c>
      <c r="D174" s="249">
        <v>29.874271979291855</v>
      </c>
      <c r="E174" s="248">
        <v>-44181</v>
      </c>
      <c r="F174" s="249">
        <v>-44.015940224159401</v>
      </c>
      <c r="G174" s="261">
        <v>454345</v>
      </c>
      <c r="H174" s="248">
        <v>50480</v>
      </c>
      <c r="I174" s="249">
        <v>12.499226226585616</v>
      </c>
      <c r="J174" s="248">
        <v>-463843</v>
      </c>
      <c r="K174" s="249">
        <v>-50.517214339547024</v>
      </c>
    </row>
    <row r="175" spans="1:11" ht="12" customHeight="1">
      <c r="A175" s="247">
        <v>44835</v>
      </c>
      <c r="B175" s="261">
        <v>52810</v>
      </c>
      <c r="C175" s="248">
        <v>-3384</v>
      </c>
      <c r="D175" s="249">
        <v>-6.0219952308075593</v>
      </c>
      <c r="E175" s="248">
        <v>-49466</v>
      </c>
      <c r="F175" s="249">
        <v>-48.365207868903752</v>
      </c>
      <c r="G175" s="261">
        <v>417329</v>
      </c>
      <c r="H175" s="248">
        <v>-37016</v>
      </c>
      <c r="I175" s="249">
        <v>-8.1471128767786603</v>
      </c>
      <c r="J175" s="248">
        <v>-494222</v>
      </c>
      <c r="K175" s="249">
        <v>-54.2177014780303</v>
      </c>
    </row>
    <row r="176" spans="1:11" ht="12" customHeight="1">
      <c r="A176" s="247">
        <v>44866</v>
      </c>
      <c r="B176" s="261">
        <v>57879</v>
      </c>
      <c r="C176" s="248">
        <v>5069</v>
      </c>
      <c r="D176" s="249">
        <v>9.5985608786214733</v>
      </c>
      <c r="E176" s="248">
        <v>-51493</v>
      </c>
      <c r="F176" s="249">
        <v>-47.08060563946897</v>
      </c>
      <c r="G176" s="261">
        <v>404431</v>
      </c>
      <c r="H176" s="248">
        <v>-12898</v>
      </c>
      <c r="I176" s="249">
        <v>-3.0906071708412308</v>
      </c>
      <c r="J176" s="248">
        <v>-550043</v>
      </c>
      <c r="K176" s="249">
        <v>-57.627866238367936</v>
      </c>
    </row>
    <row r="177" spans="1:11" ht="12" customHeight="1">
      <c r="A177" s="247">
        <v>44896</v>
      </c>
      <c r="B177" s="261">
        <v>44018</v>
      </c>
      <c r="C177" s="248">
        <v>-13861</v>
      </c>
      <c r="D177" s="249">
        <v>-23.948236838922579</v>
      </c>
      <c r="E177" s="248">
        <v>-44478</v>
      </c>
      <c r="F177" s="249">
        <v>-50.259898752485988</v>
      </c>
      <c r="G177" s="261">
        <v>358783</v>
      </c>
      <c r="H177" s="248">
        <v>-45648</v>
      </c>
      <c r="I177" s="249">
        <v>-11.286968605275066</v>
      </c>
      <c r="J177" s="248">
        <v>-471897</v>
      </c>
      <c r="K177" s="249">
        <v>-56.808518322338323</v>
      </c>
    </row>
    <row r="178" spans="1:11" ht="12" customHeight="1">
      <c r="A178" s="247">
        <v>44927</v>
      </c>
      <c r="B178" s="261">
        <v>38622</v>
      </c>
      <c r="C178" s="248">
        <v>-5396</v>
      </c>
      <c r="D178" s="249">
        <v>-12.258621473033759</v>
      </c>
      <c r="E178" s="248">
        <v>-34477</v>
      </c>
      <c r="F178" s="249">
        <v>-47.164803896086127</v>
      </c>
      <c r="G178" s="261">
        <v>340594</v>
      </c>
      <c r="H178" s="248">
        <v>-18189</v>
      </c>
      <c r="I178" s="249">
        <v>-5.0696381935598955</v>
      </c>
      <c r="J178" s="248">
        <v>-408697</v>
      </c>
      <c r="K178" s="249">
        <v>-54.544496063612137</v>
      </c>
    </row>
    <row r="179" spans="1:11" ht="12" customHeight="1">
      <c r="A179" s="247">
        <v>44958</v>
      </c>
      <c r="B179" s="261">
        <v>36762</v>
      </c>
      <c r="C179" s="248">
        <v>-1860</v>
      </c>
      <c r="D179" s="249">
        <v>-4.8159080316917819</v>
      </c>
      <c r="E179" s="248">
        <v>-30537</v>
      </c>
      <c r="F179" s="249">
        <v>-45.375117015111663</v>
      </c>
      <c r="G179" s="261">
        <v>297204</v>
      </c>
      <c r="H179" s="248">
        <v>-43390</v>
      </c>
      <c r="I179" s="249">
        <v>-12.739508035960704</v>
      </c>
      <c r="J179" s="248">
        <v>-325866</v>
      </c>
      <c r="K179" s="249">
        <v>-52.300062593288075</v>
      </c>
    </row>
    <row r="180" spans="1:11" ht="12" customHeight="1">
      <c r="A180" s="247">
        <v>44986</v>
      </c>
      <c r="B180" s="261">
        <v>40423</v>
      </c>
      <c r="C180" s="248">
        <v>3661</v>
      </c>
      <c r="D180" s="249">
        <v>9.958652956857625</v>
      </c>
      <c r="E180" s="248">
        <v>-33693</v>
      </c>
      <c r="F180" s="249">
        <v>-45.459819742026014</v>
      </c>
      <c r="G180" s="261">
        <v>350563</v>
      </c>
      <c r="H180" s="248">
        <v>53359</v>
      </c>
      <c r="I180" s="249">
        <v>17.95366145812304</v>
      </c>
      <c r="J180" s="248">
        <v>-270166</v>
      </c>
      <c r="K180" s="249">
        <v>-43.523985507363115</v>
      </c>
    </row>
    <row r="181" spans="1:11" ht="12" customHeight="1">
      <c r="A181" s="247">
        <v>45017</v>
      </c>
      <c r="B181" s="261">
        <v>33667</v>
      </c>
      <c r="C181" s="248">
        <v>-6756</v>
      </c>
      <c r="D181" s="249">
        <v>-16.713257304010092</v>
      </c>
      <c r="E181" s="248">
        <v>-9225</v>
      </c>
      <c r="F181" s="249">
        <v>-21.507507227455005</v>
      </c>
      <c r="G181" s="261">
        <v>309827</v>
      </c>
      <c r="H181" s="248">
        <v>-40736</v>
      </c>
      <c r="I181" s="249">
        <v>-11.620165276997287</v>
      </c>
      <c r="J181" s="248">
        <v>-83424</v>
      </c>
      <c r="K181" s="249">
        <v>-21.213932068831358</v>
      </c>
    </row>
    <row r="182" spans="1:11" ht="12" customHeight="1">
      <c r="A182" s="247">
        <v>45047</v>
      </c>
      <c r="B182" s="261">
        <v>46083</v>
      </c>
      <c r="C182" s="248">
        <v>12416</v>
      </c>
      <c r="D182" s="249">
        <v>36.878842783734818</v>
      </c>
      <c r="E182" s="248">
        <v>-7130</v>
      </c>
      <c r="F182" s="249">
        <v>-13.398981451900852</v>
      </c>
      <c r="G182" s="261">
        <v>396009</v>
      </c>
      <c r="H182" s="248">
        <v>86182</v>
      </c>
      <c r="I182" s="249">
        <v>27.816168377836664</v>
      </c>
      <c r="J182" s="248">
        <v>-80582</v>
      </c>
      <c r="K182" s="249">
        <v>-16.90799868230831</v>
      </c>
    </row>
    <row r="183" spans="1:11" ht="12" customHeight="1">
      <c r="A183" s="247">
        <v>45078</v>
      </c>
      <c r="B183" s="261">
        <v>53935</v>
      </c>
      <c r="C183" s="248">
        <v>7852</v>
      </c>
      <c r="D183" s="249">
        <v>17.038821257296618</v>
      </c>
      <c r="E183" s="248">
        <v>-8908</v>
      </c>
      <c r="F183" s="249">
        <v>-14.175007558518848</v>
      </c>
      <c r="G183" s="261">
        <v>425507</v>
      </c>
      <c r="H183" s="248">
        <v>29498</v>
      </c>
      <c r="I183" s="249">
        <v>7.4488206076124532</v>
      </c>
      <c r="J183" s="248">
        <v>-81929</v>
      </c>
      <c r="K183" s="249">
        <v>-16.145681425834983</v>
      </c>
    </row>
    <row r="184" spans="1:11" ht="12" customHeight="1">
      <c r="A184" s="247">
        <v>45108</v>
      </c>
      <c r="B184" s="261">
        <v>55021</v>
      </c>
      <c r="C184" s="248">
        <v>1086</v>
      </c>
      <c r="D184" s="249">
        <v>2.0135348104199497</v>
      </c>
      <c r="E184" s="248">
        <v>-4659</v>
      </c>
      <c r="F184" s="249">
        <v>-7.806635388739946</v>
      </c>
      <c r="G184" s="261">
        <v>432771</v>
      </c>
      <c r="H184" s="248">
        <v>7264</v>
      </c>
      <c r="I184" s="249">
        <v>1.7071399530442508</v>
      </c>
      <c r="J184" s="248">
        <v>-57372</v>
      </c>
      <c r="K184" s="249">
        <v>-11.705155434230418</v>
      </c>
    </row>
    <row r="185" spans="1:11" ht="12" customHeight="1">
      <c r="A185" s="247">
        <v>45139</v>
      </c>
      <c r="B185" s="261">
        <v>37246</v>
      </c>
      <c r="C185" s="248">
        <v>-17775</v>
      </c>
      <c r="D185" s="249">
        <v>-32.305846858472222</v>
      </c>
      <c r="E185" s="248">
        <v>-6022</v>
      </c>
      <c r="F185" s="249">
        <v>-13.917906998243506</v>
      </c>
      <c r="G185" s="261">
        <v>340211</v>
      </c>
      <c r="H185" s="248">
        <v>-92560</v>
      </c>
      <c r="I185" s="249">
        <v>-21.387754724785164</v>
      </c>
      <c r="J185" s="248">
        <v>-63654</v>
      </c>
      <c r="K185" s="249">
        <v>-15.76120733413393</v>
      </c>
    </row>
    <row r="186" spans="1:11" ht="12" customHeight="1">
      <c r="A186" s="247">
        <v>45170</v>
      </c>
      <c r="B186" s="261">
        <v>46425</v>
      </c>
      <c r="C186" s="248">
        <v>9179</v>
      </c>
      <c r="D186" s="249">
        <v>24.644257101433713</v>
      </c>
      <c r="E186" s="248">
        <v>-9769</v>
      </c>
      <c r="F186" s="249">
        <v>-17.384418265295228</v>
      </c>
      <c r="G186" s="261">
        <v>386159</v>
      </c>
      <c r="H186" s="248">
        <v>45948</v>
      </c>
      <c r="I186" s="249">
        <v>13.505736146097568</v>
      </c>
      <c r="J186" s="248">
        <v>-68186</v>
      </c>
      <c r="K186" s="249">
        <v>-15.007538324401061</v>
      </c>
    </row>
    <row r="187" spans="1:11" ht="12" customHeight="1">
      <c r="A187" s="247">
        <v>45200</v>
      </c>
      <c r="B187" s="261">
        <v>51414</v>
      </c>
      <c r="C187" s="248">
        <v>4989</v>
      </c>
      <c r="D187" s="249">
        <v>10.746365105008078</v>
      </c>
      <c r="E187" s="248">
        <v>-1396</v>
      </c>
      <c r="F187" s="249">
        <v>-2.6434387426623744</v>
      </c>
      <c r="G187" s="261">
        <v>389814</v>
      </c>
      <c r="H187" s="248">
        <v>3655</v>
      </c>
      <c r="I187" s="249">
        <v>0.94650131163588058</v>
      </c>
      <c r="J187" s="248">
        <v>-27515</v>
      </c>
      <c r="K187" s="249">
        <v>-6.59311957712021</v>
      </c>
    </row>
    <row r="188" spans="1:11" ht="12" customHeight="1">
      <c r="A188" s="247">
        <v>45231</v>
      </c>
      <c r="B188" s="261">
        <v>54389</v>
      </c>
      <c r="C188" s="248">
        <v>2975</v>
      </c>
      <c r="D188" s="249">
        <v>5.7863616913681097</v>
      </c>
      <c r="E188" s="248">
        <v>-3490</v>
      </c>
      <c r="F188" s="249">
        <v>-6.0298208331173653</v>
      </c>
      <c r="G188" s="261">
        <v>395315</v>
      </c>
      <c r="H188" s="248">
        <v>5501</v>
      </c>
      <c r="I188" s="249">
        <v>1.4111858476093726</v>
      </c>
      <c r="J188" s="248">
        <v>-9116</v>
      </c>
      <c r="K188" s="249">
        <v>-2.2540309719086817</v>
      </c>
    </row>
    <row r="189" spans="1:11" ht="12" customHeight="1">
      <c r="A189" s="247">
        <v>45261</v>
      </c>
      <c r="B189" s="261">
        <v>45504</v>
      </c>
      <c r="C189" s="248">
        <v>-8885</v>
      </c>
      <c r="D189" s="249">
        <v>-16.336023828347646</v>
      </c>
      <c r="E189" s="248">
        <v>1486</v>
      </c>
      <c r="F189" s="249">
        <v>3.3758916806760872</v>
      </c>
      <c r="G189" s="261">
        <v>346772</v>
      </c>
      <c r="H189" s="248">
        <v>-48543</v>
      </c>
      <c r="I189" s="249">
        <v>-12.279574516524796</v>
      </c>
      <c r="J189" s="248">
        <v>-12011</v>
      </c>
      <c r="K189" s="249">
        <v>-3.3477059949886141</v>
      </c>
    </row>
    <row r="190" spans="1:11" ht="12" customHeight="1">
      <c r="A190" s="247">
        <v>45292</v>
      </c>
      <c r="B190" s="261">
        <v>40568</v>
      </c>
      <c r="C190" s="248">
        <v>-4936</v>
      </c>
      <c r="D190" s="249">
        <v>-10.847398030942335</v>
      </c>
      <c r="E190" s="248">
        <v>1946</v>
      </c>
      <c r="F190" s="249">
        <v>5.0385790482108641</v>
      </c>
      <c r="G190" s="261">
        <v>340675</v>
      </c>
      <c r="H190" s="248">
        <v>-6097</v>
      </c>
      <c r="I190" s="249">
        <v>-1.7582157728997727</v>
      </c>
      <c r="J190" s="248">
        <v>81</v>
      </c>
      <c r="K190" s="249">
        <v>2.378198089220597E-2</v>
      </c>
    </row>
    <row r="191" spans="1:11" ht="12" customHeight="1">
      <c r="A191" s="247">
        <v>45323</v>
      </c>
      <c r="B191" s="261">
        <v>40957</v>
      </c>
      <c r="C191" s="248">
        <v>389</v>
      </c>
      <c r="D191" s="249">
        <v>0.95888384933938076</v>
      </c>
      <c r="E191" s="248">
        <v>4195</v>
      </c>
      <c r="F191" s="249">
        <v>11.411239867254229</v>
      </c>
      <c r="G191" s="261">
        <v>305901</v>
      </c>
      <c r="H191" s="248">
        <v>-34774</v>
      </c>
      <c r="I191" s="249">
        <v>-10.207382402583107</v>
      </c>
      <c r="J191" s="248">
        <v>8697</v>
      </c>
      <c r="K191" s="249">
        <v>2.9262728630839425</v>
      </c>
    </row>
    <row r="192" spans="1:11" ht="12" customHeight="1">
      <c r="A192" s="247">
        <v>45352</v>
      </c>
      <c r="B192" s="261">
        <v>39690</v>
      </c>
      <c r="C192" s="248">
        <v>-1267</v>
      </c>
      <c r="D192" s="249">
        <v>-3.0934882925995555</v>
      </c>
      <c r="E192" s="248">
        <v>-733</v>
      </c>
      <c r="F192" s="249">
        <v>-1.8133240976671696</v>
      </c>
      <c r="G192" s="261">
        <v>305925</v>
      </c>
      <c r="H192" s="248">
        <v>24</v>
      </c>
      <c r="I192" s="249">
        <v>7.8456755617013346E-3</v>
      </c>
      <c r="J192" s="248">
        <v>-44638</v>
      </c>
      <c r="K192" s="249">
        <v>-12.733231972569838</v>
      </c>
    </row>
    <row r="193" spans="1:11" ht="12" customHeight="1">
      <c r="A193" s="247">
        <v>45383</v>
      </c>
      <c r="B193" s="261">
        <v>47191</v>
      </c>
      <c r="C193" s="248">
        <v>7501</v>
      </c>
      <c r="D193" s="249">
        <v>18.89896699420509</v>
      </c>
      <c r="E193" s="248">
        <v>13524</v>
      </c>
      <c r="F193" s="249">
        <v>40.169899307927643</v>
      </c>
      <c r="G193" s="261">
        <v>352312</v>
      </c>
      <c r="H193" s="248">
        <v>46387</v>
      </c>
      <c r="I193" s="249">
        <v>15.162866715698293</v>
      </c>
      <c r="J193" s="248">
        <v>42485</v>
      </c>
      <c r="K193" s="249">
        <v>13.712491164424017</v>
      </c>
    </row>
    <row r="194" spans="1:11" ht="12" customHeight="1">
      <c r="A194" s="247">
        <v>45413</v>
      </c>
      <c r="B194" s="261">
        <v>48102</v>
      </c>
      <c r="C194" s="248">
        <v>911</v>
      </c>
      <c r="D194" s="249">
        <v>1.9304528405840096</v>
      </c>
      <c r="E194" s="248">
        <v>2019</v>
      </c>
      <c r="F194" s="249">
        <v>4.3812251806523017</v>
      </c>
      <c r="G194" s="261">
        <v>380187</v>
      </c>
      <c r="H194" s="248">
        <v>27875</v>
      </c>
      <c r="I194" s="249">
        <v>7.9120211630600146</v>
      </c>
      <c r="J194" s="248">
        <v>-15822</v>
      </c>
      <c r="K194" s="249">
        <v>-3.9953637417331422</v>
      </c>
    </row>
    <row r="195" spans="1:11" ht="12" customHeight="1">
      <c r="A195" s="247">
        <v>45444</v>
      </c>
      <c r="B195" s="261">
        <v>50714</v>
      </c>
      <c r="C195" s="248">
        <v>2612</v>
      </c>
      <c r="D195" s="249">
        <v>5.430127645420149</v>
      </c>
      <c r="E195" s="248">
        <v>-3221</v>
      </c>
      <c r="F195" s="249">
        <v>-5.9720033373505146</v>
      </c>
      <c r="G195" s="261">
        <v>400382</v>
      </c>
      <c r="H195" s="248">
        <v>20195</v>
      </c>
      <c r="I195" s="249">
        <v>5.3118596900998716</v>
      </c>
      <c r="J195" s="248">
        <v>-25125</v>
      </c>
      <c r="K195" s="249">
        <v>-5.9047207213982382</v>
      </c>
    </row>
    <row r="196" spans="1:11" ht="12" customHeight="1">
      <c r="A196" s="247">
        <v>45474</v>
      </c>
      <c r="B196" s="261">
        <v>59014</v>
      </c>
      <c r="C196" s="248">
        <v>8300</v>
      </c>
      <c r="D196" s="249">
        <v>16.366289387545844</v>
      </c>
      <c r="E196" s="248">
        <v>3993</v>
      </c>
      <c r="F196" s="249">
        <v>7.2572290579960379</v>
      </c>
      <c r="G196" s="261">
        <v>465356</v>
      </c>
      <c r="H196" s="248">
        <v>64974</v>
      </c>
      <c r="I196" s="249">
        <v>16.228002257843759</v>
      </c>
      <c r="J196" s="248">
        <v>32585</v>
      </c>
      <c r="K196" s="249">
        <v>7.5293862111832821</v>
      </c>
    </row>
    <row r="197" spans="1:11" ht="12" customHeight="1">
      <c r="A197" s="247">
        <v>45505</v>
      </c>
      <c r="B197" s="261">
        <v>37099</v>
      </c>
      <c r="C197" s="248">
        <v>-21915</v>
      </c>
      <c r="D197" s="249">
        <v>-37.135256040939439</v>
      </c>
      <c r="E197" s="248">
        <v>-147</v>
      </c>
      <c r="F197" s="249">
        <v>-0.39467325350373195</v>
      </c>
      <c r="G197" s="261">
        <v>331128</v>
      </c>
      <c r="H197" s="248">
        <v>-134228</v>
      </c>
      <c r="I197" s="249">
        <v>-28.844153723171079</v>
      </c>
      <c r="J197" s="248">
        <v>-9083</v>
      </c>
      <c r="K197" s="249">
        <v>-2.6698137332420173</v>
      </c>
    </row>
    <row r="198" spans="1:11" ht="12" customHeight="1">
      <c r="A198" s="247">
        <v>45536</v>
      </c>
      <c r="B198" s="261">
        <v>47049</v>
      </c>
      <c r="C198" s="248">
        <v>9950</v>
      </c>
      <c r="D198" s="249">
        <v>26.820129922639424</v>
      </c>
      <c r="E198" s="248">
        <v>624</v>
      </c>
      <c r="F198" s="249">
        <v>1.3441033925686592</v>
      </c>
      <c r="G198" s="261">
        <v>396772</v>
      </c>
      <c r="H198" s="248">
        <v>65644</v>
      </c>
      <c r="I198" s="249">
        <v>19.824357952211834</v>
      </c>
      <c r="J198" s="248">
        <v>10613</v>
      </c>
      <c r="K198" s="249">
        <v>2.7483497730209576</v>
      </c>
    </row>
    <row r="199" spans="1:11" ht="12" customHeight="1">
      <c r="A199" s="247">
        <v>45566</v>
      </c>
      <c r="B199" s="261">
        <v>57358</v>
      </c>
      <c r="C199" s="248">
        <v>10309</v>
      </c>
      <c r="D199" s="249">
        <v>21.91119896278348</v>
      </c>
      <c r="E199" s="248">
        <v>5944</v>
      </c>
      <c r="F199" s="249">
        <v>11.561053409577157</v>
      </c>
      <c r="G199" s="261">
        <v>425768</v>
      </c>
      <c r="H199" s="248">
        <v>28996</v>
      </c>
      <c r="I199" s="249">
        <v>7.3079753611645986</v>
      </c>
      <c r="J199" s="248">
        <v>35954</v>
      </c>
      <c r="K199" s="249">
        <v>9.2233731984997966</v>
      </c>
    </row>
    <row r="200" spans="1:11" ht="12" customHeight="1">
      <c r="A200" s="247">
        <v>45597</v>
      </c>
      <c r="B200" s="261">
        <v>52222</v>
      </c>
      <c r="C200" s="248">
        <v>-5136</v>
      </c>
      <c r="D200" s="249">
        <v>-8.9542871090344853</v>
      </c>
      <c r="E200" s="248">
        <v>-2167</v>
      </c>
      <c r="F200" s="249">
        <v>-3.9842615234698191</v>
      </c>
      <c r="G200" s="261">
        <v>379386</v>
      </c>
      <c r="H200" s="248">
        <v>-46382</v>
      </c>
      <c r="I200" s="249">
        <v>-10.893726160726029</v>
      </c>
      <c r="J200" s="248">
        <v>-15929</v>
      </c>
      <c r="K200" s="249">
        <v>-4.0294448730759012</v>
      </c>
    </row>
    <row r="201" spans="1:11" ht="12" customHeight="1">
      <c r="A201" s="247">
        <v>45627</v>
      </c>
      <c r="B201" s="261">
        <v>45654</v>
      </c>
      <c r="C201" s="248">
        <v>-6568</v>
      </c>
      <c r="D201" s="249">
        <v>-12.577074796062963</v>
      </c>
      <c r="E201" s="248">
        <v>150</v>
      </c>
      <c r="F201" s="249">
        <v>0.32964135021097046</v>
      </c>
      <c r="G201" s="261">
        <v>370565</v>
      </c>
      <c r="H201" s="248">
        <v>-8821</v>
      </c>
      <c r="I201" s="249">
        <v>-2.3250726173343246</v>
      </c>
      <c r="J201" s="248">
        <v>23793</v>
      </c>
      <c r="K201" s="249">
        <v>6.8612806108913063</v>
      </c>
    </row>
    <row r="202" spans="1:11" ht="12" customHeight="1">
      <c r="A202" s="247">
        <v>45658</v>
      </c>
      <c r="B202" s="261">
        <v>40718</v>
      </c>
      <c r="C202" s="248">
        <v>-4936</v>
      </c>
      <c r="D202" s="249">
        <v>-10.81175800587024</v>
      </c>
      <c r="E202" s="248">
        <v>150</v>
      </c>
      <c r="F202" s="249">
        <v>0.36974955630053247</v>
      </c>
      <c r="G202" s="261">
        <v>356891</v>
      </c>
      <c r="H202" s="248">
        <v>-13674</v>
      </c>
      <c r="I202" s="249">
        <v>-3.6900408835157124</v>
      </c>
      <c r="J202" s="248">
        <v>16216</v>
      </c>
      <c r="K202" s="249">
        <v>4.7599618404637853</v>
      </c>
    </row>
    <row r="203" spans="1:11" ht="12" customHeight="1">
      <c r="A203" s="247">
        <v>45689</v>
      </c>
      <c r="B203" s="261">
        <v>37933</v>
      </c>
      <c r="C203" s="248">
        <v>-2785</v>
      </c>
      <c r="D203" s="249">
        <v>-6.8397269021071763</v>
      </c>
      <c r="E203" s="248">
        <v>-3024</v>
      </c>
      <c r="F203" s="249">
        <v>-7.3833532729447962</v>
      </c>
      <c r="G203" s="261">
        <v>308751</v>
      </c>
      <c r="H203" s="248">
        <v>-48140</v>
      </c>
      <c r="I203" s="249">
        <v>-13.488712239871557</v>
      </c>
      <c r="J203" s="248">
        <v>2850</v>
      </c>
      <c r="K203" s="249">
        <v>0.93167397295203347</v>
      </c>
    </row>
    <row r="204" spans="1:11" ht="12" customHeight="1">
      <c r="A204" s="247">
        <v>45717</v>
      </c>
      <c r="B204" s="261">
        <v>40677</v>
      </c>
      <c r="C204" s="248">
        <v>2744</v>
      </c>
      <c r="D204" s="249">
        <v>7.2338069754567265</v>
      </c>
      <c r="E204" s="248">
        <v>987</v>
      </c>
      <c r="F204" s="249">
        <v>2.486772486772487</v>
      </c>
      <c r="G204" s="261">
        <v>323130</v>
      </c>
      <c r="H204" s="248">
        <v>14379</v>
      </c>
      <c r="I204" s="249">
        <v>4.6571509080132536</v>
      </c>
      <c r="J204" s="248">
        <v>17205</v>
      </c>
      <c r="K204" s="249">
        <v>5.6239274331944102</v>
      </c>
    </row>
    <row r="205" spans="1:11" ht="12" customHeight="1">
      <c r="A205" s="247">
        <v>45748</v>
      </c>
      <c r="B205" s="261">
        <v>38529</v>
      </c>
      <c r="C205" s="248">
        <v>-2148</v>
      </c>
      <c r="D205" s="249">
        <v>-5.2806254148536027</v>
      </c>
      <c r="E205" s="248">
        <v>-8662</v>
      </c>
      <c r="F205" s="249">
        <v>-18.355194846474962</v>
      </c>
      <c r="G205" s="261">
        <v>317078</v>
      </c>
      <c r="H205" s="248">
        <v>-6052</v>
      </c>
      <c r="I205" s="249">
        <v>-1.8729303995296012</v>
      </c>
      <c r="J205" s="248">
        <v>-35234</v>
      </c>
      <c r="K205" s="249">
        <v>-10.000794750107859</v>
      </c>
    </row>
    <row r="206" spans="1:11" ht="12" customHeight="1">
      <c r="A206" s="247">
        <v>45778</v>
      </c>
      <c r="B206" s="261">
        <v>45502</v>
      </c>
      <c r="C206" s="248">
        <v>6973</v>
      </c>
      <c r="D206" s="249">
        <v>18.098056009758881</v>
      </c>
      <c r="E206" s="248">
        <v>-2600</v>
      </c>
      <c r="F206" s="249">
        <v>-5.4051806577689074</v>
      </c>
      <c r="G206" s="261">
        <v>389787</v>
      </c>
      <c r="H206" s="248">
        <v>72709</v>
      </c>
      <c r="I206" s="249">
        <v>22.930950743980976</v>
      </c>
      <c r="J206" s="248">
        <v>9600</v>
      </c>
      <c r="K206" s="249">
        <v>2.5250731876681738</v>
      </c>
    </row>
    <row r="207" spans="1:11" ht="12" customHeight="1">
      <c r="A207" s="247">
        <v>45809</v>
      </c>
      <c r="B207" s="261">
        <v>58848</v>
      </c>
      <c r="C207" s="248">
        <v>13346</v>
      </c>
      <c r="D207" s="249">
        <v>29.330578875653817</v>
      </c>
      <c r="E207" s="248">
        <v>8134</v>
      </c>
      <c r="F207" s="249">
        <v>16.038963599794929</v>
      </c>
      <c r="G207" s="261">
        <v>457660</v>
      </c>
      <c r="H207" s="248">
        <v>67873</v>
      </c>
      <c r="I207" s="249">
        <v>17.412843424742231</v>
      </c>
      <c r="J207" s="248">
        <v>57278</v>
      </c>
      <c r="K207" s="249">
        <v>14.305837924781834</v>
      </c>
    </row>
    <row r="208" spans="1:11" ht="12" customHeight="1">
      <c r="A208" s="247">
        <v>45839</v>
      </c>
      <c r="B208" s="261">
        <v>64356</v>
      </c>
      <c r="C208" s="248">
        <v>5508</v>
      </c>
      <c r="D208" s="249">
        <v>9.3597063621533447</v>
      </c>
      <c r="E208" s="248">
        <v>5342</v>
      </c>
      <c r="F208" s="249">
        <v>9.0520893347341307</v>
      </c>
      <c r="G208" s="261">
        <v>488884</v>
      </c>
      <c r="H208" s="248">
        <v>31224</v>
      </c>
      <c r="I208" s="249">
        <v>6.8225320106629379</v>
      </c>
      <c r="J208" s="248">
        <v>23528</v>
      </c>
      <c r="K208" s="249">
        <v>5.0559141818306843</v>
      </c>
    </row>
    <row r="209" spans="1:11" ht="12" customHeight="1">
      <c r="A209" s="247">
        <v>45870</v>
      </c>
      <c r="B209" s="261">
        <v>39047</v>
      </c>
      <c r="C209" s="248">
        <v>-25309</v>
      </c>
      <c r="D209" s="249">
        <v>-39.32655851824228</v>
      </c>
      <c r="E209" s="248">
        <v>1948</v>
      </c>
      <c r="F209" s="249">
        <v>5.2508153858594575</v>
      </c>
      <c r="G209" s="261">
        <v>332136</v>
      </c>
      <c r="H209" s="248">
        <v>-156748</v>
      </c>
      <c r="I209" s="249">
        <v>-32.062411533206244</v>
      </c>
      <c r="J209" s="248">
        <v>1008</v>
      </c>
      <c r="K209" s="249">
        <v>0.30441400304414001</v>
      </c>
    </row>
    <row r="210" spans="1:11" ht="12" customHeight="1">
      <c r="A210" s="247">
        <v>45901</v>
      </c>
      <c r="B210" s="261">
        <v>55368</v>
      </c>
      <c r="C210" s="248">
        <v>16321</v>
      </c>
      <c r="D210" s="249">
        <v>41.798345583527542</v>
      </c>
      <c r="E210" s="248">
        <v>8319</v>
      </c>
      <c r="F210" s="249">
        <v>17.681566026908119</v>
      </c>
      <c r="G210" s="261">
        <v>437053</v>
      </c>
      <c r="H210" s="248">
        <v>104917</v>
      </c>
      <c r="I210" s="249">
        <v>31.588566129537298</v>
      </c>
      <c r="J210" s="248">
        <v>40281</v>
      </c>
      <c r="K210" s="249">
        <v>10.152178077082052</v>
      </c>
    </row>
    <row r="211" spans="1:11" ht="12" customHeight="1">
      <c r="A211" s="247">
        <v>45931</v>
      </c>
      <c r="B211" s="261">
        <v>57206</v>
      </c>
      <c r="C211" s="248">
        <v>1838</v>
      </c>
      <c r="D211" s="249">
        <v>3.3196069932090739</v>
      </c>
      <c r="E211" s="248">
        <v>-152</v>
      </c>
      <c r="F211" s="249">
        <v>-0.26500226646675268</v>
      </c>
      <c r="G211" s="261">
        <v>425175</v>
      </c>
      <c r="H211" s="248">
        <v>-11878</v>
      </c>
      <c r="I211" s="249">
        <v>-2.7177481907228644</v>
      </c>
      <c r="J211" s="248">
        <v>-593</v>
      </c>
      <c r="K211" s="249">
        <v>-0.1392777287161083</v>
      </c>
    </row>
    <row r="212" spans="1:11" ht="12" customHeight="1">
      <c r="A212" s="247">
        <v>45962</v>
      </c>
      <c r="B212" s="261">
        <v>53295</v>
      </c>
      <c r="C212" s="248">
        <v>-3911</v>
      </c>
      <c r="D212" s="249">
        <v>-6.8366954515260634</v>
      </c>
      <c r="E212" s="248">
        <v>1073</v>
      </c>
      <c r="F212" s="249">
        <v>2.0546895944238059</v>
      </c>
      <c r="G212" s="261">
        <v>374700</v>
      </c>
      <c r="H212" s="248">
        <v>-50475</v>
      </c>
      <c r="I212" s="249">
        <v>-11.87158228964544</v>
      </c>
      <c r="J212" s="248">
        <v>-4686</v>
      </c>
      <c r="K212" s="249">
        <v>-1.2351536429915706</v>
      </c>
    </row>
    <row r="213" spans="1:11" ht="12" customHeight="1">
      <c r="A213" s="247">
        <v>45992</v>
      </c>
      <c r="B213" s="261">
        <v>47326</v>
      </c>
      <c r="C213" s="248">
        <v>-5969</v>
      </c>
      <c r="D213" s="249">
        <v>-11.199924946054978</v>
      </c>
      <c r="E213" s="248">
        <v>1672</v>
      </c>
      <c r="F213" s="249">
        <v>3.6623296972882988</v>
      </c>
      <c r="G213" s="261">
        <v>380400</v>
      </c>
      <c r="H213" s="248">
        <v>5700</v>
      </c>
      <c r="I213" s="249">
        <v>1.521216973578863</v>
      </c>
      <c r="J213" s="248">
        <v>9835</v>
      </c>
      <c r="K213" s="249">
        <v>2.6540552939430331</v>
      </c>
    </row>
    <row r="214" spans="1:11" ht="12" customHeight="1">
      <c r="A214" s="247">
        <v>46023</v>
      </c>
      <c r="B214" s="261">
        <v>39477</v>
      </c>
      <c r="C214" s="248">
        <v>-7849</v>
      </c>
      <c r="D214" s="249">
        <v>-16.584963867641466</v>
      </c>
      <c r="E214" s="248">
        <v>-1241</v>
      </c>
      <c r="F214" s="249">
        <v>-3.0477921312441674</v>
      </c>
      <c r="G214" s="261">
        <v>345628</v>
      </c>
      <c r="H214" s="248">
        <v>-34772</v>
      </c>
      <c r="I214" s="249">
        <v>-9.1409043112513135</v>
      </c>
      <c r="J214" s="248">
        <v>-11263</v>
      </c>
      <c r="K214" s="249">
        <v>-3.1558655163621387</v>
      </c>
    </row>
    <row r="215" spans="1:11" ht="12" customHeight="1">
      <c r="A215" s="247">
        <v>46054</v>
      </c>
      <c r="B215" s="261">
        <v>37429</v>
      </c>
      <c r="C215" s="248">
        <v>-2048</v>
      </c>
      <c r="D215" s="249">
        <v>-5.1878308888720017</v>
      </c>
      <c r="E215" s="248">
        <v>-504</v>
      </c>
      <c r="F215" s="249">
        <v>-1.3286584240634804</v>
      </c>
      <c r="G215" s="261">
        <v>311048</v>
      </c>
      <c r="H215" s="248">
        <v>-34580</v>
      </c>
      <c r="I215" s="249">
        <v>-10.004976448667353</v>
      </c>
      <c r="J215" s="248">
        <v>2297</v>
      </c>
      <c r="K215" s="249">
        <v>0.74396520173214009</v>
      </c>
    </row>
    <row r="216" spans="1:11" ht="12" customHeight="1">
      <c r="A216" s="247">
        <v>46082</v>
      </c>
      <c r="B216" s="261">
        <v>45305</v>
      </c>
      <c r="C216" s="248">
        <v>7876</v>
      </c>
      <c r="D216" s="249">
        <v>21.042507146864729</v>
      </c>
      <c r="E216" s="248">
        <v>4628</v>
      </c>
      <c r="F216" s="249">
        <v>11.377436880792585</v>
      </c>
      <c r="G216" s="261">
        <v>367253</v>
      </c>
      <c r="H216" s="248">
        <v>56205</v>
      </c>
      <c r="I216" s="249">
        <v>18.069558396131786</v>
      </c>
      <c r="J216" s="248">
        <v>44123</v>
      </c>
      <c r="K216" s="249">
        <v>13.654875746603533</v>
      </c>
    </row>
    <row r="217" spans="1:11" ht="12" customHeight="1">
      <c r="A217" s="247">
        <v>46113</v>
      </c>
      <c r="B217" s="261">
        <v>44142</v>
      </c>
      <c r="C217" s="248">
        <v>-1163</v>
      </c>
      <c r="D217" s="249">
        <v>-2.5670455799580618</v>
      </c>
      <c r="E217" s="248">
        <v>5613</v>
      </c>
      <c r="F217" s="249">
        <v>14.568247294245893</v>
      </c>
      <c r="G217" s="261">
        <v>354067</v>
      </c>
      <c r="H217" s="248">
        <v>-13186</v>
      </c>
      <c r="I217" s="249">
        <v>-3.5904403776143421</v>
      </c>
      <c r="J217" s="248">
        <v>36989</v>
      </c>
      <c r="K217" s="249">
        <v>11.665583862645784</v>
      </c>
    </row>
    <row r="218" spans="1:11" ht="12" customHeight="1">
      <c r="A218" s="247">
        <v>46143</v>
      </c>
      <c r="B218" s="261">
        <v>48339</v>
      </c>
      <c r="C218" s="248">
        <v>4197</v>
      </c>
      <c r="D218" s="249">
        <v>9.5079516107108883</v>
      </c>
      <c r="E218" s="248">
        <v>2837</v>
      </c>
      <c r="F218" s="249">
        <v>6.2348907740319106</v>
      </c>
      <c r="G218" s="261">
        <v>378528</v>
      </c>
      <c r="H218" s="248">
        <v>24461</v>
      </c>
      <c r="I218" s="249">
        <v>6.9085794496521844</v>
      </c>
      <c r="J218" s="248">
        <v>-11259</v>
      </c>
      <c r="K218" s="249">
        <v>-2.8885006426586828</v>
      </c>
    </row>
    <row r="219" spans="1:11" ht="12" customHeight="1">
      <c r="A219" s="247">
        <v>46174</v>
      </c>
      <c r="B219" s="261">
        <v>63856</v>
      </c>
      <c r="C219" s="248">
        <v>15517</v>
      </c>
      <c r="D219" s="249">
        <v>32.100374438858893</v>
      </c>
      <c r="E219" s="248">
        <v>5008</v>
      </c>
      <c r="F219" s="249">
        <v>8.5100598151169109</v>
      </c>
      <c r="G219" s="261">
        <v>482078</v>
      </c>
      <c r="H219" s="248">
        <v>103550</v>
      </c>
      <c r="I219" s="249">
        <v>27.355968382788063</v>
      </c>
      <c r="J219" s="248">
        <v>24418</v>
      </c>
      <c r="K219" s="249">
        <v>5.3354018266835643</v>
      </c>
    </row>
    <row r="220" spans="1:11" ht="12" customHeight="1">
      <c r="A220" s="251">
        <v>46204</v>
      </c>
      <c r="B220" s="263">
        <v>62788</v>
      </c>
      <c r="C220" s="252">
        <f>B220-B219</f>
        <v>-1068</v>
      </c>
      <c r="D220" s="253">
        <f>100*C220/B219</f>
        <v>-1.6725131545978451</v>
      </c>
      <c r="E220" s="252">
        <f>B220-B208</f>
        <v>-1568</v>
      </c>
      <c r="F220" s="253">
        <f>100*E220/B208</f>
        <v>-2.4364472621045437</v>
      </c>
      <c r="G220" s="263">
        <v>489053</v>
      </c>
      <c r="H220" s="252">
        <f>G220-G219</f>
        <v>6975</v>
      </c>
      <c r="I220" s="253">
        <f>100*H220/G219</f>
        <v>1.4468612963047474</v>
      </c>
      <c r="J220" s="252">
        <f>G220-G208</f>
        <v>169</v>
      </c>
      <c r="K220" s="253">
        <f>100*J220/G208</f>
        <v>3.4568527503456854E-2</v>
      </c>
    </row>
    <row r="221" spans="1:11" ht="12" customHeight="1">
      <c r="A221" s="255"/>
      <c r="B221" s="192"/>
      <c r="C221" s="192"/>
      <c r="D221" s="256"/>
      <c r="E221" s="192"/>
      <c r="F221" s="256"/>
      <c r="G221" s="192"/>
      <c r="H221" s="192"/>
      <c r="I221" s="256"/>
      <c r="J221" s="192"/>
      <c r="K221" s="256"/>
    </row>
    <row r="222" spans="1:11">
      <c r="A222" s="104" t="s">
        <v>139</v>
      </c>
    </row>
    <row r="223" spans="1:11">
      <c r="A223" s="23"/>
    </row>
    <row r="224" spans="1:11">
      <c r="F224" s="258" t="s">
        <v>63</v>
      </c>
    </row>
  </sheetData>
  <mergeCells count="11">
    <mergeCell ref="J8:K8"/>
    <mergeCell ref="A5:K5"/>
    <mergeCell ref="A6:A9"/>
    <mergeCell ref="B6:K6"/>
    <mergeCell ref="B7:F7"/>
    <mergeCell ref="G7:K7"/>
    <mergeCell ref="B8:B9"/>
    <mergeCell ref="C8:D8"/>
    <mergeCell ref="E8:F8"/>
    <mergeCell ref="G8:G9"/>
    <mergeCell ref="H8:I8"/>
  </mergeCells>
  <hyperlinks>
    <hyperlink ref="I2" location="ÍNDICE!A1" display="VOLVER AL ÍNDICE" xr:uid="{E9B90355-EF17-48D3-A5CC-0B1CD8AADDDC}"/>
  </hyperlinks>
  <pageMargins left="0.70866141732283472" right="0.70866141732283472" top="0.74803149606299213" bottom="0.74803149606299213" header="0.31496062992125984" footer="0.31496062992125984"/>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D852B-875B-4D0A-8B1C-E38C1C5888F7}">
  <sheetPr codeName="Hoja60"/>
  <dimension ref="G1:L10"/>
  <sheetViews>
    <sheetView zoomScaleNormal="100" workbookViewId="0"/>
  </sheetViews>
  <sheetFormatPr baseColWidth="10" defaultColWidth="11.42578125" defaultRowHeight="15"/>
  <cols>
    <col min="1" max="16384" width="11.42578125" style="9"/>
  </cols>
  <sheetData>
    <row r="1" spans="7:12" s="1" customFormat="1" ht="12"/>
    <row r="2" spans="7:12" s="1" customFormat="1" ht="18" customHeight="1">
      <c r="G2" s="24" t="s">
        <v>64</v>
      </c>
    </row>
    <row r="3" spans="7:12" s="1" customFormat="1" ht="18.75" customHeight="1">
      <c r="L3" s="9"/>
    </row>
    <row r="10" spans="7:12" ht="8.25" customHeight="1"/>
  </sheetData>
  <hyperlinks>
    <hyperlink ref="G2" location="ÍNDICE!A1" display="VOLVER AL ÍNDICE" xr:uid="{2161379B-A925-47DA-8807-3B46939D5256}"/>
  </hyperlinks>
  <pageMargins left="0.51181102362204722" right="0.5118110236220472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97A78-438B-420C-88C9-12D835FD4006}">
  <sheetPr codeName="Hoja12"/>
  <dimension ref="A1:S153"/>
  <sheetViews>
    <sheetView zoomScaleNormal="100" workbookViewId="0"/>
  </sheetViews>
  <sheetFormatPr baseColWidth="10" defaultColWidth="11.42578125" defaultRowHeight="15"/>
  <cols>
    <col min="1" max="1" width="22.42578125" style="9" customWidth="1"/>
    <col min="2" max="2" width="7.28515625" style="9" customWidth="1"/>
    <col min="3" max="3" width="6" style="9" customWidth="1"/>
    <col min="4" max="4" width="5.5703125" style="9" customWidth="1"/>
    <col min="5" max="5" width="7" style="9" customWidth="1"/>
    <col min="6" max="6" width="5.140625" style="9" customWidth="1"/>
    <col min="7" max="7" width="6.28515625" style="9" customWidth="1"/>
    <col min="8" max="8" width="6" style="9" customWidth="1"/>
    <col min="9" max="9" width="5.28515625" style="9" customWidth="1"/>
    <col min="10" max="10" width="6" style="9" customWidth="1"/>
    <col min="11" max="11" width="5.28515625" style="9" customWidth="1"/>
    <col min="12" max="12" width="6.28515625" style="9" customWidth="1"/>
    <col min="13" max="13" width="6" style="9" customWidth="1"/>
    <col min="14" max="14" width="5.28515625" style="9" customWidth="1"/>
    <col min="15" max="15" width="6" style="9" customWidth="1"/>
    <col min="16" max="16" width="5.140625" style="9" customWidth="1"/>
    <col min="17" max="16384" width="11.42578125" style="9"/>
  </cols>
  <sheetData>
    <row r="1" spans="1:19" s="1" customFormat="1" ht="12" customHeight="1"/>
    <row r="2" spans="1:19" s="1" customFormat="1" ht="18" customHeight="1">
      <c r="M2" s="24" t="s">
        <v>64</v>
      </c>
    </row>
    <row r="3" spans="1:19" s="1" customFormat="1" ht="18.75" customHeight="1"/>
    <row r="4" spans="1:19" s="1" customFormat="1" ht="18">
      <c r="M4" s="25"/>
      <c r="N4" s="116"/>
      <c r="P4" s="2" t="s">
        <v>394</v>
      </c>
    </row>
    <row r="5" spans="1:19" s="26" customFormat="1" ht="57" customHeight="1">
      <c r="A5" s="287" t="s">
        <v>11</v>
      </c>
      <c r="B5" s="287"/>
      <c r="C5" s="287"/>
      <c r="D5" s="287"/>
      <c r="E5" s="287"/>
      <c r="F5" s="287"/>
      <c r="G5" s="287"/>
      <c r="H5" s="287"/>
      <c r="I5" s="287"/>
      <c r="J5" s="287"/>
      <c r="K5" s="287"/>
      <c r="L5" s="117"/>
      <c r="N5" s="117"/>
      <c r="O5" s="117"/>
      <c r="P5" s="117"/>
    </row>
    <row r="6" spans="1:19" s="26" customFormat="1" ht="15.75" customHeight="1">
      <c r="A6" s="284"/>
      <c r="B6" s="277" t="s">
        <v>65</v>
      </c>
      <c r="C6" s="278"/>
      <c r="D6" s="278"/>
      <c r="E6" s="278"/>
      <c r="F6" s="278"/>
      <c r="G6" s="277" t="s">
        <v>66</v>
      </c>
      <c r="H6" s="278"/>
      <c r="I6" s="278"/>
      <c r="J6" s="278"/>
      <c r="K6" s="278"/>
      <c r="L6" s="277" t="s">
        <v>67</v>
      </c>
      <c r="M6" s="278"/>
      <c r="N6" s="278"/>
      <c r="O6" s="278"/>
      <c r="P6" s="278"/>
    </row>
    <row r="7" spans="1:19"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9"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9" ht="5.25" customHeight="1"/>
    <row r="10" spans="1:19" s="130" customFormat="1" ht="27" customHeight="1">
      <c r="A10" s="127" t="s">
        <v>123</v>
      </c>
      <c r="B10" s="128">
        <v>126241</v>
      </c>
      <c r="C10" s="128">
        <v>-1451</v>
      </c>
      <c r="D10" s="129">
        <v>-1.1363280393446731</v>
      </c>
      <c r="E10" s="128">
        <v>-3197</v>
      </c>
      <c r="F10" s="129">
        <v>-2.4699083731207221</v>
      </c>
      <c r="G10" s="128">
        <v>63453</v>
      </c>
      <c r="H10" s="128">
        <v>-383</v>
      </c>
      <c r="I10" s="129">
        <v>-0.59997493577291805</v>
      </c>
      <c r="J10" s="128">
        <v>-1629</v>
      </c>
      <c r="K10" s="129">
        <v>-2.5029962201530376</v>
      </c>
      <c r="L10" s="128">
        <v>62788</v>
      </c>
      <c r="M10" s="128">
        <v>-1068</v>
      </c>
      <c r="N10" s="129">
        <v>-1.6725131545978451</v>
      </c>
      <c r="O10" s="128">
        <v>-1568</v>
      </c>
      <c r="P10" s="129">
        <v>-2.4364472621045437</v>
      </c>
      <c r="R10" s="26"/>
    </row>
    <row r="11" spans="1:19" s="26" customFormat="1" ht="12.75" customHeight="1">
      <c r="A11" s="53" t="s">
        <v>124</v>
      </c>
      <c r="B11" s="54">
        <v>16304</v>
      </c>
      <c r="C11" s="54">
        <v>-2191</v>
      </c>
      <c r="D11" s="56">
        <v>-11.846444985131116</v>
      </c>
      <c r="E11" s="54">
        <v>1164</v>
      </c>
      <c r="F11" s="56">
        <v>7.6882430647291944</v>
      </c>
      <c r="G11" s="54">
        <v>9392</v>
      </c>
      <c r="H11" s="54">
        <v>-1507</v>
      </c>
      <c r="I11" s="56">
        <v>-13.826956601523076</v>
      </c>
      <c r="J11" s="54">
        <v>153</v>
      </c>
      <c r="K11" s="56">
        <v>1.6560233791535881</v>
      </c>
      <c r="L11" s="54">
        <v>6912</v>
      </c>
      <c r="M11" s="54">
        <v>-684</v>
      </c>
      <c r="N11" s="56">
        <v>-9.0047393364928912</v>
      </c>
      <c r="O11" s="54">
        <v>1011</v>
      </c>
      <c r="P11" s="56">
        <v>17.132689374682258</v>
      </c>
    </row>
    <row r="12" spans="1:19" s="130" customFormat="1" ht="12.75" customHeight="1">
      <c r="A12" s="65" t="s">
        <v>125</v>
      </c>
      <c r="B12" s="50">
        <v>41467</v>
      </c>
      <c r="C12" s="50">
        <v>-5829</v>
      </c>
      <c r="D12" s="52">
        <v>-12.324509472259811</v>
      </c>
      <c r="E12" s="50">
        <v>-4569</v>
      </c>
      <c r="F12" s="52">
        <v>-9.9248414284473014</v>
      </c>
      <c r="G12" s="50">
        <v>18014</v>
      </c>
      <c r="H12" s="50">
        <v>-3149</v>
      </c>
      <c r="I12" s="52">
        <v>-14.879742947597222</v>
      </c>
      <c r="J12" s="50">
        <v>-2144</v>
      </c>
      <c r="K12" s="52">
        <v>-10.635975791249132</v>
      </c>
      <c r="L12" s="50">
        <v>23453</v>
      </c>
      <c r="M12" s="50">
        <v>-2680</v>
      </c>
      <c r="N12" s="52">
        <v>-10.255232847357746</v>
      </c>
      <c r="O12" s="50">
        <v>-2425</v>
      </c>
      <c r="P12" s="52">
        <v>-9.3708941958420287</v>
      </c>
      <c r="Q12" s="131"/>
      <c r="R12" s="26"/>
      <c r="S12" s="26"/>
    </row>
    <row r="13" spans="1:19" s="130" customFormat="1" ht="12.75" customHeight="1">
      <c r="A13" s="53" t="s">
        <v>126</v>
      </c>
      <c r="B13" s="54">
        <v>9755</v>
      </c>
      <c r="C13" s="54">
        <v>-812</v>
      </c>
      <c r="D13" s="56">
        <v>-7.6843001798050539</v>
      </c>
      <c r="E13" s="54">
        <v>-1210</v>
      </c>
      <c r="F13" s="56">
        <v>-11.035111719106247</v>
      </c>
      <c r="G13" s="54">
        <v>5082</v>
      </c>
      <c r="H13" s="54">
        <v>-292</v>
      </c>
      <c r="I13" s="56">
        <v>-5.4335690360997395</v>
      </c>
      <c r="J13" s="54">
        <v>-602</v>
      </c>
      <c r="K13" s="56">
        <v>-10.591133004926109</v>
      </c>
      <c r="L13" s="54">
        <v>4673</v>
      </c>
      <c r="M13" s="54">
        <v>-520</v>
      </c>
      <c r="N13" s="56">
        <v>-10.013479684190257</v>
      </c>
      <c r="O13" s="54">
        <v>-608</v>
      </c>
      <c r="P13" s="56">
        <v>-11.512971028214354</v>
      </c>
      <c r="Q13" s="131"/>
      <c r="R13" s="26"/>
      <c r="S13" s="26"/>
    </row>
    <row r="14" spans="1:19" s="130" customFormat="1" ht="12.75" customHeight="1">
      <c r="A14" s="65" t="s">
        <v>127</v>
      </c>
      <c r="B14" s="50">
        <v>15447</v>
      </c>
      <c r="C14" s="50">
        <v>3702</v>
      </c>
      <c r="D14" s="52">
        <v>31.519795657726693</v>
      </c>
      <c r="E14" s="50">
        <v>504</v>
      </c>
      <c r="F14" s="52">
        <v>3.3728167034731982</v>
      </c>
      <c r="G14" s="50">
        <v>8421</v>
      </c>
      <c r="H14" s="50">
        <v>2055</v>
      </c>
      <c r="I14" s="52">
        <v>32.280867106503301</v>
      </c>
      <c r="J14" s="50">
        <v>273</v>
      </c>
      <c r="K14" s="52">
        <v>3.3505154639175259</v>
      </c>
      <c r="L14" s="50">
        <v>7026</v>
      </c>
      <c r="M14" s="50">
        <v>1647</v>
      </c>
      <c r="N14" s="52">
        <v>30.619074177356385</v>
      </c>
      <c r="O14" s="50">
        <v>231</v>
      </c>
      <c r="P14" s="52">
        <v>3.3995584988962473</v>
      </c>
      <c r="Q14" s="131"/>
      <c r="R14" s="26"/>
      <c r="S14" s="26"/>
    </row>
    <row r="15" spans="1:19" s="130" customFormat="1" ht="12.75" customHeight="1">
      <c r="A15" s="53" t="s">
        <v>128</v>
      </c>
      <c r="B15" s="54">
        <v>16036</v>
      </c>
      <c r="C15" s="54">
        <v>4687</v>
      </c>
      <c r="D15" s="56">
        <v>41.2987928451846</v>
      </c>
      <c r="E15" s="54">
        <v>440</v>
      </c>
      <c r="F15" s="56">
        <v>2.8212362144139522</v>
      </c>
      <c r="G15" s="54">
        <v>8226</v>
      </c>
      <c r="H15" s="54">
        <v>2519</v>
      </c>
      <c r="I15" s="56">
        <v>44.138776940599264</v>
      </c>
      <c r="J15" s="54">
        <v>132</v>
      </c>
      <c r="K15" s="56">
        <v>1.6308376575240919</v>
      </c>
      <c r="L15" s="54">
        <v>7810</v>
      </c>
      <c r="M15" s="54">
        <v>2168</v>
      </c>
      <c r="N15" s="56">
        <v>38.426090038993266</v>
      </c>
      <c r="O15" s="54">
        <v>308</v>
      </c>
      <c r="P15" s="56">
        <v>4.1055718475073313</v>
      </c>
      <c r="Q15" s="131"/>
      <c r="R15" s="26"/>
      <c r="S15" s="26"/>
    </row>
    <row r="16" spans="1:19" s="130" customFormat="1" ht="12.75" customHeight="1">
      <c r="A16" s="65" t="s">
        <v>129</v>
      </c>
      <c r="B16" s="50">
        <v>15287</v>
      </c>
      <c r="C16" s="50">
        <v>2797</v>
      </c>
      <c r="D16" s="52">
        <v>22.393915132105686</v>
      </c>
      <c r="E16" s="50">
        <v>218</v>
      </c>
      <c r="F16" s="52">
        <v>1.4466786117194239</v>
      </c>
      <c r="G16" s="50">
        <v>8278</v>
      </c>
      <c r="H16" s="50">
        <v>2116</v>
      </c>
      <c r="I16" s="52">
        <v>34.33950016228497</v>
      </c>
      <c r="J16" s="50">
        <v>359</v>
      </c>
      <c r="K16" s="52">
        <v>4.5334006819042809</v>
      </c>
      <c r="L16" s="50">
        <v>7009</v>
      </c>
      <c r="M16" s="50">
        <v>681</v>
      </c>
      <c r="N16" s="52">
        <v>10.761694058154236</v>
      </c>
      <c r="O16" s="50">
        <v>-141</v>
      </c>
      <c r="P16" s="52">
        <v>-1.9720279720279721</v>
      </c>
      <c r="Q16" s="131"/>
      <c r="R16" s="26"/>
      <c r="S16" s="26"/>
    </row>
    <row r="17" spans="1:19" s="130" customFormat="1" ht="12.75" customHeight="1">
      <c r="A17" s="53" t="s">
        <v>130</v>
      </c>
      <c r="B17" s="54">
        <v>8727</v>
      </c>
      <c r="C17" s="54">
        <v>-4204</v>
      </c>
      <c r="D17" s="56">
        <v>-32.511020029386742</v>
      </c>
      <c r="E17" s="54">
        <v>-268</v>
      </c>
      <c r="F17" s="56">
        <v>-2.9794330183435243</v>
      </c>
      <c r="G17" s="54">
        <v>4562</v>
      </c>
      <c r="H17" s="54">
        <v>-2290</v>
      </c>
      <c r="I17" s="56">
        <v>-33.420899007589028</v>
      </c>
      <c r="J17" s="54">
        <v>-62</v>
      </c>
      <c r="K17" s="56">
        <v>-1.3408304498269896</v>
      </c>
      <c r="L17" s="54">
        <v>4165</v>
      </c>
      <c r="M17" s="54">
        <v>-1914</v>
      </c>
      <c r="N17" s="56">
        <v>-31.485441684487579</v>
      </c>
      <c r="O17" s="54">
        <v>-206</v>
      </c>
      <c r="P17" s="56">
        <v>-4.7128803477465109</v>
      </c>
      <c r="Q17" s="131"/>
      <c r="R17" s="26"/>
      <c r="S17" s="26"/>
    </row>
    <row r="18" spans="1:19" s="130" customFormat="1" ht="12.75" customHeight="1">
      <c r="A18" s="65" t="s">
        <v>131</v>
      </c>
      <c r="B18" s="50">
        <v>3218</v>
      </c>
      <c r="C18" s="50">
        <v>399</v>
      </c>
      <c r="D18" s="52">
        <v>14.153955303299043</v>
      </c>
      <c r="E18" s="50">
        <v>524</v>
      </c>
      <c r="F18" s="52">
        <v>19.450631031922793</v>
      </c>
      <c r="G18" s="50">
        <v>1478</v>
      </c>
      <c r="H18" s="50">
        <v>165</v>
      </c>
      <c r="I18" s="52">
        <v>12.566641279512567</v>
      </c>
      <c r="J18" s="50">
        <v>262</v>
      </c>
      <c r="K18" s="52">
        <v>21.546052631578949</v>
      </c>
      <c r="L18" s="50">
        <v>1740</v>
      </c>
      <c r="M18" s="50">
        <v>234</v>
      </c>
      <c r="N18" s="52">
        <v>15.53784860557769</v>
      </c>
      <c r="O18" s="50">
        <v>262</v>
      </c>
      <c r="P18" s="52">
        <v>17.726657645466847</v>
      </c>
      <c r="Q18" s="131"/>
      <c r="R18" s="26"/>
      <c r="S18" s="26"/>
    </row>
    <row r="19" spans="1:19" s="130" customFormat="1" ht="36" customHeight="1">
      <c r="A19" s="127" t="s">
        <v>162</v>
      </c>
      <c r="B19" s="128">
        <v>89875</v>
      </c>
      <c r="C19" s="128">
        <v>1839</v>
      </c>
      <c r="D19" s="129">
        <v>2.0889181698396109</v>
      </c>
      <c r="E19" s="128">
        <v>-12049</v>
      </c>
      <c r="F19" s="129">
        <v>-11.821553314234135</v>
      </c>
      <c r="G19" s="128">
        <v>45592</v>
      </c>
      <c r="H19" s="128">
        <v>1935</v>
      </c>
      <c r="I19" s="129">
        <v>4.4322789014361961</v>
      </c>
      <c r="J19" s="128">
        <v>-5455</v>
      </c>
      <c r="K19" s="129">
        <v>-10.686230336748487</v>
      </c>
      <c r="L19" s="128">
        <v>44283</v>
      </c>
      <c r="M19" s="128">
        <v>-96</v>
      </c>
      <c r="N19" s="129">
        <v>-0.21631852903400256</v>
      </c>
      <c r="O19" s="128">
        <v>-6594</v>
      </c>
      <c r="P19" s="129">
        <v>-12.960669850816675</v>
      </c>
      <c r="R19" s="26"/>
    </row>
    <row r="20" spans="1:19" s="26" customFormat="1" ht="12.75" customHeight="1">
      <c r="A20" s="53" t="s">
        <v>124</v>
      </c>
      <c r="B20" s="54">
        <v>677</v>
      </c>
      <c r="C20" s="54">
        <v>149</v>
      </c>
      <c r="D20" s="56">
        <v>28.219696969696969</v>
      </c>
      <c r="E20" s="54">
        <v>-808</v>
      </c>
      <c r="F20" s="56">
        <v>-54.410774410774408</v>
      </c>
      <c r="G20" s="54">
        <v>637</v>
      </c>
      <c r="H20" s="54">
        <v>144</v>
      </c>
      <c r="I20" s="56">
        <v>29.208924949290061</v>
      </c>
      <c r="J20" s="54">
        <v>-774</v>
      </c>
      <c r="K20" s="56">
        <v>-54.85471296952516</v>
      </c>
      <c r="L20" s="54">
        <v>40</v>
      </c>
      <c r="M20" s="54">
        <v>5</v>
      </c>
      <c r="N20" s="56">
        <v>14.285714285714286</v>
      </c>
      <c r="O20" s="54">
        <v>-34</v>
      </c>
      <c r="P20" s="56">
        <v>-45.945945945945944</v>
      </c>
    </row>
    <row r="21" spans="1:19" s="130" customFormat="1" ht="12.75" customHeight="1">
      <c r="A21" s="65" t="s">
        <v>125</v>
      </c>
      <c r="B21" s="50">
        <v>27412</v>
      </c>
      <c r="C21" s="50">
        <v>-4046</v>
      </c>
      <c r="D21" s="52">
        <v>-12.861593235425012</v>
      </c>
      <c r="E21" s="50">
        <v>-10530</v>
      </c>
      <c r="F21" s="52">
        <v>-27.752885983870119</v>
      </c>
      <c r="G21" s="50">
        <v>12296</v>
      </c>
      <c r="H21" s="50">
        <v>-2008</v>
      </c>
      <c r="I21" s="52">
        <v>-14.038031319910514</v>
      </c>
      <c r="J21" s="50">
        <v>-4549</v>
      </c>
      <c r="K21" s="52">
        <v>-27.005046007717425</v>
      </c>
      <c r="L21" s="50">
        <v>15116</v>
      </c>
      <c r="M21" s="50">
        <v>-2038</v>
      </c>
      <c r="N21" s="52">
        <v>-11.880610936224787</v>
      </c>
      <c r="O21" s="50">
        <v>-5981</v>
      </c>
      <c r="P21" s="52">
        <v>-28.350002370005214</v>
      </c>
      <c r="Q21" s="131"/>
      <c r="R21" s="26"/>
      <c r="S21" s="26"/>
    </row>
    <row r="22" spans="1:19" s="130" customFormat="1" ht="12.75" customHeight="1">
      <c r="A22" s="53" t="s">
        <v>126</v>
      </c>
      <c r="B22" s="54">
        <v>8923</v>
      </c>
      <c r="C22" s="54">
        <v>-651</v>
      </c>
      <c r="D22" s="56">
        <v>-6.7996657614372262</v>
      </c>
      <c r="E22" s="54">
        <v>-1245</v>
      </c>
      <c r="F22" s="56">
        <v>-12.244295830055075</v>
      </c>
      <c r="G22" s="54">
        <v>4658</v>
      </c>
      <c r="H22" s="54">
        <v>-257</v>
      </c>
      <c r="I22" s="56">
        <v>-5.2288911495422177</v>
      </c>
      <c r="J22" s="54">
        <v>-619</v>
      </c>
      <c r="K22" s="56">
        <v>-11.730149706272503</v>
      </c>
      <c r="L22" s="54">
        <v>4265</v>
      </c>
      <c r="M22" s="54">
        <v>-394</v>
      </c>
      <c r="N22" s="56">
        <v>-8.4567503756170854</v>
      </c>
      <c r="O22" s="54">
        <v>-626</v>
      </c>
      <c r="P22" s="56">
        <v>-12.799018605602127</v>
      </c>
      <c r="Q22" s="131"/>
      <c r="R22" s="26"/>
      <c r="S22" s="26"/>
    </row>
    <row r="23" spans="1:19" s="130" customFormat="1" ht="12.75" customHeight="1">
      <c r="A23" s="65" t="s">
        <v>127</v>
      </c>
      <c r="B23" s="50">
        <v>14451</v>
      </c>
      <c r="C23" s="50">
        <v>3358</v>
      </c>
      <c r="D23" s="52">
        <v>30.271342287929325</v>
      </c>
      <c r="E23" s="50">
        <v>387</v>
      </c>
      <c r="F23" s="52">
        <v>2.7517064846416384</v>
      </c>
      <c r="G23" s="50">
        <v>7863</v>
      </c>
      <c r="H23" s="50">
        <v>1840</v>
      </c>
      <c r="I23" s="52">
        <v>30.549560019923625</v>
      </c>
      <c r="J23" s="50">
        <v>194</v>
      </c>
      <c r="K23" s="52">
        <v>2.5296648846003391</v>
      </c>
      <c r="L23" s="50">
        <v>6588</v>
      </c>
      <c r="M23" s="50">
        <v>1518</v>
      </c>
      <c r="N23" s="52">
        <v>29.940828402366865</v>
      </c>
      <c r="O23" s="50">
        <v>193</v>
      </c>
      <c r="P23" s="52">
        <v>3.0179827990617669</v>
      </c>
      <c r="Q23" s="131"/>
      <c r="R23" s="26"/>
      <c r="S23" s="26"/>
    </row>
    <row r="24" spans="1:19" s="130" customFormat="1" ht="12.75" customHeight="1">
      <c r="A24" s="53" t="s">
        <v>128</v>
      </c>
      <c r="B24" s="54">
        <v>15468</v>
      </c>
      <c r="C24" s="54">
        <v>4609</v>
      </c>
      <c r="D24" s="56">
        <v>42.444055622064646</v>
      </c>
      <c r="E24" s="54">
        <v>438</v>
      </c>
      <c r="F24" s="56">
        <v>2.9141716566866269</v>
      </c>
      <c r="G24" s="54">
        <v>7908</v>
      </c>
      <c r="H24" s="54">
        <v>2483</v>
      </c>
      <c r="I24" s="56">
        <v>45.769585253456221</v>
      </c>
      <c r="J24" s="54">
        <v>139</v>
      </c>
      <c r="K24" s="56">
        <v>1.789162054318445</v>
      </c>
      <c r="L24" s="54">
        <v>7560</v>
      </c>
      <c r="M24" s="54">
        <v>2126</v>
      </c>
      <c r="N24" s="56">
        <v>39.124033860875969</v>
      </c>
      <c r="O24" s="54">
        <v>299</v>
      </c>
      <c r="P24" s="56">
        <v>4.1178900977826745</v>
      </c>
      <c r="Q24" s="131"/>
      <c r="R24" s="26"/>
      <c r="S24" s="26"/>
    </row>
    <row r="25" spans="1:19" s="130" customFormat="1" ht="12.75" customHeight="1">
      <c r="A25" s="65" t="s">
        <v>129</v>
      </c>
      <c r="B25" s="50">
        <v>14633</v>
      </c>
      <c r="C25" s="50">
        <v>2767</v>
      </c>
      <c r="D25" s="52">
        <v>23.318725771110735</v>
      </c>
      <c r="E25" s="50">
        <v>86</v>
      </c>
      <c r="F25" s="52">
        <v>0.59118718636144907</v>
      </c>
      <c r="G25" s="50">
        <v>7901</v>
      </c>
      <c r="H25" s="50">
        <v>2066</v>
      </c>
      <c r="I25" s="52">
        <v>35.407026563838905</v>
      </c>
      <c r="J25" s="50">
        <v>270</v>
      </c>
      <c r="K25" s="52">
        <v>3.538199449613419</v>
      </c>
      <c r="L25" s="50">
        <v>6732</v>
      </c>
      <c r="M25" s="50">
        <v>701</v>
      </c>
      <c r="N25" s="52">
        <v>11.62327972143923</v>
      </c>
      <c r="O25" s="50">
        <v>-184</v>
      </c>
      <c r="P25" s="52">
        <v>-2.6604973973395025</v>
      </c>
      <c r="Q25" s="131"/>
      <c r="R25" s="26"/>
      <c r="S25" s="26"/>
    </row>
    <row r="26" spans="1:19" s="130" customFormat="1" ht="12.75" customHeight="1">
      <c r="A26" s="53" t="s">
        <v>130</v>
      </c>
      <c r="B26" s="54">
        <v>7739</v>
      </c>
      <c r="C26" s="54">
        <v>-4126</v>
      </c>
      <c r="D26" s="56">
        <v>-34.774546986936365</v>
      </c>
      <c r="E26" s="54">
        <v>-169</v>
      </c>
      <c r="F26" s="56">
        <v>-2.1370763783510371</v>
      </c>
      <c r="G26" s="54">
        <v>4044</v>
      </c>
      <c r="H26" s="54">
        <v>-2211</v>
      </c>
      <c r="I26" s="56">
        <v>-35.347721822541963</v>
      </c>
      <c r="J26" s="54">
        <v>-39</v>
      </c>
      <c r="K26" s="56">
        <v>-0.95518001469507718</v>
      </c>
      <c r="L26" s="54">
        <v>3695</v>
      </c>
      <c r="M26" s="54">
        <v>-1915</v>
      </c>
      <c r="N26" s="56">
        <v>-34.135472370766486</v>
      </c>
      <c r="O26" s="54">
        <v>-130</v>
      </c>
      <c r="P26" s="56">
        <v>-3.3986928104575163</v>
      </c>
      <c r="Q26" s="131"/>
      <c r="R26" s="26"/>
      <c r="S26" s="26"/>
    </row>
    <row r="27" spans="1:19" s="130" customFormat="1" ht="12.75" customHeight="1">
      <c r="A27" s="65" t="s">
        <v>131</v>
      </c>
      <c r="B27" s="50">
        <v>572</v>
      </c>
      <c r="C27" s="50">
        <v>-221</v>
      </c>
      <c r="D27" s="52">
        <v>-27.868852459016395</v>
      </c>
      <c r="E27" s="50">
        <v>-208</v>
      </c>
      <c r="F27" s="52">
        <v>-26.666666666666668</v>
      </c>
      <c r="G27" s="50">
        <v>285</v>
      </c>
      <c r="H27" s="50">
        <v>-122</v>
      </c>
      <c r="I27" s="52">
        <v>-29.975429975429975</v>
      </c>
      <c r="J27" s="50">
        <v>-77</v>
      </c>
      <c r="K27" s="52">
        <v>-21.270718232044199</v>
      </c>
      <c r="L27" s="50">
        <v>287</v>
      </c>
      <c r="M27" s="50">
        <v>-99</v>
      </c>
      <c r="N27" s="52">
        <v>-25.647668393782382</v>
      </c>
      <c r="O27" s="50">
        <v>-131</v>
      </c>
      <c r="P27" s="52">
        <v>-31.339712918660286</v>
      </c>
      <c r="Q27" s="131"/>
      <c r="R27" s="26"/>
      <c r="S27" s="26"/>
    </row>
    <row r="28" spans="1:19" s="130" customFormat="1" ht="32.1" customHeight="1">
      <c r="A28" s="127" t="s">
        <v>163</v>
      </c>
      <c r="B28" s="128">
        <v>1338</v>
      </c>
      <c r="C28" s="128">
        <v>275</v>
      </c>
      <c r="D28" s="129">
        <v>25.870178739416744</v>
      </c>
      <c r="E28" s="128">
        <v>100</v>
      </c>
      <c r="F28" s="129">
        <v>8.0775444264943452</v>
      </c>
      <c r="G28" s="128">
        <v>638</v>
      </c>
      <c r="H28" s="128">
        <v>134</v>
      </c>
      <c r="I28" s="129">
        <v>26.587301587301589</v>
      </c>
      <c r="J28" s="128">
        <v>73</v>
      </c>
      <c r="K28" s="129">
        <v>12.920353982300885</v>
      </c>
      <c r="L28" s="128">
        <v>700</v>
      </c>
      <c r="M28" s="128">
        <v>141</v>
      </c>
      <c r="N28" s="129">
        <v>25.22361359570662</v>
      </c>
      <c r="O28" s="128">
        <v>27</v>
      </c>
      <c r="P28" s="129">
        <v>4.0118870728083209</v>
      </c>
      <c r="R28" s="26"/>
    </row>
    <row r="29" spans="1:19" s="26" customFormat="1" ht="12.75" customHeight="1">
      <c r="A29" s="53" t="s">
        <v>124</v>
      </c>
      <c r="B29" s="54">
        <v>0</v>
      </c>
      <c r="C29" s="54">
        <v>0</v>
      </c>
      <c r="D29" s="56" t="s">
        <v>395</v>
      </c>
      <c r="E29" s="54">
        <v>0</v>
      </c>
      <c r="F29" s="56" t="s">
        <v>395</v>
      </c>
      <c r="G29" s="54">
        <v>0</v>
      </c>
      <c r="H29" s="54">
        <v>0</v>
      </c>
      <c r="I29" s="56" t="s">
        <v>395</v>
      </c>
      <c r="J29" s="54">
        <v>0</v>
      </c>
      <c r="K29" s="56" t="s">
        <v>395</v>
      </c>
      <c r="L29" s="54">
        <v>0</v>
      </c>
      <c r="M29" s="54">
        <v>0</v>
      </c>
      <c r="N29" s="56" t="s">
        <v>395</v>
      </c>
      <c r="O29" s="54">
        <v>0</v>
      </c>
      <c r="P29" s="56" t="s">
        <v>395</v>
      </c>
    </row>
    <row r="30" spans="1:19" s="130" customFormat="1" ht="12.75" customHeight="1">
      <c r="A30" s="65" t="s">
        <v>125</v>
      </c>
      <c r="B30" s="50">
        <v>1</v>
      </c>
      <c r="C30" s="50">
        <v>-1</v>
      </c>
      <c r="D30" s="52">
        <v>-50</v>
      </c>
      <c r="E30" s="50">
        <v>0</v>
      </c>
      <c r="F30" s="52">
        <v>0</v>
      </c>
      <c r="G30" s="50">
        <v>1</v>
      </c>
      <c r="H30" s="50">
        <v>0</v>
      </c>
      <c r="I30" s="52">
        <v>0</v>
      </c>
      <c r="J30" s="50">
        <v>0</v>
      </c>
      <c r="K30" s="52">
        <v>0</v>
      </c>
      <c r="L30" s="50">
        <v>0</v>
      </c>
      <c r="M30" s="50">
        <v>-1</v>
      </c>
      <c r="N30" s="52">
        <v>-100</v>
      </c>
      <c r="O30" s="50">
        <v>0</v>
      </c>
      <c r="P30" s="52" t="s">
        <v>395</v>
      </c>
      <c r="Q30" s="131"/>
      <c r="R30" s="26"/>
      <c r="S30" s="26"/>
    </row>
    <row r="31" spans="1:19" s="130" customFormat="1" ht="12.75" customHeight="1">
      <c r="A31" s="53" t="s">
        <v>126</v>
      </c>
      <c r="B31" s="54">
        <v>0</v>
      </c>
      <c r="C31" s="54">
        <v>0</v>
      </c>
      <c r="D31" s="56" t="s">
        <v>395</v>
      </c>
      <c r="E31" s="54">
        <v>0</v>
      </c>
      <c r="F31" s="56" t="s">
        <v>395</v>
      </c>
      <c r="G31" s="54">
        <v>0</v>
      </c>
      <c r="H31" s="54">
        <v>0</v>
      </c>
      <c r="I31" s="56" t="s">
        <v>395</v>
      </c>
      <c r="J31" s="54">
        <v>0</v>
      </c>
      <c r="K31" s="56" t="s">
        <v>395</v>
      </c>
      <c r="L31" s="54">
        <v>0</v>
      </c>
      <c r="M31" s="54">
        <v>0</v>
      </c>
      <c r="N31" s="56" t="s">
        <v>395</v>
      </c>
      <c r="O31" s="54">
        <v>0</v>
      </c>
      <c r="P31" s="56" t="s">
        <v>395</v>
      </c>
      <c r="Q31" s="131"/>
      <c r="R31" s="26"/>
      <c r="S31" s="26"/>
    </row>
    <row r="32" spans="1:19" s="130" customFormat="1" ht="12.75" customHeight="1">
      <c r="A32" s="65" t="s">
        <v>127</v>
      </c>
      <c r="B32" s="50">
        <v>0</v>
      </c>
      <c r="C32" s="50">
        <v>-6</v>
      </c>
      <c r="D32" s="52">
        <v>-100</v>
      </c>
      <c r="E32" s="50">
        <v>-2</v>
      </c>
      <c r="F32" s="52">
        <v>-100</v>
      </c>
      <c r="G32" s="50">
        <v>0</v>
      </c>
      <c r="H32" s="50">
        <v>-3</v>
      </c>
      <c r="I32" s="52">
        <v>-100</v>
      </c>
      <c r="J32" s="50">
        <v>-1</v>
      </c>
      <c r="K32" s="52">
        <v>-100</v>
      </c>
      <c r="L32" s="50">
        <v>0</v>
      </c>
      <c r="M32" s="50">
        <v>-3</v>
      </c>
      <c r="N32" s="52">
        <v>-100</v>
      </c>
      <c r="O32" s="50">
        <v>-1</v>
      </c>
      <c r="P32" s="52">
        <v>-100</v>
      </c>
      <c r="Q32" s="131"/>
      <c r="R32" s="26"/>
      <c r="S32" s="26"/>
    </row>
    <row r="33" spans="1:19" s="130" customFormat="1" ht="12.75" customHeight="1">
      <c r="A33" s="53" t="s">
        <v>128</v>
      </c>
      <c r="B33" s="54">
        <v>1</v>
      </c>
      <c r="C33" s="54">
        <v>0</v>
      </c>
      <c r="D33" s="56">
        <v>0</v>
      </c>
      <c r="E33" s="54">
        <v>1</v>
      </c>
      <c r="F33" s="56">
        <v>0</v>
      </c>
      <c r="G33" s="54">
        <v>0</v>
      </c>
      <c r="H33" s="54">
        <v>-1</v>
      </c>
      <c r="I33" s="56">
        <v>-100</v>
      </c>
      <c r="J33" s="54">
        <v>0</v>
      </c>
      <c r="K33" s="56" t="s">
        <v>395</v>
      </c>
      <c r="L33" s="54">
        <v>1</v>
      </c>
      <c r="M33" s="54">
        <v>1</v>
      </c>
      <c r="N33" s="56">
        <v>0</v>
      </c>
      <c r="O33" s="54">
        <v>1</v>
      </c>
      <c r="P33" s="56">
        <v>0</v>
      </c>
      <c r="Q33" s="131"/>
      <c r="R33" s="26"/>
      <c r="S33" s="26"/>
    </row>
    <row r="34" spans="1:19" s="130" customFormat="1" ht="12.75" customHeight="1">
      <c r="A34" s="65" t="s">
        <v>129</v>
      </c>
      <c r="B34" s="50">
        <v>29</v>
      </c>
      <c r="C34" s="50">
        <v>-19</v>
      </c>
      <c r="D34" s="52">
        <v>-39.583333333333336</v>
      </c>
      <c r="E34" s="50">
        <v>-9</v>
      </c>
      <c r="F34" s="52">
        <v>-23.684210526315791</v>
      </c>
      <c r="G34" s="50">
        <v>13</v>
      </c>
      <c r="H34" s="50">
        <v>1</v>
      </c>
      <c r="I34" s="52">
        <v>8.3333333333333339</v>
      </c>
      <c r="J34" s="50">
        <v>-2</v>
      </c>
      <c r="K34" s="52">
        <v>-13.333333333333334</v>
      </c>
      <c r="L34" s="50">
        <v>16</v>
      </c>
      <c r="M34" s="50">
        <v>-20</v>
      </c>
      <c r="N34" s="52">
        <v>-55.555555555555557</v>
      </c>
      <c r="O34" s="50">
        <v>-7</v>
      </c>
      <c r="P34" s="52">
        <v>-30.434782608695652</v>
      </c>
      <c r="Q34" s="131"/>
      <c r="R34" s="26"/>
      <c r="S34" s="26"/>
    </row>
    <row r="35" spans="1:19" s="130" customFormat="1" ht="12.75" customHeight="1">
      <c r="A35" s="53" t="s">
        <v>130</v>
      </c>
      <c r="B35" s="54">
        <v>520</v>
      </c>
      <c r="C35" s="54">
        <v>18</v>
      </c>
      <c r="D35" s="56">
        <v>3.5856573705179282</v>
      </c>
      <c r="E35" s="54">
        <v>-130</v>
      </c>
      <c r="F35" s="56">
        <v>-20</v>
      </c>
      <c r="G35" s="54">
        <v>222</v>
      </c>
      <c r="H35" s="54">
        <v>-36</v>
      </c>
      <c r="I35" s="56">
        <v>-13.953488372093023</v>
      </c>
      <c r="J35" s="54">
        <v>-61</v>
      </c>
      <c r="K35" s="56">
        <v>-21.554770318021202</v>
      </c>
      <c r="L35" s="54">
        <v>298</v>
      </c>
      <c r="M35" s="54">
        <v>54</v>
      </c>
      <c r="N35" s="56">
        <v>22.131147540983605</v>
      </c>
      <c r="O35" s="54">
        <v>-69</v>
      </c>
      <c r="P35" s="56">
        <v>-18.801089918256132</v>
      </c>
      <c r="Q35" s="131"/>
      <c r="R35" s="26"/>
      <c r="S35" s="26"/>
    </row>
    <row r="36" spans="1:19" s="130" customFormat="1" ht="12.75" customHeight="1">
      <c r="A36" s="65" t="s">
        <v>131</v>
      </c>
      <c r="B36" s="50">
        <v>787</v>
      </c>
      <c r="C36" s="50">
        <v>283</v>
      </c>
      <c r="D36" s="52">
        <v>56.150793650793652</v>
      </c>
      <c r="E36" s="50">
        <v>240</v>
      </c>
      <c r="F36" s="52">
        <v>43.875685557586834</v>
      </c>
      <c r="G36" s="50">
        <v>402</v>
      </c>
      <c r="H36" s="50">
        <v>173</v>
      </c>
      <c r="I36" s="52">
        <v>75.545851528384276</v>
      </c>
      <c r="J36" s="50">
        <v>137</v>
      </c>
      <c r="K36" s="52">
        <v>51.698113207547166</v>
      </c>
      <c r="L36" s="50">
        <v>385</v>
      </c>
      <c r="M36" s="50">
        <v>110</v>
      </c>
      <c r="N36" s="52">
        <v>40</v>
      </c>
      <c r="O36" s="50">
        <v>103</v>
      </c>
      <c r="P36" s="52">
        <v>36.524822695035461</v>
      </c>
      <c r="Q36" s="131"/>
      <c r="R36" s="26"/>
      <c r="S36" s="26"/>
    </row>
    <row r="37" spans="1:19" s="130" customFormat="1" ht="23.25" customHeight="1">
      <c r="A37" s="127" t="s">
        <v>164</v>
      </c>
      <c r="B37" s="128">
        <v>35028</v>
      </c>
      <c r="C37" s="128">
        <v>-3565</v>
      </c>
      <c r="D37" s="129">
        <v>-9.2374264763039928</v>
      </c>
      <c r="E37" s="128">
        <v>8752</v>
      </c>
      <c r="F37" s="129">
        <v>33.307961637996648</v>
      </c>
      <c r="G37" s="128">
        <v>17223</v>
      </c>
      <c r="H37" s="128">
        <v>-2452</v>
      </c>
      <c r="I37" s="129">
        <v>-12.462515883100382</v>
      </c>
      <c r="J37" s="128">
        <v>3753</v>
      </c>
      <c r="K37" s="129">
        <v>27.861915367483295</v>
      </c>
      <c r="L37" s="128">
        <v>17805</v>
      </c>
      <c r="M37" s="128">
        <v>-1113</v>
      </c>
      <c r="N37" s="129">
        <v>-5.8832857595940373</v>
      </c>
      <c r="O37" s="128">
        <v>4999</v>
      </c>
      <c r="P37" s="129">
        <v>39.036389192565984</v>
      </c>
      <c r="R37" s="26"/>
    </row>
    <row r="38" spans="1:19" s="26" customFormat="1" ht="12.75" customHeight="1">
      <c r="A38" s="53" t="s">
        <v>124</v>
      </c>
      <c r="B38" s="54">
        <v>15627</v>
      </c>
      <c r="C38" s="54">
        <v>-2340</v>
      </c>
      <c r="D38" s="56">
        <v>-13.023877108031391</v>
      </c>
      <c r="E38" s="54">
        <v>1972</v>
      </c>
      <c r="F38" s="56">
        <v>14.441596484804101</v>
      </c>
      <c r="G38" s="54">
        <v>8755</v>
      </c>
      <c r="H38" s="54">
        <v>-1651</v>
      </c>
      <c r="I38" s="56">
        <v>-15.865846626945993</v>
      </c>
      <c r="J38" s="54">
        <v>927</v>
      </c>
      <c r="K38" s="56">
        <v>11.842105263157896</v>
      </c>
      <c r="L38" s="54">
        <v>6872</v>
      </c>
      <c r="M38" s="54">
        <v>-689</v>
      </c>
      <c r="N38" s="56">
        <v>-9.1125512498346772</v>
      </c>
      <c r="O38" s="54">
        <v>1045</v>
      </c>
      <c r="P38" s="56">
        <v>17.933756650077228</v>
      </c>
    </row>
    <row r="39" spans="1:19" s="130" customFormat="1" ht="12.75" customHeight="1">
      <c r="A39" s="65" t="s">
        <v>125</v>
      </c>
      <c r="B39" s="50">
        <v>14054</v>
      </c>
      <c r="C39" s="50">
        <v>-1782</v>
      </c>
      <c r="D39" s="52">
        <v>-11.252841626673403</v>
      </c>
      <c r="E39" s="50">
        <v>5961</v>
      </c>
      <c r="F39" s="52">
        <v>73.656246138638323</v>
      </c>
      <c r="G39" s="50">
        <v>5717</v>
      </c>
      <c r="H39" s="50">
        <v>-1141</v>
      </c>
      <c r="I39" s="52">
        <v>-16.637503645377659</v>
      </c>
      <c r="J39" s="50">
        <v>2405</v>
      </c>
      <c r="K39" s="52">
        <v>72.614734299516911</v>
      </c>
      <c r="L39" s="50">
        <v>8337</v>
      </c>
      <c r="M39" s="50">
        <v>-641</v>
      </c>
      <c r="N39" s="52">
        <v>-7.1396747605257298</v>
      </c>
      <c r="O39" s="50">
        <v>3556</v>
      </c>
      <c r="P39" s="52">
        <v>74.377745241581266</v>
      </c>
      <c r="Q39" s="131"/>
      <c r="R39" s="26"/>
      <c r="S39" s="26"/>
    </row>
    <row r="40" spans="1:19" s="130" customFormat="1" ht="12.75" customHeight="1">
      <c r="A40" s="53" t="s">
        <v>126</v>
      </c>
      <c r="B40" s="54">
        <v>832</v>
      </c>
      <c r="C40" s="54">
        <v>-161</v>
      </c>
      <c r="D40" s="56">
        <v>-16.213494461228599</v>
      </c>
      <c r="E40" s="54">
        <v>35</v>
      </c>
      <c r="F40" s="56">
        <v>4.3914680050188206</v>
      </c>
      <c r="G40" s="54">
        <v>424</v>
      </c>
      <c r="H40" s="54">
        <v>-35</v>
      </c>
      <c r="I40" s="56">
        <v>-7.6252723311546839</v>
      </c>
      <c r="J40" s="54">
        <v>17</v>
      </c>
      <c r="K40" s="56">
        <v>4.176904176904177</v>
      </c>
      <c r="L40" s="54">
        <v>408</v>
      </c>
      <c r="M40" s="54">
        <v>-126</v>
      </c>
      <c r="N40" s="56">
        <v>-23.59550561797753</v>
      </c>
      <c r="O40" s="54">
        <v>18</v>
      </c>
      <c r="P40" s="56">
        <v>4.615384615384615</v>
      </c>
      <c r="Q40" s="131"/>
      <c r="R40" s="26"/>
      <c r="S40" s="26"/>
    </row>
    <row r="41" spans="1:19" s="130" customFormat="1" ht="12.75" customHeight="1">
      <c r="A41" s="65" t="s">
        <v>127</v>
      </c>
      <c r="B41" s="50">
        <v>996</v>
      </c>
      <c r="C41" s="50">
        <v>350</v>
      </c>
      <c r="D41" s="52">
        <v>54.179566563467489</v>
      </c>
      <c r="E41" s="50">
        <v>119</v>
      </c>
      <c r="F41" s="52">
        <v>13.568985176738883</v>
      </c>
      <c r="G41" s="50">
        <v>558</v>
      </c>
      <c r="H41" s="50">
        <v>218</v>
      </c>
      <c r="I41" s="52">
        <v>64.117647058823536</v>
      </c>
      <c r="J41" s="50">
        <v>80</v>
      </c>
      <c r="K41" s="52">
        <v>16.736401673640167</v>
      </c>
      <c r="L41" s="50">
        <v>438</v>
      </c>
      <c r="M41" s="50">
        <v>132</v>
      </c>
      <c r="N41" s="52">
        <v>43.137254901960787</v>
      </c>
      <c r="O41" s="50">
        <v>39</v>
      </c>
      <c r="P41" s="52">
        <v>9.7744360902255636</v>
      </c>
      <c r="Q41" s="131"/>
      <c r="R41" s="26"/>
      <c r="S41" s="26"/>
    </row>
    <row r="42" spans="1:19" s="130" customFormat="1" ht="12.75" customHeight="1">
      <c r="A42" s="53" t="s">
        <v>128</v>
      </c>
      <c r="B42" s="54">
        <v>567</v>
      </c>
      <c r="C42" s="54">
        <v>78</v>
      </c>
      <c r="D42" s="56">
        <v>15.950920245398773</v>
      </c>
      <c r="E42" s="54">
        <v>1</v>
      </c>
      <c r="F42" s="56">
        <v>0.17667844522968199</v>
      </c>
      <c r="G42" s="54">
        <v>318</v>
      </c>
      <c r="H42" s="54">
        <v>37</v>
      </c>
      <c r="I42" s="56">
        <v>13.167259786476869</v>
      </c>
      <c r="J42" s="54">
        <v>-7</v>
      </c>
      <c r="K42" s="56">
        <v>-2.1538461538461537</v>
      </c>
      <c r="L42" s="54">
        <v>249</v>
      </c>
      <c r="M42" s="54">
        <v>41</v>
      </c>
      <c r="N42" s="56">
        <v>19.71153846153846</v>
      </c>
      <c r="O42" s="54">
        <v>8</v>
      </c>
      <c r="P42" s="56">
        <v>3.3195020746887969</v>
      </c>
      <c r="Q42" s="131"/>
      <c r="R42" s="26"/>
      <c r="S42" s="26"/>
    </row>
    <row r="43" spans="1:19" s="130" customFormat="1" ht="12.75" customHeight="1">
      <c r="A43" s="65" t="s">
        <v>129</v>
      </c>
      <c r="B43" s="50">
        <v>625</v>
      </c>
      <c r="C43" s="50">
        <v>49</v>
      </c>
      <c r="D43" s="52">
        <v>8.5069444444444446</v>
      </c>
      <c r="E43" s="50">
        <v>141</v>
      </c>
      <c r="F43" s="52">
        <v>29.132231404958677</v>
      </c>
      <c r="G43" s="50">
        <v>364</v>
      </c>
      <c r="H43" s="50">
        <v>49</v>
      </c>
      <c r="I43" s="52">
        <v>15.555555555555555</v>
      </c>
      <c r="J43" s="50">
        <v>91</v>
      </c>
      <c r="K43" s="52">
        <v>33.333333333333336</v>
      </c>
      <c r="L43" s="50">
        <v>261</v>
      </c>
      <c r="M43" s="50">
        <v>0</v>
      </c>
      <c r="N43" s="52">
        <v>0</v>
      </c>
      <c r="O43" s="50">
        <v>50</v>
      </c>
      <c r="P43" s="52">
        <v>23.696682464454977</v>
      </c>
      <c r="Q43" s="131"/>
      <c r="R43" s="26"/>
      <c r="S43" s="26"/>
    </row>
    <row r="44" spans="1:19" s="130" customFormat="1" ht="12.75" customHeight="1">
      <c r="A44" s="53" t="s">
        <v>130</v>
      </c>
      <c r="B44" s="54">
        <v>468</v>
      </c>
      <c r="C44" s="54">
        <v>-96</v>
      </c>
      <c r="D44" s="56">
        <v>-17.021276595744681</v>
      </c>
      <c r="E44" s="54">
        <v>31</v>
      </c>
      <c r="F44" s="56">
        <v>7.0938215102974826</v>
      </c>
      <c r="G44" s="54">
        <v>296</v>
      </c>
      <c r="H44" s="54">
        <v>-43</v>
      </c>
      <c r="I44" s="56">
        <v>-12.684365781710914</v>
      </c>
      <c r="J44" s="54">
        <v>38</v>
      </c>
      <c r="K44" s="56">
        <v>14.728682170542635</v>
      </c>
      <c r="L44" s="54">
        <v>172</v>
      </c>
      <c r="M44" s="54">
        <v>-53</v>
      </c>
      <c r="N44" s="56">
        <v>-23.555555555555557</v>
      </c>
      <c r="O44" s="54">
        <v>-7</v>
      </c>
      <c r="P44" s="56">
        <v>-3.9106145251396649</v>
      </c>
      <c r="Q44" s="131"/>
      <c r="R44" s="26"/>
      <c r="S44" s="26"/>
    </row>
    <row r="45" spans="1:19" s="130" customFormat="1" ht="12.75" customHeight="1">
      <c r="A45" s="132" t="s">
        <v>131</v>
      </c>
      <c r="B45" s="133">
        <v>1859</v>
      </c>
      <c r="C45" s="133">
        <v>337</v>
      </c>
      <c r="D45" s="134">
        <v>22.141918528252301</v>
      </c>
      <c r="E45" s="133">
        <v>492</v>
      </c>
      <c r="F45" s="134">
        <v>35.991221653255302</v>
      </c>
      <c r="G45" s="133">
        <v>791</v>
      </c>
      <c r="H45" s="133">
        <v>114</v>
      </c>
      <c r="I45" s="134">
        <v>16.838995568685377</v>
      </c>
      <c r="J45" s="133">
        <v>202</v>
      </c>
      <c r="K45" s="134">
        <v>34.295415959252971</v>
      </c>
      <c r="L45" s="133">
        <v>1068</v>
      </c>
      <c r="M45" s="133">
        <v>223</v>
      </c>
      <c r="N45" s="134">
        <v>26.390532544378697</v>
      </c>
      <c r="O45" s="133">
        <v>290</v>
      </c>
      <c r="P45" s="134">
        <v>37.275064267352185</v>
      </c>
      <c r="Q45" s="131"/>
      <c r="R45" s="26"/>
      <c r="S45" s="26"/>
    </row>
    <row r="46" spans="1:19" s="26" customFormat="1" ht="12.75" customHeight="1">
      <c r="A46" s="126"/>
      <c r="B46" s="113"/>
      <c r="C46" s="113"/>
      <c r="D46" s="113"/>
      <c r="E46" s="113"/>
      <c r="F46" s="113"/>
      <c r="G46" s="113"/>
      <c r="H46" s="113"/>
      <c r="I46" s="113"/>
      <c r="J46" s="113"/>
      <c r="K46" s="113"/>
      <c r="L46" s="113"/>
      <c r="M46" s="113"/>
      <c r="N46" s="113"/>
      <c r="O46" s="113"/>
      <c r="P46" s="113"/>
    </row>
    <row r="47" spans="1:19" s="114" customFormat="1" ht="12.75">
      <c r="A47" s="104" t="s">
        <v>139</v>
      </c>
      <c r="B47" s="104"/>
      <c r="C47" s="104"/>
      <c r="D47" s="104"/>
      <c r="E47" s="104"/>
      <c r="F47" s="104"/>
      <c r="G47" s="104"/>
      <c r="H47" s="104"/>
      <c r="I47" s="104"/>
      <c r="J47" s="104"/>
      <c r="K47" s="104"/>
      <c r="L47" s="104"/>
      <c r="M47" s="104"/>
      <c r="N47" s="104"/>
      <c r="O47" s="104"/>
      <c r="P47" s="104"/>
    </row>
    <row r="48" spans="1:19" s="114" customFormat="1" ht="12.75">
      <c r="A48" s="104"/>
      <c r="B48" s="104"/>
      <c r="C48" s="106"/>
      <c r="D48" s="107"/>
      <c r="E48" s="115"/>
      <c r="F48" s="107"/>
      <c r="G48" s="104"/>
      <c r="H48" s="106"/>
      <c r="I48" s="107"/>
      <c r="J48" s="115"/>
      <c r="K48" s="107"/>
      <c r="L48" s="104"/>
      <c r="M48" s="106"/>
      <c r="N48" s="107"/>
      <c r="O48" s="115"/>
      <c r="P48" s="107"/>
    </row>
    <row r="49" spans="1:18" s="114" customFormat="1" ht="12.75">
      <c r="A49" s="104"/>
      <c r="B49" s="104"/>
      <c r="C49" s="106"/>
      <c r="D49" s="106" t="s">
        <v>63</v>
      </c>
      <c r="F49" s="107"/>
      <c r="G49" s="104"/>
      <c r="H49" s="106"/>
      <c r="I49" s="107"/>
      <c r="J49" s="115"/>
      <c r="K49" s="107"/>
      <c r="L49" s="104"/>
      <c r="M49" s="106"/>
      <c r="N49" s="107"/>
      <c r="O49" s="115"/>
      <c r="P49" s="107"/>
    </row>
    <row r="50" spans="1:18" ht="15.75">
      <c r="R50" s="26"/>
    </row>
    <row r="51" spans="1:18" ht="15.75">
      <c r="R51" s="26"/>
    </row>
    <row r="52" spans="1:18" ht="15.75">
      <c r="R52" s="26"/>
    </row>
    <row r="53" spans="1:18" ht="15.75">
      <c r="R53" s="26"/>
    </row>
    <row r="54" spans="1:18" ht="15.75">
      <c r="R54" s="26"/>
    </row>
    <row r="55" spans="1:18" ht="15.75">
      <c r="R55" s="26"/>
    </row>
    <row r="56" spans="1:18" ht="15.75">
      <c r="R56" s="26"/>
    </row>
    <row r="57" spans="1:18" ht="15.75">
      <c r="R57" s="26"/>
    </row>
    <row r="58" spans="1:18" ht="15.75">
      <c r="R58" s="26"/>
    </row>
    <row r="59" spans="1:18" ht="15.75">
      <c r="R59" s="26"/>
    </row>
    <row r="60" spans="1:18" ht="15.75">
      <c r="R60" s="26"/>
    </row>
    <row r="61" spans="1:18" ht="15.75">
      <c r="R61" s="26"/>
    </row>
    <row r="62" spans="1:18" ht="15.75">
      <c r="R62" s="26"/>
    </row>
    <row r="63" spans="1:18" ht="15.75">
      <c r="R63" s="26"/>
    </row>
    <row r="64" spans="1:18" ht="15.75">
      <c r="R64" s="26"/>
    </row>
    <row r="65" spans="18:18" ht="15.75">
      <c r="R65" s="26"/>
    </row>
    <row r="66" spans="18:18" ht="15.75">
      <c r="R66" s="26"/>
    </row>
    <row r="67" spans="18:18" ht="15.75">
      <c r="R67" s="26"/>
    </row>
    <row r="68" spans="18:18" ht="15.75">
      <c r="R68" s="26"/>
    </row>
    <row r="69" spans="18:18" ht="15.75">
      <c r="R69" s="26"/>
    </row>
    <row r="70" spans="18:18" ht="15.75">
      <c r="R70" s="26"/>
    </row>
    <row r="71" spans="18:18" ht="15.75">
      <c r="R71" s="26"/>
    </row>
    <row r="72" spans="18:18" ht="15.75">
      <c r="R72" s="26"/>
    </row>
    <row r="73" spans="18:18" ht="15.75">
      <c r="R73" s="26"/>
    </row>
    <row r="74" spans="18:18" ht="15.75">
      <c r="R74" s="26"/>
    </row>
    <row r="75" spans="18:18" ht="15.75">
      <c r="R75" s="26"/>
    </row>
    <row r="76" spans="18:18" ht="15.75">
      <c r="R76" s="26"/>
    </row>
    <row r="77" spans="18:18" ht="15.75">
      <c r="R77" s="26"/>
    </row>
    <row r="78" spans="18:18" ht="15.75">
      <c r="R78" s="26"/>
    </row>
    <row r="79" spans="18:18" ht="15.75">
      <c r="R79" s="26"/>
    </row>
    <row r="80" spans="18:18" ht="15.75">
      <c r="R80" s="26"/>
    </row>
    <row r="81" spans="18:18" ht="15.75">
      <c r="R81" s="26"/>
    </row>
    <row r="82" spans="18:18" ht="15.75">
      <c r="R82" s="26"/>
    </row>
    <row r="83" spans="18:18" ht="15.75">
      <c r="R83" s="26"/>
    </row>
    <row r="84" spans="18:18" ht="15.75">
      <c r="R84" s="26"/>
    </row>
    <row r="85" spans="18:18" ht="15.75">
      <c r="R85" s="26"/>
    </row>
    <row r="86" spans="18:18" ht="15.75">
      <c r="R86" s="26"/>
    </row>
    <row r="87" spans="18:18" ht="15.75">
      <c r="R87" s="26"/>
    </row>
    <row r="88" spans="18:18" ht="15.75">
      <c r="R88" s="26"/>
    </row>
    <row r="89" spans="18:18" ht="15.75">
      <c r="R89" s="26"/>
    </row>
    <row r="90" spans="18:18" ht="15.75">
      <c r="R90" s="26"/>
    </row>
    <row r="91" spans="18:18" ht="15.75">
      <c r="R91" s="26"/>
    </row>
    <row r="92" spans="18:18" ht="15.75">
      <c r="R92" s="26"/>
    </row>
    <row r="93" spans="18:18" ht="15.75">
      <c r="R93" s="26"/>
    </row>
    <row r="94" spans="18:18" ht="15.75">
      <c r="R94" s="26"/>
    </row>
    <row r="95" spans="18:18" ht="15.75">
      <c r="R95" s="26"/>
    </row>
    <row r="96" spans="18:18" ht="15.75">
      <c r="R96" s="26"/>
    </row>
    <row r="97" spans="18:18" ht="15.75">
      <c r="R97" s="26"/>
    </row>
    <row r="98" spans="18:18" ht="15.75">
      <c r="R98" s="26"/>
    </row>
    <row r="99" spans="18:18" ht="15.75">
      <c r="R99" s="26"/>
    </row>
    <row r="100" spans="18:18" ht="15.75">
      <c r="R100" s="26"/>
    </row>
    <row r="101" spans="18:18" ht="15.75">
      <c r="R101" s="26"/>
    </row>
    <row r="102" spans="18:18" ht="15.75">
      <c r="R102" s="26"/>
    </row>
    <row r="103" spans="18:18" ht="15.75">
      <c r="R103" s="26"/>
    </row>
    <row r="104" spans="18:18" ht="15.75">
      <c r="R104" s="26"/>
    </row>
    <row r="105" spans="18:18" ht="15.75">
      <c r="R105" s="26"/>
    </row>
    <row r="106" spans="18:18" ht="15.75">
      <c r="R106" s="26"/>
    </row>
    <row r="107" spans="18:18" ht="15.75">
      <c r="R107" s="26"/>
    </row>
    <row r="108" spans="18:18" ht="15.75">
      <c r="R108" s="26"/>
    </row>
    <row r="109" spans="18:18" ht="15.75">
      <c r="R109" s="26"/>
    </row>
    <row r="110" spans="18:18" ht="15.75">
      <c r="R110" s="26"/>
    </row>
    <row r="111" spans="18:18" ht="15.75">
      <c r="R111" s="26"/>
    </row>
    <row r="112" spans="18:18" ht="15.75">
      <c r="R112" s="26"/>
    </row>
    <row r="113" spans="18:18" ht="15.75">
      <c r="R113" s="26"/>
    </row>
    <row r="114" spans="18:18" ht="15.75">
      <c r="R114" s="26"/>
    </row>
    <row r="115" spans="18:18" ht="15.75">
      <c r="R115" s="26"/>
    </row>
    <row r="116" spans="18:18" ht="15.75">
      <c r="R116" s="26"/>
    </row>
    <row r="117" spans="18:18" ht="15.75">
      <c r="R117" s="26"/>
    </row>
    <row r="118" spans="18:18" ht="15.75">
      <c r="R118" s="26"/>
    </row>
    <row r="119" spans="18:18" ht="15.75">
      <c r="R119" s="26"/>
    </row>
    <row r="120" spans="18:18" ht="15.75">
      <c r="R120" s="26"/>
    </row>
    <row r="121" spans="18:18" ht="15.75">
      <c r="R121" s="26"/>
    </row>
    <row r="122" spans="18:18" ht="15.75">
      <c r="R122" s="26"/>
    </row>
    <row r="123" spans="18:18" ht="15.75">
      <c r="R123" s="26"/>
    </row>
    <row r="124" spans="18:18" ht="15.75">
      <c r="R124" s="26"/>
    </row>
    <row r="125" spans="18:18" ht="15.75">
      <c r="R125" s="26"/>
    </row>
    <row r="126" spans="18:18" ht="15.75">
      <c r="R126" s="26"/>
    </row>
    <row r="127" spans="18:18" ht="15.75">
      <c r="R127" s="26"/>
    </row>
    <row r="128" spans="18:18" ht="15.75">
      <c r="R128" s="26"/>
    </row>
    <row r="129" spans="18:18" ht="15.75">
      <c r="R129" s="26"/>
    </row>
    <row r="130" spans="18:18" ht="15.75">
      <c r="R130" s="26"/>
    </row>
    <row r="131" spans="18:18" ht="15.75">
      <c r="R131" s="26"/>
    </row>
    <row r="132" spans="18:18" ht="15.75">
      <c r="R132" s="26"/>
    </row>
    <row r="133" spans="18:18" ht="15.75">
      <c r="R133" s="26"/>
    </row>
    <row r="134" spans="18:18" ht="15.75">
      <c r="R134" s="26"/>
    </row>
    <row r="135" spans="18:18" ht="15.75">
      <c r="R135" s="26"/>
    </row>
    <row r="136" spans="18:18" ht="15.75">
      <c r="R136" s="26"/>
    </row>
    <row r="137" spans="18:18" ht="15.75">
      <c r="R137" s="26"/>
    </row>
    <row r="138" spans="18:18" ht="15.75">
      <c r="R138" s="26"/>
    </row>
    <row r="139" spans="18:18" ht="15.75">
      <c r="R139" s="26"/>
    </row>
    <row r="140" spans="18:18" ht="15.75">
      <c r="R140" s="26"/>
    </row>
    <row r="141" spans="18:18" ht="15.75">
      <c r="R141" s="26"/>
    </row>
    <row r="142" spans="18:18" ht="15.75">
      <c r="R142" s="26"/>
    </row>
    <row r="143" spans="18:18" ht="15.75">
      <c r="R143" s="26"/>
    </row>
    <row r="144" spans="18:18" ht="15.75">
      <c r="R144" s="26"/>
    </row>
    <row r="145" spans="18:18" ht="15.75">
      <c r="R145" s="26"/>
    </row>
    <row r="146" spans="18:18" ht="15.75">
      <c r="R146" s="26"/>
    </row>
    <row r="147" spans="18:18" ht="15.75">
      <c r="R147" s="26"/>
    </row>
    <row r="148" spans="18:18" ht="15.75">
      <c r="R148" s="26"/>
    </row>
    <row r="149" spans="18:18" ht="15.75">
      <c r="R149" s="26"/>
    </row>
    <row r="150" spans="18:18" ht="15.75">
      <c r="R150" s="26"/>
    </row>
    <row r="151" spans="18:18" ht="15.75">
      <c r="R151" s="26"/>
    </row>
    <row r="152" spans="18:18" ht="15.75">
      <c r="R152" s="26"/>
    </row>
    <row r="153" spans="18:18" ht="15.75">
      <c r="R153" s="26"/>
    </row>
  </sheetData>
  <mergeCells count="14">
    <mergeCell ref="J7:K7"/>
    <mergeCell ref="L7:L8"/>
    <mergeCell ref="M7:N7"/>
    <mergeCell ref="O7:P7"/>
    <mergeCell ref="A5:K5"/>
    <mergeCell ref="A6:A8"/>
    <mergeCell ref="B6:F6"/>
    <mergeCell ref="G6:K6"/>
    <mergeCell ref="L6:P6"/>
    <mergeCell ref="B7:B8"/>
    <mergeCell ref="C7:D7"/>
    <mergeCell ref="E7:F7"/>
    <mergeCell ref="G7:G8"/>
    <mergeCell ref="H7:I7"/>
  </mergeCells>
  <hyperlinks>
    <hyperlink ref="M2" location="ÍNDICE!A1" display="VOLVER AL ÍNDICE" xr:uid="{212DE0E7-87CA-4859-B9D8-9C6AE5A6D818}"/>
  </hyperlinks>
  <pageMargins left="0.51181102362204722" right="0.31496062992125984" top="0.55118110236220474" bottom="0.35433070866141736" header="0.31496062992125984" footer="0.31496062992125984"/>
  <pageSetup paperSize="9"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E7566-0270-4FE3-A6C4-88F8A10CC25F}">
  <sheetPr codeName="Hoja13"/>
  <dimension ref="A1:S56"/>
  <sheetViews>
    <sheetView zoomScaleNormal="100" workbookViewId="0"/>
  </sheetViews>
  <sheetFormatPr baseColWidth="10" defaultColWidth="11.42578125" defaultRowHeight="15"/>
  <cols>
    <col min="1" max="1" width="31.7109375" style="9" customWidth="1"/>
    <col min="2" max="2" width="6.7109375" style="9" customWidth="1"/>
    <col min="3" max="3" width="7.140625" style="9" customWidth="1"/>
    <col min="4" max="4" width="5.5703125" style="9" customWidth="1"/>
    <col min="5" max="5" width="6.85546875" style="9" customWidth="1"/>
    <col min="6" max="6" width="5.42578125" style="9" customWidth="1"/>
    <col min="7" max="8" width="7.140625" style="9" customWidth="1"/>
    <col min="9" max="9" width="6" style="9" customWidth="1"/>
    <col min="10" max="10" width="6.140625" style="9" customWidth="1"/>
    <col min="11" max="11" width="5.85546875" style="9" customWidth="1"/>
    <col min="12" max="12" width="7.140625" style="9" customWidth="1"/>
    <col min="13" max="13" width="6.42578125" style="9" customWidth="1"/>
    <col min="14" max="14" width="5.140625" style="9" customWidth="1"/>
    <col min="15" max="15" width="7.140625" style="9" customWidth="1"/>
    <col min="16" max="16" width="6.28515625" style="9" customWidth="1"/>
    <col min="17" max="16384" width="11.42578125" style="9"/>
  </cols>
  <sheetData>
    <row r="1" spans="1:19" s="1" customFormat="1" ht="18" customHeight="1">
      <c r="M1" s="24" t="s">
        <v>64</v>
      </c>
    </row>
    <row r="2" spans="1:19" s="1" customFormat="1" ht="18.75" customHeight="1"/>
    <row r="3" spans="1:19" s="1" customFormat="1" ht="18">
      <c r="M3" s="25"/>
      <c r="P3" s="2" t="s">
        <v>394</v>
      </c>
    </row>
    <row r="4" spans="1:19" s="26" customFormat="1" ht="60.75" customHeight="1">
      <c r="A4" s="287" t="s">
        <v>165</v>
      </c>
      <c r="B4" s="287"/>
      <c r="C4" s="287"/>
      <c r="D4" s="287"/>
      <c r="E4" s="287"/>
      <c r="F4" s="287"/>
      <c r="G4" s="287"/>
      <c r="H4" s="287"/>
      <c r="I4" s="287"/>
      <c r="J4" s="287"/>
      <c r="K4" s="287"/>
      <c r="L4" s="117"/>
      <c r="N4" s="135"/>
      <c r="O4" s="117"/>
      <c r="P4" s="117"/>
    </row>
    <row r="5" spans="1:19" s="26" customFormat="1" ht="15.75" customHeight="1">
      <c r="A5" s="284"/>
      <c r="B5" s="277" t="s">
        <v>65</v>
      </c>
      <c r="C5" s="278"/>
      <c r="D5" s="278"/>
      <c r="E5" s="278"/>
      <c r="F5" s="278"/>
      <c r="G5" s="277" t="s">
        <v>66</v>
      </c>
      <c r="H5" s="278"/>
      <c r="I5" s="278"/>
      <c r="J5" s="278"/>
      <c r="K5" s="278"/>
      <c r="L5" s="277" t="s">
        <v>67</v>
      </c>
      <c r="M5" s="278"/>
      <c r="N5" s="278"/>
      <c r="O5" s="278"/>
      <c r="P5" s="278"/>
    </row>
    <row r="6" spans="1:19" s="26" customFormat="1" ht="29.25" customHeight="1">
      <c r="A6" s="285"/>
      <c r="B6" s="279" t="s">
        <v>68</v>
      </c>
      <c r="C6" s="271" t="s">
        <v>69</v>
      </c>
      <c r="D6" s="271"/>
      <c r="E6" s="271" t="s">
        <v>70</v>
      </c>
      <c r="F6" s="271"/>
      <c r="G6" s="272" t="s">
        <v>68</v>
      </c>
      <c r="H6" s="271" t="s">
        <v>69</v>
      </c>
      <c r="I6" s="271"/>
      <c r="J6" s="271" t="s">
        <v>70</v>
      </c>
      <c r="K6" s="271"/>
      <c r="L6" s="272" t="s">
        <v>68</v>
      </c>
      <c r="M6" s="271" t="s">
        <v>69</v>
      </c>
      <c r="N6" s="271"/>
      <c r="O6" s="271" t="s">
        <v>70</v>
      </c>
      <c r="P6" s="271"/>
    </row>
    <row r="7" spans="1:19" s="26" customFormat="1" ht="26.25" customHeight="1">
      <c r="A7" s="286"/>
      <c r="B7" s="279"/>
      <c r="C7" s="27" t="s">
        <v>71</v>
      </c>
      <c r="D7" s="28" t="s">
        <v>72</v>
      </c>
      <c r="E7" s="27" t="s">
        <v>71</v>
      </c>
      <c r="F7" s="28" t="s">
        <v>72</v>
      </c>
      <c r="G7" s="272"/>
      <c r="H7" s="27" t="s">
        <v>71</v>
      </c>
      <c r="I7" s="28" t="s">
        <v>72</v>
      </c>
      <c r="J7" s="27" t="s">
        <v>71</v>
      </c>
      <c r="K7" s="28" t="s">
        <v>72</v>
      </c>
      <c r="L7" s="272"/>
      <c r="M7" s="27" t="s">
        <v>71</v>
      </c>
      <c r="N7" s="28" t="s">
        <v>72</v>
      </c>
      <c r="O7" s="27" t="s">
        <v>71</v>
      </c>
      <c r="P7" s="28" t="s">
        <v>72</v>
      </c>
    </row>
    <row r="8" spans="1:19" s="130" customFormat="1" ht="12.75" customHeight="1">
      <c r="A8" s="127" t="s">
        <v>123</v>
      </c>
      <c r="B8" s="128">
        <v>126241</v>
      </c>
      <c r="C8" s="128">
        <v>-1451</v>
      </c>
      <c r="D8" s="129">
        <v>-1.1363280393446731</v>
      </c>
      <c r="E8" s="128">
        <v>-3197</v>
      </c>
      <c r="F8" s="129">
        <v>-2.4699083731207221</v>
      </c>
      <c r="G8" s="128">
        <v>63453</v>
      </c>
      <c r="H8" s="128">
        <v>-383</v>
      </c>
      <c r="I8" s="129">
        <v>-0.59997493577291805</v>
      </c>
      <c r="J8" s="128">
        <v>-1629</v>
      </c>
      <c r="K8" s="129">
        <v>-2.5029962201530376</v>
      </c>
      <c r="L8" s="128">
        <v>62788</v>
      </c>
      <c r="M8" s="128">
        <v>-1068</v>
      </c>
      <c r="N8" s="129">
        <v>-1.6725131545978451</v>
      </c>
      <c r="O8" s="128">
        <v>-1568</v>
      </c>
      <c r="P8" s="129">
        <v>-2.4364472621045437</v>
      </c>
      <c r="R8" s="26"/>
    </row>
    <row r="9" spans="1:19" s="26" customFormat="1" ht="12.75" customHeight="1">
      <c r="A9" s="53" t="s">
        <v>124</v>
      </c>
      <c r="B9" s="54">
        <v>16304</v>
      </c>
      <c r="C9" s="54">
        <v>-2191</v>
      </c>
      <c r="D9" s="56">
        <v>-11.846444985131116</v>
      </c>
      <c r="E9" s="54">
        <v>1164</v>
      </c>
      <c r="F9" s="56">
        <v>7.6882430647291944</v>
      </c>
      <c r="G9" s="54">
        <v>9392</v>
      </c>
      <c r="H9" s="54">
        <v>-1507</v>
      </c>
      <c r="I9" s="56">
        <v>-13.826956601523076</v>
      </c>
      <c r="J9" s="54">
        <v>153</v>
      </c>
      <c r="K9" s="56">
        <v>1.6560233791535881</v>
      </c>
      <c r="L9" s="54">
        <v>6912</v>
      </c>
      <c r="M9" s="54">
        <v>-684</v>
      </c>
      <c r="N9" s="56">
        <v>-9.0047393364928912</v>
      </c>
      <c r="O9" s="54">
        <v>1011</v>
      </c>
      <c r="P9" s="56">
        <v>17.132689374682258</v>
      </c>
    </row>
    <row r="10" spans="1:19" s="130" customFormat="1" ht="12.75" customHeight="1">
      <c r="A10" s="65" t="s">
        <v>125</v>
      </c>
      <c r="B10" s="50">
        <v>41467</v>
      </c>
      <c r="C10" s="50">
        <v>-5829</v>
      </c>
      <c r="D10" s="52">
        <v>-12.324509472259811</v>
      </c>
      <c r="E10" s="50">
        <v>-4569</v>
      </c>
      <c r="F10" s="52">
        <v>-9.9248414284473014</v>
      </c>
      <c r="G10" s="50">
        <v>18014</v>
      </c>
      <c r="H10" s="50">
        <v>-3149</v>
      </c>
      <c r="I10" s="52">
        <v>-14.879742947597222</v>
      </c>
      <c r="J10" s="50">
        <v>-2144</v>
      </c>
      <c r="K10" s="52">
        <v>-10.635975791249132</v>
      </c>
      <c r="L10" s="50">
        <v>23453</v>
      </c>
      <c r="M10" s="50">
        <v>-2680</v>
      </c>
      <c r="N10" s="52">
        <v>-10.255232847357746</v>
      </c>
      <c r="O10" s="50">
        <v>-2425</v>
      </c>
      <c r="P10" s="52">
        <v>-9.3708941958420287</v>
      </c>
      <c r="Q10" s="131"/>
      <c r="R10" s="26"/>
      <c r="S10" s="26"/>
    </row>
    <row r="11" spans="1:19" s="130" customFormat="1" ht="12.75" customHeight="1">
      <c r="A11" s="53" t="s">
        <v>126</v>
      </c>
      <c r="B11" s="54">
        <v>9755</v>
      </c>
      <c r="C11" s="54">
        <v>-812</v>
      </c>
      <c r="D11" s="56">
        <v>-7.6843001798050539</v>
      </c>
      <c r="E11" s="54">
        <v>-1210</v>
      </c>
      <c r="F11" s="56">
        <v>-11.035111719106247</v>
      </c>
      <c r="G11" s="54">
        <v>5082</v>
      </c>
      <c r="H11" s="54">
        <v>-292</v>
      </c>
      <c r="I11" s="56">
        <v>-5.4335690360997395</v>
      </c>
      <c r="J11" s="54">
        <v>-602</v>
      </c>
      <c r="K11" s="56">
        <v>-10.591133004926109</v>
      </c>
      <c r="L11" s="54">
        <v>4673</v>
      </c>
      <c r="M11" s="54">
        <v>-520</v>
      </c>
      <c r="N11" s="56">
        <v>-10.013479684190257</v>
      </c>
      <c r="O11" s="54">
        <v>-608</v>
      </c>
      <c r="P11" s="56">
        <v>-11.512971028214354</v>
      </c>
      <c r="Q11" s="131"/>
      <c r="R11" s="26"/>
      <c r="S11" s="26"/>
    </row>
    <row r="12" spans="1:19" s="130" customFormat="1" ht="12.75" customHeight="1">
      <c r="A12" s="65" t="s">
        <v>127</v>
      </c>
      <c r="B12" s="50">
        <v>15447</v>
      </c>
      <c r="C12" s="50">
        <v>3702</v>
      </c>
      <c r="D12" s="52">
        <v>31.519795657726693</v>
      </c>
      <c r="E12" s="50">
        <v>504</v>
      </c>
      <c r="F12" s="52">
        <v>3.3728167034731982</v>
      </c>
      <c r="G12" s="50">
        <v>8421</v>
      </c>
      <c r="H12" s="50">
        <v>2055</v>
      </c>
      <c r="I12" s="52">
        <v>32.280867106503301</v>
      </c>
      <c r="J12" s="50">
        <v>273</v>
      </c>
      <c r="K12" s="52">
        <v>3.3505154639175259</v>
      </c>
      <c r="L12" s="50">
        <v>7026</v>
      </c>
      <c r="M12" s="50">
        <v>1647</v>
      </c>
      <c r="N12" s="52">
        <v>30.619074177356385</v>
      </c>
      <c r="O12" s="50">
        <v>231</v>
      </c>
      <c r="P12" s="52">
        <v>3.3995584988962473</v>
      </c>
      <c r="Q12" s="131"/>
      <c r="R12" s="26"/>
      <c r="S12" s="26"/>
    </row>
    <row r="13" spans="1:19" s="130" customFormat="1" ht="12.75" customHeight="1">
      <c r="A13" s="53" t="s">
        <v>128</v>
      </c>
      <c r="B13" s="54">
        <v>16036</v>
      </c>
      <c r="C13" s="54">
        <v>4687</v>
      </c>
      <c r="D13" s="56">
        <v>41.2987928451846</v>
      </c>
      <c r="E13" s="54">
        <v>440</v>
      </c>
      <c r="F13" s="56">
        <v>2.8212362144139522</v>
      </c>
      <c r="G13" s="54">
        <v>8226</v>
      </c>
      <c r="H13" s="54">
        <v>2519</v>
      </c>
      <c r="I13" s="56">
        <v>44.138776940599264</v>
      </c>
      <c r="J13" s="54">
        <v>132</v>
      </c>
      <c r="K13" s="56">
        <v>1.6308376575240919</v>
      </c>
      <c r="L13" s="54">
        <v>7810</v>
      </c>
      <c r="M13" s="54">
        <v>2168</v>
      </c>
      <c r="N13" s="56">
        <v>38.426090038993266</v>
      </c>
      <c r="O13" s="54">
        <v>308</v>
      </c>
      <c r="P13" s="56">
        <v>4.1055718475073313</v>
      </c>
      <c r="Q13" s="131"/>
      <c r="R13" s="26"/>
      <c r="S13" s="26"/>
    </row>
    <row r="14" spans="1:19" s="130" customFormat="1" ht="12.75" customHeight="1">
      <c r="A14" s="65" t="s">
        <v>129</v>
      </c>
      <c r="B14" s="50">
        <v>15287</v>
      </c>
      <c r="C14" s="50">
        <v>2797</v>
      </c>
      <c r="D14" s="52">
        <v>22.393915132105686</v>
      </c>
      <c r="E14" s="50">
        <v>218</v>
      </c>
      <c r="F14" s="52">
        <v>1.4466786117194239</v>
      </c>
      <c r="G14" s="50">
        <v>8278</v>
      </c>
      <c r="H14" s="50">
        <v>2116</v>
      </c>
      <c r="I14" s="52">
        <v>34.33950016228497</v>
      </c>
      <c r="J14" s="50">
        <v>359</v>
      </c>
      <c r="K14" s="52">
        <v>4.5334006819042809</v>
      </c>
      <c r="L14" s="50">
        <v>7009</v>
      </c>
      <c r="M14" s="50">
        <v>681</v>
      </c>
      <c r="N14" s="52">
        <v>10.761694058154236</v>
      </c>
      <c r="O14" s="50">
        <v>-141</v>
      </c>
      <c r="P14" s="52">
        <v>-1.9720279720279721</v>
      </c>
      <c r="Q14" s="131"/>
      <c r="R14" s="26"/>
      <c r="S14" s="26"/>
    </row>
    <row r="15" spans="1:19" s="130" customFormat="1" ht="12.75" customHeight="1">
      <c r="A15" s="53" t="s">
        <v>130</v>
      </c>
      <c r="B15" s="54">
        <v>8727</v>
      </c>
      <c r="C15" s="54">
        <v>-4204</v>
      </c>
      <c r="D15" s="56">
        <v>-32.511020029386742</v>
      </c>
      <c r="E15" s="54">
        <v>-268</v>
      </c>
      <c r="F15" s="56">
        <v>-2.9794330183435243</v>
      </c>
      <c r="G15" s="54">
        <v>4562</v>
      </c>
      <c r="H15" s="54">
        <v>-2290</v>
      </c>
      <c r="I15" s="56">
        <v>-33.420899007589028</v>
      </c>
      <c r="J15" s="54">
        <v>-62</v>
      </c>
      <c r="K15" s="56">
        <v>-1.3408304498269896</v>
      </c>
      <c r="L15" s="54">
        <v>4165</v>
      </c>
      <c r="M15" s="54">
        <v>-1914</v>
      </c>
      <c r="N15" s="56">
        <v>-31.485441684487579</v>
      </c>
      <c r="O15" s="54">
        <v>-206</v>
      </c>
      <c r="P15" s="56">
        <v>-4.7128803477465109</v>
      </c>
      <c r="Q15" s="131"/>
      <c r="R15" s="26"/>
      <c r="S15" s="26"/>
    </row>
    <row r="16" spans="1:19" s="130" customFormat="1" ht="12.75" customHeight="1">
      <c r="A16" s="65" t="s">
        <v>131</v>
      </c>
      <c r="B16" s="50">
        <v>3218</v>
      </c>
      <c r="C16" s="50">
        <v>399</v>
      </c>
      <c r="D16" s="52">
        <v>14.153955303299043</v>
      </c>
      <c r="E16" s="50">
        <v>524</v>
      </c>
      <c r="F16" s="52">
        <v>19.450631031922793</v>
      </c>
      <c r="G16" s="50">
        <v>1478</v>
      </c>
      <c r="H16" s="50">
        <v>165</v>
      </c>
      <c r="I16" s="52">
        <v>12.566641279512567</v>
      </c>
      <c r="J16" s="50">
        <v>262</v>
      </c>
      <c r="K16" s="52">
        <v>21.546052631578949</v>
      </c>
      <c r="L16" s="50">
        <v>1740</v>
      </c>
      <c r="M16" s="50">
        <v>234</v>
      </c>
      <c r="N16" s="52">
        <v>15.53784860557769</v>
      </c>
      <c r="O16" s="50">
        <v>262</v>
      </c>
      <c r="P16" s="52">
        <v>17.726657645466847</v>
      </c>
      <c r="Q16" s="131"/>
      <c r="R16" s="26"/>
      <c r="S16" s="26"/>
    </row>
    <row r="17" spans="1:19" s="130" customFormat="1" ht="23.25" customHeight="1">
      <c r="A17" s="127" t="s">
        <v>166</v>
      </c>
      <c r="B17" s="128">
        <v>165</v>
      </c>
      <c r="C17" s="128">
        <v>-3</v>
      </c>
      <c r="D17" s="129">
        <v>-1.7857142857142858</v>
      </c>
      <c r="E17" s="128">
        <v>-7</v>
      </c>
      <c r="F17" s="129">
        <v>-4.0697674418604652</v>
      </c>
      <c r="G17" s="128">
        <v>18</v>
      </c>
      <c r="H17" s="128">
        <v>-15</v>
      </c>
      <c r="I17" s="129">
        <v>-45.454545454545453</v>
      </c>
      <c r="J17" s="128">
        <v>-22</v>
      </c>
      <c r="K17" s="129">
        <v>-55</v>
      </c>
      <c r="L17" s="128">
        <v>147</v>
      </c>
      <c r="M17" s="128">
        <v>12</v>
      </c>
      <c r="N17" s="129">
        <v>8.8888888888888893</v>
      </c>
      <c r="O17" s="128">
        <v>15</v>
      </c>
      <c r="P17" s="129">
        <v>11.363636363636363</v>
      </c>
      <c r="R17" s="26"/>
    </row>
    <row r="18" spans="1:19" s="26" customFormat="1" ht="12.75" customHeight="1">
      <c r="A18" s="53" t="s">
        <v>124</v>
      </c>
      <c r="B18" s="54">
        <v>4</v>
      </c>
      <c r="C18" s="54">
        <v>-13</v>
      </c>
      <c r="D18" s="56">
        <v>-76.470588235294116</v>
      </c>
      <c r="E18" s="54">
        <v>-11</v>
      </c>
      <c r="F18" s="56">
        <v>-73.333333333333329</v>
      </c>
      <c r="G18" s="54">
        <v>2</v>
      </c>
      <c r="H18" s="54">
        <v>-1</v>
      </c>
      <c r="I18" s="56">
        <v>-33.333333333333336</v>
      </c>
      <c r="J18" s="54">
        <v>-3</v>
      </c>
      <c r="K18" s="56">
        <v>-60</v>
      </c>
      <c r="L18" s="54">
        <v>2</v>
      </c>
      <c r="M18" s="54">
        <v>-12</v>
      </c>
      <c r="N18" s="56">
        <v>-85.714285714285708</v>
      </c>
      <c r="O18" s="54">
        <v>-8</v>
      </c>
      <c r="P18" s="56">
        <v>-80</v>
      </c>
    </row>
    <row r="19" spans="1:19" s="130" customFormat="1" ht="12.75" customHeight="1">
      <c r="A19" s="65" t="s">
        <v>125</v>
      </c>
      <c r="B19" s="50">
        <v>13</v>
      </c>
      <c r="C19" s="50">
        <v>2</v>
      </c>
      <c r="D19" s="52">
        <v>18.181818181818183</v>
      </c>
      <c r="E19" s="50">
        <v>8</v>
      </c>
      <c r="F19" s="52">
        <v>160</v>
      </c>
      <c r="G19" s="50">
        <v>1</v>
      </c>
      <c r="H19" s="50">
        <v>1</v>
      </c>
      <c r="I19" s="52">
        <v>0</v>
      </c>
      <c r="J19" s="50">
        <v>1</v>
      </c>
      <c r="K19" s="52">
        <v>0</v>
      </c>
      <c r="L19" s="50">
        <v>12</v>
      </c>
      <c r="M19" s="50">
        <v>1</v>
      </c>
      <c r="N19" s="52">
        <v>9.0909090909090917</v>
      </c>
      <c r="O19" s="50">
        <v>7</v>
      </c>
      <c r="P19" s="52">
        <v>140</v>
      </c>
      <c r="Q19" s="131"/>
      <c r="R19" s="26"/>
      <c r="S19" s="26"/>
    </row>
    <row r="20" spans="1:19" s="130" customFormat="1" ht="12.75" customHeight="1">
      <c r="A20" s="53" t="s">
        <v>126</v>
      </c>
      <c r="B20" s="54">
        <v>15</v>
      </c>
      <c r="C20" s="54">
        <v>-30</v>
      </c>
      <c r="D20" s="56">
        <v>-66.666666666666671</v>
      </c>
      <c r="E20" s="54">
        <v>1</v>
      </c>
      <c r="F20" s="56">
        <v>7.1428571428571432</v>
      </c>
      <c r="G20" s="54">
        <v>1</v>
      </c>
      <c r="H20" s="54">
        <v>-8</v>
      </c>
      <c r="I20" s="56">
        <v>-88.888888888888886</v>
      </c>
      <c r="J20" s="54">
        <v>-4</v>
      </c>
      <c r="K20" s="56">
        <v>-80</v>
      </c>
      <c r="L20" s="54">
        <v>14</v>
      </c>
      <c r="M20" s="54">
        <v>-22</v>
      </c>
      <c r="N20" s="56">
        <v>-61.111111111111114</v>
      </c>
      <c r="O20" s="54">
        <v>5</v>
      </c>
      <c r="P20" s="56">
        <v>55.555555555555557</v>
      </c>
      <c r="Q20" s="131"/>
      <c r="R20" s="26"/>
      <c r="S20" s="26"/>
    </row>
    <row r="21" spans="1:19" s="130" customFormat="1" ht="12.75" customHeight="1">
      <c r="A21" s="65" t="s">
        <v>127</v>
      </c>
      <c r="B21" s="50">
        <v>26</v>
      </c>
      <c r="C21" s="50">
        <v>-6</v>
      </c>
      <c r="D21" s="52">
        <v>-18.75</v>
      </c>
      <c r="E21" s="50">
        <v>-2</v>
      </c>
      <c r="F21" s="52">
        <v>-7.1428571428571432</v>
      </c>
      <c r="G21" s="50">
        <v>2</v>
      </c>
      <c r="H21" s="50">
        <v>-8</v>
      </c>
      <c r="I21" s="52">
        <v>-80</v>
      </c>
      <c r="J21" s="50">
        <v>-4</v>
      </c>
      <c r="K21" s="52">
        <v>-66.666666666666671</v>
      </c>
      <c r="L21" s="50">
        <v>24</v>
      </c>
      <c r="M21" s="50">
        <v>2</v>
      </c>
      <c r="N21" s="52">
        <v>9.0909090909090917</v>
      </c>
      <c r="O21" s="50">
        <v>2</v>
      </c>
      <c r="P21" s="52">
        <v>9.0909090909090917</v>
      </c>
      <c r="Q21" s="131"/>
      <c r="R21" s="26"/>
      <c r="S21" s="26"/>
    </row>
    <row r="22" spans="1:19" s="130" customFormat="1" ht="12.75" customHeight="1">
      <c r="A22" s="53" t="s">
        <v>128</v>
      </c>
      <c r="B22" s="54">
        <v>26</v>
      </c>
      <c r="C22" s="54">
        <v>7</v>
      </c>
      <c r="D22" s="56">
        <v>36.842105263157897</v>
      </c>
      <c r="E22" s="54">
        <v>4</v>
      </c>
      <c r="F22" s="56">
        <v>18.181818181818183</v>
      </c>
      <c r="G22" s="54">
        <v>3</v>
      </c>
      <c r="H22" s="54">
        <v>3</v>
      </c>
      <c r="I22" s="56">
        <v>0</v>
      </c>
      <c r="J22" s="54">
        <v>0</v>
      </c>
      <c r="K22" s="56">
        <v>0</v>
      </c>
      <c r="L22" s="54">
        <v>23</v>
      </c>
      <c r="M22" s="54">
        <v>4</v>
      </c>
      <c r="N22" s="56">
        <v>21.05263157894737</v>
      </c>
      <c r="O22" s="54">
        <v>4</v>
      </c>
      <c r="P22" s="56">
        <v>21.05263157894737</v>
      </c>
      <c r="Q22" s="131"/>
      <c r="R22" s="26"/>
      <c r="S22" s="26"/>
    </row>
    <row r="23" spans="1:19" s="130" customFormat="1" ht="12.75" customHeight="1">
      <c r="A23" s="65" t="s">
        <v>129</v>
      </c>
      <c r="B23" s="50">
        <v>59</v>
      </c>
      <c r="C23" s="50">
        <v>46</v>
      </c>
      <c r="D23" s="52">
        <v>353.84615384615387</v>
      </c>
      <c r="E23" s="50">
        <v>38</v>
      </c>
      <c r="F23" s="52">
        <v>180.95238095238096</v>
      </c>
      <c r="G23" s="50">
        <v>5</v>
      </c>
      <c r="H23" s="50">
        <v>4</v>
      </c>
      <c r="I23" s="52">
        <v>400</v>
      </c>
      <c r="J23" s="50">
        <v>1</v>
      </c>
      <c r="K23" s="52">
        <v>25</v>
      </c>
      <c r="L23" s="50">
        <v>54</v>
      </c>
      <c r="M23" s="50">
        <v>42</v>
      </c>
      <c r="N23" s="52">
        <v>350</v>
      </c>
      <c r="O23" s="50">
        <v>37</v>
      </c>
      <c r="P23" s="52">
        <v>217.64705882352942</v>
      </c>
      <c r="Q23" s="131"/>
      <c r="R23" s="26"/>
      <c r="S23" s="26"/>
    </row>
    <row r="24" spans="1:19" s="130" customFormat="1" ht="12.75" customHeight="1">
      <c r="A24" s="53" t="s">
        <v>130</v>
      </c>
      <c r="B24" s="54">
        <v>18</v>
      </c>
      <c r="C24" s="54">
        <v>-1</v>
      </c>
      <c r="D24" s="56">
        <v>-5.2631578947368425</v>
      </c>
      <c r="E24" s="54">
        <v>-45</v>
      </c>
      <c r="F24" s="56">
        <v>-71.428571428571431</v>
      </c>
      <c r="G24" s="54">
        <v>4</v>
      </c>
      <c r="H24" s="54">
        <v>-1</v>
      </c>
      <c r="I24" s="56">
        <v>-20</v>
      </c>
      <c r="J24" s="54">
        <v>-13</v>
      </c>
      <c r="K24" s="56">
        <v>-76.470588235294116</v>
      </c>
      <c r="L24" s="54">
        <v>14</v>
      </c>
      <c r="M24" s="54">
        <v>0</v>
      </c>
      <c r="N24" s="56">
        <v>0</v>
      </c>
      <c r="O24" s="54">
        <v>-32</v>
      </c>
      <c r="P24" s="56">
        <v>-69.565217391304344</v>
      </c>
      <c r="Q24" s="131"/>
      <c r="R24" s="26"/>
      <c r="S24" s="26"/>
    </row>
    <row r="25" spans="1:19" s="130" customFormat="1" ht="12.75" customHeight="1">
      <c r="A25" s="65" t="s">
        <v>131</v>
      </c>
      <c r="B25" s="50">
        <v>4</v>
      </c>
      <c r="C25" s="50">
        <v>-8</v>
      </c>
      <c r="D25" s="52">
        <v>-66.666666666666671</v>
      </c>
      <c r="E25" s="50">
        <v>0</v>
      </c>
      <c r="F25" s="52">
        <v>0</v>
      </c>
      <c r="G25" s="50">
        <v>0</v>
      </c>
      <c r="H25" s="50">
        <v>-5</v>
      </c>
      <c r="I25" s="52">
        <v>-100</v>
      </c>
      <c r="J25" s="50">
        <v>0</v>
      </c>
      <c r="K25" s="52" t="s">
        <v>395</v>
      </c>
      <c r="L25" s="50">
        <v>4</v>
      </c>
      <c r="M25" s="50">
        <v>-3</v>
      </c>
      <c r="N25" s="52">
        <v>-42.857142857142854</v>
      </c>
      <c r="O25" s="50">
        <v>0</v>
      </c>
      <c r="P25" s="52">
        <v>0</v>
      </c>
      <c r="Q25" s="131"/>
      <c r="R25" s="26"/>
      <c r="S25" s="26"/>
    </row>
    <row r="26" spans="1:19" s="130" customFormat="1" ht="12.75" customHeight="1">
      <c r="A26" s="127" t="s">
        <v>167</v>
      </c>
      <c r="B26" s="128">
        <v>8312</v>
      </c>
      <c r="C26" s="128">
        <v>736</v>
      </c>
      <c r="D26" s="129">
        <v>9.7148891235480459</v>
      </c>
      <c r="E26" s="128">
        <v>-242</v>
      </c>
      <c r="F26" s="129">
        <v>-2.829085807809212</v>
      </c>
      <c r="G26" s="128">
        <v>2773</v>
      </c>
      <c r="H26" s="128">
        <v>102</v>
      </c>
      <c r="I26" s="129">
        <v>3.8187944590041183</v>
      </c>
      <c r="J26" s="128">
        <v>-70</v>
      </c>
      <c r="K26" s="129">
        <v>-2.4621878297572986</v>
      </c>
      <c r="L26" s="128">
        <v>5539</v>
      </c>
      <c r="M26" s="128">
        <v>634</v>
      </c>
      <c r="N26" s="129">
        <v>12.92558613659531</v>
      </c>
      <c r="O26" s="128">
        <v>-172</v>
      </c>
      <c r="P26" s="129">
        <v>-3.0117317457538086</v>
      </c>
      <c r="R26" s="26"/>
    </row>
    <row r="27" spans="1:19" s="26" customFormat="1" ht="12.75" customHeight="1">
      <c r="A27" s="53" t="s">
        <v>124</v>
      </c>
      <c r="B27" s="54">
        <v>469</v>
      </c>
      <c r="C27" s="54">
        <v>-171</v>
      </c>
      <c r="D27" s="56">
        <v>-26.71875</v>
      </c>
      <c r="E27" s="54">
        <v>-78</v>
      </c>
      <c r="F27" s="56">
        <v>-14.259597806215723</v>
      </c>
      <c r="G27" s="54">
        <v>157</v>
      </c>
      <c r="H27" s="54">
        <v>-55</v>
      </c>
      <c r="I27" s="56">
        <v>-25.943396226415093</v>
      </c>
      <c r="J27" s="54">
        <v>-60</v>
      </c>
      <c r="K27" s="56">
        <v>-27.649769585253456</v>
      </c>
      <c r="L27" s="54">
        <v>312</v>
      </c>
      <c r="M27" s="54">
        <v>-116</v>
      </c>
      <c r="N27" s="56">
        <v>-27.102803738317757</v>
      </c>
      <c r="O27" s="54">
        <v>-18</v>
      </c>
      <c r="P27" s="56">
        <v>-5.4545454545454541</v>
      </c>
    </row>
    <row r="28" spans="1:19" s="130" customFormat="1" ht="12.75" customHeight="1">
      <c r="A28" s="65" t="s">
        <v>125</v>
      </c>
      <c r="B28" s="50">
        <v>1409</v>
      </c>
      <c r="C28" s="50">
        <v>72</v>
      </c>
      <c r="D28" s="52">
        <v>5.3851907255048612</v>
      </c>
      <c r="E28" s="50">
        <v>-56</v>
      </c>
      <c r="F28" s="52">
        <v>-3.8225255972696246</v>
      </c>
      <c r="G28" s="50">
        <v>610</v>
      </c>
      <c r="H28" s="50">
        <v>21</v>
      </c>
      <c r="I28" s="52">
        <v>3.5653650254668929</v>
      </c>
      <c r="J28" s="50">
        <v>34</v>
      </c>
      <c r="K28" s="52">
        <v>5.9027777777777777</v>
      </c>
      <c r="L28" s="50">
        <v>799</v>
      </c>
      <c r="M28" s="50">
        <v>51</v>
      </c>
      <c r="N28" s="52">
        <v>6.8181818181818183</v>
      </c>
      <c r="O28" s="50">
        <v>-90</v>
      </c>
      <c r="P28" s="52">
        <v>-10.123734533183352</v>
      </c>
      <c r="Q28" s="131"/>
      <c r="R28" s="26"/>
      <c r="S28" s="26"/>
    </row>
    <row r="29" spans="1:19" s="130" customFormat="1" ht="12.75" customHeight="1">
      <c r="A29" s="53" t="s">
        <v>126</v>
      </c>
      <c r="B29" s="54">
        <v>1085</v>
      </c>
      <c r="C29" s="54">
        <v>-57</v>
      </c>
      <c r="D29" s="56">
        <v>-4.9912434325744313</v>
      </c>
      <c r="E29" s="54">
        <v>-221</v>
      </c>
      <c r="F29" s="56">
        <v>-16.921898928024504</v>
      </c>
      <c r="G29" s="54">
        <v>461</v>
      </c>
      <c r="H29" s="54">
        <v>6</v>
      </c>
      <c r="I29" s="56">
        <v>1.3186813186813187</v>
      </c>
      <c r="J29" s="54">
        <v>-109</v>
      </c>
      <c r="K29" s="56">
        <v>-19.12280701754386</v>
      </c>
      <c r="L29" s="54">
        <v>624</v>
      </c>
      <c r="M29" s="54">
        <v>-63</v>
      </c>
      <c r="N29" s="56">
        <v>-9.1703056768558948</v>
      </c>
      <c r="O29" s="54">
        <v>-112</v>
      </c>
      <c r="P29" s="56">
        <v>-15.217391304347826</v>
      </c>
      <c r="Q29" s="131"/>
      <c r="R29" s="26"/>
      <c r="S29" s="26"/>
    </row>
    <row r="30" spans="1:19" s="130" customFormat="1" ht="12.75" customHeight="1">
      <c r="A30" s="65" t="s">
        <v>127</v>
      </c>
      <c r="B30" s="50">
        <v>1489</v>
      </c>
      <c r="C30" s="50">
        <v>618</v>
      </c>
      <c r="D30" s="52">
        <v>70.952927669345584</v>
      </c>
      <c r="E30" s="50">
        <v>151</v>
      </c>
      <c r="F30" s="52">
        <v>11.285500747384155</v>
      </c>
      <c r="G30" s="50">
        <v>460</v>
      </c>
      <c r="H30" s="50">
        <v>159</v>
      </c>
      <c r="I30" s="52">
        <v>52.823920265780728</v>
      </c>
      <c r="J30" s="50">
        <v>72</v>
      </c>
      <c r="K30" s="52">
        <v>18.556701030927837</v>
      </c>
      <c r="L30" s="50">
        <v>1029</v>
      </c>
      <c r="M30" s="50">
        <v>459</v>
      </c>
      <c r="N30" s="52">
        <v>80.526315789473685</v>
      </c>
      <c r="O30" s="50">
        <v>79</v>
      </c>
      <c r="P30" s="52">
        <v>8.3157894736842106</v>
      </c>
      <c r="Q30" s="131"/>
      <c r="R30" s="26"/>
      <c r="S30" s="26"/>
    </row>
    <row r="31" spans="1:19" s="130" customFormat="1" ht="12.75" customHeight="1">
      <c r="A31" s="53" t="s">
        <v>128</v>
      </c>
      <c r="B31" s="54">
        <v>1425</v>
      </c>
      <c r="C31" s="54">
        <v>303</v>
      </c>
      <c r="D31" s="56">
        <v>27.005347593582886</v>
      </c>
      <c r="E31" s="54">
        <v>-263</v>
      </c>
      <c r="F31" s="56">
        <v>-15.580568720379146</v>
      </c>
      <c r="G31" s="54">
        <v>377</v>
      </c>
      <c r="H31" s="54">
        <v>22</v>
      </c>
      <c r="I31" s="56">
        <v>6.197183098591549</v>
      </c>
      <c r="J31" s="54">
        <v>-130</v>
      </c>
      <c r="K31" s="56">
        <v>-25.641025641025642</v>
      </c>
      <c r="L31" s="54">
        <v>1048</v>
      </c>
      <c r="M31" s="54">
        <v>281</v>
      </c>
      <c r="N31" s="56">
        <v>36.636245110821385</v>
      </c>
      <c r="O31" s="54">
        <v>-133</v>
      </c>
      <c r="P31" s="56">
        <v>-11.26164267569856</v>
      </c>
      <c r="Q31" s="131"/>
      <c r="R31" s="26"/>
      <c r="S31" s="26"/>
    </row>
    <row r="32" spans="1:19" s="130" customFormat="1" ht="12.75" customHeight="1">
      <c r="A32" s="65" t="s">
        <v>129</v>
      </c>
      <c r="B32" s="50">
        <v>1239</v>
      </c>
      <c r="C32" s="50">
        <v>127</v>
      </c>
      <c r="D32" s="52">
        <v>11.420863309352518</v>
      </c>
      <c r="E32" s="50">
        <v>138</v>
      </c>
      <c r="F32" s="52">
        <v>12.534059945504087</v>
      </c>
      <c r="G32" s="50">
        <v>339</v>
      </c>
      <c r="H32" s="50">
        <v>26</v>
      </c>
      <c r="I32" s="52">
        <v>8.3067092651757193</v>
      </c>
      <c r="J32" s="50">
        <v>88</v>
      </c>
      <c r="K32" s="52">
        <v>35.059760956175296</v>
      </c>
      <c r="L32" s="50">
        <v>900</v>
      </c>
      <c r="M32" s="50">
        <v>101</v>
      </c>
      <c r="N32" s="52">
        <v>12.640801001251564</v>
      </c>
      <c r="O32" s="50">
        <v>50</v>
      </c>
      <c r="P32" s="52">
        <v>5.882352941176471</v>
      </c>
      <c r="Q32" s="131"/>
      <c r="R32" s="26"/>
      <c r="S32" s="26"/>
    </row>
    <row r="33" spans="1:19" s="130" customFormat="1" ht="12.75" customHeight="1">
      <c r="A33" s="53" t="s">
        <v>130</v>
      </c>
      <c r="B33" s="54">
        <v>1004</v>
      </c>
      <c r="C33" s="54">
        <v>-102</v>
      </c>
      <c r="D33" s="56">
        <v>-9.2224231464737798</v>
      </c>
      <c r="E33" s="54">
        <v>131</v>
      </c>
      <c r="F33" s="56">
        <v>15.005727376861397</v>
      </c>
      <c r="G33" s="54">
        <v>312</v>
      </c>
      <c r="H33" s="54">
        <v>-62</v>
      </c>
      <c r="I33" s="56">
        <v>-16.577540106951872</v>
      </c>
      <c r="J33" s="54">
        <v>49</v>
      </c>
      <c r="K33" s="56">
        <v>18.631178707224336</v>
      </c>
      <c r="L33" s="54">
        <v>692</v>
      </c>
      <c r="M33" s="54">
        <v>-40</v>
      </c>
      <c r="N33" s="56">
        <v>-5.4644808743169397</v>
      </c>
      <c r="O33" s="54">
        <v>82</v>
      </c>
      <c r="P33" s="56">
        <v>13.442622950819672</v>
      </c>
      <c r="Q33" s="131"/>
      <c r="R33" s="26"/>
      <c r="S33" s="26"/>
    </row>
    <row r="34" spans="1:19" s="130" customFormat="1" ht="12.75" customHeight="1">
      <c r="A34" s="65" t="s">
        <v>131</v>
      </c>
      <c r="B34" s="50">
        <v>192</v>
      </c>
      <c r="C34" s="50">
        <v>-54</v>
      </c>
      <c r="D34" s="52">
        <v>-21.951219512195124</v>
      </c>
      <c r="E34" s="50">
        <v>-44</v>
      </c>
      <c r="F34" s="52">
        <v>-18.64406779661017</v>
      </c>
      <c r="G34" s="50">
        <v>57</v>
      </c>
      <c r="H34" s="50">
        <v>-15</v>
      </c>
      <c r="I34" s="52">
        <v>-20.833333333333332</v>
      </c>
      <c r="J34" s="50">
        <v>-14</v>
      </c>
      <c r="K34" s="52">
        <v>-19.718309859154928</v>
      </c>
      <c r="L34" s="50">
        <v>135</v>
      </c>
      <c r="M34" s="50">
        <v>-39</v>
      </c>
      <c r="N34" s="52">
        <v>-22.413793103448278</v>
      </c>
      <c r="O34" s="50">
        <v>-30</v>
      </c>
      <c r="P34" s="52">
        <v>-18.181818181818183</v>
      </c>
      <c r="Q34" s="131"/>
      <c r="R34" s="26"/>
      <c r="S34" s="26"/>
    </row>
    <row r="35" spans="1:19" s="130" customFormat="1" ht="21.75" customHeight="1">
      <c r="A35" s="127" t="s">
        <v>168</v>
      </c>
      <c r="B35" s="128">
        <v>2064</v>
      </c>
      <c r="C35" s="128">
        <v>-175</v>
      </c>
      <c r="D35" s="129">
        <v>-7.8159892809289859</v>
      </c>
      <c r="E35" s="128">
        <v>78</v>
      </c>
      <c r="F35" s="129">
        <v>3.9274924471299095</v>
      </c>
      <c r="G35" s="128">
        <v>195</v>
      </c>
      <c r="H35" s="128">
        <v>-38</v>
      </c>
      <c r="I35" s="129">
        <v>-16.309012875536482</v>
      </c>
      <c r="J35" s="128">
        <v>-67</v>
      </c>
      <c r="K35" s="129">
        <v>-25.572519083969464</v>
      </c>
      <c r="L35" s="128">
        <v>1869</v>
      </c>
      <c r="M35" s="128">
        <v>-137</v>
      </c>
      <c r="N35" s="129">
        <v>-6.8295114656031908</v>
      </c>
      <c r="O35" s="128">
        <v>145</v>
      </c>
      <c r="P35" s="129">
        <v>8.4106728538283058</v>
      </c>
      <c r="R35" s="26"/>
    </row>
    <row r="36" spans="1:19" s="26" customFormat="1" ht="12.75" customHeight="1">
      <c r="A36" s="53" t="s">
        <v>124</v>
      </c>
      <c r="B36" s="54">
        <v>99</v>
      </c>
      <c r="C36" s="54">
        <v>-20</v>
      </c>
      <c r="D36" s="56">
        <v>-16.806722689075631</v>
      </c>
      <c r="E36" s="54">
        <v>17</v>
      </c>
      <c r="F36" s="56">
        <v>20.73170731707317</v>
      </c>
      <c r="G36" s="54">
        <v>16</v>
      </c>
      <c r="H36" s="54">
        <v>-4</v>
      </c>
      <c r="I36" s="56">
        <v>-20</v>
      </c>
      <c r="J36" s="54">
        <v>-9</v>
      </c>
      <c r="K36" s="56">
        <v>-36</v>
      </c>
      <c r="L36" s="54">
        <v>83</v>
      </c>
      <c r="M36" s="54">
        <v>-16</v>
      </c>
      <c r="N36" s="56">
        <v>-16.161616161616163</v>
      </c>
      <c r="O36" s="54">
        <v>26</v>
      </c>
      <c r="P36" s="56">
        <v>45.614035087719301</v>
      </c>
    </row>
    <row r="37" spans="1:19" s="130" customFormat="1" ht="12.75" customHeight="1">
      <c r="A37" s="65" t="s">
        <v>125</v>
      </c>
      <c r="B37" s="50">
        <v>122</v>
      </c>
      <c r="C37" s="50">
        <v>-51</v>
      </c>
      <c r="D37" s="52">
        <v>-29.479768786127167</v>
      </c>
      <c r="E37" s="50">
        <v>-45</v>
      </c>
      <c r="F37" s="52">
        <v>-26.946107784431138</v>
      </c>
      <c r="G37" s="50">
        <v>22</v>
      </c>
      <c r="H37" s="50">
        <v>1</v>
      </c>
      <c r="I37" s="52">
        <v>4.7619047619047619</v>
      </c>
      <c r="J37" s="50">
        <v>-11</v>
      </c>
      <c r="K37" s="52">
        <v>-33.333333333333336</v>
      </c>
      <c r="L37" s="50">
        <v>100</v>
      </c>
      <c r="M37" s="50">
        <v>-52</v>
      </c>
      <c r="N37" s="52">
        <v>-34.210526315789473</v>
      </c>
      <c r="O37" s="50">
        <v>-34</v>
      </c>
      <c r="P37" s="52">
        <v>-25.373134328358208</v>
      </c>
      <c r="Q37" s="131"/>
      <c r="R37" s="26"/>
      <c r="S37" s="26"/>
    </row>
    <row r="38" spans="1:19" s="130" customFormat="1" ht="12.75" customHeight="1">
      <c r="A38" s="53" t="s">
        <v>126</v>
      </c>
      <c r="B38" s="54">
        <v>91</v>
      </c>
      <c r="C38" s="54">
        <v>-65</v>
      </c>
      <c r="D38" s="56">
        <v>-41.666666666666664</v>
      </c>
      <c r="E38" s="54">
        <v>-5</v>
      </c>
      <c r="F38" s="56">
        <v>-5.208333333333333</v>
      </c>
      <c r="G38" s="54">
        <v>19</v>
      </c>
      <c r="H38" s="54">
        <v>-9</v>
      </c>
      <c r="I38" s="56">
        <v>-32.142857142857146</v>
      </c>
      <c r="J38" s="54">
        <v>1</v>
      </c>
      <c r="K38" s="56">
        <v>5.5555555555555554</v>
      </c>
      <c r="L38" s="54">
        <v>72</v>
      </c>
      <c r="M38" s="54">
        <v>-56</v>
      </c>
      <c r="N38" s="56">
        <v>-43.75</v>
      </c>
      <c r="O38" s="54">
        <v>-6</v>
      </c>
      <c r="P38" s="56">
        <v>-7.6923076923076925</v>
      </c>
      <c r="Q38" s="131"/>
      <c r="R38" s="26"/>
      <c r="S38" s="26"/>
    </row>
    <row r="39" spans="1:19" s="130" customFormat="1" ht="12.75" customHeight="1">
      <c r="A39" s="65" t="s">
        <v>127</v>
      </c>
      <c r="B39" s="50">
        <v>222</v>
      </c>
      <c r="C39" s="50">
        <v>67</v>
      </c>
      <c r="D39" s="52">
        <v>43.225806451612904</v>
      </c>
      <c r="E39" s="50">
        <v>6</v>
      </c>
      <c r="F39" s="52">
        <v>2.7777777777777777</v>
      </c>
      <c r="G39" s="50">
        <v>25</v>
      </c>
      <c r="H39" s="50">
        <v>10</v>
      </c>
      <c r="I39" s="52">
        <v>66.666666666666671</v>
      </c>
      <c r="J39" s="50">
        <v>-5</v>
      </c>
      <c r="K39" s="52">
        <v>-16.666666666666668</v>
      </c>
      <c r="L39" s="50">
        <v>197</v>
      </c>
      <c r="M39" s="50">
        <v>57</v>
      </c>
      <c r="N39" s="52">
        <v>40.714285714285715</v>
      </c>
      <c r="O39" s="50">
        <v>11</v>
      </c>
      <c r="P39" s="52">
        <v>5.913978494623656</v>
      </c>
      <c r="Q39" s="131"/>
      <c r="R39" s="26"/>
      <c r="S39" s="26"/>
    </row>
    <row r="40" spans="1:19" s="130" customFormat="1" ht="12.75" customHeight="1">
      <c r="A40" s="53" t="s">
        <v>128</v>
      </c>
      <c r="B40" s="54">
        <v>273</v>
      </c>
      <c r="C40" s="54">
        <v>7</v>
      </c>
      <c r="D40" s="56">
        <v>2.6315789473684212</v>
      </c>
      <c r="E40" s="54">
        <v>-14</v>
      </c>
      <c r="F40" s="56">
        <v>-4.8780487804878048</v>
      </c>
      <c r="G40" s="54">
        <v>33</v>
      </c>
      <c r="H40" s="54">
        <v>3</v>
      </c>
      <c r="I40" s="56">
        <v>10</v>
      </c>
      <c r="J40" s="54">
        <v>-5</v>
      </c>
      <c r="K40" s="56">
        <v>-13.157894736842104</v>
      </c>
      <c r="L40" s="54">
        <v>240</v>
      </c>
      <c r="M40" s="54">
        <v>4</v>
      </c>
      <c r="N40" s="56">
        <v>1.6949152542372881</v>
      </c>
      <c r="O40" s="54">
        <v>-9</v>
      </c>
      <c r="P40" s="56">
        <v>-3.6144578313253013</v>
      </c>
      <c r="Q40" s="131"/>
      <c r="R40" s="26"/>
      <c r="S40" s="26"/>
    </row>
    <row r="41" spans="1:19" s="130" customFormat="1" ht="12.75" customHeight="1">
      <c r="A41" s="65" t="s">
        <v>129</v>
      </c>
      <c r="B41" s="50">
        <v>670</v>
      </c>
      <c r="C41" s="50">
        <v>-23</v>
      </c>
      <c r="D41" s="52">
        <v>-3.318903318903319</v>
      </c>
      <c r="E41" s="50">
        <v>29</v>
      </c>
      <c r="F41" s="52">
        <v>4.5241809672386895</v>
      </c>
      <c r="G41" s="50">
        <v>33</v>
      </c>
      <c r="H41" s="50">
        <v>-15</v>
      </c>
      <c r="I41" s="52">
        <v>-31.25</v>
      </c>
      <c r="J41" s="50">
        <v>-26</v>
      </c>
      <c r="K41" s="52">
        <v>-44.067796610169495</v>
      </c>
      <c r="L41" s="50">
        <v>637</v>
      </c>
      <c r="M41" s="50">
        <v>-8</v>
      </c>
      <c r="N41" s="52">
        <v>-1.2403100775193798</v>
      </c>
      <c r="O41" s="50">
        <v>55</v>
      </c>
      <c r="P41" s="52">
        <v>9.4501718213058421</v>
      </c>
      <c r="Q41" s="131"/>
      <c r="R41" s="26"/>
      <c r="S41" s="26"/>
    </row>
    <row r="42" spans="1:19" s="130" customFormat="1" ht="12.75" customHeight="1">
      <c r="A42" s="53" t="s">
        <v>130</v>
      </c>
      <c r="B42" s="54">
        <v>518</v>
      </c>
      <c r="C42" s="54">
        <v>-78</v>
      </c>
      <c r="D42" s="56">
        <v>-13.087248322147651</v>
      </c>
      <c r="E42" s="54">
        <v>74</v>
      </c>
      <c r="F42" s="56">
        <v>16.666666666666668</v>
      </c>
      <c r="G42" s="54">
        <v>35</v>
      </c>
      <c r="H42" s="54">
        <v>-27</v>
      </c>
      <c r="I42" s="56">
        <v>-43.548387096774192</v>
      </c>
      <c r="J42" s="54">
        <v>-11</v>
      </c>
      <c r="K42" s="56">
        <v>-23.913043478260871</v>
      </c>
      <c r="L42" s="54">
        <v>483</v>
      </c>
      <c r="M42" s="54">
        <v>-51</v>
      </c>
      <c r="N42" s="56">
        <v>-9.5505617977528097</v>
      </c>
      <c r="O42" s="54">
        <v>85</v>
      </c>
      <c r="P42" s="56">
        <v>21.356783919597991</v>
      </c>
      <c r="Q42" s="131"/>
      <c r="R42" s="26"/>
      <c r="S42" s="26"/>
    </row>
    <row r="43" spans="1:19" s="130" customFormat="1" ht="12.75" customHeight="1">
      <c r="A43" s="65" t="s">
        <v>131</v>
      </c>
      <c r="B43" s="50">
        <v>69</v>
      </c>
      <c r="C43" s="50">
        <v>-12</v>
      </c>
      <c r="D43" s="52">
        <v>-14.814814814814815</v>
      </c>
      <c r="E43" s="50">
        <v>16</v>
      </c>
      <c r="F43" s="52">
        <v>30.188679245283019</v>
      </c>
      <c r="G43" s="50">
        <v>12</v>
      </c>
      <c r="H43" s="50">
        <v>3</v>
      </c>
      <c r="I43" s="52">
        <v>33.333333333333336</v>
      </c>
      <c r="J43" s="50">
        <v>-1</v>
      </c>
      <c r="K43" s="52">
        <v>-7.6923076923076925</v>
      </c>
      <c r="L43" s="50">
        <v>57</v>
      </c>
      <c r="M43" s="50">
        <v>-15</v>
      </c>
      <c r="N43" s="52">
        <v>-20.833333333333332</v>
      </c>
      <c r="O43" s="50">
        <v>17</v>
      </c>
      <c r="P43" s="52">
        <v>42.5</v>
      </c>
      <c r="Q43" s="131"/>
      <c r="R43" s="26"/>
      <c r="S43" s="26"/>
    </row>
    <row r="44" spans="1:19" s="130" customFormat="1" ht="12.75" customHeight="1">
      <c r="A44" s="127" t="s">
        <v>169</v>
      </c>
      <c r="B44" s="128">
        <v>115700</v>
      </c>
      <c r="C44" s="128">
        <v>-2009</v>
      </c>
      <c r="D44" s="129">
        <v>-1.7067513953903271</v>
      </c>
      <c r="E44" s="128">
        <v>-3026</v>
      </c>
      <c r="F44" s="129">
        <v>-2.5487256371814091</v>
      </c>
      <c r="G44" s="128">
        <v>60467</v>
      </c>
      <c r="H44" s="128">
        <v>-432</v>
      </c>
      <c r="I44" s="129">
        <v>-0.70937125404358037</v>
      </c>
      <c r="J44" s="128">
        <v>-1470</v>
      </c>
      <c r="K44" s="129">
        <v>-2.3733794016500638</v>
      </c>
      <c r="L44" s="128">
        <v>55233</v>
      </c>
      <c r="M44" s="128">
        <v>-1577</v>
      </c>
      <c r="N44" s="129">
        <v>-2.7759197324414715</v>
      </c>
      <c r="O44" s="128">
        <v>-1556</v>
      </c>
      <c r="P44" s="129">
        <v>-2.7399672471781509</v>
      </c>
      <c r="R44" s="26"/>
    </row>
    <row r="45" spans="1:19" s="26" customFormat="1" ht="12.75" customHeight="1">
      <c r="A45" s="53" t="s">
        <v>124</v>
      </c>
      <c r="B45" s="54">
        <v>15732</v>
      </c>
      <c r="C45" s="54">
        <v>-1987</v>
      </c>
      <c r="D45" s="56">
        <v>-11.21395112591004</v>
      </c>
      <c r="E45" s="54">
        <v>1236</v>
      </c>
      <c r="F45" s="56">
        <v>8.5264900662251648</v>
      </c>
      <c r="G45" s="54">
        <v>9217</v>
      </c>
      <c r="H45" s="54">
        <v>-1447</v>
      </c>
      <c r="I45" s="56">
        <v>-13.569017254313579</v>
      </c>
      <c r="J45" s="54">
        <v>225</v>
      </c>
      <c r="K45" s="56">
        <v>2.5022241992882561</v>
      </c>
      <c r="L45" s="54">
        <v>6515</v>
      </c>
      <c r="M45" s="54">
        <v>-540</v>
      </c>
      <c r="N45" s="56">
        <v>-7.6541459957476965</v>
      </c>
      <c r="O45" s="54">
        <v>1011</v>
      </c>
      <c r="P45" s="56">
        <v>18.368459302325583</v>
      </c>
    </row>
    <row r="46" spans="1:19" s="130" customFormat="1" ht="12.75" customHeight="1">
      <c r="A46" s="65" t="s">
        <v>125</v>
      </c>
      <c r="B46" s="50">
        <v>39923</v>
      </c>
      <c r="C46" s="50">
        <v>-5852</v>
      </c>
      <c r="D46" s="52">
        <v>-12.784270890223921</v>
      </c>
      <c r="E46" s="50">
        <v>-4476</v>
      </c>
      <c r="F46" s="52">
        <v>-10.081308137570666</v>
      </c>
      <c r="G46" s="50">
        <v>17381</v>
      </c>
      <c r="H46" s="50">
        <v>-3172</v>
      </c>
      <c r="I46" s="52">
        <v>-15.433270082226439</v>
      </c>
      <c r="J46" s="50">
        <v>-2168</v>
      </c>
      <c r="K46" s="52">
        <v>-11.090081334083585</v>
      </c>
      <c r="L46" s="50">
        <v>22542</v>
      </c>
      <c r="M46" s="50">
        <v>-2680</v>
      </c>
      <c r="N46" s="52">
        <v>-10.625644278804218</v>
      </c>
      <c r="O46" s="50">
        <v>-2308</v>
      </c>
      <c r="P46" s="52">
        <v>-9.2877263581488929</v>
      </c>
      <c r="Q46" s="131"/>
      <c r="R46" s="26"/>
      <c r="S46" s="26"/>
    </row>
    <row r="47" spans="1:19" s="130" customFormat="1" ht="12.75" customHeight="1">
      <c r="A47" s="53" t="s">
        <v>126</v>
      </c>
      <c r="B47" s="54">
        <v>8564</v>
      </c>
      <c r="C47" s="54">
        <v>-660</v>
      </c>
      <c r="D47" s="56">
        <v>-7.1552471812662617</v>
      </c>
      <c r="E47" s="54">
        <v>-985</v>
      </c>
      <c r="F47" s="56">
        <v>-10.315216253010787</v>
      </c>
      <c r="G47" s="54">
        <v>4601</v>
      </c>
      <c r="H47" s="54">
        <v>-281</v>
      </c>
      <c r="I47" s="56">
        <v>-5.7558377714051616</v>
      </c>
      <c r="J47" s="54">
        <v>-490</v>
      </c>
      <c r="K47" s="56">
        <v>-9.6248281280691419</v>
      </c>
      <c r="L47" s="54">
        <v>3963</v>
      </c>
      <c r="M47" s="54">
        <v>-379</v>
      </c>
      <c r="N47" s="56">
        <v>-8.7286964532473519</v>
      </c>
      <c r="O47" s="54">
        <v>-495</v>
      </c>
      <c r="P47" s="56">
        <v>-11.103633916554509</v>
      </c>
      <c r="Q47" s="131"/>
      <c r="R47" s="26"/>
      <c r="S47" s="26"/>
    </row>
    <row r="48" spans="1:19" s="130" customFormat="1" ht="12.75" customHeight="1">
      <c r="A48" s="65" t="s">
        <v>127</v>
      </c>
      <c r="B48" s="50">
        <v>13710</v>
      </c>
      <c r="C48" s="50">
        <v>3023</v>
      </c>
      <c r="D48" s="52">
        <v>28.28670347150744</v>
      </c>
      <c r="E48" s="50">
        <v>349</v>
      </c>
      <c r="F48" s="52">
        <v>2.6120799341366663</v>
      </c>
      <c r="G48" s="50">
        <v>7934</v>
      </c>
      <c r="H48" s="50">
        <v>1894</v>
      </c>
      <c r="I48" s="52">
        <v>31.357615894039736</v>
      </c>
      <c r="J48" s="50">
        <v>210</v>
      </c>
      <c r="K48" s="52">
        <v>2.7187985499741067</v>
      </c>
      <c r="L48" s="50">
        <v>5776</v>
      </c>
      <c r="M48" s="50">
        <v>1129</v>
      </c>
      <c r="N48" s="52">
        <v>24.29524424359802</v>
      </c>
      <c r="O48" s="50">
        <v>139</v>
      </c>
      <c r="P48" s="52">
        <v>2.465850629767607</v>
      </c>
      <c r="Q48" s="131"/>
      <c r="R48" s="26"/>
      <c r="S48" s="26"/>
    </row>
    <row r="49" spans="1:19" s="130" customFormat="1" ht="12.75" customHeight="1">
      <c r="A49" s="53" t="s">
        <v>128</v>
      </c>
      <c r="B49" s="54">
        <v>14312</v>
      </c>
      <c r="C49" s="54">
        <v>4370</v>
      </c>
      <c r="D49" s="56">
        <v>43.954938644135986</v>
      </c>
      <c r="E49" s="54">
        <v>713</v>
      </c>
      <c r="F49" s="56">
        <v>5.2430325759247003</v>
      </c>
      <c r="G49" s="54">
        <v>7813</v>
      </c>
      <c r="H49" s="54">
        <v>2491</v>
      </c>
      <c r="I49" s="56">
        <v>46.805712138293877</v>
      </c>
      <c r="J49" s="54">
        <v>267</v>
      </c>
      <c r="K49" s="56">
        <v>3.53829843625762</v>
      </c>
      <c r="L49" s="54">
        <v>6499</v>
      </c>
      <c r="M49" s="54">
        <v>1879</v>
      </c>
      <c r="N49" s="56">
        <v>40.670995670995673</v>
      </c>
      <c r="O49" s="54">
        <v>446</v>
      </c>
      <c r="P49" s="56">
        <v>7.3682471501734677</v>
      </c>
      <c r="Q49" s="131"/>
      <c r="R49" s="26"/>
      <c r="S49" s="26"/>
    </row>
    <row r="50" spans="1:19" s="130" customFormat="1" ht="12.75" customHeight="1">
      <c r="A50" s="65" t="s">
        <v>129</v>
      </c>
      <c r="B50" s="50">
        <v>13319</v>
      </c>
      <c r="C50" s="50">
        <v>2647</v>
      </c>
      <c r="D50" s="52">
        <v>24.803223388305849</v>
      </c>
      <c r="E50" s="50">
        <v>13</v>
      </c>
      <c r="F50" s="52">
        <v>9.7700285585450172E-2</v>
      </c>
      <c r="G50" s="50">
        <v>7901</v>
      </c>
      <c r="H50" s="50">
        <v>2101</v>
      </c>
      <c r="I50" s="52">
        <v>36.224137931034484</v>
      </c>
      <c r="J50" s="50">
        <v>296</v>
      </c>
      <c r="K50" s="52">
        <v>3.8921761998685076</v>
      </c>
      <c r="L50" s="50">
        <v>5418</v>
      </c>
      <c r="M50" s="50">
        <v>546</v>
      </c>
      <c r="N50" s="52">
        <v>11.206896551724139</v>
      </c>
      <c r="O50" s="50">
        <v>-283</v>
      </c>
      <c r="P50" s="52">
        <v>-4.9640413962462722</v>
      </c>
      <c r="Q50" s="131"/>
      <c r="R50" s="26"/>
      <c r="S50" s="26"/>
    </row>
    <row r="51" spans="1:19" s="130" customFormat="1" ht="12.75" customHeight="1">
      <c r="A51" s="53" t="s">
        <v>130</v>
      </c>
      <c r="B51" s="54">
        <v>7187</v>
      </c>
      <c r="C51" s="54">
        <v>-4023</v>
      </c>
      <c r="D51" s="56">
        <v>-35.887600356824265</v>
      </c>
      <c r="E51" s="54">
        <v>-428</v>
      </c>
      <c r="F51" s="56">
        <v>-5.6204858831254105</v>
      </c>
      <c r="G51" s="54">
        <v>4211</v>
      </c>
      <c r="H51" s="54">
        <v>-2200</v>
      </c>
      <c r="I51" s="56">
        <v>-34.316019341756359</v>
      </c>
      <c r="J51" s="54">
        <v>-87</v>
      </c>
      <c r="K51" s="56">
        <v>-2.0241973010702652</v>
      </c>
      <c r="L51" s="54">
        <v>2976</v>
      </c>
      <c r="M51" s="54">
        <v>-1823</v>
      </c>
      <c r="N51" s="56">
        <v>-37.987080641800375</v>
      </c>
      <c r="O51" s="54">
        <v>-341</v>
      </c>
      <c r="P51" s="56">
        <v>-10.280373831775702</v>
      </c>
      <c r="Q51" s="131"/>
      <c r="R51" s="26"/>
      <c r="S51" s="26"/>
    </row>
    <row r="52" spans="1:19" s="130" customFormat="1" ht="12.75" customHeight="1">
      <c r="A52" s="132" t="s">
        <v>131</v>
      </c>
      <c r="B52" s="133">
        <v>2953</v>
      </c>
      <c r="C52" s="133">
        <v>473</v>
      </c>
      <c r="D52" s="134">
        <v>19.072580645161292</v>
      </c>
      <c r="E52" s="133">
        <v>552</v>
      </c>
      <c r="F52" s="134">
        <v>22.990420658059143</v>
      </c>
      <c r="G52" s="133">
        <v>1409</v>
      </c>
      <c r="H52" s="133">
        <v>182</v>
      </c>
      <c r="I52" s="134">
        <v>14.832925835370823</v>
      </c>
      <c r="J52" s="133">
        <v>277</v>
      </c>
      <c r="K52" s="134">
        <v>24.469964664310954</v>
      </c>
      <c r="L52" s="133">
        <v>1544</v>
      </c>
      <c r="M52" s="133">
        <v>291</v>
      </c>
      <c r="N52" s="134">
        <v>23.224261771747805</v>
      </c>
      <c r="O52" s="133">
        <v>275</v>
      </c>
      <c r="P52" s="134">
        <v>21.670606776989757</v>
      </c>
      <c r="Q52" s="131"/>
      <c r="R52" s="26"/>
      <c r="S52" s="26"/>
    </row>
    <row r="53" spans="1:19" s="26" customFormat="1" ht="12.75" customHeight="1">
      <c r="A53" s="104" t="s">
        <v>138</v>
      </c>
      <c r="B53" s="113"/>
      <c r="C53" s="113"/>
      <c r="D53" s="113"/>
      <c r="E53" s="113"/>
      <c r="F53" s="113"/>
      <c r="G53" s="113"/>
      <c r="H53" s="113"/>
      <c r="I53" s="113"/>
      <c r="J53" s="113"/>
      <c r="K53" s="113"/>
      <c r="L53" s="113"/>
      <c r="M53" s="113"/>
      <c r="N53" s="113"/>
      <c r="O53" s="113"/>
      <c r="P53" s="113"/>
    </row>
    <row r="54" spans="1:19" s="114" customFormat="1" ht="12.75">
      <c r="A54" s="104" t="s">
        <v>139</v>
      </c>
      <c r="B54" s="104"/>
      <c r="C54" s="104"/>
      <c r="D54" s="104"/>
      <c r="E54" s="104"/>
      <c r="F54" s="104"/>
      <c r="G54" s="104"/>
      <c r="H54" s="104"/>
      <c r="I54" s="104"/>
      <c r="J54" s="104"/>
      <c r="K54" s="104"/>
      <c r="L54" s="104"/>
      <c r="M54" s="104"/>
      <c r="N54" s="104"/>
      <c r="O54" s="104"/>
      <c r="P54" s="104"/>
    </row>
    <row r="55" spans="1:19" s="114" customFormat="1" ht="12.75">
      <c r="A55" s="104"/>
      <c r="B55" s="104"/>
      <c r="C55" s="106"/>
      <c r="D55" s="107"/>
      <c r="E55" s="115"/>
      <c r="F55" s="107"/>
      <c r="G55" s="104"/>
      <c r="H55" s="106"/>
      <c r="I55" s="107"/>
      <c r="J55" s="115"/>
      <c r="K55" s="107"/>
      <c r="L55" s="104"/>
      <c r="M55" s="106"/>
      <c r="N55" s="107"/>
      <c r="O55" s="115"/>
      <c r="P55" s="107"/>
    </row>
    <row r="56" spans="1:19" s="114" customFormat="1" ht="12.75">
      <c r="A56" s="104"/>
      <c r="B56" s="104"/>
      <c r="C56" s="106"/>
      <c r="D56" s="106" t="s">
        <v>63</v>
      </c>
      <c r="F56" s="107"/>
      <c r="G56" s="104"/>
      <c r="H56" s="106"/>
      <c r="I56" s="107"/>
      <c r="J56" s="115"/>
      <c r="K56" s="107"/>
      <c r="L56" s="104"/>
      <c r="M56" s="106"/>
      <c r="N56" s="107"/>
      <c r="O56" s="115"/>
      <c r="P56" s="107"/>
    </row>
  </sheetData>
  <mergeCells count="14">
    <mergeCell ref="J6:K6"/>
    <mergeCell ref="L6:L7"/>
    <mergeCell ref="M6:N6"/>
    <mergeCell ref="O6:P6"/>
    <mergeCell ref="A4:K4"/>
    <mergeCell ref="A5:A7"/>
    <mergeCell ref="B5:F5"/>
    <mergeCell ref="G5:K5"/>
    <mergeCell ref="L5:P5"/>
    <mergeCell ref="B6:B7"/>
    <mergeCell ref="C6:D6"/>
    <mergeCell ref="E6:F6"/>
    <mergeCell ref="G6:G7"/>
    <mergeCell ref="H6:I6"/>
  </mergeCells>
  <hyperlinks>
    <hyperlink ref="M1" location="ÍNDICE!A1" display="VOLVER AL ÍNDICE" xr:uid="{1D5DE521-6ADA-4E62-B3C7-D142BA1AE04F}"/>
  </hyperlinks>
  <pageMargins left="0.51181102362204722" right="0.51181102362204722" top="0.74803149606299213" bottom="0.74803149606299213" header="0.31496062992125984" footer="0.31496062992125984"/>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80BEF-EA4C-4035-A70E-D35F3D26BB85}">
  <sheetPr codeName="Hoja14"/>
  <dimension ref="A1:S110"/>
  <sheetViews>
    <sheetView zoomScaleNormal="100" workbookViewId="0"/>
  </sheetViews>
  <sheetFormatPr baseColWidth="10" defaultColWidth="11.42578125" defaultRowHeight="15"/>
  <cols>
    <col min="1" max="1" width="31.85546875" style="9" customWidth="1"/>
    <col min="2" max="2" width="7.28515625" style="9" customWidth="1"/>
    <col min="3" max="3" width="6" style="9" customWidth="1"/>
    <col min="4" max="4" width="6.140625" style="9" customWidth="1"/>
    <col min="5" max="5" width="7" style="9" customWidth="1"/>
    <col min="6" max="6" width="5.5703125" style="9" customWidth="1"/>
    <col min="7" max="7" width="7.28515625" style="9" customWidth="1"/>
    <col min="8" max="8" width="6.28515625" style="9" customWidth="1"/>
    <col min="9" max="9" width="6.140625" style="9" customWidth="1"/>
    <col min="10" max="10" width="6.7109375" style="9" customWidth="1"/>
    <col min="11" max="11" width="5.85546875" style="9" customWidth="1"/>
    <col min="12" max="12" width="6.85546875" style="9" customWidth="1"/>
    <col min="13" max="13" width="6.42578125" style="9" customWidth="1"/>
    <col min="14" max="14" width="6.28515625" style="9" customWidth="1"/>
    <col min="15" max="15" width="6.42578125" style="9" customWidth="1"/>
    <col min="16" max="16" width="5.28515625" style="9" customWidth="1"/>
    <col min="17" max="17" width="11.42578125" style="9"/>
    <col min="18" max="18" width="35.5703125" style="9" customWidth="1"/>
    <col min="19" max="16384" width="11.42578125" style="9"/>
  </cols>
  <sheetData>
    <row r="1" spans="1:19" s="1" customFormat="1" ht="18" customHeight="1">
      <c r="M1" s="24" t="s">
        <v>64</v>
      </c>
    </row>
    <row r="2" spans="1:19" s="1" customFormat="1" ht="18.75" customHeight="1"/>
    <row r="3" spans="1:19" s="1" customFormat="1" ht="18">
      <c r="M3" s="25"/>
      <c r="P3" s="2" t="s">
        <v>394</v>
      </c>
    </row>
    <row r="4" spans="1:19" s="26" customFormat="1" ht="48.75" customHeight="1">
      <c r="A4" s="273" t="s">
        <v>13</v>
      </c>
      <c r="B4" s="273"/>
      <c r="C4" s="273"/>
      <c r="D4" s="273"/>
      <c r="E4" s="273"/>
      <c r="F4" s="273"/>
      <c r="G4" s="273"/>
      <c r="H4" s="273"/>
      <c r="I4" s="273"/>
      <c r="J4" s="273"/>
      <c r="K4" s="273"/>
      <c r="L4" s="117"/>
      <c r="N4" s="135"/>
      <c r="O4" s="117"/>
      <c r="P4" s="117"/>
    </row>
    <row r="5" spans="1:19" s="26" customFormat="1" ht="15.75" customHeight="1">
      <c r="A5" s="284"/>
      <c r="B5" s="277" t="s">
        <v>65</v>
      </c>
      <c r="C5" s="278"/>
      <c r="D5" s="278"/>
      <c r="E5" s="278"/>
      <c r="F5" s="278"/>
      <c r="G5" s="277" t="s">
        <v>66</v>
      </c>
      <c r="H5" s="278"/>
      <c r="I5" s="278"/>
      <c r="J5" s="278"/>
      <c r="K5" s="278"/>
      <c r="L5" s="277" t="s">
        <v>67</v>
      </c>
      <c r="M5" s="278"/>
      <c r="N5" s="278"/>
      <c r="O5" s="278"/>
      <c r="P5" s="278"/>
    </row>
    <row r="6" spans="1:19" s="26" customFormat="1" ht="29.25" customHeight="1">
      <c r="A6" s="285"/>
      <c r="B6" s="279" t="s">
        <v>68</v>
      </c>
      <c r="C6" s="271" t="s">
        <v>69</v>
      </c>
      <c r="D6" s="271"/>
      <c r="E6" s="271" t="s">
        <v>70</v>
      </c>
      <c r="F6" s="271"/>
      <c r="G6" s="272" t="s">
        <v>68</v>
      </c>
      <c r="H6" s="271" t="s">
        <v>69</v>
      </c>
      <c r="I6" s="271"/>
      <c r="J6" s="271" t="s">
        <v>70</v>
      </c>
      <c r="K6" s="271"/>
      <c r="L6" s="272" t="s">
        <v>68</v>
      </c>
      <c r="M6" s="271" t="s">
        <v>69</v>
      </c>
      <c r="N6" s="271"/>
      <c r="O6" s="271" t="s">
        <v>70</v>
      </c>
      <c r="P6" s="271"/>
    </row>
    <row r="7" spans="1:19" s="26" customFormat="1" ht="26.25" customHeight="1">
      <c r="A7" s="286"/>
      <c r="B7" s="279"/>
      <c r="C7" s="27" t="s">
        <v>71</v>
      </c>
      <c r="D7" s="28" t="s">
        <v>72</v>
      </c>
      <c r="E7" s="27" t="s">
        <v>71</v>
      </c>
      <c r="F7" s="28" t="s">
        <v>72</v>
      </c>
      <c r="G7" s="272"/>
      <c r="H7" s="27" t="s">
        <v>71</v>
      </c>
      <c r="I7" s="28" t="s">
        <v>72</v>
      </c>
      <c r="J7" s="27" t="s">
        <v>71</v>
      </c>
      <c r="K7" s="28" t="s">
        <v>72</v>
      </c>
      <c r="L7" s="272"/>
      <c r="M7" s="27" t="s">
        <v>71</v>
      </c>
      <c r="N7" s="28" t="s">
        <v>72</v>
      </c>
      <c r="O7" s="27" t="s">
        <v>71</v>
      </c>
      <c r="P7" s="28" t="s">
        <v>72</v>
      </c>
    </row>
    <row r="8" spans="1:19" s="130" customFormat="1" ht="12.75" customHeight="1">
      <c r="A8" s="127" t="s">
        <v>123</v>
      </c>
      <c r="B8" s="128">
        <v>126241</v>
      </c>
      <c r="C8" s="128">
        <v>-1451</v>
      </c>
      <c r="D8" s="129">
        <v>-1.1363280393446731</v>
      </c>
      <c r="E8" s="128">
        <v>-3197</v>
      </c>
      <c r="F8" s="129">
        <v>-2.4699083731207221</v>
      </c>
      <c r="G8" s="128">
        <v>63453</v>
      </c>
      <c r="H8" s="128">
        <v>-383</v>
      </c>
      <c r="I8" s="129">
        <v>-0.59997493577291805</v>
      </c>
      <c r="J8" s="128">
        <v>-1629</v>
      </c>
      <c r="K8" s="129">
        <v>-2.5029962201530376</v>
      </c>
      <c r="L8" s="128">
        <v>62788</v>
      </c>
      <c r="M8" s="128">
        <v>-1068</v>
      </c>
      <c r="N8" s="129">
        <v>-1.6725131545978451</v>
      </c>
      <c r="O8" s="128">
        <v>-1568</v>
      </c>
      <c r="P8" s="129">
        <v>-2.4364472621045437</v>
      </c>
      <c r="R8" s="26"/>
    </row>
    <row r="9" spans="1:19" s="26" customFormat="1" ht="12.75" customHeight="1">
      <c r="A9" s="53" t="s">
        <v>124</v>
      </c>
      <c r="B9" s="54">
        <v>16304</v>
      </c>
      <c r="C9" s="54">
        <v>-2191</v>
      </c>
      <c r="D9" s="56">
        <v>-11.846444985131116</v>
      </c>
      <c r="E9" s="54">
        <v>1164</v>
      </c>
      <c r="F9" s="56">
        <v>7.6882430647291944</v>
      </c>
      <c r="G9" s="54">
        <v>9392</v>
      </c>
      <c r="H9" s="54">
        <v>-1507</v>
      </c>
      <c r="I9" s="56">
        <v>-13.826956601523076</v>
      </c>
      <c r="J9" s="54">
        <v>153</v>
      </c>
      <c r="K9" s="56">
        <v>1.6560233791535881</v>
      </c>
      <c r="L9" s="54">
        <v>6912</v>
      </c>
      <c r="M9" s="54">
        <v>-684</v>
      </c>
      <c r="N9" s="56">
        <v>-9.0047393364928912</v>
      </c>
      <c r="O9" s="54">
        <v>1011</v>
      </c>
      <c r="P9" s="56">
        <v>17.132689374682258</v>
      </c>
    </row>
    <row r="10" spans="1:19" s="130" customFormat="1" ht="12.75" customHeight="1">
      <c r="A10" s="65" t="s">
        <v>125</v>
      </c>
      <c r="B10" s="50">
        <v>41467</v>
      </c>
      <c r="C10" s="50">
        <v>-5829</v>
      </c>
      <c r="D10" s="52">
        <v>-12.324509472259811</v>
      </c>
      <c r="E10" s="50">
        <v>-4569</v>
      </c>
      <c r="F10" s="52">
        <v>-9.9248414284473014</v>
      </c>
      <c r="G10" s="50">
        <v>18014</v>
      </c>
      <c r="H10" s="50">
        <v>-3149</v>
      </c>
      <c r="I10" s="52">
        <v>-14.879742947597222</v>
      </c>
      <c r="J10" s="50">
        <v>-2144</v>
      </c>
      <c r="K10" s="52">
        <v>-10.635975791249132</v>
      </c>
      <c r="L10" s="50">
        <v>23453</v>
      </c>
      <c r="M10" s="50">
        <v>-2680</v>
      </c>
      <c r="N10" s="52">
        <v>-10.255232847357746</v>
      </c>
      <c r="O10" s="50">
        <v>-2425</v>
      </c>
      <c r="P10" s="52">
        <v>-9.3708941958420287</v>
      </c>
      <c r="Q10" s="131"/>
      <c r="R10" s="26"/>
      <c r="S10" s="26"/>
    </row>
    <row r="11" spans="1:19" s="130" customFormat="1" ht="12.75" customHeight="1">
      <c r="A11" s="53" t="s">
        <v>126</v>
      </c>
      <c r="B11" s="54">
        <v>9755</v>
      </c>
      <c r="C11" s="54">
        <v>-812</v>
      </c>
      <c r="D11" s="56">
        <v>-7.6843001798050539</v>
      </c>
      <c r="E11" s="54">
        <v>-1210</v>
      </c>
      <c r="F11" s="56">
        <v>-11.035111719106247</v>
      </c>
      <c r="G11" s="54">
        <v>5082</v>
      </c>
      <c r="H11" s="54">
        <v>-292</v>
      </c>
      <c r="I11" s="56">
        <v>-5.4335690360997395</v>
      </c>
      <c r="J11" s="54">
        <v>-602</v>
      </c>
      <c r="K11" s="56">
        <v>-10.591133004926109</v>
      </c>
      <c r="L11" s="54">
        <v>4673</v>
      </c>
      <c r="M11" s="54">
        <v>-520</v>
      </c>
      <c r="N11" s="56">
        <v>-10.013479684190257</v>
      </c>
      <c r="O11" s="54">
        <v>-608</v>
      </c>
      <c r="P11" s="56">
        <v>-11.512971028214354</v>
      </c>
      <c r="Q11" s="131"/>
      <c r="R11" s="26"/>
      <c r="S11" s="26"/>
    </row>
    <row r="12" spans="1:19" s="130" customFormat="1" ht="12.75" customHeight="1">
      <c r="A12" s="65" t="s">
        <v>127</v>
      </c>
      <c r="B12" s="50">
        <v>15447</v>
      </c>
      <c r="C12" s="50">
        <v>3702</v>
      </c>
      <c r="D12" s="52">
        <v>31.519795657726693</v>
      </c>
      <c r="E12" s="50">
        <v>504</v>
      </c>
      <c r="F12" s="52">
        <v>3.3728167034731982</v>
      </c>
      <c r="G12" s="50">
        <v>8421</v>
      </c>
      <c r="H12" s="50">
        <v>2055</v>
      </c>
      <c r="I12" s="52">
        <v>32.280867106503301</v>
      </c>
      <c r="J12" s="50">
        <v>273</v>
      </c>
      <c r="K12" s="52">
        <v>3.3505154639175259</v>
      </c>
      <c r="L12" s="50">
        <v>7026</v>
      </c>
      <c r="M12" s="50">
        <v>1647</v>
      </c>
      <c r="N12" s="52">
        <v>30.619074177356385</v>
      </c>
      <c r="O12" s="50">
        <v>231</v>
      </c>
      <c r="P12" s="52">
        <v>3.3995584988962473</v>
      </c>
      <c r="Q12" s="131"/>
      <c r="R12" s="26"/>
      <c r="S12" s="26"/>
    </row>
    <row r="13" spans="1:19" s="130" customFormat="1" ht="12.75" customHeight="1">
      <c r="A13" s="53" t="s">
        <v>128</v>
      </c>
      <c r="B13" s="54">
        <v>16036</v>
      </c>
      <c r="C13" s="54">
        <v>4687</v>
      </c>
      <c r="D13" s="56">
        <v>41.2987928451846</v>
      </c>
      <c r="E13" s="54">
        <v>440</v>
      </c>
      <c r="F13" s="56">
        <v>2.8212362144139522</v>
      </c>
      <c r="G13" s="54">
        <v>8226</v>
      </c>
      <c r="H13" s="54">
        <v>2519</v>
      </c>
      <c r="I13" s="56">
        <v>44.138776940599264</v>
      </c>
      <c r="J13" s="54">
        <v>132</v>
      </c>
      <c r="K13" s="56">
        <v>1.6308376575240919</v>
      </c>
      <c r="L13" s="54">
        <v>7810</v>
      </c>
      <c r="M13" s="54">
        <v>2168</v>
      </c>
      <c r="N13" s="56">
        <v>38.426090038993266</v>
      </c>
      <c r="O13" s="54">
        <v>308</v>
      </c>
      <c r="P13" s="56">
        <v>4.1055718475073313</v>
      </c>
      <c r="Q13" s="131"/>
      <c r="R13" s="26"/>
      <c r="S13" s="26"/>
    </row>
    <row r="14" spans="1:19" s="130" customFormat="1" ht="12.75" customHeight="1">
      <c r="A14" s="65" t="s">
        <v>129</v>
      </c>
      <c r="B14" s="50">
        <v>15287</v>
      </c>
      <c r="C14" s="50">
        <v>2797</v>
      </c>
      <c r="D14" s="52">
        <v>22.393915132105686</v>
      </c>
      <c r="E14" s="50">
        <v>218</v>
      </c>
      <c r="F14" s="52">
        <v>1.4466786117194239</v>
      </c>
      <c r="G14" s="50">
        <v>8278</v>
      </c>
      <c r="H14" s="50">
        <v>2116</v>
      </c>
      <c r="I14" s="52">
        <v>34.33950016228497</v>
      </c>
      <c r="J14" s="50">
        <v>359</v>
      </c>
      <c r="K14" s="52">
        <v>4.5334006819042809</v>
      </c>
      <c r="L14" s="50">
        <v>7009</v>
      </c>
      <c r="M14" s="50">
        <v>681</v>
      </c>
      <c r="N14" s="52">
        <v>10.761694058154236</v>
      </c>
      <c r="O14" s="50">
        <v>-141</v>
      </c>
      <c r="P14" s="52">
        <v>-1.9720279720279721</v>
      </c>
      <c r="Q14" s="131"/>
      <c r="R14" s="26"/>
      <c r="S14" s="26"/>
    </row>
    <row r="15" spans="1:19" s="130" customFormat="1" ht="12.75" customHeight="1">
      <c r="A15" s="53" t="s">
        <v>130</v>
      </c>
      <c r="B15" s="54">
        <v>8727</v>
      </c>
      <c r="C15" s="54">
        <v>-4204</v>
      </c>
      <c r="D15" s="56">
        <v>-32.511020029386742</v>
      </c>
      <c r="E15" s="54">
        <v>-268</v>
      </c>
      <c r="F15" s="56">
        <v>-2.9794330183435243</v>
      </c>
      <c r="G15" s="54">
        <v>4562</v>
      </c>
      <c r="H15" s="54">
        <v>-2290</v>
      </c>
      <c r="I15" s="56">
        <v>-33.420899007589028</v>
      </c>
      <c r="J15" s="54">
        <v>-62</v>
      </c>
      <c r="K15" s="56">
        <v>-1.3408304498269896</v>
      </c>
      <c r="L15" s="54">
        <v>4165</v>
      </c>
      <c r="M15" s="54">
        <v>-1914</v>
      </c>
      <c r="N15" s="56">
        <v>-31.485441684487579</v>
      </c>
      <c r="O15" s="54">
        <v>-206</v>
      </c>
      <c r="P15" s="56">
        <v>-4.7128803477465109</v>
      </c>
      <c r="R15" s="26"/>
      <c r="S15" s="26"/>
    </row>
    <row r="16" spans="1:19" s="130" customFormat="1" ht="12.75" customHeight="1">
      <c r="A16" s="65" t="s">
        <v>131</v>
      </c>
      <c r="B16" s="50">
        <v>3218</v>
      </c>
      <c r="C16" s="50">
        <v>399</v>
      </c>
      <c r="D16" s="52">
        <v>14.153955303299043</v>
      </c>
      <c r="E16" s="50">
        <v>524</v>
      </c>
      <c r="F16" s="52">
        <v>19.450631031922793</v>
      </c>
      <c r="G16" s="50">
        <v>1478</v>
      </c>
      <c r="H16" s="50">
        <v>165</v>
      </c>
      <c r="I16" s="52">
        <v>12.566641279512567</v>
      </c>
      <c r="J16" s="50">
        <v>262</v>
      </c>
      <c r="K16" s="52">
        <v>21.546052631578949</v>
      </c>
      <c r="L16" s="50">
        <v>1740</v>
      </c>
      <c r="M16" s="50">
        <v>234</v>
      </c>
      <c r="N16" s="52">
        <v>15.53784860557769</v>
      </c>
      <c r="O16" s="50">
        <v>262</v>
      </c>
      <c r="P16" s="52">
        <v>17.726657645466847</v>
      </c>
      <c r="R16" s="26"/>
      <c r="S16" s="26"/>
    </row>
    <row r="17" spans="1:19" s="130" customFormat="1" ht="25.5" customHeight="1">
      <c r="A17" s="127" t="s">
        <v>170</v>
      </c>
      <c r="B17" s="128">
        <v>2</v>
      </c>
      <c r="C17" s="128">
        <v>-2</v>
      </c>
      <c r="D17" s="129">
        <v>-50</v>
      </c>
      <c r="E17" s="128">
        <v>2</v>
      </c>
      <c r="F17" s="129">
        <v>0</v>
      </c>
      <c r="G17" s="128">
        <v>1</v>
      </c>
      <c r="H17" s="128">
        <v>-1</v>
      </c>
      <c r="I17" s="129">
        <v>-50</v>
      </c>
      <c r="J17" s="128">
        <v>1</v>
      </c>
      <c r="K17" s="129">
        <v>0</v>
      </c>
      <c r="L17" s="128">
        <v>1</v>
      </c>
      <c r="M17" s="128">
        <v>-1</v>
      </c>
      <c r="N17" s="129">
        <v>-50</v>
      </c>
      <c r="O17" s="128">
        <v>1</v>
      </c>
      <c r="P17" s="129">
        <v>0</v>
      </c>
      <c r="R17" s="26"/>
    </row>
    <row r="18" spans="1:19" s="26" customFormat="1" ht="12.75" hidden="1" customHeight="1">
      <c r="A18" s="53" t="s">
        <v>124</v>
      </c>
      <c r="B18" s="54">
        <v>0</v>
      </c>
      <c r="C18" s="54">
        <v>0</v>
      </c>
      <c r="D18" s="56" t="s">
        <v>395</v>
      </c>
      <c r="E18" s="54">
        <v>0</v>
      </c>
      <c r="F18" s="56" t="s">
        <v>395</v>
      </c>
      <c r="G18" s="54">
        <v>0</v>
      </c>
      <c r="H18" s="54">
        <v>0</v>
      </c>
      <c r="I18" s="56" t="s">
        <v>395</v>
      </c>
      <c r="J18" s="54">
        <v>0</v>
      </c>
      <c r="K18" s="56" t="s">
        <v>395</v>
      </c>
      <c r="L18" s="54">
        <v>0</v>
      </c>
      <c r="M18" s="54">
        <v>0</v>
      </c>
      <c r="N18" s="56" t="s">
        <v>395</v>
      </c>
      <c r="O18" s="54">
        <v>0</v>
      </c>
      <c r="P18" s="56" t="s">
        <v>395</v>
      </c>
    </row>
    <row r="19" spans="1:19" s="130" customFormat="1" ht="12.75" hidden="1" customHeight="1">
      <c r="A19" s="65" t="s">
        <v>125</v>
      </c>
      <c r="B19" s="50">
        <v>0</v>
      </c>
      <c r="C19" s="50">
        <v>0</v>
      </c>
      <c r="D19" s="52" t="s">
        <v>395</v>
      </c>
      <c r="E19" s="50">
        <v>0</v>
      </c>
      <c r="F19" s="52" t="s">
        <v>395</v>
      </c>
      <c r="G19" s="50">
        <v>0</v>
      </c>
      <c r="H19" s="50">
        <v>0</v>
      </c>
      <c r="I19" s="52" t="s">
        <v>395</v>
      </c>
      <c r="J19" s="50">
        <v>0</v>
      </c>
      <c r="K19" s="52" t="s">
        <v>395</v>
      </c>
      <c r="L19" s="50">
        <v>0</v>
      </c>
      <c r="M19" s="50">
        <v>0</v>
      </c>
      <c r="N19" s="52" t="s">
        <v>395</v>
      </c>
      <c r="O19" s="50">
        <v>0</v>
      </c>
      <c r="P19" s="52" t="s">
        <v>395</v>
      </c>
      <c r="R19" s="26"/>
      <c r="S19" s="26"/>
    </row>
    <row r="20" spans="1:19" s="130" customFormat="1" ht="12.75" hidden="1" customHeight="1">
      <c r="A20" s="53" t="s">
        <v>126</v>
      </c>
      <c r="B20" s="54">
        <v>0</v>
      </c>
      <c r="C20" s="54">
        <v>0</v>
      </c>
      <c r="D20" s="56" t="s">
        <v>395</v>
      </c>
      <c r="E20" s="54">
        <v>0</v>
      </c>
      <c r="F20" s="56" t="s">
        <v>395</v>
      </c>
      <c r="G20" s="54">
        <v>0</v>
      </c>
      <c r="H20" s="54">
        <v>0</v>
      </c>
      <c r="I20" s="56" t="s">
        <v>395</v>
      </c>
      <c r="J20" s="54">
        <v>0</v>
      </c>
      <c r="K20" s="56" t="s">
        <v>395</v>
      </c>
      <c r="L20" s="54">
        <v>0</v>
      </c>
      <c r="M20" s="54">
        <v>0</v>
      </c>
      <c r="N20" s="56" t="s">
        <v>395</v>
      </c>
      <c r="O20" s="54">
        <v>0</v>
      </c>
      <c r="P20" s="56" t="s">
        <v>395</v>
      </c>
      <c r="R20" s="26"/>
      <c r="S20" s="26"/>
    </row>
    <row r="21" spans="1:19" s="130" customFormat="1" ht="12.75" hidden="1" customHeight="1">
      <c r="A21" s="65" t="s">
        <v>127</v>
      </c>
      <c r="B21" s="50">
        <v>0</v>
      </c>
      <c r="C21" s="50">
        <v>0</v>
      </c>
      <c r="D21" s="52" t="s">
        <v>395</v>
      </c>
      <c r="E21" s="50">
        <v>0</v>
      </c>
      <c r="F21" s="52" t="s">
        <v>395</v>
      </c>
      <c r="G21" s="50">
        <v>0</v>
      </c>
      <c r="H21" s="50">
        <v>0</v>
      </c>
      <c r="I21" s="52" t="s">
        <v>395</v>
      </c>
      <c r="J21" s="50">
        <v>0</v>
      </c>
      <c r="K21" s="52" t="s">
        <v>395</v>
      </c>
      <c r="L21" s="50">
        <v>0</v>
      </c>
      <c r="M21" s="50">
        <v>0</v>
      </c>
      <c r="N21" s="52" t="s">
        <v>395</v>
      </c>
      <c r="O21" s="50">
        <v>0</v>
      </c>
      <c r="P21" s="52" t="s">
        <v>395</v>
      </c>
      <c r="R21" s="26"/>
      <c r="S21" s="26"/>
    </row>
    <row r="22" spans="1:19" s="130" customFormat="1" ht="12.75" hidden="1" customHeight="1">
      <c r="A22" s="53" t="s">
        <v>128</v>
      </c>
      <c r="B22" s="54">
        <v>0</v>
      </c>
      <c r="C22" s="54">
        <v>-3</v>
      </c>
      <c r="D22" s="56">
        <v>-100</v>
      </c>
      <c r="E22" s="54">
        <v>0</v>
      </c>
      <c r="F22" s="56" t="s">
        <v>395</v>
      </c>
      <c r="G22" s="54">
        <v>0</v>
      </c>
      <c r="H22" s="54">
        <v>-2</v>
      </c>
      <c r="I22" s="56">
        <v>-100</v>
      </c>
      <c r="J22" s="54">
        <v>0</v>
      </c>
      <c r="K22" s="56" t="s">
        <v>395</v>
      </c>
      <c r="L22" s="54">
        <v>0</v>
      </c>
      <c r="M22" s="54">
        <v>-1</v>
      </c>
      <c r="N22" s="56">
        <v>-100</v>
      </c>
      <c r="O22" s="54">
        <v>0</v>
      </c>
      <c r="P22" s="56" t="s">
        <v>395</v>
      </c>
      <c r="Q22" s="131"/>
      <c r="R22" s="26"/>
      <c r="S22" s="26"/>
    </row>
    <row r="23" spans="1:19" s="130" customFormat="1" ht="12.75" hidden="1" customHeight="1">
      <c r="A23" s="65" t="s">
        <v>129</v>
      </c>
      <c r="B23" s="50">
        <v>1</v>
      </c>
      <c r="C23" s="50">
        <v>1</v>
      </c>
      <c r="D23" s="52">
        <v>0</v>
      </c>
      <c r="E23" s="50">
        <v>1</v>
      </c>
      <c r="F23" s="52">
        <v>0</v>
      </c>
      <c r="G23" s="50">
        <v>1</v>
      </c>
      <c r="H23" s="50">
        <v>1</v>
      </c>
      <c r="I23" s="52">
        <v>0</v>
      </c>
      <c r="J23" s="50">
        <v>1</v>
      </c>
      <c r="K23" s="52">
        <v>0</v>
      </c>
      <c r="L23" s="50">
        <v>0</v>
      </c>
      <c r="M23" s="50">
        <v>0</v>
      </c>
      <c r="N23" s="52" t="s">
        <v>395</v>
      </c>
      <c r="O23" s="50">
        <v>0</v>
      </c>
      <c r="P23" s="52" t="s">
        <v>395</v>
      </c>
      <c r="Q23" s="131"/>
      <c r="R23" s="26"/>
      <c r="S23" s="26"/>
    </row>
    <row r="24" spans="1:19" s="130" customFormat="1" ht="12.75" hidden="1" customHeight="1">
      <c r="A24" s="53" t="s">
        <v>130</v>
      </c>
      <c r="B24" s="54">
        <v>0</v>
      </c>
      <c r="C24" s="54">
        <v>-1</v>
      </c>
      <c r="D24" s="56">
        <v>-100</v>
      </c>
      <c r="E24" s="54">
        <v>0</v>
      </c>
      <c r="F24" s="56" t="s">
        <v>395</v>
      </c>
      <c r="G24" s="54">
        <v>0</v>
      </c>
      <c r="H24" s="54">
        <v>0</v>
      </c>
      <c r="I24" s="56" t="s">
        <v>395</v>
      </c>
      <c r="J24" s="54">
        <v>0</v>
      </c>
      <c r="K24" s="56" t="s">
        <v>395</v>
      </c>
      <c r="L24" s="54">
        <v>0</v>
      </c>
      <c r="M24" s="54">
        <v>-1</v>
      </c>
      <c r="N24" s="56">
        <v>-100</v>
      </c>
      <c r="O24" s="54">
        <v>0</v>
      </c>
      <c r="P24" s="56" t="s">
        <v>395</v>
      </c>
      <c r="Q24" s="131"/>
      <c r="R24" s="26"/>
      <c r="S24" s="26"/>
    </row>
    <row r="25" spans="1:19" s="130" customFormat="1" ht="12.75" hidden="1" customHeight="1">
      <c r="A25" s="65" t="s">
        <v>131</v>
      </c>
      <c r="B25" s="50">
        <v>1</v>
      </c>
      <c r="C25" s="50">
        <v>1</v>
      </c>
      <c r="D25" s="52">
        <v>0</v>
      </c>
      <c r="E25" s="50">
        <v>1</v>
      </c>
      <c r="F25" s="52">
        <v>0</v>
      </c>
      <c r="G25" s="50">
        <v>0</v>
      </c>
      <c r="H25" s="50">
        <v>0</v>
      </c>
      <c r="I25" s="52" t="s">
        <v>395</v>
      </c>
      <c r="J25" s="50">
        <v>0</v>
      </c>
      <c r="K25" s="52" t="s">
        <v>395</v>
      </c>
      <c r="L25" s="50">
        <v>1</v>
      </c>
      <c r="M25" s="50">
        <v>1</v>
      </c>
      <c r="N25" s="52">
        <v>0</v>
      </c>
      <c r="O25" s="50">
        <v>1</v>
      </c>
      <c r="P25" s="52">
        <v>0</v>
      </c>
      <c r="Q25" s="131"/>
      <c r="R25" s="26"/>
      <c r="S25" s="26"/>
    </row>
    <row r="26" spans="1:19" s="130" customFormat="1" ht="27.75" customHeight="1">
      <c r="A26" s="127" t="s">
        <v>171</v>
      </c>
      <c r="B26" s="128">
        <v>127</v>
      </c>
      <c r="C26" s="128">
        <v>7</v>
      </c>
      <c r="D26" s="129">
        <v>5.833333333333333</v>
      </c>
      <c r="E26" s="128">
        <v>2</v>
      </c>
      <c r="F26" s="129">
        <v>1.6</v>
      </c>
      <c r="G26" s="128">
        <v>67</v>
      </c>
      <c r="H26" s="128">
        <v>0</v>
      </c>
      <c r="I26" s="129">
        <v>0</v>
      </c>
      <c r="J26" s="128">
        <v>12</v>
      </c>
      <c r="K26" s="129">
        <v>21.818181818181817</v>
      </c>
      <c r="L26" s="128">
        <v>60</v>
      </c>
      <c r="M26" s="128">
        <v>7</v>
      </c>
      <c r="N26" s="129">
        <v>13.20754716981132</v>
      </c>
      <c r="O26" s="128">
        <v>-10</v>
      </c>
      <c r="P26" s="129">
        <v>-14.285714285714286</v>
      </c>
      <c r="R26" s="26"/>
    </row>
    <row r="27" spans="1:19" s="26" customFormat="1" ht="12.75" customHeight="1">
      <c r="A27" s="53" t="s">
        <v>124</v>
      </c>
      <c r="B27" s="54">
        <v>32</v>
      </c>
      <c r="C27" s="54">
        <v>2</v>
      </c>
      <c r="D27" s="56">
        <v>6.666666666666667</v>
      </c>
      <c r="E27" s="54">
        <v>-2</v>
      </c>
      <c r="F27" s="56">
        <v>-5.882352941176471</v>
      </c>
      <c r="G27" s="54">
        <v>12</v>
      </c>
      <c r="H27" s="54">
        <v>-1</v>
      </c>
      <c r="I27" s="56">
        <v>-7.6923076923076925</v>
      </c>
      <c r="J27" s="54">
        <v>-6</v>
      </c>
      <c r="K27" s="56">
        <v>-33.333333333333336</v>
      </c>
      <c r="L27" s="54">
        <v>20</v>
      </c>
      <c r="M27" s="54">
        <v>3</v>
      </c>
      <c r="N27" s="56">
        <v>17.647058823529413</v>
      </c>
      <c r="O27" s="54">
        <v>4</v>
      </c>
      <c r="P27" s="56">
        <v>25</v>
      </c>
    </row>
    <row r="28" spans="1:19" s="130" customFormat="1" ht="12.75" customHeight="1">
      <c r="A28" s="65" t="s">
        <v>125</v>
      </c>
      <c r="B28" s="50">
        <v>19</v>
      </c>
      <c r="C28" s="50">
        <v>-5</v>
      </c>
      <c r="D28" s="52">
        <v>-20.833333333333332</v>
      </c>
      <c r="E28" s="50">
        <v>3</v>
      </c>
      <c r="F28" s="52">
        <v>18.75</v>
      </c>
      <c r="G28" s="50">
        <v>11</v>
      </c>
      <c r="H28" s="50">
        <v>0</v>
      </c>
      <c r="I28" s="52">
        <v>0</v>
      </c>
      <c r="J28" s="50">
        <v>6</v>
      </c>
      <c r="K28" s="52">
        <v>120</v>
      </c>
      <c r="L28" s="50">
        <v>8</v>
      </c>
      <c r="M28" s="50">
        <v>-5</v>
      </c>
      <c r="N28" s="52">
        <v>-38.46153846153846</v>
      </c>
      <c r="O28" s="50">
        <v>-3</v>
      </c>
      <c r="P28" s="52">
        <v>-27.272727272727273</v>
      </c>
      <c r="Q28" s="131"/>
      <c r="R28" s="26"/>
      <c r="S28" s="26"/>
    </row>
    <row r="29" spans="1:19" s="130" customFormat="1" ht="12.75" customHeight="1">
      <c r="A29" s="53" t="s">
        <v>126</v>
      </c>
      <c r="B29" s="54">
        <v>9</v>
      </c>
      <c r="C29" s="54">
        <v>-2</v>
      </c>
      <c r="D29" s="56">
        <v>-18.181818181818183</v>
      </c>
      <c r="E29" s="54">
        <v>-2</v>
      </c>
      <c r="F29" s="56">
        <v>-18.181818181818183</v>
      </c>
      <c r="G29" s="54">
        <v>8</v>
      </c>
      <c r="H29" s="54">
        <v>-1</v>
      </c>
      <c r="I29" s="56">
        <v>-11.111111111111111</v>
      </c>
      <c r="J29" s="54">
        <v>2</v>
      </c>
      <c r="K29" s="56">
        <v>33.333333333333336</v>
      </c>
      <c r="L29" s="54">
        <v>1</v>
      </c>
      <c r="M29" s="54">
        <v>-1</v>
      </c>
      <c r="N29" s="56">
        <v>-50</v>
      </c>
      <c r="O29" s="54">
        <v>-4</v>
      </c>
      <c r="P29" s="56">
        <v>-80</v>
      </c>
      <c r="Q29" s="131"/>
      <c r="R29" s="26"/>
      <c r="S29" s="26"/>
    </row>
    <row r="30" spans="1:19" s="130" customFormat="1" ht="12.75" customHeight="1">
      <c r="A30" s="65" t="s">
        <v>127</v>
      </c>
      <c r="B30" s="50">
        <v>18</v>
      </c>
      <c r="C30" s="50">
        <v>2</v>
      </c>
      <c r="D30" s="52">
        <v>12.5</v>
      </c>
      <c r="E30" s="50">
        <v>2</v>
      </c>
      <c r="F30" s="52">
        <v>12.5</v>
      </c>
      <c r="G30" s="50">
        <v>10</v>
      </c>
      <c r="H30" s="50">
        <v>0</v>
      </c>
      <c r="I30" s="52">
        <v>0</v>
      </c>
      <c r="J30" s="50">
        <v>5</v>
      </c>
      <c r="K30" s="52">
        <v>100</v>
      </c>
      <c r="L30" s="50">
        <v>8</v>
      </c>
      <c r="M30" s="50">
        <v>2</v>
      </c>
      <c r="N30" s="52">
        <v>33.333333333333336</v>
      </c>
      <c r="O30" s="50">
        <v>-3</v>
      </c>
      <c r="P30" s="52">
        <v>-27.272727272727273</v>
      </c>
      <c r="Q30" s="131"/>
      <c r="R30" s="26"/>
      <c r="S30" s="26"/>
    </row>
    <row r="31" spans="1:19" s="130" customFormat="1" ht="12.75" customHeight="1">
      <c r="A31" s="53" t="s">
        <v>128</v>
      </c>
      <c r="B31" s="54">
        <v>12</v>
      </c>
      <c r="C31" s="54">
        <v>-2</v>
      </c>
      <c r="D31" s="56">
        <v>-14.285714285714286</v>
      </c>
      <c r="E31" s="54">
        <v>1</v>
      </c>
      <c r="F31" s="56">
        <v>9.0909090909090917</v>
      </c>
      <c r="G31" s="54">
        <v>8</v>
      </c>
      <c r="H31" s="54">
        <v>-2</v>
      </c>
      <c r="I31" s="56">
        <v>-20</v>
      </c>
      <c r="J31" s="54">
        <v>4</v>
      </c>
      <c r="K31" s="56">
        <v>100</v>
      </c>
      <c r="L31" s="54">
        <v>4</v>
      </c>
      <c r="M31" s="54">
        <v>0</v>
      </c>
      <c r="N31" s="56">
        <v>0</v>
      </c>
      <c r="O31" s="54">
        <v>-3</v>
      </c>
      <c r="P31" s="56">
        <v>-42.857142857142854</v>
      </c>
      <c r="Q31" s="131"/>
      <c r="R31" s="26"/>
      <c r="S31" s="26"/>
    </row>
    <row r="32" spans="1:19" s="130" customFormat="1" ht="12.75" customHeight="1">
      <c r="A32" s="65" t="s">
        <v>129</v>
      </c>
      <c r="B32" s="50">
        <v>16</v>
      </c>
      <c r="C32" s="50">
        <v>13</v>
      </c>
      <c r="D32" s="52">
        <v>433.33333333333331</v>
      </c>
      <c r="E32" s="50">
        <v>3</v>
      </c>
      <c r="F32" s="52">
        <v>23.076923076923077</v>
      </c>
      <c r="G32" s="50">
        <v>7</v>
      </c>
      <c r="H32" s="50">
        <v>4</v>
      </c>
      <c r="I32" s="52">
        <v>133.33333333333334</v>
      </c>
      <c r="J32" s="50">
        <v>-1</v>
      </c>
      <c r="K32" s="52">
        <v>-12.5</v>
      </c>
      <c r="L32" s="50">
        <v>9</v>
      </c>
      <c r="M32" s="50">
        <v>9</v>
      </c>
      <c r="N32" s="52">
        <v>0</v>
      </c>
      <c r="O32" s="50">
        <v>4</v>
      </c>
      <c r="P32" s="52">
        <v>80</v>
      </c>
      <c r="Q32" s="131"/>
      <c r="R32" s="26"/>
      <c r="S32" s="26"/>
    </row>
    <row r="33" spans="1:19" s="130" customFormat="1" ht="12.75" customHeight="1">
      <c r="A33" s="53" t="s">
        <v>130</v>
      </c>
      <c r="B33" s="54">
        <v>13</v>
      </c>
      <c r="C33" s="54">
        <v>0</v>
      </c>
      <c r="D33" s="56">
        <v>0</v>
      </c>
      <c r="E33" s="54">
        <v>-2</v>
      </c>
      <c r="F33" s="56">
        <v>-13.333333333333334</v>
      </c>
      <c r="G33" s="54">
        <v>8</v>
      </c>
      <c r="H33" s="54">
        <v>0</v>
      </c>
      <c r="I33" s="56">
        <v>0</v>
      </c>
      <c r="J33" s="54">
        <v>2</v>
      </c>
      <c r="K33" s="56">
        <v>33.333333333333336</v>
      </c>
      <c r="L33" s="54">
        <v>5</v>
      </c>
      <c r="M33" s="54">
        <v>0</v>
      </c>
      <c r="N33" s="56">
        <v>0</v>
      </c>
      <c r="O33" s="54">
        <v>-4</v>
      </c>
      <c r="P33" s="56">
        <v>-44.444444444444443</v>
      </c>
      <c r="Q33" s="131"/>
      <c r="R33" s="26"/>
      <c r="S33" s="26"/>
    </row>
    <row r="34" spans="1:19" s="130" customFormat="1" ht="12.75" customHeight="1">
      <c r="A34" s="65" t="s">
        <v>131</v>
      </c>
      <c r="B34" s="50">
        <v>8</v>
      </c>
      <c r="C34" s="50">
        <v>-1</v>
      </c>
      <c r="D34" s="52">
        <v>-11.111111111111111</v>
      </c>
      <c r="E34" s="50">
        <v>-1</v>
      </c>
      <c r="F34" s="52">
        <v>-11.111111111111111</v>
      </c>
      <c r="G34" s="50">
        <v>3</v>
      </c>
      <c r="H34" s="50">
        <v>0</v>
      </c>
      <c r="I34" s="52">
        <v>0</v>
      </c>
      <c r="J34" s="50">
        <v>0</v>
      </c>
      <c r="K34" s="52">
        <v>0</v>
      </c>
      <c r="L34" s="50">
        <v>5</v>
      </c>
      <c r="M34" s="50">
        <v>-1</v>
      </c>
      <c r="N34" s="52">
        <v>-16.666666666666668</v>
      </c>
      <c r="O34" s="50">
        <v>-1</v>
      </c>
      <c r="P34" s="52">
        <v>-16.666666666666668</v>
      </c>
      <c r="Q34" s="131"/>
      <c r="R34" s="26"/>
      <c r="S34" s="26"/>
    </row>
    <row r="35" spans="1:19" s="130" customFormat="1" ht="43.5" customHeight="1">
      <c r="A35" s="127" t="s">
        <v>172</v>
      </c>
      <c r="B35" s="128">
        <v>23613</v>
      </c>
      <c r="C35" s="128">
        <v>-1066</v>
      </c>
      <c r="D35" s="129">
        <v>-4.3194618906762834</v>
      </c>
      <c r="E35" s="128">
        <v>-3191</v>
      </c>
      <c r="F35" s="129">
        <v>-11.904939561259514</v>
      </c>
      <c r="G35" s="128">
        <v>11876</v>
      </c>
      <c r="H35" s="128">
        <v>-850</v>
      </c>
      <c r="I35" s="129">
        <v>-6.6792393525066789</v>
      </c>
      <c r="J35" s="128">
        <v>-1591</v>
      </c>
      <c r="K35" s="129">
        <v>-11.814064008316626</v>
      </c>
      <c r="L35" s="128">
        <v>11737</v>
      </c>
      <c r="M35" s="128">
        <v>-216</v>
      </c>
      <c r="N35" s="129">
        <v>-1.8070777210742073</v>
      </c>
      <c r="O35" s="128">
        <v>-1600</v>
      </c>
      <c r="P35" s="129">
        <v>-11.996700907250506</v>
      </c>
      <c r="R35" s="26"/>
    </row>
    <row r="36" spans="1:19" s="26" customFormat="1" ht="12.75" customHeight="1">
      <c r="A36" s="53" t="s">
        <v>124</v>
      </c>
      <c r="B36" s="54">
        <v>2422</v>
      </c>
      <c r="C36" s="54">
        <v>-434</v>
      </c>
      <c r="D36" s="56">
        <v>-15.196078431372548</v>
      </c>
      <c r="E36" s="54">
        <v>420</v>
      </c>
      <c r="F36" s="56">
        <v>20.97902097902098</v>
      </c>
      <c r="G36" s="54">
        <v>1285</v>
      </c>
      <c r="H36" s="54">
        <v>-471</v>
      </c>
      <c r="I36" s="56">
        <v>-26.82232346241458</v>
      </c>
      <c r="J36" s="54">
        <v>116</v>
      </c>
      <c r="K36" s="56">
        <v>9.9230111206159108</v>
      </c>
      <c r="L36" s="54">
        <v>1137</v>
      </c>
      <c r="M36" s="54">
        <v>37</v>
      </c>
      <c r="N36" s="56">
        <v>3.3636363636363638</v>
      </c>
      <c r="O36" s="54">
        <v>304</v>
      </c>
      <c r="P36" s="56">
        <v>36.494597839135658</v>
      </c>
    </row>
    <row r="37" spans="1:19" s="130" customFormat="1" ht="12.75" customHeight="1">
      <c r="A37" s="65" t="s">
        <v>125</v>
      </c>
      <c r="B37" s="50">
        <v>16480</v>
      </c>
      <c r="C37" s="50">
        <v>-1034</v>
      </c>
      <c r="D37" s="52">
        <v>-5.9038483498915157</v>
      </c>
      <c r="E37" s="50">
        <v>-3999</v>
      </c>
      <c r="F37" s="52">
        <v>-19.527320669954587</v>
      </c>
      <c r="G37" s="50">
        <v>7539</v>
      </c>
      <c r="H37" s="50">
        <v>-775</v>
      </c>
      <c r="I37" s="52">
        <v>-9.3216261727207126</v>
      </c>
      <c r="J37" s="50">
        <v>-2079</v>
      </c>
      <c r="K37" s="52">
        <v>-21.615720524017469</v>
      </c>
      <c r="L37" s="50">
        <v>8941</v>
      </c>
      <c r="M37" s="50">
        <v>-259</v>
      </c>
      <c r="N37" s="52">
        <v>-2.8152173913043477</v>
      </c>
      <c r="O37" s="50">
        <v>-1920</v>
      </c>
      <c r="P37" s="52">
        <v>-17.677930209004696</v>
      </c>
      <c r="Q37" s="131"/>
      <c r="R37" s="26"/>
      <c r="S37" s="26"/>
    </row>
    <row r="38" spans="1:19" s="130" customFormat="1" ht="12.75" customHeight="1">
      <c r="A38" s="53" t="s">
        <v>126</v>
      </c>
      <c r="B38" s="54">
        <v>752</v>
      </c>
      <c r="C38" s="54">
        <v>-154</v>
      </c>
      <c r="D38" s="56">
        <v>-16.997792494481235</v>
      </c>
      <c r="E38" s="54">
        <v>-73</v>
      </c>
      <c r="F38" s="56">
        <v>-8.8484848484848477</v>
      </c>
      <c r="G38" s="54">
        <v>467</v>
      </c>
      <c r="H38" s="54">
        <v>-42</v>
      </c>
      <c r="I38" s="56">
        <v>-8.2514734774066802</v>
      </c>
      <c r="J38" s="54">
        <v>-22</v>
      </c>
      <c r="K38" s="56">
        <v>-4.4989775051124745</v>
      </c>
      <c r="L38" s="54">
        <v>285</v>
      </c>
      <c r="M38" s="54">
        <v>-112</v>
      </c>
      <c r="N38" s="56">
        <v>-28.211586901763223</v>
      </c>
      <c r="O38" s="54">
        <v>-51</v>
      </c>
      <c r="P38" s="56">
        <v>-15.178571428571429</v>
      </c>
      <c r="Q38" s="131"/>
      <c r="R38" s="26"/>
      <c r="S38" s="26"/>
    </row>
    <row r="39" spans="1:19" s="130" customFormat="1" ht="12.75" customHeight="1">
      <c r="A39" s="65" t="s">
        <v>127</v>
      </c>
      <c r="B39" s="50">
        <v>997</v>
      </c>
      <c r="C39" s="50">
        <v>194</v>
      </c>
      <c r="D39" s="52">
        <v>24.159402241594023</v>
      </c>
      <c r="E39" s="50">
        <v>104</v>
      </c>
      <c r="F39" s="52">
        <v>11.646136618141098</v>
      </c>
      <c r="G39" s="50">
        <v>667</v>
      </c>
      <c r="H39" s="50">
        <v>127</v>
      </c>
      <c r="I39" s="52">
        <v>23.518518518518519</v>
      </c>
      <c r="J39" s="50">
        <v>57</v>
      </c>
      <c r="K39" s="52">
        <v>9.3442622950819665</v>
      </c>
      <c r="L39" s="50">
        <v>330</v>
      </c>
      <c r="M39" s="50">
        <v>67</v>
      </c>
      <c r="N39" s="52">
        <v>25.475285171102662</v>
      </c>
      <c r="O39" s="50">
        <v>47</v>
      </c>
      <c r="P39" s="52">
        <v>16.607773851590107</v>
      </c>
      <c r="Q39" s="131"/>
      <c r="R39" s="26"/>
      <c r="S39" s="26"/>
    </row>
    <row r="40" spans="1:19" s="130" customFormat="1" ht="12.75" customHeight="1">
      <c r="A40" s="53" t="s">
        <v>128</v>
      </c>
      <c r="B40" s="54">
        <v>783</v>
      </c>
      <c r="C40" s="54">
        <v>42</v>
      </c>
      <c r="D40" s="56">
        <v>5.668016194331984</v>
      </c>
      <c r="E40" s="54">
        <v>88</v>
      </c>
      <c r="F40" s="56">
        <v>12.661870503597122</v>
      </c>
      <c r="G40" s="54">
        <v>542</v>
      </c>
      <c r="H40" s="54">
        <v>89</v>
      </c>
      <c r="I40" s="56">
        <v>19.646799116997794</v>
      </c>
      <c r="J40" s="54">
        <v>97</v>
      </c>
      <c r="K40" s="56">
        <v>21.797752808988765</v>
      </c>
      <c r="L40" s="54">
        <v>241</v>
      </c>
      <c r="M40" s="54">
        <v>-47</v>
      </c>
      <c r="N40" s="56">
        <v>-16.319444444444443</v>
      </c>
      <c r="O40" s="54">
        <v>-9</v>
      </c>
      <c r="P40" s="56">
        <v>-3.6</v>
      </c>
      <c r="Q40" s="26"/>
      <c r="R40" s="26"/>
      <c r="S40" s="26"/>
    </row>
    <row r="41" spans="1:19" s="130" customFormat="1" ht="12.75" customHeight="1">
      <c r="A41" s="65" t="s">
        <v>129</v>
      </c>
      <c r="B41" s="50">
        <v>725</v>
      </c>
      <c r="C41" s="50">
        <v>239</v>
      </c>
      <c r="D41" s="52">
        <v>49.176954732510289</v>
      </c>
      <c r="E41" s="50">
        <v>91</v>
      </c>
      <c r="F41" s="52">
        <v>14.353312302839116</v>
      </c>
      <c r="G41" s="50">
        <v>505</v>
      </c>
      <c r="H41" s="50">
        <v>209</v>
      </c>
      <c r="I41" s="52">
        <v>70.608108108108112</v>
      </c>
      <c r="J41" s="50">
        <v>67</v>
      </c>
      <c r="K41" s="52">
        <v>15.296803652968036</v>
      </c>
      <c r="L41" s="50">
        <v>220</v>
      </c>
      <c r="M41" s="50">
        <v>30</v>
      </c>
      <c r="N41" s="52">
        <v>15.789473684210526</v>
      </c>
      <c r="O41" s="50">
        <v>24</v>
      </c>
      <c r="P41" s="52">
        <v>12.244897959183673</v>
      </c>
      <c r="Q41" s="131"/>
      <c r="R41" s="26"/>
      <c r="S41" s="26"/>
    </row>
    <row r="42" spans="1:19" s="130" customFormat="1" ht="12.75" customHeight="1">
      <c r="A42" s="53" t="s">
        <v>130</v>
      </c>
      <c r="B42" s="54">
        <v>731</v>
      </c>
      <c r="C42" s="54">
        <v>-140</v>
      </c>
      <c r="D42" s="56">
        <v>-16.073478760045923</v>
      </c>
      <c r="E42" s="54">
        <v>25</v>
      </c>
      <c r="F42" s="56">
        <v>3.5410764872521248</v>
      </c>
      <c r="G42" s="54">
        <v>438</v>
      </c>
      <c r="H42" s="54">
        <v>-144</v>
      </c>
      <c r="I42" s="56">
        <v>-24.742268041237114</v>
      </c>
      <c r="J42" s="54">
        <v>54</v>
      </c>
      <c r="K42" s="56">
        <v>14.0625</v>
      </c>
      <c r="L42" s="54">
        <v>293</v>
      </c>
      <c r="M42" s="54">
        <v>4</v>
      </c>
      <c r="N42" s="56">
        <v>1.3840830449826989</v>
      </c>
      <c r="O42" s="54">
        <v>-29</v>
      </c>
      <c r="P42" s="56">
        <v>-9.0062111801242235</v>
      </c>
      <c r="Q42" s="131"/>
      <c r="R42" s="26"/>
      <c r="S42" s="26"/>
    </row>
    <row r="43" spans="1:19" s="130" customFormat="1" ht="12.75" customHeight="1">
      <c r="A43" s="65" t="s">
        <v>131</v>
      </c>
      <c r="B43" s="50">
        <v>723</v>
      </c>
      <c r="C43" s="50">
        <v>221</v>
      </c>
      <c r="D43" s="52">
        <v>44.023904382470121</v>
      </c>
      <c r="E43" s="50">
        <v>153</v>
      </c>
      <c r="F43" s="52">
        <v>26.842105263157894</v>
      </c>
      <c r="G43" s="50">
        <v>433</v>
      </c>
      <c r="H43" s="50">
        <v>157</v>
      </c>
      <c r="I43" s="52">
        <v>56.884057971014492</v>
      </c>
      <c r="J43" s="50">
        <v>119</v>
      </c>
      <c r="K43" s="52">
        <v>37.898089171974519</v>
      </c>
      <c r="L43" s="50">
        <v>290</v>
      </c>
      <c r="M43" s="50">
        <v>64</v>
      </c>
      <c r="N43" s="52">
        <v>28.318584070796462</v>
      </c>
      <c r="O43" s="50">
        <v>34</v>
      </c>
      <c r="P43" s="52">
        <v>13.28125</v>
      </c>
      <c r="Q43" s="131"/>
      <c r="R43" s="26"/>
      <c r="S43" s="26"/>
    </row>
    <row r="44" spans="1:19" s="130" customFormat="1" ht="25.5" customHeight="1">
      <c r="A44" s="127" t="s">
        <v>173</v>
      </c>
      <c r="B44" s="128">
        <v>16878</v>
      </c>
      <c r="C44" s="128">
        <v>-2039</v>
      </c>
      <c r="D44" s="129">
        <v>-10.778664693133161</v>
      </c>
      <c r="E44" s="128">
        <v>1613</v>
      </c>
      <c r="F44" s="129">
        <v>10.566655748444154</v>
      </c>
      <c r="G44" s="128">
        <v>7173</v>
      </c>
      <c r="H44" s="128">
        <v>-954</v>
      </c>
      <c r="I44" s="129">
        <v>-11.738648947951274</v>
      </c>
      <c r="J44" s="128">
        <v>625</v>
      </c>
      <c r="K44" s="129">
        <v>9.544899205864386</v>
      </c>
      <c r="L44" s="128">
        <v>9705</v>
      </c>
      <c r="M44" s="128">
        <v>-1085</v>
      </c>
      <c r="N44" s="129">
        <v>-10.055607043558851</v>
      </c>
      <c r="O44" s="128">
        <v>988</v>
      </c>
      <c r="P44" s="129">
        <v>11.334174601353677</v>
      </c>
      <c r="R44" s="26"/>
    </row>
    <row r="45" spans="1:19" s="26" customFormat="1" ht="12.75" customHeight="1">
      <c r="A45" s="53" t="s">
        <v>124</v>
      </c>
      <c r="B45" s="54">
        <v>4854</v>
      </c>
      <c r="C45" s="54">
        <v>-28</v>
      </c>
      <c r="D45" s="56">
        <v>-0.57353543629659975</v>
      </c>
      <c r="E45" s="54">
        <v>1591</v>
      </c>
      <c r="F45" s="56">
        <v>48.758810910205334</v>
      </c>
      <c r="G45" s="54">
        <v>2159</v>
      </c>
      <c r="H45" s="54">
        <v>66</v>
      </c>
      <c r="I45" s="56">
        <v>3.1533683707596749</v>
      </c>
      <c r="J45" s="54">
        <v>835</v>
      </c>
      <c r="K45" s="56">
        <v>63.066465256797585</v>
      </c>
      <c r="L45" s="54">
        <v>2695</v>
      </c>
      <c r="M45" s="54">
        <v>-94</v>
      </c>
      <c r="N45" s="56">
        <v>-3.3703836500537827</v>
      </c>
      <c r="O45" s="54">
        <v>756</v>
      </c>
      <c r="P45" s="56">
        <v>38.989169675090253</v>
      </c>
    </row>
    <row r="46" spans="1:19" s="130" customFormat="1" ht="12.75" customHeight="1">
      <c r="A46" s="65" t="s">
        <v>125</v>
      </c>
      <c r="B46" s="50">
        <v>5912</v>
      </c>
      <c r="C46" s="50">
        <v>-2386</v>
      </c>
      <c r="D46" s="52">
        <v>-28.753916606411185</v>
      </c>
      <c r="E46" s="50">
        <v>-65</v>
      </c>
      <c r="F46" s="52">
        <v>-1.0875020913501756</v>
      </c>
      <c r="G46" s="50">
        <v>1949</v>
      </c>
      <c r="H46" s="50">
        <v>-1012</v>
      </c>
      <c r="I46" s="52">
        <v>-34.177642688280983</v>
      </c>
      <c r="J46" s="50">
        <v>-197</v>
      </c>
      <c r="K46" s="52">
        <v>-9.1798695246971107</v>
      </c>
      <c r="L46" s="50">
        <v>3963</v>
      </c>
      <c r="M46" s="50">
        <v>-1374</v>
      </c>
      <c r="N46" s="52">
        <v>-25.744800449690839</v>
      </c>
      <c r="O46" s="50">
        <v>132</v>
      </c>
      <c r="P46" s="52">
        <v>3.4455755677368831</v>
      </c>
      <c r="Q46" s="131"/>
      <c r="R46" s="26"/>
      <c r="S46" s="26"/>
    </row>
    <row r="47" spans="1:19" s="130" customFormat="1" ht="12.75" customHeight="1">
      <c r="A47" s="53" t="s">
        <v>126</v>
      </c>
      <c r="B47" s="54">
        <v>1613</v>
      </c>
      <c r="C47" s="54">
        <v>369</v>
      </c>
      <c r="D47" s="56">
        <v>29.662379421221864</v>
      </c>
      <c r="E47" s="54">
        <v>4</v>
      </c>
      <c r="F47" s="56">
        <v>0.24860161591050342</v>
      </c>
      <c r="G47" s="54">
        <v>834</v>
      </c>
      <c r="H47" s="54">
        <v>217</v>
      </c>
      <c r="I47" s="56">
        <v>35.170178282009722</v>
      </c>
      <c r="J47" s="54">
        <v>-17</v>
      </c>
      <c r="K47" s="56">
        <v>-1.9976498237367804</v>
      </c>
      <c r="L47" s="54">
        <v>779</v>
      </c>
      <c r="M47" s="54">
        <v>152</v>
      </c>
      <c r="N47" s="56">
        <v>24.242424242424242</v>
      </c>
      <c r="O47" s="54">
        <v>21</v>
      </c>
      <c r="P47" s="56">
        <v>2.7704485488126651</v>
      </c>
      <c r="Q47" s="131"/>
      <c r="R47" s="26"/>
      <c r="S47" s="26"/>
    </row>
    <row r="48" spans="1:19" s="130" customFormat="1" ht="12.75" customHeight="1">
      <c r="A48" s="65" t="s">
        <v>127</v>
      </c>
      <c r="B48" s="50">
        <v>1137</v>
      </c>
      <c r="C48" s="50">
        <v>-59</v>
      </c>
      <c r="D48" s="52">
        <v>-4.9331103678929766</v>
      </c>
      <c r="E48" s="50">
        <v>8</v>
      </c>
      <c r="F48" s="52">
        <v>0.70859167404782997</v>
      </c>
      <c r="G48" s="50">
        <v>652</v>
      </c>
      <c r="H48" s="50">
        <v>-57</v>
      </c>
      <c r="I48" s="52">
        <v>-8.0394922425952053</v>
      </c>
      <c r="J48" s="50">
        <v>51</v>
      </c>
      <c r="K48" s="52">
        <v>8.4858569051580695</v>
      </c>
      <c r="L48" s="50">
        <v>485</v>
      </c>
      <c r="M48" s="50">
        <v>-2</v>
      </c>
      <c r="N48" s="52">
        <v>-0.41067761806981518</v>
      </c>
      <c r="O48" s="50">
        <v>-43</v>
      </c>
      <c r="P48" s="52">
        <v>-8.1439393939393945</v>
      </c>
      <c r="Q48" s="131"/>
      <c r="R48" s="26"/>
      <c r="S48" s="26"/>
    </row>
    <row r="49" spans="1:19" s="130" customFormat="1" ht="12.75" customHeight="1">
      <c r="A49" s="53" t="s">
        <v>128</v>
      </c>
      <c r="B49" s="54">
        <v>1003</v>
      </c>
      <c r="C49" s="54">
        <v>-131</v>
      </c>
      <c r="D49" s="56">
        <v>-11.552028218694886</v>
      </c>
      <c r="E49" s="54">
        <v>52</v>
      </c>
      <c r="F49" s="56">
        <v>5.4679284963196633</v>
      </c>
      <c r="G49" s="54">
        <v>490</v>
      </c>
      <c r="H49" s="54">
        <v>-154</v>
      </c>
      <c r="I49" s="56">
        <v>-23.913043478260871</v>
      </c>
      <c r="J49" s="54">
        <v>-28</v>
      </c>
      <c r="K49" s="56">
        <v>-5.4054054054054053</v>
      </c>
      <c r="L49" s="54">
        <v>513</v>
      </c>
      <c r="M49" s="54">
        <v>23</v>
      </c>
      <c r="N49" s="56">
        <v>4.6938775510204085</v>
      </c>
      <c r="O49" s="54">
        <v>80</v>
      </c>
      <c r="P49" s="56">
        <v>18.475750577367204</v>
      </c>
      <c r="Q49" s="131"/>
      <c r="R49" s="26"/>
      <c r="S49" s="26"/>
    </row>
    <row r="50" spans="1:19" s="130" customFormat="1" ht="12.75" customHeight="1">
      <c r="A50" s="65" t="s">
        <v>129</v>
      </c>
      <c r="B50" s="50">
        <v>729</v>
      </c>
      <c r="C50" s="50">
        <v>-6</v>
      </c>
      <c r="D50" s="52">
        <v>-0.81632653061224492</v>
      </c>
      <c r="E50" s="50">
        <v>41</v>
      </c>
      <c r="F50" s="52">
        <v>5.9593023255813957</v>
      </c>
      <c r="G50" s="50">
        <v>412</v>
      </c>
      <c r="H50" s="50">
        <v>59</v>
      </c>
      <c r="I50" s="52">
        <v>16.71388101983003</v>
      </c>
      <c r="J50" s="50">
        <v>35</v>
      </c>
      <c r="K50" s="52">
        <v>9.2838196286472154</v>
      </c>
      <c r="L50" s="50">
        <v>317</v>
      </c>
      <c r="M50" s="50">
        <v>-65</v>
      </c>
      <c r="N50" s="52">
        <v>-17.015706806282722</v>
      </c>
      <c r="O50" s="50">
        <v>6</v>
      </c>
      <c r="P50" s="52">
        <v>1.9292604501607717</v>
      </c>
      <c r="Q50" s="131"/>
      <c r="R50" s="26"/>
      <c r="S50" s="26"/>
    </row>
    <row r="51" spans="1:19" s="130" customFormat="1" ht="12.75" customHeight="1">
      <c r="A51" s="53" t="s">
        <v>130</v>
      </c>
      <c r="B51" s="54">
        <v>834</v>
      </c>
      <c r="C51" s="54">
        <v>-200</v>
      </c>
      <c r="D51" s="56">
        <v>-19.342359767891683</v>
      </c>
      <c r="E51" s="54">
        <v>-95</v>
      </c>
      <c r="F51" s="56">
        <v>-10.226049515608182</v>
      </c>
      <c r="G51" s="54">
        <v>400</v>
      </c>
      <c r="H51" s="54">
        <v>-151</v>
      </c>
      <c r="I51" s="56">
        <v>-27.404718693284938</v>
      </c>
      <c r="J51" s="54">
        <v>-71</v>
      </c>
      <c r="K51" s="56">
        <v>-15.074309978768577</v>
      </c>
      <c r="L51" s="54">
        <v>434</v>
      </c>
      <c r="M51" s="54">
        <v>-49</v>
      </c>
      <c r="N51" s="56">
        <v>-10.144927536231885</v>
      </c>
      <c r="O51" s="54">
        <v>-24</v>
      </c>
      <c r="P51" s="56">
        <v>-5.2401746724890828</v>
      </c>
      <c r="Q51" s="131"/>
      <c r="R51" s="26"/>
      <c r="S51" s="26"/>
    </row>
    <row r="52" spans="1:19" s="130" customFormat="1" ht="12.75" customHeight="1">
      <c r="A52" s="65" t="s">
        <v>131</v>
      </c>
      <c r="B52" s="50">
        <v>796</v>
      </c>
      <c r="C52" s="50">
        <v>402</v>
      </c>
      <c r="D52" s="52">
        <v>102.03045685279187</v>
      </c>
      <c r="E52" s="50">
        <v>77</v>
      </c>
      <c r="F52" s="52">
        <v>10.709318497913769</v>
      </c>
      <c r="G52" s="50">
        <v>277</v>
      </c>
      <c r="H52" s="50">
        <v>78</v>
      </c>
      <c r="I52" s="52">
        <v>39.195979899497488</v>
      </c>
      <c r="J52" s="50">
        <v>17</v>
      </c>
      <c r="K52" s="52">
        <v>6.5384615384615383</v>
      </c>
      <c r="L52" s="50">
        <v>519</v>
      </c>
      <c r="M52" s="50">
        <v>324</v>
      </c>
      <c r="N52" s="52">
        <v>166.15384615384616</v>
      </c>
      <c r="O52" s="50">
        <v>60</v>
      </c>
      <c r="P52" s="52">
        <v>13.071895424836601</v>
      </c>
      <c r="Q52" s="131"/>
      <c r="R52" s="26"/>
      <c r="S52" s="26"/>
    </row>
    <row r="53" spans="1:19" s="130" customFormat="1" ht="38.25" customHeight="1">
      <c r="A53" s="127" t="s">
        <v>174</v>
      </c>
      <c r="B53" s="128">
        <v>9021</v>
      </c>
      <c r="C53" s="128">
        <v>-380</v>
      </c>
      <c r="D53" s="129">
        <v>-4.0421231783852782</v>
      </c>
      <c r="E53" s="128">
        <v>-309</v>
      </c>
      <c r="F53" s="129">
        <v>-3.311897106109325</v>
      </c>
      <c r="G53" s="128">
        <v>5371</v>
      </c>
      <c r="H53" s="128">
        <v>-266</v>
      </c>
      <c r="I53" s="129">
        <v>-4.7188220684761397</v>
      </c>
      <c r="J53" s="128">
        <v>-256</v>
      </c>
      <c r="K53" s="129">
        <v>-4.5494935134174517</v>
      </c>
      <c r="L53" s="128">
        <v>3650</v>
      </c>
      <c r="M53" s="128">
        <v>-114</v>
      </c>
      <c r="N53" s="129">
        <v>-3.0286928799149839</v>
      </c>
      <c r="O53" s="128">
        <v>-53</v>
      </c>
      <c r="P53" s="129">
        <v>-1.431271941668917</v>
      </c>
      <c r="R53" s="26"/>
    </row>
    <row r="54" spans="1:19" s="26" customFormat="1" ht="12.75" customHeight="1">
      <c r="A54" s="53" t="s">
        <v>124</v>
      </c>
      <c r="B54" s="54">
        <v>1091</v>
      </c>
      <c r="C54" s="54">
        <v>-141</v>
      </c>
      <c r="D54" s="56">
        <v>-11.444805194805195</v>
      </c>
      <c r="E54" s="54">
        <v>-19</v>
      </c>
      <c r="F54" s="56">
        <v>-1.7117117117117118</v>
      </c>
      <c r="G54" s="54">
        <v>700</v>
      </c>
      <c r="H54" s="54">
        <v>-96</v>
      </c>
      <c r="I54" s="56">
        <v>-12.060301507537689</v>
      </c>
      <c r="J54" s="54">
        <v>-42</v>
      </c>
      <c r="K54" s="56">
        <v>-5.6603773584905657</v>
      </c>
      <c r="L54" s="54">
        <v>391</v>
      </c>
      <c r="M54" s="54">
        <v>-45</v>
      </c>
      <c r="N54" s="56">
        <v>-10.321100917431192</v>
      </c>
      <c r="O54" s="54">
        <v>23</v>
      </c>
      <c r="P54" s="56">
        <v>6.25</v>
      </c>
    </row>
    <row r="55" spans="1:19" s="130" customFormat="1" ht="12.75" customHeight="1">
      <c r="A55" s="65" t="s">
        <v>125</v>
      </c>
      <c r="B55" s="50">
        <v>1244</v>
      </c>
      <c r="C55" s="50">
        <v>-316</v>
      </c>
      <c r="D55" s="52">
        <v>-20.256410256410255</v>
      </c>
      <c r="E55" s="50">
        <v>-43</v>
      </c>
      <c r="F55" s="52">
        <v>-3.3411033411033411</v>
      </c>
      <c r="G55" s="50">
        <v>691</v>
      </c>
      <c r="H55" s="50">
        <v>-147</v>
      </c>
      <c r="I55" s="52">
        <v>-17.541766109785204</v>
      </c>
      <c r="J55" s="50">
        <v>-50</v>
      </c>
      <c r="K55" s="52">
        <v>-6.7476383265856947</v>
      </c>
      <c r="L55" s="50">
        <v>553</v>
      </c>
      <c r="M55" s="50">
        <v>-169</v>
      </c>
      <c r="N55" s="52">
        <v>-23.407202216066484</v>
      </c>
      <c r="O55" s="50">
        <v>7</v>
      </c>
      <c r="P55" s="52">
        <v>1.2820512820512822</v>
      </c>
      <c r="Q55" s="131"/>
      <c r="R55" s="26"/>
      <c r="S55" s="26"/>
    </row>
    <row r="56" spans="1:19" s="130" customFormat="1" ht="12.75" customHeight="1">
      <c r="A56" s="53" t="s">
        <v>126</v>
      </c>
      <c r="B56" s="54">
        <v>987</v>
      </c>
      <c r="C56" s="54">
        <v>-218</v>
      </c>
      <c r="D56" s="56">
        <v>-18.091286307053942</v>
      </c>
      <c r="E56" s="54">
        <v>-70</v>
      </c>
      <c r="F56" s="56">
        <v>-6.6225165562913908</v>
      </c>
      <c r="G56" s="54">
        <v>523</v>
      </c>
      <c r="H56" s="54">
        <v>-111</v>
      </c>
      <c r="I56" s="56">
        <v>-17.50788643533123</v>
      </c>
      <c r="J56" s="54">
        <v>-49</v>
      </c>
      <c r="K56" s="56">
        <v>-8.5664335664335667</v>
      </c>
      <c r="L56" s="54">
        <v>464</v>
      </c>
      <c r="M56" s="54">
        <v>-107</v>
      </c>
      <c r="N56" s="56">
        <v>-18.739054290718038</v>
      </c>
      <c r="O56" s="54">
        <v>-21</v>
      </c>
      <c r="P56" s="56">
        <v>-4.3298969072164946</v>
      </c>
      <c r="Q56" s="131"/>
      <c r="R56" s="26"/>
      <c r="S56" s="26"/>
    </row>
    <row r="57" spans="1:19" s="130" customFormat="1" ht="12.75" customHeight="1">
      <c r="A57" s="65" t="s">
        <v>127</v>
      </c>
      <c r="B57" s="50">
        <v>1140</v>
      </c>
      <c r="C57" s="50">
        <v>507</v>
      </c>
      <c r="D57" s="52">
        <v>80.094786729857816</v>
      </c>
      <c r="E57" s="50">
        <v>-114</v>
      </c>
      <c r="F57" s="52">
        <v>-9.0909090909090917</v>
      </c>
      <c r="G57" s="50">
        <v>661</v>
      </c>
      <c r="H57" s="50">
        <v>299</v>
      </c>
      <c r="I57" s="52">
        <v>82.596685082872924</v>
      </c>
      <c r="J57" s="50">
        <v>-51</v>
      </c>
      <c r="K57" s="52">
        <v>-7.1629213483146064</v>
      </c>
      <c r="L57" s="50">
        <v>479</v>
      </c>
      <c r="M57" s="50">
        <v>208</v>
      </c>
      <c r="N57" s="52">
        <v>76.752767527675275</v>
      </c>
      <c r="O57" s="50">
        <v>-63</v>
      </c>
      <c r="P57" s="52">
        <v>-11.623616236162361</v>
      </c>
      <c r="Q57" s="131"/>
      <c r="R57" s="26"/>
      <c r="S57" s="26"/>
    </row>
    <row r="58" spans="1:19" s="130" customFormat="1" ht="12.75" customHeight="1">
      <c r="A58" s="53" t="s">
        <v>128</v>
      </c>
      <c r="B58" s="54">
        <v>1549</v>
      </c>
      <c r="C58" s="54">
        <v>399</v>
      </c>
      <c r="D58" s="56">
        <v>34.695652173913047</v>
      </c>
      <c r="E58" s="54">
        <v>148</v>
      </c>
      <c r="F58" s="56">
        <v>10.563882940756603</v>
      </c>
      <c r="G58" s="54">
        <v>917</v>
      </c>
      <c r="H58" s="54">
        <v>193</v>
      </c>
      <c r="I58" s="56">
        <v>26.657458563535911</v>
      </c>
      <c r="J58" s="54">
        <v>89</v>
      </c>
      <c r="K58" s="56">
        <v>10.748792270531402</v>
      </c>
      <c r="L58" s="54">
        <v>632</v>
      </c>
      <c r="M58" s="54">
        <v>206</v>
      </c>
      <c r="N58" s="56">
        <v>48.356807511737088</v>
      </c>
      <c r="O58" s="54">
        <v>59</v>
      </c>
      <c r="P58" s="56">
        <v>10.296684118673648</v>
      </c>
      <c r="Q58" s="131"/>
      <c r="R58" s="26"/>
      <c r="S58" s="26"/>
    </row>
    <row r="59" spans="1:19" s="130" customFormat="1" ht="12.75" customHeight="1">
      <c r="A59" s="65" t="s">
        <v>129</v>
      </c>
      <c r="B59" s="50">
        <v>1504</v>
      </c>
      <c r="C59" s="50">
        <v>173</v>
      </c>
      <c r="D59" s="52">
        <v>12.997746055597295</v>
      </c>
      <c r="E59" s="50">
        <v>-67</v>
      </c>
      <c r="F59" s="52">
        <v>-4.2647994907702103</v>
      </c>
      <c r="G59" s="50">
        <v>917</v>
      </c>
      <c r="H59" s="50">
        <v>65</v>
      </c>
      <c r="I59" s="52">
        <v>7.629107981220657</v>
      </c>
      <c r="J59" s="50">
        <v>-81</v>
      </c>
      <c r="K59" s="52">
        <v>-8.1162324649298601</v>
      </c>
      <c r="L59" s="50">
        <v>587</v>
      </c>
      <c r="M59" s="50">
        <v>108</v>
      </c>
      <c r="N59" s="52">
        <v>22.546972860125262</v>
      </c>
      <c r="O59" s="50">
        <v>14</v>
      </c>
      <c r="P59" s="52">
        <v>2.4432809773123911</v>
      </c>
      <c r="Q59" s="131"/>
      <c r="R59" s="26"/>
      <c r="S59" s="26"/>
    </row>
    <row r="60" spans="1:19" s="130" customFormat="1" ht="12.75" customHeight="1">
      <c r="A60" s="53" t="s">
        <v>130</v>
      </c>
      <c r="B60" s="54">
        <v>1059</v>
      </c>
      <c r="C60" s="54">
        <v>-733</v>
      </c>
      <c r="D60" s="56">
        <v>-40.904017857142854</v>
      </c>
      <c r="E60" s="54">
        <v>-151</v>
      </c>
      <c r="F60" s="56">
        <v>-12.479338842975206</v>
      </c>
      <c r="G60" s="54">
        <v>670</v>
      </c>
      <c r="H60" s="54">
        <v>-458</v>
      </c>
      <c r="I60" s="56">
        <v>-40.602836879432623</v>
      </c>
      <c r="J60" s="54">
        <v>-100</v>
      </c>
      <c r="K60" s="56">
        <v>-12.987012987012987</v>
      </c>
      <c r="L60" s="54">
        <v>389</v>
      </c>
      <c r="M60" s="54">
        <v>-275</v>
      </c>
      <c r="N60" s="56">
        <v>-41.415662650602407</v>
      </c>
      <c r="O60" s="54">
        <v>-51</v>
      </c>
      <c r="P60" s="56">
        <v>-11.590909090909092</v>
      </c>
      <c r="Q60" s="131"/>
      <c r="R60" s="26"/>
      <c r="S60" s="26"/>
    </row>
    <row r="61" spans="1:19" s="130" customFormat="1" ht="12.75" customHeight="1">
      <c r="A61" s="65" t="s">
        <v>131</v>
      </c>
      <c r="B61" s="50">
        <v>447</v>
      </c>
      <c r="C61" s="50">
        <v>-51</v>
      </c>
      <c r="D61" s="52">
        <v>-10.240963855421686</v>
      </c>
      <c r="E61" s="50">
        <v>7</v>
      </c>
      <c r="F61" s="52">
        <v>1.5909090909090908</v>
      </c>
      <c r="G61" s="50">
        <v>292</v>
      </c>
      <c r="H61" s="50">
        <v>-11</v>
      </c>
      <c r="I61" s="52">
        <v>-3.6303630363036303</v>
      </c>
      <c r="J61" s="50">
        <v>28</v>
      </c>
      <c r="K61" s="52">
        <v>10.606060606060606</v>
      </c>
      <c r="L61" s="50">
        <v>155</v>
      </c>
      <c r="M61" s="50">
        <v>-40</v>
      </c>
      <c r="N61" s="52">
        <v>-20.512820512820515</v>
      </c>
      <c r="O61" s="50">
        <v>-21</v>
      </c>
      <c r="P61" s="52">
        <v>-11.931818181818182</v>
      </c>
      <c r="Q61" s="131"/>
      <c r="R61" s="26"/>
      <c r="S61" s="26"/>
    </row>
    <row r="62" spans="1:19" s="130" customFormat="1" ht="48.75" customHeight="1">
      <c r="A62" s="127" t="s">
        <v>175</v>
      </c>
      <c r="B62" s="128">
        <v>30736</v>
      </c>
      <c r="C62" s="128">
        <v>-2434</v>
      </c>
      <c r="D62" s="129">
        <v>-7.3379559843231839</v>
      </c>
      <c r="E62" s="128">
        <v>695</v>
      </c>
      <c r="F62" s="129">
        <v>2.3135048766685529</v>
      </c>
      <c r="G62" s="128">
        <v>18643</v>
      </c>
      <c r="H62" s="128">
        <v>-1462</v>
      </c>
      <c r="I62" s="129">
        <v>-7.2718229296194981</v>
      </c>
      <c r="J62" s="128">
        <v>777</v>
      </c>
      <c r="K62" s="129">
        <v>4.3490428747341321</v>
      </c>
      <c r="L62" s="128">
        <v>12093</v>
      </c>
      <c r="M62" s="128">
        <v>-972</v>
      </c>
      <c r="N62" s="129">
        <v>-7.439724454649828</v>
      </c>
      <c r="O62" s="128">
        <v>-82</v>
      </c>
      <c r="P62" s="129">
        <v>-0.67351129363449691</v>
      </c>
      <c r="R62" s="26"/>
    </row>
    <row r="63" spans="1:19" s="26" customFormat="1" ht="12.75" customHeight="1">
      <c r="A63" s="53" t="s">
        <v>124</v>
      </c>
      <c r="B63" s="54">
        <v>3631</v>
      </c>
      <c r="C63" s="54">
        <v>-811</v>
      </c>
      <c r="D63" s="56">
        <v>-18.257541647906347</v>
      </c>
      <c r="E63" s="54">
        <v>237</v>
      </c>
      <c r="F63" s="56">
        <v>6.9829110194460817</v>
      </c>
      <c r="G63" s="54">
        <v>2465</v>
      </c>
      <c r="H63" s="54">
        <v>-607</v>
      </c>
      <c r="I63" s="56">
        <v>-19.759114583333332</v>
      </c>
      <c r="J63" s="54">
        <v>104</v>
      </c>
      <c r="K63" s="56">
        <v>4.4049131723845827</v>
      </c>
      <c r="L63" s="54">
        <v>1166</v>
      </c>
      <c r="M63" s="54">
        <v>-204</v>
      </c>
      <c r="N63" s="56">
        <v>-14.89051094890511</v>
      </c>
      <c r="O63" s="54">
        <v>133</v>
      </c>
      <c r="P63" s="56">
        <v>12.875121006776379</v>
      </c>
    </row>
    <row r="64" spans="1:19" s="130" customFormat="1" ht="12.75" customHeight="1">
      <c r="A64" s="65" t="s">
        <v>125</v>
      </c>
      <c r="B64" s="50">
        <v>9384</v>
      </c>
      <c r="C64" s="50">
        <v>-1579</v>
      </c>
      <c r="D64" s="52">
        <v>-14.402991881784184</v>
      </c>
      <c r="E64" s="50">
        <v>644</v>
      </c>
      <c r="F64" s="52">
        <v>7.3684210526315788</v>
      </c>
      <c r="G64" s="50">
        <v>4960</v>
      </c>
      <c r="H64" s="50">
        <v>-882</v>
      </c>
      <c r="I64" s="52">
        <v>-15.097569325573433</v>
      </c>
      <c r="J64" s="50">
        <v>589</v>
      </c>
      <c r="K64" s="52">
        <v>13.475177304964539</v>
      </c>
      <c r="L64" s="50">
        <v>4424</v>
      </c>
      <c r="M64" s="50">
        <v>-697</v>
      </c>
      <c r="N64" s="52">
        <v>-13.61062292520992</v>
      </c>
      <c r="O64" s="50">
        <v>55</v>
      </c>
      <c r="P64" s="52">
        <v>1.2588693064774548</v>
      </c>
      <c r="Q64" s="131"/>
      <c r="R64" s="26"/>
      <c r="S64" s="26"/>
    </row>
    <row r="65" spans="1:19" s="130" customFormat="1" ht="12.75" customHeight="1">
      <c r="A65" s="53" t="s">
        <v>126</v>
      </c>
      <c r="B65" s="54">
        <v>2433</v>
      </c>
      <c r="C65" s="54">
        <v>130</v>
      </c>
      <c r="D65" s="56">
        <v>5.6448111159357364</v>
      </c>
      <c r="E65" s="54">
        <v>85</v>
      </c>
      <c r="F65" s="56">
        <v>3.6201022146507666</v>
      </c>
      <c r="G65" s="54">
        <v>1467</v>
      </c>
      <c r="H65" s="54">
        <v>38</v>
      </c>
      <c r="I65" s="56">
        <v>2.6592022393282013</v>
      </c>
      <c r="J65" s="54">
        <v>42</v>
      </c>
      <c r="K65" s="56">
        <v>2.9473684210526314</v>
      </c>
      <c r="L65" s="54">
        <v>966</v>
      </c>
      <c r="M65" s="54">
        <v>92</v>
      </c>
      <c r="N65" s="56">
        <v>10.526315789473685</v>
      </c>
      <c r="O65" s="54">
        <v>43</v>
      </c>
      <c r="P65" s="56">
        <v>4.6587215601300107</v>
      </c>
      <c r="Q65" s="131"/>
      <c r="R65" s="26"/>
      <c r="S65" s="26"/>
    </row>
    <row r="66" spans="1:19" s="130" customFormat="1" ht="12.75" customHeight="1">
      <c r="A66" s="65" t="s">
        <v>127</v>
      </c>
      <c r="B66" s="50">
        <v>3527</v>
      </c>
      <c r="C66" s="50">
        <v>357</v>
      </c>
      <c r="D66" s="52">
        <v>11.261829652996845</v>
      </c>
      <c r="E66" s="50">
        <v>-13</v>
      </c>
      <c r="F66" s="52">
        <v>-0.3672316384180791</v>
      </c>
      <c r="G66" s="50">
        <v>2008</v>
      </c>
      <c r="H66" s="50">
        <v>-122</v>
      </c>
      <c r="I66" s="52">
        <v>-5.727699530516432</v>
      </c>
      <c r="J66" s="50">
        <v>-38</v>
      </c>
      <c r="K66" s="52">
        <v>-1.8572825024437927</v>
      </c>
      <c r="L66" s="50">
        <v>1519</v>
      </c>
      <c r="M66" s="50">
        <v>479</v>
      </c>
      <c r="N66" s="52">
        <v>46.057692307692307</v>
      </c>
      <c r="O66" s="50">
        <v>25</v>
      </c>
      <c r="P66" s="52">
        <v>1.6733601070950468</v>
      </c>
      <c r="Q66" s="131"/>
      <c r="R66" s="26"/>
      <c r="S66" s="26"/>
    </row>
    <row r="67" spans="1:19" s="130" customFormat="1" ht="12.75" customHeight="1">
      <c r="A67" s="53" t="s">
        <v>128</v>
      </c>
      <c r="B67" s="54">
        <v>3802</v>
      </c>
      <c r="C67" s="54">
        <v>1503</v>
      </c>
      <c r="D67" s="56">
        <v>65.376250543714661</v>
      </c>
      <c r="E67" s="54">
        <v>-133</v>
      </c>
      <c r="F67" s="56">
        <v>-3.3799237611181701</v>
      </c>
      <c r="G67" s="54">
        <v>2421</v>
      </c>
      <c r="H67" s="54">
        <v>943</v>
      </c>
      <c r="I67" s="56">
        <v>63.802435723951284</v>
      </c>
      <c r="J67" s="54">
        <v>-95</v>
      </c>
      <c r="K67" s="56">
        <v>-3.7758346581875992</v>
      </c>
      <c r="L67" s="54">
        <v>1381</v>
      </c>
      <c r="M67" s="54">
        <v>560</v>
      </c>
      <c r="N67" s="56">
        <v>68.209500609013404</v>
      </c>
      <c r="O67" s="54">
        <v>-38</v>
      </c>
      <c r="P67" s="56">
        <v>-2.6779422128259336</v>
      </c>
      <c r="Q67" s="131"/>
      <c r="R67" s="26"/>
      <c r="S67" s="26"/>
    </row>
    <row r="68" spans="1:19" s="130" customFormat="1" ht="12.75" customHeight="1">
      <c r="A68" s="65" t="s">
        <v>129</v>
      </c>
      <c r="B68" s="50">
        <v>5297</v>
      </c>
      <c r="C68" s="50">
        <v>235</v>
      </c>
      <c r="D68" s="52">
        <v>4.6424338206242588</v>
      </c>
      <c r="E68" s="50">
        <v>-191</v>
      </c>
      <c r="F68" s="52">
        <v>-3.4803206997084546</v>
      </c>
      <c r="G68" s="50">
        <v>3539</v>
      </c>
      <c r="H68" s="50">
        <v>551</v>
      </c>
      <c r="I68" s="52">
        <v>18.440428380187416</v>
      </c>
      <c r="J68" s="50">
        <v>89</v>
      </c>
      <c r="K68" s="52">
        <v>2.5797101449275361</v>
      </c>
      <c r="L68" s="50">
        <v>1758</v>
      </c>
      <c r="M68" s="50">
        <v>-316</v>
      </c>
      <c r="N68" s="52">
        <v>-15.23625843780135</v>
      </c>
      <c r="O68" s="50">
        <v>-280</v>
      </c>
      <c r="P68" s="52">
        <v>-13.738959764474975</v>
      </c>
      <c r="Q68" s="131"/>
      <c r="R68" s="26"/>
      <c r="S68" s="26"/>
    </row>
    <row r="69" spans="1:19" s="130" customFormat="1" ht="12.75" customHeight="1">
      <c r="A69" s="53" t="s">
        <v>130</v>
      </c>
      <c r="B69" s="54">
        <v>2328</v>
      </c>
      <c r="C69" s="54">
        <v>-2221</v>
      </c>
      <c r="D69" s="56">
        <v>-48.823917344471312</v>
      </c>
      <c r="E69" s="54">
        <v>36</v>
      </c>
      <c r="F69" s="56">
        <v>1.5706806282722514</v>
      </c>
      <c r="G69" s="54">
        <v>1602</v>
      </c>
      <c r="H69" s="54">
        <v>-1322</v>
      </c>
      <c r="I69" s="56">
        <v>-45.212038303693568</v>
      </c>
      <c r="J69" s="54">
        <v>80</v>
      </c>
      <c r="K69" s="56">
        <v>5.2562417871222076</v>
      </c>
      <c r="L69" s="54">
        <v>726</v>
      </c>
      <c r="M69" s="54">
        <v>-899</v>
      </c>
      <c r="N69" s="56">
        <v>-55.323076923076925</v>
      </c>
      <c r="O69" s="54">
        <v>-44</v>
      </c>
      <c r="P69" s="56">
        <v>-5.7142857142857144</v>
      </c>
      <c r="Q69" s="131"/>
      <c r="R69" s="26"/>
      <c r="S69" s="26"/>
    </row>
    <row r="70" spans="1:19" s="130" customFormat="1" ht="12.75" customHeight="1">
      <c r="A70" s="65" t="s">
        <v>131</v>
      </c>
      <c r="B70" s="50">
        <v>334</v>
      </c>
      <c r="C70" s="50">
        <v>-48</v>
      </c>
      <c r="D70" s="52">
        <v>-12.565445026178011</v>
      </c>
      <c r="E70" s="50">
        <v>30</v>
      </c>
      <c r="F70" s="52">
        <v>9.8684210526315788</v>
      </c>
      <c r="G70" s="50">
        <v>181</v>
      </c>
      <c r="H70" s="50">
        <v>-61</v>
      </c>
      <c r="I70" s="52">
        <v>-25.206611570247933</v>
      </c>
      <c r="J70" s="50">
        <v>6</v>
      </c>
      <c r="K70" s="52">
        <v>3.4285714285714284</v>
      </c>
      <c r="L70" s="50">
        <v>153</v>
      </c>
      <c r="M70" s="50">
        <v>13</v>
      </c>
      <c r="N70" s="52">
        <v>9.2857142857142865</v>
      </c>
      <c r="O70" s="50">
        <v>24</v>
      </c>
      <c r="P70" s="52">
        <v>18.604651162790699</v>
      </c>
      <c r="Q70" s="131"/>
      <c r="R70" s="26"/>
      <c r="S70" s="26"/>
    </row>
    <row r="71" spans="1:19" s="130" customFormat="1" ht="47.25" customHeight="1">
      <c r="A71" s="127" t="s">
        <v>176</v>
      </c>
      <c r="B71" s="128">
        <v>486</v>
      </c>
      <c r="C71" s="128">
        <v>184</v>
      </c>
      <c r="D71" s="129">
        <v>60.927152317880797</v>
      </c>
      <c r="E71" s="128">
        <v>-22</v>
      </c>
      <c r="F71" s="129">
        <v>-4.3307086614173231</v>
      </c>
      <c r="G71" s="128">
        <v>149</v>
      </c>
      <c r="H71" s="128">
        <v>79</v>
      </c>
      <c r="I71" s="129">
        <v>112.85714285714286</v>
      </c>
      <c r="J71" s="128">
        <v>-1</v>
      </c>
      <c r="K71" s="129">
        <v>-0.66666666666666663</v>
      </c>
      <c r="L71" s="128">
        <v>337</v>
      </c>
      <c r="M71" s="128">
        <v>105</v>
      </c>
      <c r="N71" s="129">
        <v>45.258620689655174</v>
      </c>
      <c r="O71" s="128">
        <v>-21</v>
      </c>
      <c r="P71" s="129">
        <v>-5.8659217877094969</v>
      </c>
      <c r="R71" s="26"/>
    </row>
    <row r="72" spans="1:19" s="26" customFormat="1" ht="12.75" customHeight="1">
      <c r="A72" s="53" t="s">
        <v>124</v>
      </c>
      <c r="B72" s="54">
        <v>28</v>
      </c>
      <c r="C72" s="54">
        <v>-19</v>
      </c>
      <c r="D72" s="56">
        <v>-40.425531914893618</v>
      </c>
      <c r="E72" s="54">
        <v>1</v>
      </c>
      <c r="F72" s="56">
        <v>3.7037037037037037</v>
      </c>
      <c r="G72" s="54">
        <v>9</v>
      </c>
      <c r="H72" s="54">
        <v>0</v>
      </c>
      <c r="I72" s="56">
        <v>0</v>
      </c>
      <c r="J72" s="54">
        <v>2</v>
      </c>
      <c r="K72" s="56">
        <v>28.571428571428573</v>
      </c>
      <c r="L72" s="54">
        <v>19</v>
      </c>
      <c r="M72" s="54">
        <v>-19</v>
      </c>
      <c r="N72" s="56">
        <v>-50</v>
      </c>
      <c r="O72" s="54">
        <v>-1</v>
      </c>
      <c r="P72" s="56">
        <v>-5</v>
      </c>
    </row>
    <row r="73" spans="1:19" s="130" customFormat="1" ht="12.75" customHeight="1">
      <c r="A73" s="65" t="s">
        <v>125</v>
      </c>
      <c r="B73" s="50">
        <v>12</v>
      </c>
      <c r="C73" s="50">
        <v>1</v>
      </c>
      <c r="D73" s="52">
        <v>9.0909090909090917</v>
      </c>
      <c r="E73" s="50">
        <v>6</v>
      </c>
      <c r="F73" s="52">
        <v>100</v>
      </c>
      <c r="G73" s="50">
        <v>4</v>
      </c>
      <c r="H73" s="50">
        <v>4</v>
      </c>
      <c r="I73" s="52">
        <v>0</v>
      </c>
      <c r="J73" s="50">
        <v>3</v>
      </c>
      <c r="K73" s="52">
        <v>300</v>
      </c>
      <c r="L73" s="50">
        <v>8</v>
      </c>
      <c r="M73" s="50">
        <v>-3</v>
      </c>
      <c r="N73" s="52">
        <v>-27.272727272727273</v>
      </c>
      <c r="O73" s="50">
        <v>3</v>
      </c>
      <c r="P73" s="52">
        <v>60</v>
      </c>
      <c r="Q73" s="131"/>
      <c r="R73" s="26"/>
      <c r="S73" s="26"/>
    </row>
    <row r="74" spans="1:19" s="130" customFormat="1" ht="12.75" customHeight="1">
      <c r="A74" s="53" t="s">
        <v>126</v>
      </c>
      <c r="B74" s="54">
        <v>6</v>
      </c>
      <c r="C74" s="54">
        <v>-1</v>
      </c>
      <c r="D74" s="56">
        <v>-14.285714285714286</v>
      </c>
      <c r="E74" s="54">
        <v>-1</v>
      </c>
      <c r="F74" s="56">
        <v>-14.285714285714286</v>
      </c>
      <c r="G74" s="54">
        <v>0</v>
      </c>
      <c r="H74" s="54">
        <v>-1</v>
      </c>
      <c r="I74" s="56">
        <v>-100</v>
      </c>
      <c r="J74" s="54">
        <v>-1</v>
      </c>
      <c r="K74" s="56">
        <v>-100</v>
      </c>
      <c r="L74" s="54">
        <v>6</v>
      </c>
      <c r="M74" s="54">
        <v>0</v>
      </c>
      <c r="N74" s="56">
        <v>0</v>
      </c>
      <c r="O74" s="54">
        <v>0</v>
      </c>
      <c r="P74" s="56">
        <v>0</v>
      </c>
      <c r="Q74" s="131"/>
      <c r="R74" s="26"/>
      <c r="S74" s="26"/>
    </row>
    <row r="75" spans="1:19" s="130" customFormat="1" ht="12.75" customHeight="1">
      <c r="A75" s="65" t="s">
        <v>127</v>
      </c>
      <c r="B75" s="50">
        <v>29</v>
      </c>
      <c r="C75" s="50">
        <v>13</v>
      </c>
      <c r="D75" s="52">
        <v>81.25</v>
      </c>
      <c r="E75" s="50">
        <v>-16</v>
      </c>
      <c r="F75" s="52">
        <v>-35.555555555555557</v>
      </c>
      <c r="G75" s="50">
        <v>9</v>
      </c>
      <c r="H75" s="50">
        <v>4</v>
      </c>
      <c r="I75" s="52">
        <v>80</v>
      </c>
      <c r="J75" s="50">
        <v>0</v>
      </c>
      <c r="K75" s="52">
        <v>0</v>
      </c>
      <c r="L75" s="50">
        <v>20</v>
      </c>
      <c r="M75" s="50">
        <v>9</v>
      </c>
      <c r="N75" s="52">
        <v>81.818181818181813</v>
      </c>
      <c r="O75" s="50">
        <v>-16</v>
      </c>
      <c r="P75" s="52">
        <v>-44.444444444444443</v>
      </c>
      <c r="Q75" s="131"/>
      <c r="R75" s="26"/>
      <c r="S75" s="26"/>
    </row>
    <row r="76" spans="1:19" s="130" customFormat="1" ht="12.75" customHeight="1">
      <c r="A76" s="53" t="s">
        <v>128</v>
      </c>
      <c r="B76" s="54">
        <v>40</v>
      </c>
      <c r="C76" s="54">
        <v>12</v>
      </c>
      <c r="D76" s="56">
        <v>42.857142857142854</v>
      </c>
      <c r="E76" s="54">
        <v>-27</v>
      </c>
      <c r="F76" s="56">
        <v>-40.298507462686565</v>
      </c>
      <c r="G76" s="54">
        <v>6</v>
      </c>
      <c r="H76" s="54">
        <v>3</v>
      </c>
      <c r="I76" s="56">
        <v>100</v>
      </c>
      <c r="J76" s="54">
        <v>-13</v>
      </c>
      <c r="K76" s="56">
        <v>-68.421052631578945</v>
      </c>
      <c r="L76" s="54">
        <v>34</v>
      </c>
      <c r="M76" s="54">
        <v>9</v>
      </c>
      <c r="N76" s="56">
        <v>36</v>
      </c>
      <c r="O76" s="54">
        <v>-14</v>
      </c>
      <c r="P76" s="56">
        <v>-29.166666666666668</v>
      </c>
      <c r="Q76" s="131"/>
      <c r="R76" s="26"/>
      <c r="S76" s="26"/>
    </row>
    <row r="77" spans="1:19" s="130" customFormat="1" ht="12.75" customHeight="1">
      <c r="A77" s="65" t="s">
        <v>129</v>
      </c>
      <c r="B77" s="50">
        <v>280</v>
      </c>
      <c r="C77" s="50">
        <v>247</v>
      </c>
      <c r="D77" s="52">
        <v>748.4848484848485</v>
      </c>
      <c r="E77" s="50">
        <v>11</v>
      </c>
      <c r="F77" s="52">
        <v>4.0892193308550189</v>
      </c>
      <c r="G77" s="50">
        <v>87</v>
      </c>
      <c r="H77" s="50">
        <v>83</v>
      </c>
      <c r="I77" s="52">
        <v>2075</v>
      </c>
      <c r="J77" s="50">
        <v>5</v>
      </c>
      <c r="K77" s="52">
        <v>6.0975609756097562</v>
      </c>
      <c r="L77" s="50">
        <v>193</v>
      </c>
      <c r="M77" s="50">
        <v>164</v>
      </c>
      <c r="N77" s="52">
        <v>565.51724137931035</v>
      </c>
      <c r="O77" s="50">
        <v>6</v>
      </c>
      <c r="P77" s="52">
        <v>3.2085561497326203</v>
      </c>
      <c r="Q77" s="131"/>
      <c r="R77" s="26"/>
      <c r="S77" s="26"/>
    </row>
    <row r="78" spans="1:19" s="130" customFormat="1" ht="12.75" customHeight="1">
      <c r="A78" s="53" t="s">
        <v>130</v>
      </c>
      <c r="B78" s="54">
        <v>11</v>
      </c>
      <c r="C78" s="54">
        <v>-38</v>
      </c>
      <c r="D78" s="56">
        <v>-77.551020408163268</v>
      </c>
      <c r="E78" s="54">
        <v>0</v>
      </c>
      <c r="F78" s="56">
        <v>0</v>
      </c>
      <c r="G78" s="54">
        <v>4</v>
      </c>
      <c r="H78" s="54">
        <v>-6</v>
      </c>
      <c r="I78" s="56">
        <v>-60</v>
      </c>
      <c r="J78" s="54">
        <v>2</v>
      </c>
      <c r="K78" s="56">
        <v>100</v>
      </c>
      <c r="L78" s="54">
        <v>7</v>
      </c>
      <c r="M78" s="54">
        <v>-32</v>
      </c>
      <c r="N78" s="56">
        <v>-82.051282051282058</v>
      </c>
      <c r="O78" s="54">
        <v>-2</v>
      </c>
      <c r="P78" s="56">
        <v>-22.222222222222221</v>
      </c>
      <c r="Q78" s="131"/>
      <c r="R78" s="26"/>
      <c r="S78" s="26"/>
    </row>
    <row r="79" spans="1:19" s="130" customFormat="1" ht="12.75" customHeight="1">
      <c r="A79" s="65" t="s">
        <v>131</v>
      </c>
      <c r="B79" s="50">
        <v>80</v>
      </c>
      <c r="C79" s="50">
        <v>-31</v>
      </c>
      <c r="D79" s="52">
        <v>-27.927927927927929</v>
      </c>
      <c r="E79" s="50">
        <v>4</v>
      </c>
      <c r="F79" s="52">
        <v>5.2631578947368425</v>
      </c>
      <c r="G79" s="50">
        <v>30</v>
      </c>
      <c r="H79" s="50">
        <v>-8</v>
      </c>
      <c r="I79" s="52">
        <v>-21.05263157894737</v>
      </c>
      <c r="J79" s="50">
        <v>1</v>
      </c>
      <c r="K79" s="52">
        <v>3.4482758620689653</v>
      </c>
      <c r="L79" s="50">
        <v>50</v>
      </c>
      <c r="M79" s="50">
        <v>-23</v>
      </c>
      <c r="N79" s="52">
        <v>-31.506849315068493</v>
      </c>
      <c r="O79" s="50">
        <v>3</v>
      </c>
      <c r="P79" s="52">
        <v>6.3829787234042552</v>
      </c>
      <c r="Q79" s="131"/>
      <c r="R79" s="26"/>
      <c r="S79" s="26"/>
    </row>
    <row r="80" spans="1:19" s="130" customFormat="1" ht="54" customHeight="1">
      <c r="A80" s="127" t="s">
        <v>177</v>
      </c>
      <c r="B80" s="128">
        <v>4232</v>
      </c>
      <c r="C80" s="128">
        <v>-107</v>
      </c>
      <c r="D80" s="129">
        <v>-2.4660059921640931</v>
      </c>
      <c r="E80" s="128">
        <v>116</v>
      </c>
      <c r="F80" s="129">
        <v>2.8182701652089408</v>
      </c>
      <c r="G80" s="128">
        <v>807</v>
      </c>
      <c r="H80" s="128">
        <v>23</v>
      </c>
      <c r="I80" s="129">
        <v>2.9336734693877551</v>
      </c>
      <c r="J80" s="128">
        <v>83</v>
      </c>
      <c r="K80" s="129">
        <v>11.464088397790055</v>
      </c>
      <c r="L80" s="128">
        <v>3425</v>
      </c>
      <c r="M80" s="128">
        <v>-130</v>
      </c>
      <c r="N80" s="129">
        <v>-3.6568213783403656</v>
      </c>
      <c r="O80" s="128">
        <v>33</v>
      </c>
      <c r="P80" s="129">
        <v>0.972877358490566</v>
      </c>
      <c r="R80" s="26"/>
    </row>
    <row r="81" spans="1:19" s="26" customFormat="1" ht="12.75" customHeight="1">
      <c r="A81" s="53" t="s">
        <v>124</v>
      </c>
      <c r="B81" s="54">
        <v>388</v>
      </c>
      <c r="C81" s="54">
        <v>-39</v>
      </c>
      <c r="D81" s="56">
        <v>-9.1334894613583142</v>
      </c>
      <c r="E81" s="54">
        <v>-29</v>
      </c>
      <c r="F81" s="56">
        <v>-6.9544364508393288</v>
      </c>
      <c r="G81" s="54">
        <v>128</v>
      </c>
      <c r="H81" s="54">
        <v>-8</v>
      </c>
      <c r="I81" s="56">
        <v>-5.882352941176471</v>
      </c>
      <c r="J81" s="54">
        <v>-13</v>
      </c>
      <c r="K81" s="56">
        <v>-9.2198581560283692</v>
      </c>
      <c r="L81" s="54">
        <v>260</v>
      </c>
      <c r="M81" s="54">
        <v>-31</v>
      </c>
      <c r="N81" s="56">
        <v>-10.652920962199312</v>
      </c>
      <c r="O81" s="54">
        <v>-16</v>
      </c>
      <c r="P81" s="56">
        <v>-5.7971014492753623</v>
      </c>
    </row>
    <row r="82" spans="1:19" s="130" customFormat="1" ht="12.75" customHeight="1">
      <c r="A82" s="65" t="s">
        <v>125</v>
      </c>
      <c r="B82" s="50">
        <v>698</v>
      </c>
      <c r="C82" s="50">
        <v>-18</v>
      </c>
      <c r="D82" s="52">
        <v>-2.5139664804469275</v>
      </c>
      <c r="E82" s="50">
        <v>159</v>
      </c>
      <c r="F82" s="52">
        <v>29.499072356215212</v>
      </c>
      <c r="G82" s="50">
        <v>183</v>
      </c>
      <c r="H82" s="50">
        <v>-17</v>
      </c>
      <c r="I82" s="52">
        <v>-8.5</v>
      </c>
      <c r="J82" s="50">
        <v>49</v>
      </c>
      <c r="K82" s="52">
        <v>36.567164179104481</v>
      </c>
      <c r="L82" s="50">
        <v>515</v>
      </c>
      <c r="M82" s="50">
        <v>-1</v>
      </c>
      <c r="N82" s="52">
        <v>-0.19379844961240311</v>
      </c>
      <c r="O82" s="50">
        <v>110</v>
      </c>
      <c r="P82" s="52">
        <v>27.160493827160494</v>
      </c>
      <c r="Q82" s="131"/>
      <c r="R82" s="26"/>
      <c r="S82" s="26"/>
    </row>
    <row r="83" spans="1:19" s="130" customFormat="1" ht="12.75" customHeight="1">
      <c r="A83" s="53" t="s">
        <v>126</v>
      </c>
      <c r="B83" s="54">
        <v>211</v>
      </c>
      <c r="C83" s="54">
        <v>50</v>
      </c>
      <c r="D83" s="56">
        <v>31.055900621118013</v>
      </c>
      <c r="E83" s="54">
        <v>-50</v>
      </c>
      <c r="F83" s="56">
        <v>-19.157088122605366</v>
      </c>
      <c r="G83" s="54">
        <v>35</v>
      </c>
      <c r="H83" s="54">
        <v>-1</v>
      </c>
      <c r="I83" s="56">
        <v>-2.7777777777777777</v>
      </c>
      <c r="J83" s="54">
        <v>-34</v>
      </c>
      <c r="K83" s="56">
        <v>-49.275362318840578</v>
      </c>
      <c r="L83" s="54">
        <v>176</v>
      </c>
      <c r="M83" s="54">
        <v>51</v>
      </c>
      <c r="N83" s="56">
        <v>40.799999999999997</v>
      </c>
      <c r="O83" s="54">
        <v>-16</v>
      </c>
      <c r="P83" s="56">
        <v>-8.3333333333333339</v>
      </c>
      <c r="Q83" s="131"/>
      <c r="R83" s="26"/>
      <c r="S83" s="26"/>
    </row>
    <row r="84" spans="1:19" s="130" customFormat="1" ht="12.75" customHeight="1">
      <c r="A84" s="65" t="s">
        <v>127</v>
      </c>
      <c r="B84" s="50">
        <v>431</v>
      </c>
      <c r="C84" s="50">
        <v>156</v>
      </c>
      <c r="D84" s="52">
        <v>56.727272727272727</v>
      </c>
      <c r="E84" s="50">
        <v>-60</v>
      </c>
      <c r="F84" s="52">
        <v>-12.219959266802444</v>
      </c>
      <c r="G84" s="50">
        <v>88</v>
      </c>
      <c r="H84" s="50">
        <v>25</v>
      </c>
      <c r="I84" s="52">
        <v>39.682539682539684</v>
      </c>
      <c r="J84" s="50">
        <v>0</v>
      </c>
      <c r="K84" s="52">
        <v>0</v>
      </c>
      <c r="L84" s="50">
        <v>343</v>
      </c>
      <c r="M84" s="50">
        <v>131</v>
      </c>
      <c r="N84" s="52">
        <v>61.79245283018868</v>
      </c>
      <c r="O84" s="50">
        <v>-60</v>
      </c>
      <c r="P84" s="52">
        <v>-14.88833746898263</v>
      </c>
      <c r="Q84" s="131"/>
      <c r="R84" s="26"/>
      <c r="S84" s="26"/>
    </row>
    <row r="85" spans="1:19" s="130" customFormat="1" ht="12.75" customHeight="1">
      <c r="A85" s="53" t="s">
        <v>128</v>
      </c>
      <c r="B85" s="54">
        <v>675</v>
      </c>
      <c r="C85" s="54">
        <v>125</v>
      </c>
      <c r="D85" s="56">
        <v>22.727272727272727</v>
      </c>
      <c r="E85" s="54">
        <v>-73</v>
      </c>
      <c r="F85" s="56">
        <v>-9.7593582887700538</v>
      </c>
      <c r="G85" s="54">
        <v>178</v>
      </c>
      <c r="H85" s="54">
        <v>53</v>
      </c>
      <c r="I85" s="56">
        <v>42.4</v>
      </c>
      <c r="J85" s="54">
        <v>16</v>
      </c>
      <c r="K85" s="56">
        <v>9.8765432098765427</v>
      </c>
      <c r="L85" s="54">
        <v>497</v>
      </c>
      <c r="M85" s="54">
        <v>72</v>
      </c>
      <c r="N85" s="56">
        <v>16.941176470588236</v>
      </c>
      <c r="O85" s="54">
        <v>-89</v>
      </c>
      <c r="P85" s="56">
        <v>-15.187713310580206</v>
      </c>
      <c r="Q85" s="131"/>
      <c r="R85" s="26"/>
      <c r="S85" s="26"/>
    </row>
    <row r="86" spans="1:19" s="130" customFormat="1" ht="12.75" customHeight="1">
      <c r="A86" s="65" t="s">
        <v>129</v>
      </c>
      <c r="B86" s="50">
        <v>946</v>
      </c>
      <c r="C86" s="50">
        <v>-93</v>
      </c>
      <c r="D86" s="52">
        <v>-8.9509143407122238</v>
      </c>
      <c r="E86" s="50">
        <v>90</v>
      </c>
      <c r="F86" s="52">
        <v>10.514018691588785</v>
      </c>
      <c r="G86" s="50">
        <v>102</v>
      </c>
      <c r="H86" s="50">
        <v>-12</v>
      </c>
      <c r="I86" s="52">
        <v>-10.526315789473685</v>
      </c>
      <c r="J86" s="50">
        <v>32</v>
      </c>
      <c r="K86" s="52">
        <v>45.714285714285715</v>
      </c>
      <c r="L86" s="50">
        <v>844</v>
      </c>
      <c r="M86" s="50">
        <v>-81</v>
      </c>
      <c r="N86" s="52">
        <v>-8.7567567567567561</v>
      </c>
      <c r="O86" s="50">
        <v>58</v>
      </c>
      <c r="P86" s="52">
        <v>7.3791348600508906</v>
      </c>
      <c r="Q86" s="131"/>
      <c r="R86" s="26"/>
      <c r="S86" s="26"/>
    </row>
    <row r="87" spans="1:19" s="130" customFormat="1" ht="12.75" customHeight="1">
      <c r="A87" s="53" t="s">
        <v>130</v>
      </c>
      <c r="B87" s="54">
        <v>628</v>
      </c>
      <c r="C87" s="54">
        <v>-211</v>
      </c>
      <c r="D87" s="56">
        <v>-25.148986889153754</v>
      </c>
      <c r="E87" s="54">
        <v>13</v>
      </c>
      <c r="F87" s="56">
        <v>2.1138211382113821</v>
      </c>
      <c r="G87" s="54">
        <v>58</v>
      </c>
      <c r="H87" s="54">
        <v>-22</v>
      </c>
      <c r="I87" s="56">
        <v>-27.5</v>
      </c>
      <c r="J87" s="54">
        <v>10</v>
      </c>
      <c r="K87" s="56">
        <v>20.833333333333332</v>
      </c>
      <c r="L87" s="54">
        <v>570</v>
      </c>
      <c r="M87" s="54">
        <v>-189</v>
      </c>
      <c r="N87" s="56">
        <v>-24.901185770750988</v>
      </c>
      <c r="O87" s="54">
        <v>3</v>
      </c>
      <c r="P87" s="56">
        <v>0.52910052910052907</v>
      </c>
      <c r="Q87" s="131"/>
      <c r="R87" s="26"/>
      <c r="S87" s="26"/>
    </row>
    <row r="88" spans="1:19" s="130" customFormat="1" ht="12.75" customHeight="1">
      <c r="A88" s="65" t="s">
        <v>131</v>
      </c>
      <c r="B88" s="50">
        <v>255</v>
      </c>
      <c r="C88" s="50">
        <v>-77</v>
      </c>
      <c r="D88" s="52">
        <v>-23.192771084337348</v>
      </c>
      <c r="E88" s="50">
        <v>66</v>
      </c>
      <c r="F88" s="52">
        <v>34.920634920634917</v>
      </c>
      <c r="G88" s="50">
        <v>35</v>
      </c>
      <c r="H88" s="50">
        <v>5</v>
      </c>
      <c r="I88" s="52">
        <v>16.666666666666668</v>
      </c>
      <c r="J88" s="50">
        <v>23</v>
      </c>
      <c r="K88" s="52">
        <v>191.66666666666666</v>
      </c>
      <c r="L88" s="50">
        <v>220</v>
      </c>
      <c r="M88" s="50">
        <v>-82</v>
      </c>
      <c r="N88" s="52">
        <v>-27.152317880794701</v>
      </c>
      <c r="O88" s="50">
        <v>43</v>
      </c>
      <c r="P88" s="52">
        <v>24.293785310734464</v>
      </c>
      <c r="Q88" s="131"/>
      <c r="R88" s="26"/>
      <c r="S88" s="26"/>
    </row>
    <row r="89" spans="1:19" s="130" customFormat="1" ht="39" customHeight="1">
      <c r="A89" s="127" t="s">
        <v>178</v>
      </c>
      <c r="B89" s="128">
        <v>4341</v>
      </c>
      <c r="C89" s="128">
        <v>-129</v>
      </c>
      <c r="D89" s="129">
        <v>-2.8859060402684564</v>
      </c>
      <c r="E89" s="128">
        <v>54</v>
      </c>
      <c r="F89" s="129">
        <v>1.2596221133659902</v>
      </c>
      <c r="G89" s="128">
        <v>665</v>
      </c>
      <c r="H89" s="128">
        <v>-26</v>
      </c>
      <c r="I89" s="129">
        <v>-3.7626628075253254</v>
      </c>
      <c r="J89" s="128">
        <v>-48</v>
      </c>
      <c r="K89" s="129">
        <v>-6.7321178120617109</v>
      </c>
      <c r="L89" s="128">
        <v>3676</v>
      </c>
      <c r="M89" s="128">
        <v>-103</v>
      </c>
      <c r="N89" s="129">
        <v>-2.7255887801005558</v>
      </c>
      <c r="O89" s="128">
        <v>102</v>
      </c>
      <c r="P89" s="129">
        <v>2.8539451594851708</v>
      </c>
      <c r="R89" s="26"/>
    </row>
    <row r="90" spans="1:19" s="26" customFormat="1" ht="12.75" customHeight="1">
      <c r="A90" s="53" t="s">
        <v>124</v>
      </c>
      <c r="B90" s="54">
        <v>379</v>
      </c>
      <c r="C90" s="54">
        <v>-78</v>
      </c>
      <c r="D90" s="56">
        <v>-17.067833698030636</v>
      </c>
      <c r="E90" s="54">
        <v>-75</v>
      </c>
      <c r="F90" s="56">
        <v>-16.519823788546255</v>
      </c>
      <c r="G90" s="54">
        <v>75</v>
      </c>
      <c r="H90" s="54">
        <v>-7</v>
      </c>
      <c r="I90" s="56">
        <v>-8.536585365853659</v>
      </c>
      <c r="J90" s="54">
        <v>-20</v>
      </c>
      <c r="K90" s="56">
        <v>-21.05263157894737</v>
      </c>
      <c r="L90" s="54">
        <v>304</v>
      </c>
      <c r="M90" s="54">
        <v>-71</v>
      </c>
      <c r="N90" s="56">
        <v>-18.933333333333334</v>
      </c>
      <c r="O90" s="54">
        <v>-55</v>
      </c>
      <c r="P90" s="56">
        <v>-15.32033426183844</v>
      </c>
    </row>
    <row r="91" spans="1:19" s="130" customFormat="1" ht="12.75" customHeight="1">
      <c r="A91" s="65" t="s">
        <v>125</v>
      </c>
      <c r="B91" s="50">
        <v>862</v>
      </c>
      <c r="C91" s="50">
        <v>-101</v>
      </c>
      <c r="D91" s="52">
        <v>-10.488058151609554</v>
      </c>
      <c r="E91" s="50">
        <v>125</v>
      </c>
      <c r="F91" s="52">
        <v>16.960651289009498</v>
      </c>
      <c r="G91" s="50">
        <v>128</v>
      </c>
      <c r="H91" s="50">
        <v>8</v>
      </c>
      <c r="I91" s="52">
        <v>6.666666666666667</v>
      </c>
      <c r="J91" s="50">
        <v>16</v>
      </c>
      <c r="K91" s="52">
        <v>14.285714285714286</v>
      </c>
      <c r="L91" s="50">
        <v>734</v>
      </c>
      <c r="M91" s="50">
        <v>-109</v>
      </c>
      <c r="N91" s="52">
        <v>-12.930011862396205</v>
      </c>
      <c r="O91" s="50">
        <v>109</v>
      </c>
      <c r="P91" s="52">
        <v>17.440000000000001</v>
      </c>
      <c r="Q91" s="131"/>
      <c r="R91" s="26"/>
      <c r="S91" s="26"/>
    </row>
    <row r="92" spans="1:19" s="130" customFormat="1" ht="12.75" customHeight="1">
      <c r="A92" s="53" t="s">
        <v>126</v>
      </c>
      <c r="B92" s="54">
        <v>452</v>
      </c>
      <c r="C92" s="54">
        <v>22</v>
      </c>
      <c r="D92" s="56">
        <v>5.1162790697674421</v>
      </c>
      <c r="E92" s="54">
        <v>6</v>
      </c>
      <c r="F92" s="56">
        <v>1.3452914798206279</v>
      </c>
      <c r="G92" s="54">
        <v>77</v>
      </c>
      <c r="H92" s="54">
        <v>11</v>
      </c>
      <c r="I92" s="56">
        <v>16.666666666666668</v>
      </c>
      <c r="J92" s="54">
        <v>-7</v>
      </c>
      <c r="K92" s="56">
        <v>-8.3333333333333339</v>
      </c>
      <c r="L92" s="54">
        <v>375</v>
      </c>
      <c r="M92" s="54">
        <v>11</v>
      </c>
      <c r="N92" s="56">
        <v>3.0219780219780219</v>
      </c>
      <c r="O92" s="54">
        <v>13</v>
      </c>
      <c r="P92" s="56">
        <v>3.5911602209944751</v>
      </c>
      <c r="Q92" s="131"/>
      <c r="R92" s="26"/>
      <c r="S92" s="26"/>
    </row>
    <row r="93" spans="1:19" s="130" customFormat="1" ht="12.75" customHeight="1">
      <c r="A93" s="65" t="s">
        <v>127</v>
      </c>
      <c r="B93" s="50">
        <v>628</v>
      </c>
      <c r="C93" s="50">
        <v>58</v>
      </c>
      <c r="D93" s="52">
        <v>10.175438596491228</v>
      </c>
      <c r="E93" s="50">
        <v>13</v>
      </c>
      <c r="F93" s="52">
        <v>2.1138211382113821</v>
      </c>
      <c r="G93" s="50">
        <v>86</v>
      </c>
      <c r="H93" s="50">
        <v>-5</v>
      </c>
      <c r="I93" s="52">
        <v>-5.4945054945054945</v>
      </c>
      <c r="J93" s="50">
        <v>5</v>
      </c>
      <c r="K93" s="52">
        <v>6.1728395061728394</v>
      </c>
      <c r="L93" s="50">
        <v>542</v>
      </c>
      <c r="M93" s="50">
        <v>63</v>
      </c>
      <c r="N93" s="52">
        <v>13.152400835073069</v>
      </c>
      <c r="O93" s="50">
        <v>8</v>
      </c>
      <c r="P93" s="52">
        <v>1.4981273408239701</v>
      </c>
      <c r="Q93" s="131"/>
      <c r="R93" s="26"/>
      <c r="S93" s="26"/>
    </row>
    <row r="94" spans="1:19" s="130" customFormat="1" ht="12.75" customHeight="1">
      <c r="A94" s="53" t="s">
        <v>128</v>
      </c>
      <c r="B94" s="54">
        <v>746</v>
      </c>
      <c r="C94" s="54">
        <v>143</v>
      </c>
      <c r="D94" s="56">
        <v>23.714759535655059</v>
      </c>
      <c r="E94" s="54">
        <v>24</v>
      </c>
      <c r="F94" s="56">
        <v>3.3240997229916895</v>
      </c>
      <c r="G94" s="54">
        <v>114</v>
      </c>
      <c r="H94" s="54">
        <v>19</v>
      </c>
      <c r="I94" s="56">
        <v>20</v>
      </c>
      <c r="J94" s="54">
        <v>-48</v>
      </c>
      <c r="K94" s="56">
        <v>-29.62962962962963</v>
      </c>
      <c r="L94" s="54">
        <v>632</v>
      </c>
      <c r="M94" s="54">
        <v>124</v>
      </c>
      <c r="N94" s="56">
        <v>24.409448818897637</v>
      </c>
      <c r="O94" s="54">
        <v>72</v>
      </c>
      <c r="P94" s="56">
        <v>12.857142857142858</v>
      </c>
      <c r="Q94" s="131"/>
      <c r="R94" s="26"/>
      <c r="S94" s="26"/>
    </row>
    <row r="95" spans="1:19" s="130" customFormat="1" ht="12.75" customHeight="1">
      <c r="A95" s="65" t="s">
        <v>129</v>
      </c>
      <c r="B95" s="50">
        <v>746</v>
      </c>
      <c r="C95" s="50">
        <v>47</v>
      </c>
      <c r="D95" s="52">
        <v>6.7238912732474967</v>
      </c>
      <c r="E95" s="50">
        <v>-35</v>
      </c>
      <c r="F95" s="52">
        <v>-4.4814340588988477</v>
      </c>
      <c r="G95" s="50">
        <v>101</v>
      </c>
      <c r="H95" s="50">
        <v>-8</v>
      </c>
      <c r="I95" s="52">
        <v>-7.3394495412844041</v>
      </c>
      <c r="J95" s="50">
        <v>7</v>
      </c>
      <c r="K95" s="52">
        <v>7.4468085106382977</v>
      </c>
      <c r="L95" s="50">
        <v>645</v>
      </c>
      <c r="M95" s="50">
        <v>55</v>
      </c>
      <c r="N95" s="52">
        <v>9.3220338983050848</v>
      </c>
      <c r="O95" s="50">
        <v>-42</v>
      </c>
      <c r="P95" s="52">
        <v>-6.1135371179039302</v>
      </c>
      <c r="Q95" s="131"/>
      <c r="R95" s="26"/>
      <c r="S95" s="26"/>
    </row>
    <row r="96" spans="1:19" s="130" customFormat="1" ht="12.75" customHeight="1">
      <c r="A96" s="53" t="s">
        <v>130</v>
      </c>
      <c r="B96" s="54">
        <v>436</v>
      </c>
      <c r="C96" s="54">
        <v>-229</v>
      </c>
      <c r="D96" s="56">
        <v>-34.436090225563909</v>
      </c>
      <c r="E96" s="54">
        <v>7</v>
      </c>
      <c r="F96" s="56">
        <v>1.6317016317016317</v>
      </c>
      <c r="G96" s="54">
        <v>69</v>
      </c>
      <c r="H96" s="54">
        <v>-46</v>
      </c>
      <c r="I96" s="56">
        <v>-40</v>
      </c>
      <c r="J96" s="54">
        <v>2</v>
      </c>
      <c r="K96" s="56">
        <v>2.9850746268656718</v>
      </c>
      <c r="L96" s="54">
        <v>367</v>
      </c>
      <c r="M96" s="54">
        <v>-183</v>
      </c>
      <c r="N96" s="56">
        <v>-33.272727272727273</v>
      </c>
      <c r="O96" s="54">
        <v>5</v>
      </c>
      <c r="P96" s="56">
        <v>1.3812154696132597</v>
      </c>
      <c r="Q96" s="131"/>
      <c r="R96" s="26"/>
      <c r="S96" s="26"/>
    </row>
    <row r="97" spans="1:19" s="130" customFormat="1" ht="12.75" customHeight="1">
      <c r="A97" s="65" t="s">
        <v>131</v>
      </c>
      <c r="B97" s="50">
        <v>92</v>
      </c>
      <c r="C97" s="50">
        <v>9</v>
      </c>
      <c r="D97" s="52">
        <v>10.843373493975903</v>
      </c>
      <c r="E97" s="50">
        <v>-11</v>
      </c>
      <c r="F97" s="52">
        <v>-10.679611650485437</v>
      </c>
      <c r="G97" s="50">
        <v>15</v>
      </c>
      <c r="H97" s="50">
        <v>2</v>
      </c>
      <c r="I97" s="52">
        <v>15.384615384615385</v>
      </c>
      <c r="J97" s="50">
        <v>-3</v>
      </c>
      <c r="K97" s="52">
        <v>-16.666666666666668</v>
      </c>
      <c r="L97" s="50">
        <v>77</v>
      </c>
      <c r="M97" s="50">
        <v>7</v>
      </c>
      <c r="N97" s="52">
        <v>10</v>
      </c>
      <c r="O97" s="50">
        <v>-8</v>
      </c>
      <c r="P97" s="52">
        <v>-9.4117647058823533</v>
      </c>
      <c r="Q97" s="131"/>
      <c r="R97" s="26"/>
      <c r="S97" s="26"/>
    </row>
    <row r="98" spans="1:19" s="130" customFormat="1" ht="30.75" customHeight="1">
      <c r="A98" s="127" t="s">
        <v>179</v>
      </c>
      <c r="B98" s="128">
        <v>36805</v>
      </c>
      <c r="C98" s="128">
        <v>4515</v>
      </c>
      <c r="D98" s="129">
        <v>13.982657169402291</v>
      </c>
      <c r="E98" s="128">
        <v>-2157</v>
      </c>
      <c r="F98" s="129">
        <v>-5.5361634413017811</v>
      </c>
      <c r="G98" s="128">
        <v>18701</v>
      </c>
      <c r="H98" s="128">
        <v>3074</v>
      </c>
      <c r="I98" s="129">
        <v>19.67108210149101</v>
      </c>
      <c r="J98" s="128">
        <v>-1231</v>
      </c>
      <c r="K98" s="129">
        <v>-6.1759983945414412</v>
      </c>
      <c r="L98" s="128">
        <v>18104</v>
      </c>
      <c r="M98" s="128">
        <v>1441</v>
      </c>
      <c r="N98" s="129">
        <v>8.6479025385584833</v>
      </c>
      <c r="O98" s="128">
        <v>-926</v>
      </c>
      <c r="P98" s="129">
        <v>-4.866001050972149</v>
      </c>
      <c r="R98" s="26"/>
    </row>
    <row r="99" spans="1:19" s="26" customFormat="1" ht="12.75" customHeight="1">
      <c r="A99" s="53" t="s">
        <v>124</v>
      </c>
      <c r="B99" s="54">
        <v>3479</v>
      </c>
      <c r="C99" s="54">
        <v>-643</v>
      </c>
      <c r="D99" s="56">
        <v>-15.599223677826298</v>
      </c>
      <c r="E99" s="54">
        <v>-960</v>
      </c>
      <c r="F99" s="56">
        <v>-21.626492453255239</v>
      </c>
      <c r="G99" s="54">
        <v>2559</v>
      </c>
      <c r="H99" s="54">
        <v>-383</v>
      </c>
      <c r="I99" s="56">
        <v>-13.018354860639022</v>
      </c>
      <c r="J99" s="54">
        <v>-823</v>
      </c>
      <c r="K99" s="56">
        <v>-24.334713187463041</v>
      </c>
      <c r="L99" s="54">
        <v>920</v>
      </c>
      <c r="M99" s="54">
        <v>-260</v>
      </c>
      <c r="N99" s="56">
        <v>-22.033898305084747</v>
      </c>
      <c r="O99" s="54">
        <v>-137</v>
      </c>
      <c r="P99" s="56">
        <v>-12.961210974456007</v>
      </c>
    </row>
    <row r="100" spans="1:19" s="130" customFormat="1" ht="12.75" customHeight="1">
      <c r="A100" s="65" t="s">
        <v>125</v>
      </c>
      <c r="B100" s="50">
        <v>6856</v>
      </c>
      <c r="C100" s="50">
        <v>-391</v>
      </c>
      <c r="D100" s="52">
        <v>-5.3953360011039049</v>
      </c>
      <c r="E100" s="50">
        <v>-1399</v>
      </c>
      <c r="F100" s="52">
        <v>-16.947304663840097</v>
      </c>
      <c r="G100" s="50">
        <v>2549</v>
      </c>
      <c r="H100" s="50">
        <v>-328</v>
      </c>
      <c r="I100" s="52">
        <v>-11.400764685436219</v>
      </c>
      <c r="J100" s="50">
        <v>-481</v>
      </c>
      <c r="K100" s="52">
        <v>-15.874587458745875</v>
      </c>
      <c r="L100" s="50">
        <v>4307</v>
      </c>
      <c r="M100" s="50">
        <v>-63</v>
      </c>
      <c r="N100" s="52">
        <v>-1.4416475972540046</v>
      </c>
      <c r="O100" s="50">
        <v>-918</v>
      </c>
      <c r="P100" s="52">
        <v>-17.56937799043062</v>
      </c>
      <c r="Q100" s="131"/>
      <c r="R100" s="26"/>
      <c r="S100" s="26"/>
    </row>
    <row r="101" spans="1:19" s="130" customFormat="1" ht="12.75" customHeight="1">
      <c r="A101" s="53" t="s">
        <v>126</v>
      </c>
      <c r="B101" s="54">
        <v>3292</v>
      </c>
      <c r="C101" s="54">
        <v>-1008</v>
      </c>
      <c r="D101" s="56">
        <v>-23.441860465116278</v>
      </c>
      <c r="E101" s="54">
        <v>-1109</v>
      </c>
      <c r="F101" s="56">
        <v>-25.198818450352192</v>
      </c>
      <c r="G101" s="54">
        <v>1671</v>
      </c>
      <c r="H101" s="54">
        <v>-402</v>
      </c>
      <c r="I101" s="56">
        <v>-19.392185238784371</v>
      </c>
      <c r="J101" s="54">
        <v>-516</v>
      </c>
      <c r="K101" s="56">
        <v>-23.593964334705074</v>
      </c>
      <c r="L101" s="54">
        <v>1621</v>
      </c>
      <c r="M101" s="54">
        <v>-606</v>
      </c>
      <c r="N101" s="56">
        <v>-27.211495285136955</v>
      </c>
      <c r="O101" s="54">
        <v>-593</v>
      </c>
      <c r="P101" s="56">
        <v>-26.784101174345079</v>
      </c>
      <c r="Q101" s="131"/>
      <c r="R101" s="26"/>
      <c r="S101" s="26"/>
    </row>
    <row r="102" spans="1:19" s="130" customFormat="1" ht="12.75" customHeight="1">
      <c r="A102" s="65" t="s">
        <v>127</v>
      </c>
      <c r="B102" s="50">
        <v>7540</v>
      </c>
      <c r="C102" s="50">
        <v>2474</v>
      </c>
      <c r="D102" s="52">
        <v>48.835373075404661</v>
      </c>
      <c r="E102" s="50">
        <v>580</v>
      </c>
      <c r="F102" s="52">
        <v>8.3333333333333339</v>
      </c>
      <c r="G102" s="50">
        <v>4240</v>
      </c>
      <c r="H102" s="50">
        <v>1784</v>
      </c>
      <c r="I102" s="52">
        <v>72.638436482084686</v>
      </c>
      <c r="J102" s="50">
        <v>244</v>
      </c>
      <c r="K102" s="52">
        <v>6.1061061061061057</v>
      </c>
      <c r="L102" s="50">
        <v>3300</v>
      </c>
      <c r="M102" s="50">
        <v>690</v>
      </c>
      <c r="N102" s="52">
        <v>26.436781609195403</v>
      </c>
      <c r="O102" s="50">
        <v>336</v>
      </c>
      <c r="P102" s="52">
        <v>11.336032388663968</v>
      </c>
      <c r="Q102" s="131"/>
      <c r="R102" s="26"/>
      <c r="S102" s="26"/>
    </row>
    <row r="103" spans="1:19" s="130" customFormat="1" ht="12.75" customHeight="1">
      <c r="A103" s="53" t="s">
        <v>128</v>
      </c>
      <c r="B103" s="54">
        <v>7426</v>
      </c>
      <c r="C103" s="54">
        <v>2599</v>
      </c>
      <c r="D103" s="56">
        <v>53.842966645949865</v>
      </c>
      <c r="E103" s="54">
        <v>360</v>
      </c>
      <c r="F103" s="56">
        <v>5.0948202660628361</v>
      </c>
      <c r="G103" s="54">
        <v>3550</v>
      </c>
      <c r="H103" s="54">
        <v>1377</v>
      </c>
      <c r="I103" s="56">
        <v>63.368614818223655</v>
      </c>
      <c r="J103" s="54">
        <v>110</v>
      </c>
      <c r="K103" s="56">
        <v>3.1976744186046511</v>
      </c>
      <c r="L103" s="54">
        <v>3876</v>
      </c>
      <c r="M103" s="54">
        <v>1222</v>
      </c>
      <c r="N103" s="56">
        <v>46.043707611152975</v>
      </c>
      <c r="O103" s="54">
        <v>250</v>
      </c>
      <c r="P103" s="56">
        <v>6.8946497517926089</v>
      </c>
      <c r="Q103" s="131"/>
      <c r="R103" s="26"/>
      <c r="S103" s="26"/>
    </row>
    <row r="104" spans="1:19" s="130" customFormat="1" ht="12.75" customHeight="1">
      <c r="A104" s="65" t="s">
        <v>129</v>
      </c>
      <c r="B104" s="50">
        <v>5043</v>
      </c>
      <c r="C104" s="50">
        <v>1941</v>
      </c>
      <c r="D104" s="52">
        <v>62.572533849129591</v>
      </c>
      <c r="E104" s="50">
        <v>274</v>
      </c>
      <c r="F104" s="52">
        <v>5.7454392954497795</v>
      </c>
      <c r="G104" s="50">
        <v>2607</v>
      </c>
      <c r="H104" s="50">
        <v>1164</v>
      </c>
      <c r="I104" s="52">
        <v>80.665280665280662</v>
      </c>
      <c r="J104" s="50">
        <v>205</v>
      </c>
      <c r="K104" s="52">
        <v>8.5345545378850964</v>
      </c>
      <c r="L104" s="50">
        <v>2436</v>
      </c>
      <c r="M104" s="50">
        <v>777</v>
      </c>
      <c r="N104" s="52">
        <v>46.835443037974684</v>
      </c>
      <c r="O104" s="50">
        <v>69</v>
      </c>
      <c r="P104" s="52">
        <v>2.915082382762991</v>
      </c>
      <c r="Q104" s="131"/>
      <c r="R104" s="26"/>
      <c r="S104" s="26"/>
    </row>
    <row r="105" spans="1:19" s="130" customFormat="1" ht="12.75" customHeight="1">
      <c r="A105" s="53" t="s">
        <v>130</v>
      </c>
      <c r="B105" s="54">
        <v>2687</v>
      </c>
      <c r="C105" s="54">
        <v>-431</v>
      </c>
      <c r="D105" s="56">
        <v>-13.822963438101347</v>
      </c>
      <c r="E105" s="54">
        <v>-101</v>
      </c>
      <c r="F105" s="56">
        <v>-3.6226685796269726</v>
      </c>
      <c r="G105" s="54">
        <v>1313</v>
      </c>
      <c r="H105" s="54">
        <v>-141</v>
      </c>
      <c r="I105" s="56">
        <v>-9.6973865199449794</v>
      </c>
      <c r="J105" s="54">
        <v>-41</v>
      </c>
      <c r="K105" s="56">
        <v>-3.0280649926144756</v>
      </c>
      <c r="L105" s="54">
        <v>1374</v>
      </c>
      <c r="M105" s="54">
        <v>-290</v>
      </c>
      <c r="N105" s="56">
        <v>-17.427884615384617</v>
      </c>
      <c r="O105" s="54">
        <v>-60</v>
      </c>
      <c r="P105" s="56">
        <v>-4.1841004184100417</v>
      </c>
      <c r="Q105" s="131"/>
      <c r="R105" s="26"/>
      <c r="S105" s="26"/>
    </row>
    <row r="106" spans="1:19" s="130" customFormat="1" ht="12.75" customHeight="1">
      <c r="A106" s="132" t="s">
        <v>131</v>
      </c>
      <c r="B106" s="133">
        <v>482</v>
      </c>
      <c r="C106" s="133">
        <v>-26</v>
      </c>
      <c r="D106" s="134">
        <v>-5.1181102362204722</v>
      </c>
      <c r="E106" s="133">
        <v>198</v>
      </c>
      <c r="F106" s="134">
        <v>69.718309859154928</v>
      </c>
      <c r="G106" s="133">
        <v>212</v>
      </c>
      <c r="H106" s="133">
        <v>3</v>
      </c>
      <c r="I106" s="134">
        <v>1.4354066985645932</v>
      </c>
      <c r="J106" s="133">
        <v>71</v>
      </c>
      <c r="K106" s="134">
        <v>50.354609929078016</v>
      </c>
      <c r="L106" s="133">
        <v>270</v>
      </c>
      <c r="M106" s="133">
        <v>-29</v>
      </c>
      <c r="N106" s="134">
        <v>-9.6989966555183944</v>
      </c>
      <c r="O106" s="133">
        <v>127</v>
      </c>
      <c r="P106" s="134">
        <v>88.811188811188813</v>
      </c>
      <c r="Q106" s="131"/>
      <c r="R106" s="26"/>
      <c r="S106" s="26"/>
    </row>
    <row r="107" spans="1:19" s="26" customFormat="1" ht="12.75" customHeight="1">
      <c r="A107" s="126"/>
      <c r="B107" s="113"/>
      <c r="C107" s="113"/>
      <c r="D107" s="113"/>
      <c r="E107" s="113"/>
      <c r="F107" s="113"/>
      <c r="G107" s="113"/>
      <c r="H107" s="113"/>
      <c r="I107" s="113"/>
      <c r="J107" s="113"/>
      <c r="K107" s="113"/>
      <c r="L107" s="113"/>
      <c r="M107" s="113"/>
      <c r="N107" s="113"/>
      <c r="O107" s="113"/>
      <c r="P107" s="113"/>
    </row>
    <row r="108" spans="1:19" s="114" customFormat="1" ht="12.75">
      <c r="A108" s="104" t="s">
        <v>139</v>
      </c>
      <c r="B108" s="104"/>
      <c r="C108" s="104"/>
      <c r="D108" s="104"/>
      <c r="E108" s="104"/>
      <c r="F108" s="104"/>
      <c r="G108" s="104"/>
      <c r="H108" s="104"/>
      <c r="I108" s="104"/>
      <c r="J108" s="104"/>
      <c r="K108" s="104"/>
      <c r="L108" s="104"/>
      <c r="M108" s="104"/>
      <c r="N108" s="104"/>
      <c r="O108" s="104"/>
      <c r="P108" s="104"/>
    </row>
    <row r="109" spans="1:19" s="114" customFormat="1" ht="12.75">
      <c r="A109" s="104"/>
      <c r="B109" s="104"/>
      <c r="C109" s="106"/>
      <c r="D109" s="107"/>
      <c r="E109" s="115"/>
      <c r="F109" s="107"/>
      <c r="G109" s="104"/>
      <c r="H109" s="106"/>
      <c r="I109" s="107"/>
      <c r="J109" s="115"/>
      <c r="K109" s="107"/>
      <c r="L109" s="104"/>
      <c r="M109" s="106"/>
      <c r="N109" s="107"/>
      <c r="O109" s="115"/>
      <c r="P109" s="107"/>
    </row>
    <row r="110" spans="1:19" s="114" customFormat="1" ht="12.75">
      <c r="A110" s="104"/>
      <c r="B110" s="104"/>
      <c r="C110" s="106"/>
      <c r="D110" s="106" t="s">
        <v>63</v>
      </c>
      <c r="F110" s="107"/>
      <c r="G110" s="104"/>
      <c r="H110" s="106"/>
      <c r="I110" s="107"/>
      <c r="J110" s="115"/>
      <c r="K110" s="107"/>
      <c r="L110" s="104"/>
      <c r="M110" s="106"/>
      <c r="N110" s="107"/>
      <c r="O110" s="115"/>
      <c r="P110" s="107"/>
    </row>
  </sheetData>
  <mergeCells count="14">
    <mergeCell ref="J6:K6"/>
    <mergeCell ref="L6:L7"/>
    <mergeCell ref="M6:N6"/>
    <mergeCell ref="O6:P6"/>
    <mergeCell ref="A4:K4"/>
    <mergeCell ref="A5:A7"/>
    <mergeCell ref="B5:F5"/>
    <mergeCell ref="G5:K5"/>
    <mergeCell ref="L5:P5"/>
    <mergeCell ref="B6:B7"/>
    <mergeCell ref="C6:D6"/>
    <mergeCell ref="E6:F6"/>
    <mergeCell ref="G6:G7"/>
    <mergeCell ref="H6:I6"/>
  </mergeCells>
  <hyperlinks>
    <hyperlink ref="M1" location="ÍNDICE!A1" display="VOLVER AL ÍNDICE" xr:uid="{218E611A-64ED-4345-8350-EE12387608E7}"/>
  </hyperlinks>
  <pageMargins left="0.51181102362204722" right="0.51181102362204722" top="0.74803149606299213" bottom="0.74803149606299213" header="0.31496062992125984" footer="0.31496062992125984"/>
  <pageSetup paperSize="9" scale="70" orientation="portrait" r:id="rId1"/>
  <rowBreaks count="1" manualBreakCount="1">
    <brk id="70"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DFE0-DD96-4428-ADC7-E9C87D81D36F}">
  <sheetPr codeName="Hoja15"/>
  <dimension ref="A1:Q43"/>
  <sheetViews>
    <sheetView zoomScaleNormal="100" zoomScaleSheetLayoutView="100" workbookViewId="0"/>
  </sheetViews>
  <sheetFormatPr baseColWidth="10" defaultColWidth="9.140625" defaultRowHeight="15"/>
  <cols>
    <col min="1" max="1" width="26.42578125" style="105" customWidth="1"/>
    <col min="2" max="2" width="7.85546875" style="105" customWidth="1"/>
    <col min="3" max="3" width="6.28515625" style="105" customWidth="1"/>
    <col min="4" max="4" width="5.85546875" style="105" customWidth="1"/>
    <col min="5" max="5" width="7" style="105" customWidth="1"/>
    <col min="6" max="6" width="4.85546875" style="105" customWidth="1"/>
    <col min="7" max="7" width="6.140625" style="105" customWidth="1"/>
    <col min="8" max="8" width="6.42578125" style="105" customWidth="1"/>
    <col min="9" max="9" width="5.5703125" style="105" customWidth="1"/>
    <col min="10" max="10" width="6.5703125" style="105" customWidth="1"/>
    <col min="11" max="11" width="5" style="105" customWidth="1"/>
    <col min="12" max="12" width="6.140625" style="105" customWidth="1"/>
    <col min="13" max="13" width="6.42578125" style="105" customWidth="1"/>
    <col min="14" max="14" width="5" style="105" customWidth="1"/>
    <col min="15" max="15" width="6.140625" style="105" customWidth="1"/>
    <col min="16" max="16" width="5" style="105" customWidth="1"/>
    <col min="17" max="240" width="9.140625" style="105"/>
    <col min="241" max="241" width="0.42578125" style="105" customWidth="1"/>
    <col min="242" max="242" width="12.140625" style="105" customWidth="1"/>
    <col min="243" max="243" width="9.85546875" style="105" customWidth="1"/>
    <col min="244" max="245" width="10" style="105" customWidth="1"/>
    <col min="246" max="251" width="9.28515625" style="105" customWidth="1"/>
    <col min="252" max="496" width="9.140625" style="105"/>
    <col min="497" max="497" width="0.42578125" style="105" customWidth="1"/>
    <col min="498" max="498" width="12.140625" style="105" customWidth="1"/>
    <col min="499" max="499" width="9.85546875" style="105" customWidth="1"/>
    <col min="500" max="501" width="10" style="105" customWidth="1"/>
    <col min="502" max="507" width="9.28515625" style="105" customWidth="1"/>
    <col min="508" max="752" width="9.140625" style="105"/>
    <col min="753" max="753" width="0.42578125" style="105" customWidth="1"/>
    <col min="754" max="754" width="12.140625" style="105" customWidth="1"/>
    <col min="755" max="755" width="9.85546875" style="105" customWidth="1"/>
    <col min="756" max="757" width="10" style="105" customWidth="1"/>
    <col min="758" max="763" width="9.28515625" style="105" customWidth="1"/>
    <col min="764" max="1008" width="9.140625" style="105"/>
    <col min="1009" max="1009" width="0.42578125" style="105" customWidth="1"/>
    <col min="1010" max="1010" width="12.140625" style="105" customWidth="1"/>
    <col min="1011" max="1011" width="9.85546875" style="105" customWidth="1"/>
    <col min="1012" max="1013" width="10" style="105" customWidth="1"/>
    <col min="1014" max="1019" width="9.28515625" style="105" customWidth="1"/>
    <col min="1020" max="1264" width="9.140625" style="105"/>
    <col min="1265" max="1265" width="0.42578125" style="105" customWidth="1"/>
    <col min="1266" max="1266" width="12.140625" style="105" customWidth="1"/>
    <col min="1267" max="1267" width="9.85546875" style="105" customWidth="1"/>
    <col min="1268" max="1269" width="10" style="105" customWidth="1"/>
    <col min="1270" max="1275" width="9.28515625" style="105" customWidth="1"/>
    <col min="1276" max="1520" width="9.140625" style="105"/>
    <col min="1521" max="1521" width="0.42578125" style="105" customWidth="1"/>
    <col min="1522" max="1522" width="12.140625" style="105" customWidth="1"/>
    <col min="1523" max="1523" width="9.85546875" style="105" customWidth="1"/>
    <col min="1524" max="1525" width="10" style="105" customWidth="1"/>
    <col min="1526" max="1531" width="9.28515625" style="105" customWidth="1"/>
    <col min="1532" max="1776" width="9.140625" style="105"/>
    <col min="1777" max="1777" width="0.42578125" style="105" customWidth="1"/>
    <col min="1778" max="1778" width="12.140625" style="105" customWidth="1"/>
    <col min="1779" max="1779" width="9.85546875" style="105" customWidth="1"/>
    <col min="1780" max="1781" width="10" style="105" customWidth="1"/>
    <col min="1782" max="1787" width="9.28515625" style="105" customWidth="1"/>
    <col min="1788" max="2032" width="9.140625" style="105"/>
    <col min="2033" max="2033" width="0.42578125" style="105" customWidth="1"/>
    <col min="2034" max="2034" width="12.140625" style="105" customWidth="1"/>
    <col min="2035" max="2035" width="9.85546875" style="105" customWidth="1"/>
    <col min="2036" max="2037" width="10" style="105" customWidth="1"/>
    <col min="2038" max="2043" width="9.28515625" style="105" customWidth="1"/>
    <col min="2044" max="2288" width="9.140625" style="105"/>
    <col min="2289" max="2289" width="0.42578125" style="105" customWidth="1"/>
    <col min="2290" max="2290" width="12.140625" style="105" customWidth="1"/>
    <col min="2291" max="2291" width="9.85546875" style="105" customWidth="1"/>
    <col min="2292" max="2293" width="10" style="105" customWidth="1"/>
    <col min="2294" max="2299" width="9.28515625" style="105" customWidth="1"/>
    <col min="2300" max="2544" width="9.140625" style="105"/>
    <col min="2545" max="2545" width="0.42578125" style="105" customWidth="1"/>
    <col min="2546" max="2546" width="12.140625" style="105" customWidth="1"/>
    <col min="2547" max="2547" width="9.85546875" style="105" customWidth="1"/>
    <col min="2548" max="2549" width="10" style="105" customWidth="1"/>
    <col min="2550" max="2555" width="9.28515625" style="105" customWidth="1"/>
    <col min="2556" max="2800" width="9.140625" style="105"/>
    <col min="2801" max="2801" width="0.42578125" style="105" customWidth="1"/>
    <col min="2802" max="2802" width="12.140625" style="105" customWidth="1"/>
    <col min="2803" max="2803" width="9.85546875" style="105" customWidth="1"/>
    <col min="2804" max="2805" width="10" style="105" customWidth="1"/>
    <col min="2806" max="2811" width="9.28515625" style="105" customWidth="1"/>
    <col min="2812" max="3056" width="9.140625" style="105"/>
    <col min="3057" max="3057" width="0.42578125" style="105" customWidth="1"/>
    <col min="3058" max="3058" width="12.140625" style="105" customWidth="1"/>
    <col min="3059" max="3059" width="9.85546875" style="105" customWidth="1"/>
    <col min="3060" max="3061" width="10" style="105" customWidth="1"/>
    <col min="3062" max="3067" width="9.28515625" style="105" customWidth="1"/>
    <col min="3068" max="3312" width="9.140625" style="105"/>
    <col min="3313" max="3313" width="0.42578125" style="105" customWidth="1"/>
    <col min="3314" max="3314" width="12.140625" style="105" customWidth="1"/>
    <col min="3315" max="3315" width="9.85546875" style="105" customWidth="1"/>
    <col min="3316" max="3317" width="10" style="105" customWidth="1"/>
    <col min="3318" max="3323" width="9.28515625" style="105" customWidth="1"/>
    <col min="3324" max="3568" width="9.140625" style="105"/>
    <col min="3569" max="3569" width="0.42578125" style="105" customWidth="1"/>
    <col min="3570" max="3570" width="12.140625" style="105" customWidth="1"/>
    <col min="3571" max="3571" width="9.85546875" style="105" customWidth="1"/>
    <col min="3572" max="3573" width="10" style="105" customWidth="1"/>
    <col min="3574" max="3579" width="9.28515625" style="105" customWidth="1"/>
    <col min="3580" max="3824" width="9.140625" style="105"/>
    <col min="3825" max="3825" width="0.42578125" style="105" customWidth="1"/>
    <col min="3826" max="3826" width="12.140625" style="105" customWidth="1"/>
    <col min="3827" max="3827" width="9.85546875" style="105" customWidth="1"/>
    <col min="3828" max="3829" width="10" style="105" customWidth="1"/>
    <col min="3830" max="3835" width="9.28515625" style="105" customWidth="1"/>
    <col min="3836" max="4080" width="9.140625" style="105"/>
    <col min="4081" max="4081" width="0.42578125" style="105" customWidth="1"/>
    <col min="4082" max="4082" width="12.140625" style="105" customWidth="1"/>
    <col min="4083" max="4083" width="9.85546875" style="105" customWidth="1"/>
    <col min="4084" max="4085" width="10" style="105" customWidth="1"/>
    <col min="4086" max="4091" width="9.28515625" style="105" customWidth="1"/>
    <col min="4092" max="4336" width="9.140625" style="105"/>
    <col min="4337" max="4337" width="0.42578125" style="105" customWidth="1"/>
    <col min="4338" max="4338" width="12.140625" style="105" customWidth="1"/>
    <col min="4339" max="4339" width="9.85546875" style="105" customWidth="1"/>
    <col min="4340" max="4341" width="10" style="105" customWidth="1"/>
    <col min="4342" max="4347" width="9.28515625" style="105" customWidth="1"/>
    <col min="4348" max="4592" width="9.140625" style="105"/>
    <col min="4593" max="4593" width="0.42578125" style="105" customWidth="1"/>
    <col min="4594" max="4594" width="12.140625" style="105" customWidth="1"/>
    <col min="4595" max="4595" width="9.85546875" style="105" customWidth="1"/>
    <col min="4596" max="4597" width="10" style="105" customWidth="1"/>
    <col min="4598" max="4603" width="9.28515625" style="105" customWidth="1"/>
    <col min="4604" max="4848" width="9.140625" style="105"/>
    <col min="4849" max="4849" width="0.42578125" style="105" customWidth="1"/>
    <col min="4850" max="4850" width="12.140625" style="105" customWidth="1"/>
    <col min="4851" max="4851" width="9.85546875" style="105" customWidth="1"/>
    <col min="4852" max="4853" width="10" style="105" customWidth="1"/>
    <col min="4854" max="4859" width="9.28515625" style="105" customWidth="1"/>
    <col min="4860" max="5104" width="9.140625" style="105"/>
    <col min="5105" max="5105" width="0.42578125" style="105" customWidth="1"/>
    <col min="5106" max="5106" width="12.140625" style="105" customWidth="1"/>
    <col min="5107" max="5107" width="9.85546875" style="105" customWidth="1"/>
    <col min="5108" max="5109" width="10" style="105" customWidth="1"/>
    <col min="5110" max="5115" width="9.28515625" style="105" customWidth="1"/>
    <col min="5116" max="5360" width="9.140625" style="105"/>
    <col min="5361" max="5361" width="0.42578125" style="105" customWidth="1"/>
    <col min="5362" max="5362" width="12.140625" style="105" customWidth="1"/>
    <col min="5363" max="5363" width="9.85546875" style="105" customWidth="1"/>
    <col min="5364" max="5365" width="10" style="105" customWidth="1"/>
    <col min="5366" max="5371" width="9.28515625" style="105" customWidth="1"/>
    <col min="5372" max="5616" width="9.140625" style="105"/>
    <col min="5617" max="5617" width="0.42578125" style="105" customWidth="1"/>
    <col min="5618" max="5618" width="12.140625" style="105" customWidth="1"/>
    <col min="5619" max="5619" width="9.85546875" style="105" customWidth="1"/>
    <col min="5620" max="5621" width="10" style="105" customWidth="1"/>
    <col min="5622" max="5627" width="9.28515625" style="105" customWidth="1"/>
    <col min="5628" max="5872" width="9.140625" style="105"/>
    <col min="5873" max="5873" width="0.42578125" style="105" customWidth="1"/>
    <col min="5874" max="5874" width="12.140625" style="105" customWidth="1"/>
    <col min="5875" max="5875" width="9.85546875" style="105" customWidth="1"/>
    <col min="5876" max="5877" width="10" style="105" customWidth="1"/>
    <col min="5878" max="5883" width="9.28515625" style="105" customWidth="1"/>
    <col min="5884" max="6128" width="9.140625" style="105"/>
    <col min="6129" max="6129" width="0.42578125" style="105" customWidth="1"/>
    <col min="6130" max="6130" width="12.140625" style="105" customWidth="1"/>
    <col min="6131" max="6131" width="9.85546875" style="105" customWidth="1"/>
    <col min="6132" max="6133" width="10" style="105" customWidth="1"/>
    <col min="6134" max="6139" width="9.28515625" style="105" customWidth="1"/>
    <col min="6140" max="6384" width="9.140625" style="105"/>
    <col min="6385" max="6385" width="0.42578125" style="105" customWidth="1"/>
    <col min="6386" max="6386" width="12.140625" style="105" customWidth="1"/>
    <col min="6387" max="6387" width="9.85546875" style="105" customWidth="1"/>
    <col min="6388" max="6389" width="10" style="105" customWidth="1"/>
    <col min="6390" max="6395" width="9.28515625" style="105" customWidth="1"/>
    <col min="6396" max="6640" width="9.140625" style="105"/>
    <col min="6641" max="6641" width="0.42578125" style="105" customWidth="1"/>
    <col min="6642" max="6642" width="12.140625" style="105" customWidth="1"/>
    <col min="6643" max="6643" width="9.85546875" style="105" customWidth="1"/>
    <col min="6644" max="6645" width="10" style="105" customWidth="1"/>
    <col min="6646" max="6651" width="9.28515625" style="105" customWidth="1"/>
    <col min="6652" max="6896" width="9.140625" style="105"/>
    <col min="6897" max="6897" width="0.42578125" style="105" customWidth="1"/>
    <col min="6898" max="6898" width="12.140625" style="105" customWidth="1"/>
    <col min="6899" max="6899" width="9.85546875" style="105" customWidth="1"/>
    <col min="6900" max="6901" width="10" style="105" customWidth="1"/>
    <col min="6902" max="6907" width="9.28515625" style="105" customWidth="1"/>
    <col min="6908" max="7152" width="9.140625" style="105"/>
    <col min="7153" max="7153" width="0.42578125" style="105" customWidth="1"/>
    <col min="7154" max="7154" width="12.140625" style="105" customWidth="1"/>
    <col min="7155" max="7155" width="9.85546875" style="105" customWidth="1"/>
    <col min="7156" max="7157" width="10" style="105" customWidth="1"/>
    <col min="7158" max="7163" width="9.28515625" style="105" customWidth="1"/>
    <col min="7164" max="7408" width="9.140625" style="105"/>
    <col min="7409" max="7409" width="0.42578125" style="105" customWidth="1"/>
    <col min="7410" max="7410" width="12.140625" style="105" customWidth="1"/>
    <col min="7411" max="7411" width="9.85546875" style="105" customWidth="1"/>
    <col min="7412" max="7413" width="10" style="105" customWidth="1"/>
    <col min="7414" max="7419" width="9.28515625" style="105" customWidth="1"/>
    <col min="7420" max="7664" width="9.140625" style="105"/>
    <col min="7665" max="7665" width="0.42578125" style="105" customWidth="1"/>
    <col min="7666" max="7666" width="12.140625" style="105" customWidth="1"/>
    <col min="7667" max="7667" width="9.85546875" style="105" customWidth="1"/>
    <col min="7668" max="7669" width="10" style="105" customWidth="1"/>
    <col min="7670" max="7675" width="9.28515625" style="105" customWidth="1"/>
    <col min="7676" max="7920" width="9.140625" style="105"/>
    <col min="7921" max="7921" width="0.42578125" style="105" customWidth="1"/>
    <col min="7922" max="7922" width="12.140625" style="105" customWidth="1"/>
    <col min="7923" max="7923" width="9.85546875" style="105" customWidth="1"/>
    <col min="7924" max="7925" width="10" style="105" customWidth="1"/>
    <col min="7926" max="7931" width="9.28515625" style="105" customWidth="1"/>
    <col min="7932" max="8176" width="9.140625" style="105"/>
    <col min="8177" max="8177" width="0.42578125" style="105" customWidth="1"/>
    <col min="8178" max="8178" width="12.140625" style="105" customWidth="1"/>
    <col min="8179" max="8179" width="9.85546875" style="105" customWidth="1"/>
    <col min="8180" max="8181" width="10" style="105" customWidth="1"/>
    <col min="8182" max="8187" width="9.28515625" style="105" customWidth="1"/>
    <col min="8188" max="8432" width="9.140625" style="105"/>
    <col min="8433" max="8433" width="0.42578125" style="105" customWidth="1"/>
    <col min="8434" max="8434" width="12.140625" style="105" customWidth="1"/>
    <col min="8435" max="8435" width="9.85546875" style="105" customWidth="1"/>
    <col min="8436" max="8437" width="10" style="105" customWidth="1"/>
    <col min="8438" max="8443" width="9.28515625" style="105" customWidth="1"/>
    <col min="8444" max="8688" width="9.140625" style="105"/>
    <col min="8689" max="8689" width="0.42578125" style="105" customWidth="1"/>
    <col min="8690" max="8690" width="12.140625" style="105" customWidth="1"/>
    <col min="8691" max="8691" width="9.85546875" style="105" customWidth="1"/>
    <col min="8692" max="8693" width="10" style="105" customWidth="1"/>
    <col min="8694" max="8699" width="9.28515625" style="105" customWidth="1"/>
    <col min="8700" max="8944" width="9.140625" style="105"/>
    <col min="8945" max="8945" width="0.42578125" style="105" customWidth="1"/>
    <col min="8946" max="8946" width="12.140625" style="105" customWidth="1"/>
    <col min="8947" max="8947" width="9.85546875" style="105" customWidth="1"/>
    <col min="8948" max="8949" width="10" style="105" customWidth="1"/>
    <col min="8950" max="8955" width="9.28515625" style="105" customWidth="1"/>
    <col min="8956" max="9200" width="9.140625" style="105"/>
    <col min="9201" max="9201" width="0.42578125" style="105" customWidth="1"/>
    <col min="9202" max="9202" width="12.140625" style="105" customWidth="1"/>
    <col min="9203" max="9203" width="9.85546875" style="105" customWidth="1"/>
    <col min="9204" max="9205" width="10" style="105" customWidth="1"/>
    <col min="9206" max="9211" width="9.28515625" style="105" customWidth="1"/>
    <col min="9212" max="9456" width="9.140625" style="105"/>
    <col min="9457" max="9457" width="0.42578125" style="105" customWidth="1"/>
    <col min="9458" max="9458" width="12.140625" style="105" customWidth="1"/>
    <col min="9459" max="9459" width="9.85546875" style="105" customWidth="1"/>
    <col min="9460" max="9461" width="10" style="105" customWidth="1"/>
    <col min="9462" max="9467" width="9.28515625" style="105" customWidth="1"/>
    <col min="9468" max="9712" width="9.140625" style="105"/>
    <col min="9713" max="9713" width="0.42578125" style="105" customWidth="1"/>
    <col min="9714" max="9714" width="12.140625" style="105" customWidth="1"/>
    <col min="9715" max="9715" width="9.85546875" style="105" customWidth="1"/>
    <col min="9716" max="9717" width="10" style="105" customWidth="1"/>
    <col min="9718" max="9723" width="9.28515625" style="105" customWidth="1"/>
    <col min="9724" max="9968" width="9.140625" style="105"/>
    <col min="9969" max="9969" width="0.42578125" style="105" customWidth="1"/>
    <col min="9970" max="9970" width="12.140625" style="105" customWidth="1"/>
    <col min="9971" max="9971" width="9.85546875" style="105" customWidth="1"/>
    <col min="9972" max="9973" width="10" style="105" customWidth="1"/>
    <col min="9974" max="9979" width="9.28515625" style="105" customWidth="1"/>
    <col min="9980" max="10224" width="9.140625" style="105"/>
    <col min="10225" max="10225" width="0.42578125" style="105" customWidth="1"/>
    <col min="10226" max="10226" width="12.140625" style="105" customWidth="1"/>
    <col min="10227" max="10227" width="9.85546875" style="105" customWidth="1"/>
    <col min="10228" max="10229" width="10" style="105" customWidth="1"/>
    <col min="10230" max="10235" width="9.28515625" style="105" customWidth="1"/>
    <col min="10236" max="10480" width="9.140625" style="105"/>
    <col min="10481" max="10481" width="0.42578125" style="105" customWidth="1"/>
    <col min="10482" max="10482" width="12.140625" style="105" customWidth="1"/>
    <col min="10483" max="10483" width="9.85546875" style="105" customWidth="1"/>
    <col min="10484" max="10485" width="10" style="105" customWidth="1"/>
    <col min="10486" max="10491" width="9.28515625" style="105" customWidth="1"/>
    <col min="10492" max="10736" width="9.140625" style="105"/>
    <col min="10737" max="10737" width="0.42578125" style="105" customWidth="1"/>
    <col min="10738" max="10738" width="12.140625" style="105" customWidth="1"/>
    <col min="10739" max="10739" width="9.85546875" style="105" customWidth="1"/>
    <col min="10740" max="10741" width="10" style="105" customWidth="1"/>
    <col min="10742" max="10747" width="9.28515625" style="105" customWidth="1"/>
    <col min="10748" max="10992" width="9.140625" style="105"/>
    <col min="10993" max="10993" width="0.42578125" style="105" customWidth="1"/>
    <col min="10994" max="10994" width="12.140625" style="105" customWidth="1"/>
    <col min="10995" max="10995" width="9.85546875" style="105" customWidth="1"/>
    <col min="10996" max="10997" width="10" style="105" customWidth="1"/>
    <col min="10998" max="11003" width="9.28515625" style="105" customWidth="1"/>
    <col min="11004" max="11248" width="9.140625" style="105"/>
    <col min="11249" max="11249" width="0.42578125" style="105" customWidth="1"/>
    <col min="11250" max="11250" width="12.140625" style="105" customWidth="1"/>
    <col min="11251" max="11251" width="9.85546875" style="105" customWidth="1"/>
    <col min="11252" max="11253" width="10" style="105" customWidth="1"/>
    <col min="11254" max="11259" width="9.28515625" style="105" customWidth="1"/>
    <col min="11260" max="11504" width="9.140625" style="105"/>
    <col min="11505" max="11505" width="0.42578125" style="105" customWidth="1"/>
    <col min="11506" max="11506" width="12.140625" style="105" customWidth="1"/>
    <col min="11507" max="11507" width="9.85546875" style="105" customWidth="1"/>
    <col min="11508" max="11509" width="10" style="105" customWidth="1"/>
    <col min="11510" max="11515" width="9.28515625" style="105" customWidth="1"/>
    <col min="11516" max="11760" width="9.140625" style="105"/>
    <col min="11761" max="11761" width="0.42578125" style="105" customWidth="1"/>
    <col min="11762" max="11762" width="12.140625" style="105" customWidth="1"/>
    <col min="11763" max="11763" width="9.85546875" style="105" customWidth="1"/>
    <col min="11764" max="11765" width="10" style="105" customWidth="1"/>
    <col min="11766" max="11771" width="9.28515625" style="105" customWidth="1"/>
    <col min="11772" max="12016" width="9.140625" style="105"/>
    <col min="12017" max="12017" width="0.42578125" style="105" customWidth="1"/>
    <col min="12018" max="12018" width="12.140625" style="105" customWidth="1"/>
    <col min="12019" max="12019" width="9.85546875" style="105" customWidth="1"/>
    <col min="12020" max="12021" width="10" style="105" customWidth="1"/>
    <col min="12022" max="12027" width="9.28515625" style="105" customWidth="1"/>
    <col min="12028" max="12272" width="9.140625" style="105"/>
    <col min="12273" max="12273" width="0.42578125" style="105" customWidth="1"/>
    <col min="12274" max="12274" width="12.140625" style="105" customWidth="1"/>
    <col min="12275" max="12275" width="9.85546875" style="105" customWidth="1"/>
    <col min="12276" max="12277" width="10" style="105" customWidth="1"/>
    <col min="12278" max="12283" width="9.28515625" style="105" customWidth="1"/>
    <col min="12284" max="12528" width="9.140625" style="105"/>
    <col min="12529" max="12529" width="0.42578125" style="105" customWidth="1"/>
    <col min="12530" max="12530" width="12.140625" style="105" customWidth="1"/>
    <col min="12531" max="12531" width="9.85546875" style="105" customWidth="1"/>
    <col min="12532" max="12533" width="10" style="105" customWidth="1"/>
    <col min="12534" max="12539" width="9.28515625" style="105" customWidth="1"/>
    <col min="12540" max="12784" width="9.140625" style="105"/>
    <col min="12785" max="12785" width="0.42578125" style="105" customWidth="1"/>
    <col min="12786" max="12786" width="12.140625" style="105" customWidth="1"/>
    <col min="12787" max="12787" width="9.85546875" style="105" customWidth="1"/>
    <col min="12788" max="12789" width="10" style="105" customWidth="1"/>
    <col min="12790" max="12795" width="9.28515625" style="105" customWidth="1"/>
    <col min="12796" max="13040" width="9.140625" style="105"/>
    <col min="13041" max="13041" width="0.42578125" style="105" customWidth="1"/>
    <col min="13042" max="13042" width="12.140625" style="105" customWidth="1"/>
    <col min="13043" max="13043" width="9.85546875" style="105" customWidth="1"/>
    <col min="13044" max="13045" width="10" style="105" customWidth="1"/>
    <col min="13046" max="13051" width="9.28515625" style="105" customWidth="1"/>
    <col min="13052" max="13296" width="9.140625" style="105"/>
    <col min="13297" max="13297" width="0.42578125" style="105" customWidth="1"/>
    <col min="13298" max="13298" width="12.140625" style="105" customWidth="1"/>
    <col min="13299" max="13299" width="9.85546875" style="105" customWidth="1"/>
    <col min="13300" max="13301" width="10" style="105" customWidth="1"/>
    <col min="13302" max="13307" width="9.28515625" style="105" customWidth="1"/>
    <col min="13308" max="13552" width="9.140625" style="105"/>
    <col min="13553" max="13553" width="0.42578125" style="105" customWidth="1"/>
    <col min="13554" max="13554" width="12.140625" style="105" customWidth="1"/>
    <col min="13555" max="13555" width="9.85546875" style="105" customWidth="1"/>
    <col min="13556" max="13557" width="10" style="105" customWidth="1"/>
    <col min="13558" max="13563" width="9.28515625" style="105" customWidth="1"/>
    <col min="13564" max="13808" width="9.140625" style="105"/>
    <col min="13809" max="13809" width="0.42578125" style="105" customWidth="1"/>
    <col min="13810" max="13810" width="12.140625" style="105" customWidth="1"/>
    <col min="13811" max="13811" width="9.85546875" style="105" customWidth="1"/>
    <col min="13812" max="13813" width="10" style="105" customWidth="1"/>
    <col min="13814" max="13819" width="9.28515625" style="105" customWidth="1"/>
    <col min="13820" max="14064" width="9.140625" style="105"/>
    <col min="14065" max="14065" width="0.42578125" style="105" customWidth="1"/>
    <col min="14066" max="14066" width="12.140625" style="105" customWidth="1"/>
    <col min="14067" max="14067" width="9.85546875" style="105" customWidth="1"/>
    <col min="14068" max="14069" width="10" style="105" customWidth="1"/>
    <col min="14070" max="14075" width="9.28515625" style="105" customWidth="1"/>
    <col min="14076" max="14320" width="9.140625" style="105"/>
    <col min="14321" max="14321" width="0.42578125" style="105" customWidth="1"/>
    <col min="14322" max="14322" width="12.140625" style="105" customWidth="1"/>
    <col min="14323" max="14323" width="9.85546875" style="105" customWidth="1"/>
    <col min="14324" max="14325" width="10" style="105" customWidth="1"/>
    <col min="14326" max="14331" width="9.28515625" style="105" customWidth="1"/>
    <col min="14332" max="14576" width="9.140625" style="105"/>
    <col min="14577" max="14577" width="0.42578125" style="105" customWidth="1"/>
    <col min="14578" max="14578" width="12.140625" style="105" customWidth="1"/>
    <col min="14579" max="14579" width="9.85546875" style="105" customWidth="1"/>
    <col min="14580" max="14581" width="10" style="105" customWidth="1"/>
    <col min="14582" max="14587" width="9.28515625" style="105" customWidth="1"/>
    <col min="14588" max="14832" width="9.140625" style="105"/>
    <col min="14833" max="14833" width="0.42578125" style="105" customWidth="1"/>
    <col min="14834" max="14834" width="12.140625" style="105" customWidth="1"/>
    <col min="14835" max="14835" width="9.85546875" style="105" customWidth="1"/>
    <col min="14836" max="14837" width="10" style="105" customWidth="1"/>
    <col min="14838" max="14843" width="9.28515625" style="105" customWidth="1"/>
    <col min="14844" max="15088" width="9.140625" style="105"/>
    <col min="15089" max="15089" width="0.42578125" style="105" customWidth="1"/>
    <col min="15090" max="15090" width="12.140625" style="105" customWidth="1"/>
    <col min="15091" max="15091" width="9.85546875" style="105" customWidth="1"/>
    <col min="15092" max="15093" width="10" style="105" customWidth="1"/>
    <col min="15094" max="15099" width="9.28515625" style="105" customWidth="1"/>
    <col min="15100" max="15344" width="9.140625" style="105"/>
    <col min="15345" max="15345" width="0.42578125" style="105" customWidth="1"/>
    <col min="15346" max="15346" width="12.140625" style="105" customWidth="1"/>
    <col min="15347" max="15347" width="9.85546875" style="105" customWidth="1"/>
    <col min="15348" max="15349" width="10" style="105" customWidth="1"/>
    <col min="15350" max="15355" width="9.28515625" style="105" customWidth="1"/>
    <col min="15356" max="15600" width="9.140625" style="105"/>
    <col min="15601" max="15601" width="0.42578125" style="105" customWidth="1"/>
    <col min="15602" max="15602" width="12.140625" style="105" customWidth="1"/>
    <col min="15603" max="15603" width="9.85546875" style="105" customWidth="1"/>
    <col min="15604" max="15605" width="10" style="105" customWidth="1"/>
    <col min="15606" max="15611" width="9.28515625" style="105" customWidth="1"/>
    <col min="15612" max="15856" width="9.140625" style="105"/>
    <col min="15857" max="15857" width="0.42578125" style="105" customWidth="1"/>
    <col min="15858" max="15858" width="12.140625" style="105" customWidth="1"/>
    <col min="15859" max="15859" width="9.85546875" style="105" customWidth="1"/>
    <col min="15860" max="15861" width="10" style="105" customWidth="1"/>
    <col min="15862" max="15867" width="9.28515625" style="105" customWidth="1"/>
    <col min="15868" max="16112" width="9.140625" style="105"/>
    <col min="16113" max="16113" width="0.42578125" style="105" customWidth="1"/>
    <col min="16114" max="16114" width="12.140625" style="105" customWidth="1"/>
    <col min="16115" max="16115" width="9.85546875" style="105" customWidth="1"/>
    <col min="16116" max="16117" width="10" style="105" customWidth="1"/>
    <col min="16118" max="16123" width="9.28515625" style="105" customWidth="1"/>
    <col min="16124" max="16384" width="9.140625" style="105"/>
  </cols>
  <sheetData>
    <row r="1" spans="1:16" s="1" customFormat="1" ht="12"/>
    <row r="2" spans="1:16" s="1" customFormat="1" ht="18" customHeight="1">
      <c r="M2" s="24" t="s">
        <v>64</v>
      </c>
    </row>
    <row r="3" spans="1:16" s="1" customFormat="1" ht="18.75" customHeight="1"/>
    <row r="4" spans="1:16" s="1" customFormat="1" ht="18">
      <c r="N4" s="25"/>
      <c r="P4" s="2" t="s">
        <v>394</v>
      </c>
    </row>
    <row r="5" spans="1:16" s="26" customFormat="1" ht="42" customHeight="1">
      <c r="A5" s="273" t="s">
        <v>14</v>
      </c>
      <c r="B5" s="273"/>
      <c r="C5" s="273"/>
      <c r="D5" s="273"/>
      <c r="E5" s="273"/>
      <c r="F5" s="273"/>
      <c r="G5" s="273"/>
      <c r="H5" s="273"/>
      <c r="I5" s="273"/>
      <c r="J5" s="273"/>
      <c r="K5" s="273"/>
      <c r="L5" s="1"/>
      <c r="M5" s="1"/>
      <c r="O5" s="1"/>
      <c r="P5" s="1"/>
    </row>
    <row r="6" spans="1:16" s="26" customFormat="1" ht="15.75" customHeight="1">
      <c r="A6" s="284"/>
      <c r="B6" s="277" t="s">
        <v>65</v>
      </c>
      <c r="C6" s="278"/>
      <c r="D6" s="278"/>
      <c r="E6" s="278"/>
      <c r="F6" s="278"/>
      <c r="G6" s="277" t="s">
        <v>66</v>
      </c>
      <c r="H6" s="278"/>
      <c r="I6" s="278"/>
      <c r="J6" s="278"/>
      <c r="K6" s="278"/>
      <c r="L6" s="277" t="s">
        <v>67</v>
      </c>
      <c r="M6" s="278"/>
      <c r="N6" s="278"/>
      <c r="O6" s="278"/>
      <c r="P6" s="278"/>
    </row>
    <row r="7" spans="1:16" s="26" customFormat="1" ht="29.25" customHeight="1">
      <c r="A7" s="285"/>
      <c r="B7" s="279" t="s">
        <v>68</v>
      </c>
      <c r="C7" s="271" t="s">
        <v>69</v>
      </c>
      <c r="D7" s="271"/>
      <c r="E7" s="271" t="s">
        <v>70</v>
      </c>
      <c r="F7" s="271"/>
      <c r="G7" s="272" t="s">
        <v>68</v>
      </c>
      <c r="H7" s="271" t="s">
        <v>69</v>
      </c>
      <c r="I7" s="271"/>
      <c r="J7" s="271" t="s">
        <v>70</v>
      </c>
      <c r="K7" s="271"/>
      <c r="L7" s="272" t="s">
        <v>68</v>
      </c>
      <c r="M7" s="271" t="s">
        <v>69</v>
      </c>
      <c r="N7" s="271"/>
      <c r="O7" s="271" t="s">
        <v>70</v>
      </c>
      <c r="P7" s="271"/>
    </row>
    <row r="8" spans="1:16" s="26" customFormat="1" ht="26.25" customHeight="1">
      <c r="A8" s="286"/>
      <c r="B8" s="279"/>
      <c r="C8" s="27" t="s">
        <v>71</v>
      </c>
      <c r="D8" s="28" t="s">
        <v>72</v>
      </c>
      <c r="E8" s="27" t="s">
        <v>71</v>
      </c>
      <c r="F8" s="28" t="s">
        <v>72</v>
      </c>
      <c r="G8" s="272"/>
      <c r="H8" s="27" t="s">
        <v>71</v>
      </c>
      <c r="I8" s="28" t="s">
        <v>72</v>
      </c>
      <c r="J8" s="27" t="s">
        <v>71</v>
      </c>
      <c r="K8" s="28" t="s">
        <v>72</v>
      </c>
      <c r="L8" s="272"/>
      <c r="M8" s="27" t="s">
        <v>71</v>
      </c>
      <c r="N8" s="28" t="s">
        <v>72</v>
      </c>
      <c r="O8" s="27" t="s">
        <v>71</v>
      </c>
      <c r="P8" s="28" t="s">
        <v>72</v>
      </c>
    </row>
    <row r="9" spans="1:16" s="26" customFormat="1" ht="3" customHeight="1">
      <c r="A9" s="110"/>
      <c r="B9" s="110"/>
      <c r="C9" s="110"/>
      <c r="D9" s="110"/>
      <c r="E9" s="110"/>
      <c r="F9" s="110"/>
      <c r="G9" s="110"/>
      <c r="H9" s="110"/>
      <c r="I9" s="110"/>
      <c r="J9" s="110"/>
      <c r="K9" s="110"/>
      <c r="L9" s="110"/>
      <c r="M9" s="110"/>
      <c r="N9" s="110"/>
      <c r="O9" s="110"/>
      <c r="P9" s="110"/>
    </row>
    <row r="10" spans="1:16" s="26" customFormat="1" ht="15" customHeight="1">
      <c r="A10" s="280" t="s">
        <v>151</v>
      </c>
      <c r="B10" s="280"/>
      <c r="C10" s="280"/>
      <c r="D10" s="280"/>
      <c r="E10" s="280"/>
      <c r="F10" s="280"/>
      <c r="G10" s="280"/>
      <c r="H10" s="280"/>
      <c r="I10" s="280"/>
      <c r="J10" s="280"/>
      <c r="K10" s="280"/>
      <c r="L10" s="280"/>
      <c r="M10" s="280"/>
      <c r="N10" s="280"/>
      <c r="O10" s="280"/>
      <c r="P10" s="280"/>
    </row>
    <row r="11" spans="1:16" s="26" customFormat="1" ht="14.25" customHeight="1">
      <c r="A11" s="74" t="s">
        <v>65</v>
      </c>
      <c r="B11" s="62">
        <v>215405</v>
      </c>
      <c r="C11" s="62">
        <v>-18101</v>
      </c>
      <c r="D11" s="64">
        <v>-7.7518350706191708</v>
      </c>
      <c r="E11" s="62">
        <v>-8085</v>
      </c>
      <c r="F11" s="64">
        <v>-3.617611526242785</v>
      </c>
      <c r="G11" s="62">
        <v>102300</v>
      </c>
      <c r="H11" s="62">
        <v>-8263</v>
      </c>
      <c r="I11" s="64">
        <v>-7.473567106536545</v>
      </c>
      <c r="J11" s="62">
        <v>-7494</v>
      </c>
      <c r="K11" s="64">
        <v>-6.8255095906880161</v>
      </c>
      <c r="L11" s="62">
        <v>113105</v>
      </c>
      <c r="M11" s="62">
        <v>-9838</v>
      </c>
      <c r="N11" s="64">
        <v>-8.002082265765436</v>
      </c>
      <c r="O11" s="62">
        <v>-591</v>
      </c>
      <c r="P11" s="64">
        <v>-0.51980720517872225</v>
      </c>
    </row>
    <row r="12" spans="1:16" s="26" customFormat="1" ht="23.25" customHeight="1">
      <c r="A12" s="53" t="s">
        <v>180</v>
      </c>
      <c r="B12" s="54">
        <v>69917</v>
      </c>
      <c r="C12" s="54">
        <v>-2964</v>
      </c>
      <c r="D12" s="56">
        <v>-4.0669035825523796</v>
      </c>
      <c r="E12" s="54">
        <v>-3644</v>
      </c>
      <c r="F12" s="56">
        <v>-4.9537118853740436</v>
      </c>
      <c r="G12" s="54">
        <v>30391</v>
      </c>
      <c r="H12" s="54">
        <v>-1353</v>
      </c>
      <c r="I12" s="56">
        <v>-4.2622227822580649</v>
      </c>
      <c r="J12" s="54">
        <v>-3723</v>
      </c>
      <c r="K12" s="56">
        <v>-10.913407984991499</v>
      </c>
      <c r="L12" s="54">
        <v>39526</v>
      </c>
      <c r="M12" s="54">
        <v>-1611</v>
      </c>
      <c r="N12" s="56">
        <v>-3.9161825120937355</v>
      </c>
      <c r="O12" s="54">
        <v>79</v>
      </c>
      <c r="P12" s="56">
        <v>0.20026871498466298</v>
      </c>
    </row>
    <row r="13" spans="1:16" s="26" customFormat="1" ht="12.75" customHeight="1">
      <c r="A13" s="53" t="s">
        <v>181</v>
      </c>
      <c r="B13" s="54">
        <v>94286</v>
      </c>
      <c r="C13" s="54">
        <v>-10747</v>
      </c>
      <c r="D13" s="56">
        <v>-10.232022316795673</v>
      </c>
      <c r="E13" s="54">
        <v>-5500</v>
      </c>
      <c r="F13" s="56">
        <v>-5.5117952418174898</v>
      </c>
      <c r="G13" s="54">
        <v>44005</v>
      </c>
      <c r="H13" s="54">
        <v>-4865</v>
      </c>
      <c r="I13" s="56">
        <v>-9.9549826069163085</v>
      </c>
      <c r="J13" s="54">
        <v>-4154</v>
      </c>
      <c r="K13" s="56">
        <v>-8.6255943852654742</v>
      </c>
      <c r="L13" s="54">
        <v>50281</v>
      </c>
      <c r="M13" s="54">
        <v>-5882</v>
      </c>
      <c r="N13" s="56">
        <v>-10.473087263856987</v>
      </c>
      <c r="O13" s="54">
        <v>-1346</v>
      </c>
      <c r="P13" s="56">
        <v>-2.60716291862785</v>
      </c>
    </row>
    <row r="14" spans="1:16" s="26" customFormat="1" ht="12.75" customHeight="1">
      <c r="A14" s="49" t="s">
        <v>182</v>
      </c>
      <c r="B14" s="50">
        <v>10451</v>
      </c>
      <c r="C14" s="50">
        <v>-1825</v>
      </c>
      <c r="D14" s="52">
        <v>-14.866405995438253</v>
      </c>
      <c r="E14" s="50">
        <v>-651</v>
      </c>
      <c r="F14" s="52">
        <v>-5.863808322824716</v>
      </c>
      <c r="G14" s="50">
        <v>5855</v>
      </c>
      <c r="H14" s="50">
        <v>-640</v>
      </c>
      <c r="I14" s="52">
        <v>-9.8537336412625098</v>
      </c>
      <c r="J14" s="50">
        <v>-234</v>
      </c>
      <c r="K14" s="52">
        <v>-3.8429955657743471</v>
      </c>
      <c r="L14" s="50">
        <v>4596</v>
      </c>
      <c r="M14" s="50">
        <v>-1185</v>
      </c>
      <c r="N14" s="52">
        <v>-20.498183705241306</v>
      </c>
      <c r="O14" s="50">
        <v>-417</v>
      </c>
      <c r="P14" s="52">
        <v>-8.318372232196289</v>
      </c>
    </row>
    <row r="15" spans="1:16" s="26" customFormat="1" ht="12.75" customHeight="1">
      <c r="A15" s="49" t="s">
        <v>183</v>
      </c>
      <c r="B15" s="50">
        <v>83835</v>
      </c>
      <c r="C15" s="50">
        <v>-8922</v>
      </c>
      <c r="D15" s="52">
        <v>-9.6186810698922987</v>
      </c>
      <c r="E15" s="50">
        <v>-4849</v>
      </c>
      <c r="F15" s="52">
        <v>-5.4677281133011588</v>
      </c>
      <c r="G15" s="50">
        <v>38150</v>
      </c>
      <c r="H15" s="50">
        <v>-4225</v>
      </c>
      <c r="I15" s="52">
        <v>-9.9705014749262535</v>
      </c>
      <c r="J15" s="50">
        <v>-3920</v>
      </c>
      <c r="K15" s="52">
        <v>-9.3178036605657244</v>
      </c>
      <c r="L15" s="50">
        <v>45685</v>
      </c>
      <c r="M15" s="50">
        <v>-4697</v>
      </c>
      <c r="N15" s="52">
        <v>-9.3227740065896558</v>
      </c>
      <c r="O15" s="50">
        <v>-929</v>
      </c>
      <c r="P15" s="52">
        <v>-1.9929634873643112</v>
      </c>
    </row>
    <row r="16" spans="1:16" s="26" customFormat="1" ht="12.75" customHeight="1">
      <c r="A16" s="53" t="s">
        <v>184</v>
      </c>
      <c r="B16" s="54">
        <v>48148</v>
      </c>
      <c r="C16" s="54">
        <v>-4082</v>
      </c>
      <c r="D16" s="56">
        <v>-7.8154317442083094</v>
      </c>
      <c r="E16" s="54">
        <v>234</v>
      </c>
      <c r="F16" s="56">
        <v>0.48837500521768168</v>
      </c>
      <c r="G16" s="54">
        <v>24983</v>
      </c>
      <c r="H16" s="54">
        <v>-1761</v>
      </c>
      <c r="I16" s="56">
        <v>-6.5846545019443612</v>
      </c>
      <c r="J16" s="54">
        <v>-413</v>
      </c>
      <c r="K16" s="56">
        <v>-1.6262403528114664</v>
      </c>
      <c r="L16" s="54">
        <v>23165</v>
      </c>
      <c r="M16" s="54">
        <v>-2321</v>
      </c>
      <c r="N16" s="56">
        <v>-9.1069606842972615</v>
      </c>
      <c r="O16" s="54">
        <v>647</v>
      </c>
      <c r="P16" s="56">
        <v>2.8732569499955591</v>
      </c>
    </row>
    <row r="17" spans="1:17" s="26" customFormat="1" ht="12.75" customHeight="1">
      <c r="A17" s="49" t="s">
        <v>185</v>
      </c>
      <c r="B17" s="50">
        <v>10166</v>
      </c>
      <c r="C17" s="50">
        <v>-1167</v>
      </c>
      <c r="D17" s="52">
        <v>-10.297361687108445</v>
      </c>
      <c r="E17" s="50">
        <v>-412</v>
      </c>
      <c r="F17" s="52">
        <v>-3.8948761580639064</v>
      </c>
      <c r="G17" s="50">
        <v>4801</v>
      </c>
      <c r="H17" s="50">
        <v>-421</v>
      </c>
      <c r="I17" s="52">
        <v>-8.0620451934124855</v>
      </c>
      <c r="J17" s="50">
        <v>-234</v>
      </c>
      <c r="K17" s="52">
        <v>-4.6474677259185704</v>
      </c>
      <c r="L17" s="50">
        <v>5365</v>
      </c>
      <c r="M17" s="50">
        <v>-746</v>
      </c>
      <c r="N17" s="52">
        <v>-12.207494681721485</v>
      </c>
      <c r="O17" s="50">
        <v>-178</v>
      </c>
      <c r="P17" s="52">
        <v>-3.21125744181851</v>
      </c>
    </row>
    <row r="18" spans="1:17" s="26" customFormat="1" ht="12.75" customHeight="1">
      <c r="A18" s="49" t="s">
        <v>186</v>
      </c>
      <c r="B18" s="50">
        <v>37982</v>
      </c>
      <c r="C18" s="50">
        <v>-2915</v>
      </c>
      <c r="D18" s="52">
        <v>-7.1276621757097098</v>
      </c>
      <c r="E18" s="50">
        <v>646</v>
      </c>
      <c r="F18" s="52">
        <v>1.7302335547460896</v>
      </c>
      <c r="G18" s="50">
        <v>20182</v>
      </c>
      <c r="H18" s="50">
        <v>-1340</v>
      </c>
      <c r="I18" s="52">
        <v>-6.2261871573273861</v>
      </c>
      <c r="J18" s="50">
        <v>-179</v>
      </c>
      <c r="K18" s="52">
        <v>-0.87913167329698938</v>
      </c>
      <c r="L18" s="50">
        <v>17800</v>
      </c>
      <c r="M18" s="50">
        <v>-1575</v>
      </c>
      <c r="N18" s="52">
        <v>-8.129032258064516</v>
      </c>
      <c r="O18" s="50">
        <v>825</v>
      </c>
      <c r="P18" s="52">
        <v>4.860088365243004</v>
      </c>
    </row>
    <row r="19" spans="1:17" s="26" customFormat="1" ht="12.75" customHeight="1">
      <c r="A19" s="53" t="s">
        <v>187</v>
      </c>
      <c r="B19" s="54">
        <v>3054</v>
      </c>
      <c r="C19" s="54">
        <v>-308</v>
      </c>
      <c r="D19" s="56">
        <v>-9.1612135633551457</v>
      </c>
      <c r="E19" s="54">
        <v>825</v>
      </c>
      <c r="F19" s="56">
        <v>37.012113055181693</v>
      </c>
      <c r="G19" s="54">
        <v>2921</v>
      </c>
      <c r="H19" s="54">
        <v>-284</v>
      </c>
      <c r="I19" s="56">
        <v>-8.8611544461778475</v>
      </c>
      <c r="J19" s="54">
        <v>796</v>
      </c>
      <c r="K19" s="56">
        <v>37.458823529411767</v>
      </c>
      <c r="L19" s="54">
        <v>133</v>
      </c>
      <c r="M19" s="54">
        <v>-24</v>
      </c>
      <c r="N19" s="56">
        <v>-15.286624203821656</v>
      </c>
      <c r="O19" s="54">
        <v>29</v>
      </c>
      <c r="P19" s="56">
        <v>27.884615384615383</v>
      </c>
      <c r="Q19" s="49"/>
    </row>
    <row r="20" spans="1:17" s="26" customFormat="1" ht="15" customHeight="1">
      <c r="A20" s="280" t="s">
        <v>152</v>
      </c>
      <c r="B20" s="280"/>
      <c r="C20" s="280"/>
      <c r="D20" s="280"/>
      <c r="E20" s="280"/>
      <c r="F20" s="280"/>
      <c r="G20" s="280"/>
      <c r="H20" s="280"/>
      <c r="I20" s="280"/>
      <c r="J20" s="280"/>
      <c r="K20" s="280"/>
      <c r="L20" s="280"/>
      <c r="M20" s="280"/>
      <c r="N20" s="280"/>
      <c r="O20" s="280"/>
      <c r="P20" s="280"/>
      <c r="Q20" s="49"/>
    </row>
    <row r="21" spans="1:17" s="26" customFormat="1" ht="15.75" customHeight="1">
      <c r="A21" s="74" t="s">
        <v>153</v>
      </c>
      <c r="B21" s="62">
        <v>89164</v>
      </c>
      <c r="C21" s="62">
        <v>-16650</v>
      </c>
      <c r="D21" s="64">
        <v>-15.735157918611904</v>
      </c>
      <c r="E21" s="62">
        <v>-4888</v>
      </c>
      <c r="F21" s="64">
        <v>-5.1971249946837919</v>
      </c>
      <c r="G21" s="62">
        <v>38847</v>
      </c>
      <c r="H21" s="62">
        <v>-7880</v>
      </c>
      <c r="I21" s="64">
        <v>-16.863911657071927</v>
      </c>
      <c r="J21" s="62">
        <v>-5865</v>
      </c>
      <c r="K21" s="64">
        <v>-13.117283950617283</v>
      </c>
      <c r="L21" s="62">
        <v>50317</v>
      </c>
      <c r="M21" s="62">
        <v>-8770</v>
      </c>
      <c r="N21" s="64">
        <v>-14.84252035134632</v>
      </c>
      <c r="O21" s="62">
        <v>977</v>
      </c>
      <c r="P21" s="64">
        <v>1.9801378192136199</v>
      </c>
    </row>
    <row r="22" spans="1:17" s="26" customFormat="1" ht="21.75" customHeight="1">
      <c r="A22" s="53" t="s">
        <v>180</v>
      </c>
      <c r="B22" s="54">
        <v>30046</v>
      </c>
      <c r="C22" s="54">
        <v>-5253</v>
      </c>
      <c r="D22" s="56">
        <v>-14.881441400606249</v>
      </c>
      <c r="E22" s="54">
        <v>-2275</v>
      </c>
      <c r="F22" s="56">
        <v>-7.0387673648711369</v>
      </c>
      <c r="G22" s="54">
        <v>10934</v>
      </c>
      <c r="H22" s="54">
        <v>-2610</v>
      </c>
      <c r="I22" s="56">
        <v>-19.270525694034259</v>
      </c>
      <c r="J22" s="54">
        <v>-3037</v>
      </c>
      <c r="K22" s="56">
        <v>-21.737885620213298</v>
      </c>
      <c r="L22" s="54">
        <v>19112</v>
      </c>
      <c r="M22" s="54">
        <v>-2643</v>
      </c>
      <c r="N22" s="56">
        <v>-12.148931280165479</v>
      </c>
      <c r="O22" s="54">
        <v>762</v>
      </c>
      <c r="P22" s="56">
        <v>4.1525885558583102</v>
      </c>
    </row>
    <row r="23" spans="1:17" s="26" customFormat="1" ht="12.75" customHeight="1">
      <c r="A23" s="53" t="s">
        <v>181</v>
      </c>
      <c r="B23" s="54">
        <v>34898</v>
      </c>
      <c r="C23" s="54">
        <v>-8499</v>
      </c>
      <c r="D23" s="56">
        <v>-19.584303062423668</v>
      </c>
      <c r="E23" s="54">
        <v>-2390</v>
      </c>
      <c r="F23" s="56">
        <v>-6.4095687620682256</v>
      </c>
      <c r="G23" s="54">
        <v>15057</v>
      </c>
      <c r="H23" s="54">
        <v>-3636</v>
      </c>
      <c r="I23" s="56">
        <v>-19.451131439576312</v>
      </c>
      <c r="J23" s="54">
        <v>-2623</v>
      </c>
      <c r="K23" s="56">
        <v>-14.835972850678733</v>
      </c>
      <c r="L23" s="54">
        <v>19841</v>
      </c>
      <c r="M23" s="54">
        <v>-4863</v>
      </c>
      <c r="N23" s="56">
        <v>-19.685071243523318</v>
      </c>
      <c r="O23" s="54">
        <v>233</v>
      </c>
      <c r="P23" s="56">
        <v>1.1882904936760506</v>
      </c>
    </row>
    <row r="24" spans="1:17" s="26" customFormat="1" ht="12.75" customHeight="1">
      <c r="A24" s="49" t="s">
        <v>182</v>
      </c>
      <c r="B24" s="50">
        <v>2975</v>
      </c>
      <c r="C24" s="50">
        <v>-853</v>
      </c>
      <c r="D24" s="52">
        <v>-22.283176593521421</v>
      </c>
      <c r="E24" s="50">
        <v>-458</v>
      </c>
      <c r="F24" s="52">
        <v>-13.341101077774541</v>
      </c>
      <c r="G24" s="50">
        <v>1415</v>
      </c>
      <c r="H24" s="50">
        <v>-414</v>
      </c>
      <c r="I24" s="52">
        <v>-22.635319846910882</v>
      </c>
      <c r="J24" s="50">
        <v>-269</v>
      </c>
      <c r="K24" s="52">
        <v>-15.973871733966746</v>
      </c>
      <c r="L24" s="50">
        <v>1560</v>
      </c>
      <c r="M24" s="50">
        <v>-439</v>
      </c>
      <c r="N24" s="52">
        <v>-21.960980490245124</v>
      </c>
      <c r="O24" s="50">
        <v>-189</v>
      </c>
      <c r="P24" s="52">
        <v>-10.806174957118353</v>
      </c>
    </row>
    <row r="25" spans="1:17" s="26" customFormat="1" ht="12.75" customHeight="1">
      <c r="A25" s="49" t="s">
        <v>183</v>
      </c>
      <c r="B25" s="50">
        <v>31923</v>
      </c>
      <c r="C25" s="50">
        <v>-7646</v>
      </c>
      <c r="D25" s="52">
        <v>-19.323207561474891</v>
      </c>
      <c r="E25" s="50">
        <v>-1932</v>
      </c>
      <c r="F25" s="52">
        <v>-5.706690296854231</v>
      </c>
      <c r="G25" s="50">
        <v>13642</v>
      </c>
      <c r="H25" s="50">
        <v>-3222</v>
      </c>
      <c r="I25" s="52">
        <v>-19.105787476280835</v>
      </c>
      <c r="J25" s="50">
        <v>-2354</v>
      </c>
      <c r="K25" s="52">
        <v>-14.716179044761191</v>
      </c>
      <c r="L25" s="50">
        <v>18281</v>
      </c>
      <c r="M25" s="50">
        <v>-4424</v>
      </c>
      <c r="N25" s="52">
        <v>-19.48469500110108</v>
      </c>
      <c r="O25" s="50">
        <v>422</v>
      </c>
      <c r="P25" s="52">
        <v>2.3629542527577132</v>
      </c>
    </row>
    <row r="26" spans="1:17" s="26" customFormat="1" ht="12.75" customHeight="1">
      <c r="A26" s="53" t="s">
        <v>184</v>
      </c>
      <c r="B26" s="54">
        <v>21384</v>
      </c>
      <c r="C26" s="54">
        <v>-2548</v>
      </c>
      <c r="D26" s="56">
        <v>-10.646832692629117</v>
      </c>
      <c r="E26" s="54">
        <v>-1081</v>
      </c>
      <c r="F26" s="56">
        <v>-4.8119296683730246</v>
      </c>
      <c r="G26" s="54">
        <v>10140</v>
      </c>
      <c r="H26" s="54">
        <v>-1306</v>
      </c>
      <c r="I26" s="56">
        <v>-11.410099598112877</v>
      </c>
      <c r="J26" s="54">
        <v>-1038</v>
      </c>
      <c r="K26" s="56">
        <v>-9.2860976918947937</v>
      </c>
      <c r="L26" s="54">
        <v>11244</v>
      </c>
      <c r="M26" s="54">
        <v>-1242</v>
      </c>
      <c r="N26" s="56">
        <v>-9.9471407976934163</v>
      </c>
      <c r="O26" s="54">
        <v>-43</v>
      </c>
      <c r="P26" s="56">
        <v>-0.38096925666696196</v>
      </c>
    </row>
    <row r="27" spans="1:17" s="26" customFormat="1" ht="12.75" customHeight="1">
      <c r="A27" s="49" t="s">
        <v>185</v>
      </c>
      <c r="B27" s="50">
        <v>4223</v>
      </c>
      <c r="C27" s="50">
        <v>-423</v>
      </c>
      <c r="D27" s="52">
        <v>-9.1046061127851914</v>
      </c>
      <c r="E27" s="50">
        <v>-532</v>
      </c>
      <c r="F27" s="52">
        <v>-11.188222923238696</v>
      </c>
      <c r="G27" s="50">
        <v>1869</v>
      </c>
      <c r="H27" s="50">
        <v>-159</v>
      </c>
      <c r="I27" s="52">
        <v>-7.8402366863905328</v>
      </c>
      <c r="J27" s="50">
        <v>-318</v>
      </c>
      <c r="K27" s="52">
        <v>-14.540466392318244</v>
      </c>
      <c r="L27" s="50">
        <v>2354</v>
      </c>
      <c r="M27" s="50">
        <v>-264</v>
      </c>
      <c r="N27" s="52">
        <v>-10.084033613445378</v>
      </c>
      <c r="O27" s="50">
        <v>-214</v>
      </c>
      <c r="P27" s="52">
        <v>-8.3333333333333339</v>
      </c>
    </row>
    <row r="28" spans="1:17" s="26" customFormat="1" ht="12.75" customHeight="1">
      <c r="A28" s="49" t="s">
        <v>186</v>
      </c>
      <c r="B28" s="50">
        <v>17161</v>
      </c>
      <c r="C28" s="50">
        <v>-2125</v>
      </c>
      <c r="D28" s="52">
        <v>-11.018355283625429</v>
      </c>
      <c r="E28" s="50">
        <v>-549</v>
      </c>
      <c r="F28" s="52">
        <v>-3.0999435347261435</v>
      </c>
      <c r="G28" s="50">
        <v>8271</v>
      </c>
      <c r="H28" s="50">
        <v>-1147</v>
      </c>
      <c r="I28" s="52">
        <v>-12.178806540666809</v>
      </c>
      <c r="J28" s="50">
        <v>-720</v>
      </c>
      <c r="K28" s="52">
        <v>-8.0080080080080087</v>
      </c>
      <c r="L28" s="50">
        <v>8890</v>
      </c>
      <c r="M28" s="50">
        <v>-978</v>
      </c>
      <c r="N28" s="52">
        <v>-9.9108228617754364</v>
      </c>
      <c r="O28" s="50">
        <v>171</v>
      </c>
      <c r="P28" s="52">
        <v>1.9612340864778071</v>
      </c>
    </row>
    <row r="29" spans="1:17" s="26" customFormat="1" ht="12.75" customHeight="1">
      <c r="A29" s="53" t="s">
        <v>187</v>
      </c>
      <c r="B29" s="54">
        <v>2836</v>
      </c>
      <c r="C29" s="54">
        <v>-350</v>
      </c>
      <c r="D29" s="56">
        <v>-10.98556183301946</v>
      </c>
      <c r="E29" s="54">
        <v>858</v>
      </c>
      <c r="F29" s="56">
        <v>43.377148634984835</v>
      </c>
      <c r="G29" s="54">
        <v>2716</v>
      </c>
      <c r="H29" s="54">
        <v>-328</v>
      </c>
      <c r="I29" s="56">
        <v>-10.775295663600525</v>
      </c>
      <c r="J29" s="54">
        <v>833</v>
      </c>
      <c r="K29" s="56">
        <v>44.237918215613384</v>
      </c>
      <c r="L29" s="54">
        <v>120</v>
      </c>
      <c r="M29" s="54">
        <v>-22</v>
      </c>
      <c r="N29" s="56">
        <v>-15.492957746478874</v>
      </c>
      <c r="O29" s="54">
        <v>25</v>
      </c>
      <c r="P29" s="56">
        <v>26.315789473684209</v>
      </c>
    </row>
    <row r="30" spans="1:17" s="26" customFormat="1" ht="15" customHeight="1">
      <c r="A30" s="280" t="s">
        <v>154</v>
      </c>
      <c r="B30" s="280"/>
      <c r="C30" s="280"/>
      <c r="D30" s="280"/>
      <c r="E30" s="280"/>
      <c r="F30" s="280"/>
      <c r="G30" s="280"/>
      <c r="H30" s="280"/>
      <c r="I30" s="280"/>
      <c r="J30" s="280"/>
      <c r="K30" s="280"/>
      <c r="L30" s="280"/>
      <c r="M30" s="280"/>
      <c r="N30" s="280"/>
      <c r="O30" s="280"/>
      <c r="P30" s="280"/>
    </row>
    <row r="31" spans="1:17" s="26" customFormat="1" ht="14.25" customHeight="1">
      <c r="A31" s="74" t="s">
        <v>155</v>
      </c>
      <c r="B31" s="62">
        <v>126241</v>
      </c>
      <c r="C31" s="62">
        <v>-1451</v>
      </c>
      <c r="D31" s="64">
        <v>-1.1363280393446731</v>
      </c>
      <c r="E31" s="62">
        <v>-3197</v>
      </c>
      <c r="F31" s="64">
        <v>-2.4699083731207221</v>
      </c>
      <c r="G31" s="62">
        <v>63453</v>
      </c>
      <c r="H31" s="62">
        <v>-383</v>
      </c>
      <c r="I31" s="64">
        <v>-0.59997493577291805</v>
      </c>
      <c r="J31" s="62">
        <v>-1629</v>
      </c>
      <c r="K31" s="64">
        <v>-2.5029962201530376</v>
      </c>
      <c r="L31" s="62">
        <v>62788</v>
      </c>
      <c r="M31" s="62">
        <v>-1068</v>
      </c>
      <c r="N31" s="64">
        <v>-1.6725131545978451</v>
      </c>
      <c r="O31" s="62">
        <v>-1568</v>
      </c>
      <c r="P31" s="64">
        <v>-2.4364472621045437</v>
      </c>
    </row>
    <row r="32" spans="1:17" s="26" customFormat="1" ht="23.25" customHeight="1">
      <c r="A32" s="53" t="s">
        <v>180</v>
      </c>
      <c r="B32" s="54">
        <v>39871</v>
      </c>
      <c r="C32" s="54">
        <v>2289</v>
      </c>
      <c r="D32" s="56">
        <v>6.0906817093289343</v>
      </c>
      <c r="E32" s="54">
        <v>-1369</v>
      </c>
      <c r="F32" s="56">
        <v>-3.3195926285160038</v>
      </c>
      <c r="G32" s="54">
        <v>19457</v>
      </c>
      <c r="H32" s="54">
        <v>1257</v>
      </c>
      <c r="I32" s="56">
        <v>6.9065934065934069</v>
      </c>
      <c r="J32" s="54">
        <v>-686</v>
      </c>
      <c r="K32" s="56">
        <v>-3.405649605321948</v>
      </c>
      <c r="L32" s="54">
        <v>20414</v>
      </c>
      <c r="M32" s="54">
        <v>1032</v>
      </c>
      <c r="N32" s="56">
        <v>5.32452791249613</v>
      </c>
      <c r="O32" s="54">
        <v>-683</v>
      </c>
      <c r="P32" s="56">
        <v>-3.2374271223396693</v>
      </c>
    </row>
    <row r="33" spans="1:16" s="26" customFormat="1" ht="12.75" customHeight="1">
      <c r="A33" s="53" t="s">
        <v>181</v>
      </c>
      <c r="B33" s="54">
        <v>59388</v>
      </c>
      <c r="C33" s="54">
        <v>-2248</v>
      </c>
      <c r="D33" s="56">
        <v>-3.6472191576351483</v>
      </c>
      <c r="E33" s="54">
        <v>-3110</v>
      </c>
      <c r="F33" s="56">
        <v>-4.9761592370955867</v>
      </c>
      <c r="G33" s="54">
        <v>28948</v>
      </c>
      <c r="H33" s="54">
        <v>-1229</v>
      </c>
      <c r="I33" s="56">
        <v>-4.0726381018656594</v>
      </c>
      <c r="J33" s="54">
        <v>-1531</v>
      </c>
      <c r="K33" s="56">
        <v>-5.023130680140425</v>
      </c>
      <c r="L33" s="54">
        <v>30440</v>
      </c>
      <c r="M33" s="54">
        <v>-1019</v>
      </c>
      <c r="N33" s="56">
        <v>-3.2391366540576625</v>
      </c>
      <c r="O33" s="54">
        <v>-1579</v>
      </c>
      <c r="P33" s="56">
        <v>-4.9314469533714353</v>
      </c>
    </row>
    <row r="34" spans="1:16" s="26" customFormat="1" ht="12.75" customHeight="1">
      <c r="A34" s="49" t="s">
        <v>182</v>
      </c>
      <c r="B34" s="50">
        <v>7476</v>
      </c>
      <c r="C34" s="50">
        <v>-972</v>
      </c>
      <c r="D34" s="52">
        <v>-11.505681818181818</v>
      </c>
      <c r="E34" s="50">
        <v>-193</v>
      </c>
      <c r="F34" s="52">
        <v>-2.5166253748859044</v>
      </c>
      <c r="G34" s="50">
        <v>4440</v>
      </c>
      <c r="H34" s="50">
        <v>-226</v>
      </c>
      <c r="I34" s="52">
        <v>-4.8435490784397768</v>
      </c>
      <c r="J34" s="50">
        <v>35</v>
      </c>
      <c r="K34" s="52">
        <v>0.79455164585698068</v>
      </c>
      <c r="L34" s="50">
        <v>3036</v>
      </c>
      <c r="M34" s="50">
        <v>-746</v>
      </c>
      <c r="N34" s="52">
        <v>-19.725013220518246</v>
      </c>
      <c r="O34" s="50">
        <v>-228</v>
      </c>
      <c r="P34" s="52">
        <v>-6.9852941176470589</v>
      </c>
    </row>
    <row r="35" spans="1:16" s="26" customFormat="1" ht="12.75" customHeight="1">
      <c r="A35" s="49" t="s">
        <v>183</v>
      </c>
      <c r="B35" s="50">
        <v>51912</v>
      </c>
      <c r="C35" s="50">
        <v>-1276</v>
      </c>
      <c r="D35" s="52">
        <v>-2.3990373768519215</v>
      </c>
      <c r="E35" s="50">
        <v>-2917</v>
      </c>
      <c r="F35" s="52">
        <v>-5.3201772784475372</v>
      </c>
      <c r="G35" s="50">
        <v>24508</v>
      </c>
      <c r="H35" s="50">
        <v>-1003</v>
      </c>
      <c r="I35" s="52">
        <v>-3.931637332915213</v>
      </c>
      <c r="J35" s="50">
        <v>-1566</v>
      </c>
      <c r="K35" s="52">
        <v>-6.005982971542533</v>
      </c>
      <c r="L35" s="50">
        <v>27404</v>
      </c>
      <c r="M35" s="50">
        <v>-273</v>
      </c>
      <c r="N35" s="52">
        <v>-0.98637858149365898</v>
      </c>
      <c r="O35" s="50">
        <v>-1351</v>
      </c>
      <c r="P35" s="52">
        <v>-4.6983133368109895</v>
      </c>
    </row>
    <row r="36" spans="1:16" s="26" customFormat="1" ht="12.75" customHeight="1">
      <c r="A36" s="53" t="s">
        <v>184</v>
      </c>
      <c r="B36" s="54">
        <v>26764</v>
      </c>
      <c r="C36" s="54">
        <v>-1534</v>
      </c>
      <c r="D36" s="56">
        <v>-5.4208778005512759</v>
      </c>
      <c r="E36" s="54">
        <v>1315</v>
      </c>
      <c r="F36" s="56">
        <v>5.1671971393767926</v>
      </c>
      <c r="G36" s="54">
        <v>14843</v>
      </c>
      <c r="H36" s="54">
        <v>-455</v>
      </c>
      <c r="I36" s="56">
        <v>-2.9742449993463196</v>
      </c>
      <c r="J36" s="54">
        <v>625</v>
      </c>
      <c r="K36" s="56">
        <v>4.3958362638908426</v>
      </c>
      <c r="L36" s="54">
        <v>11921</v>
      </c>
      <c r="M36" s="54">
        <v>-1079</v>
      </c>
      <c r="N36" s="56">
        <v>-8.3000000000000007</v>
      </c>
      <c r="O36" s="54">
        <v>690</v>
      </c>
      <c r="P36" s="56">
        <v>6.1437093758347432</v>
      </c>
    </row>
    <row r="37" spans="1:16" s="26" customFormat="1" ht="12.75" customHeight="1">
      <c r="A37" s="49" t="s">
        <v>185</v>
      </c>
      <c r="B37" s="50">
        <v>5943</v>
      </c>
      <c r="C37" s="50">
        <v>-744</v>
      </c>
      <c r="D37" s="52">
        <v>-11.126065500224316</v>
      </c>
      <c r="E37" s="50">
        <v>120</v>
      </c>
      <c r="F37" s="52">
        <v>2.0607934054611023</v>
      </c>
      <c r="G37" s="50">
        <v>2932</v>
      </c>
      <c r="H37" s="50">
        <v>-262</v>
      </c>
      <c r="I37" s="52">
        <v>-8.2028804007514093</v>
      </c>
      <c r="J37" s="50">
        <v>84</v>
      </c>
      <c r="K37" s="52">
        <v>2.9494382022471912</v>
      </c>
      <c r="L37" s="50">
        <v>3011</v>
      </c>
      <c r="M37" s="50">
        <v>-482</v>
      </c>
      <c r="N37" s="52">
        <v>-13.799026624677927</v>
      </c>
      <c r="O37" s="50">
        <v>36</v>
      </c>
      <c r="P37" s="52">
        <v>1.2100840336134453</v>
      </c>
    </row>
    <row r="38" spans="1:16" s="26" customFormat="1" ht="12.75" customHeight="1">
      <c r="A38" s="49" t="s">
        <v>186</v>
      </c>
      <c r="B38" s="50">
        <v>20821</v>
      </c>
      <c r="C38" s="50">
        <v>-790</v>
      </c>
      <c r="D38" s="52">
        <v>-3.655545786867799</v>
      </c>
      <c r="E38" s="50">
        <v>1195</v>
      </c>
      <c r="F38" s="52">
        <v>6.0888617140527872</v>
      </c>
      <c r="G38" s="50">
        <v>11911</v>
      </c>
      <c r="H38" s="50">
        <v>-193</v>
      </c>
      <c r="I38" s="52">
        <v>-1.5945142101784533</v>
      </c>
      <c r="J38" s="50">
        <v>541</v>
      </c>
      <c r="K38" s="52">
        <v>4.7581354441512751</v>
      </c>
      <c r="L38" s="50">
        <v>8910</v>
      </c>
      <c r="M38" s="50">
        <v>-597</v>
      </c>
      <c r="N38" s="52">
        <v>-6.2795834648153992</v>
      </c>
      <c r="O38" s="50">
        <v>654</v>
      </c>
      <c r="P38" s="52">
        <v>7.9215116279069768</v>
      </c>
    </row>
    <row r="39" spans="1:16" s="26" customFormat="1" ht="12.75" customHeight="1">
      <c r="A39" s="136" t="s">
        <v>187</v>
      </c>
      <c r="B39" s="137">
        <v>218</v>
      </c>
      <c r="C39" s="137">
        <v>42</v>
      </c>
      <c r="D39" s="138">
        <v>23.863636363636363</v>
      </c>
      <c r="E39" s="137">
        <v>-33</v>
      </c>
      <c r="F39" s="138">
        <v>-13.147410358565738</v>
      </c>
      <c r="G39" s="137">
        <v>205</v>
      </c>
      <c r="H39" s="137">
        <v>44</v>
      </c>
      <c r="I39" s="138">
        <v>27.329192546583851</v>
      </c>
      <c r="J39" s="137">
        <v>-37</v>
      </c>
      <c r="K39" s="138">
        <v>-15.289256198347108</v>
      </c>
      <c r="L39" s="137">
        <v>13</v>
      </c>
      <c r="M39" s="137">
        <v>-2</v>
      </c>
      <c r="N39" s="138">
        <v>-13.333333333333334</v>
      </c>
      <c r="O39" s="137">
        <v>4</v>
      </c>
      <c r="P39" s="138">
        <v>44.444444444444443</v>
      </c>
    </row>
    <row r="41" spans="1:16" s="114" customFormat="1" ht="12.75">
      <c r="A41" s="104" t="s">
        <v>139</v>
      </c>
      <c r="B41" s="104"/>
      <c r="C41" s="104"/>
      <c r="D41" s="104"/>
      <c r="E41" s="104"/>
      <c r="F41" s="104"/>
    </row>
    <row r="42" spans="1:16" s="114" customFormat="1" ht="12.75">
      <c r="A42" s="104"/>
      <c r="B42" s="104"/>
      <c r="C42" s="106"/>
      <c r="D42" s="107"/>
      <c r="E42" s="115"/>
      <c r="F42" s="107"/>
    </row>
    <row r="43" spans="1:16" s="114" customFormat="1" ht="12.75">
      <c r="B43" s="104"/>
      <c r="C43" s="106" t="s">
        <v>63</v>
      </c>
      <c r="D43" s="107"/>
      <c r="E43" s="115"/>
      <c r="F43" s="107"/>
    </row>
  </sheetData>
  <mergeCells count="17">
    <mergeCell ref="A5:K5"/>
    <mergeCell ref="A6:A8"/>
    <mergeCell ref="B6:F6"/>
    <mergeCell ref="G6:K6"/>
    <mergeCell ref="L6:P6"/>
    <mergeCell ref="B7:B8"/>
    <mergeCell ref="C7:D7"/>
    <mergeCell ref="E7:F7"/>
    <mergeCell ref="G7:G8"/>
    <mergeCell ref="H7:I7"/>
    <mergeCell ref="A30:P30"/>
    <mergeCell ref="J7:K7"/>
    <mergeCell ref="L7:L8"/>
    <mergeCell ref="M7:N7"/>
    <mergeCell ref="O7:P7"/>
    <mergeCell ref="A10:P10"/>
    <mergeCell ref="A20:P20"/>
  </mergeCells>
  <hyperlinks>
    <hyperlink ref="M2" location="ÍNDICE!A1" display="VOLVER AL ÍNDICE" xr:uid="{81A547C2-EFD5-4669-B344-3C9BB93DEE2B}"/>
  </hyperlinks>
  <pageMargins left="0.51181102362204722" right="0.51181102362204722" top="0.74803149606299213" bottom="0.7480314960629921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54</vt:i4>
      </vt:variant>
      <vt:variant>
        <vt:lpstr>Rangos con nombre</vt:lpstr>
      </vt:variant>
      <vt:variant>
        <vt:i4>66</vt:i4>
      </vt:variant>
    </vt:vector>
  </HeadingPairs>
  <TitlesOfParts>
    <vt:vector size="120" baseType="lpstr">
      <vt:lpstr>ÍNDICE</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3.1</vt:lpstr>
      <vt:lpstr>3.2</vt:lpstr>
      <vt:lpstr>3.3</vt:lpstr>
      <vt:lpstr>3.4</vt:lpstr>
      <vt:lpstr>3.5</vt:lpstr>
      <vt:lpstr>3.6</vt:lpstr>
      <vt:lpstr>3.7</vt:lpstr>
      <vt:lpstr>3.8</vt:lpstr>
      <vt:lpstr>3.9</vt:lpstr>
      <vt:lpstr>NOTAS METODOLÓGICAS</vt:lpstr>
      <vt:lpstr>'1.10'!Área_de_impresión</vt:lpstr>
      <vt:lpstr>'1.11'!Área_de_impresión</vt:lpstr>
      <vt:lpstr>'1.12'!Área_de_impresión</vt:lpstr>
      <vt:lpstr>'1.13'!Área_de_impresión</vt:lpstr>
      <vt:lpstr>'1.14'!Área_de_impresión</vt:lpstr>
      <vt:lpstr>'1.15'!Área_de_impresión</vt:lpstr>
      <vt:lpstr>'1.17'!Área_de_impresión</vt:lpstr>
      <vt:lpstr>'1.19'!Área_de_impresión</vt:lpstr>
      <vt:lpstr>'1.2'!Área_de_impresión</vt:lpstr>
      <vt:lpstr>'1.20'!Área_de_impresión</vt:lpstr>
      <vt:lpstr>'1.21'!Área_de_impresión</vt:lpstr>
      <vt:lpstr>'1.24'!Área_de_impresión</vt:lpstr>
      <vt:lpstr>'1.25'!Área_de_impresión</vt:lpstr>
      <vt:lpstr>'1.3'!Área_de_impresión</vt:lpstr>
      <vt:lpstr>'1.4'!Área_de_impresión</vt:lpstr>
      <vt:lpstr>'1.5'!Área_de_impresión</vt:lpstr>
      <vt:lpstr>'1.6'!Área_de_impresión</vt:lpstr>
      <vt:lpstr>'1.7'!Área_de_impresión</vt:lpstr>
      <vt:lpstr>'2.1'!Área_de_impresión</vt:lpstr>
      <vt:lpstr>'2.10'!Área_de_impresión</vt:lpstr>
      <vt:lpstr>'2.12'!Área_de_impresión</vt:lpstr>
      <vt:lpstr>'2.13'!Área_de_impresión</vt:lpstr>
      <vt:lpstr>'2.14'!Área_de_impresión</vt:lpstr>
      <vt:lpstr>'2.2'!Área_de_impresión</vt:lpstr>
      <vt:lpstr>'2.3'!Área_de_impresión</vt:lpstr>
      <vt:lpstr>'2.4'!Área_de_impresión</vt:lpstr>
      <vt:lpstr>'2.5'!Área_de_impresión</vt:lpstr>
      <vt:lpstr>'2.6'!Área_de_impresión</vt:lpstr>
      <vt:lpstr>'2.7'!Área_de_impresión</vt:lpstr>
      <vt:lpstr>'3.1'!Área_de_impresión</vt:lpstr>
      <vt:lpstr>'3.2'!Área_de_impresión</vt:lpstr>
      <vt:lpstr>'3.5'!Área_de_impresión</vt:lpstr>
      <vt:lpstr>'3.6'!Área_de_impresión</vt:lpstr>
      <vt:lpstr>'3.7'!Área_de_impresión</vt:lpstr>
      <vt:lpstr>'3.8'!Área_de_impresión</vt:lpstr>
      <vt:lpstr>'3.9'!Área_de_impresión</vt:lpstr>
      <vt:lpstr>ÍNDICE!Área_de_impresión</vt:lpstr>
      <vt:lpstr>'NOTAS METODOLÓGICAS'!Área_de_impresión</vt:lpstr>
      <vt:lpstr>'1.12'!Títulos_a_imprimir</vt:lpstr>
      <vt:lpstr>'1.13'!Títulos_a_imprimir</vt:lpstr>
      <vt:lpstr>'1.14'!Títulos_a_imprimir</vt:lpstr>
      <vt:lpstr>'1.15'!Títulos_a_imprimir</vt:lpstr>
      <vt:lpstr>'1.16'!Títulos_a_imprimir</vt:lpstr>
      <vt:lpstr>'1.2'!Títulos_a_imprimir</vt:lpstr>
      <vt:lpstr>'1.20'!Títulos_a_imprimir</vt:lpstr>
      <vt:lpstr>'1.21'!Títulos_a_imprimir</vt:lpstr>
      <vt:lpstr>'1.23'!Títulos_a_imprimir</vt:lpstr>
      <vt:lpstr>'1.24'!Títulos_a_imprimir</vt:lpstr>
      <vt:lpstr>'1.3'!Títulos_a_imprimir</vt:lpstr>
      <vt:lpstr>'1.4'!Títulos_a_imprimir</vt:lpstr>
      <vt:lpstr>'1.5'!Títulos_a_imprimir</vt:lpstr>
      <vt:lpstr>'1.7'!Títulos_a_imprimir</vt:lpstr>
      <vt:lpstr>'2.1'!Títulos_a_imprimir</vt:lpstr>
      <vt:lpstr>'2.10'!Títulos_a_imprimir</vt:lpstr>
      <vt:lpstr>'2.12'!Títulos_a_imprimir</vt:lpstr>
      <vt:lpstr>'2.13'!Títulos_a_imprimir</vt:lpstr>
      <vt:lpstr>'2.14'!Títulos_a_imprimir</vt:lpstr>
      <vt:lpstr>'2.15'!Títulos_a_imprimir</vt:lpstr>
      <vt:lpstr>'2.16'!Títulos_a_imprimir</vt:lpstr>
      <vt:lpstr>'2.2'!Títulos_a_imprimir</vt:lpstr>
      <vt:lpstr>'2.4'!Títulos_a_imprimir</vt:lpstr>
      <vt:lpstr>'2.7'!Títulos_a_imprimir</vt:lpstr>
      <vt:lpstr>'3.6'!Títulos_a_imprimir</vt:lpstr>
      <vt:lpstr>'3.7'!Títulos_a_imprimir</vt:lpstr>
      <vt:lpstr>'3.8'!Títulos_a_imprimir</vt:lpstr>
      <vt:lpstr>'3.9'!Títulos_a_imprimir</vt:lpstr>
    </vt:vector>
  </TitlesOfParts>
  <Company>Madrid Digital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BERMEJO NOZAL, JORGE</dc:creator>
  <cp:lastModifiedBy>BERMEJO NOZAL, JORGE</cp:lastModifiedBy>
  <dcterms:created xsi:type="dcterms:W3CDTF">2026-08-04T09:36:14Z</dcterms:created>
  <dcterms:modified xsi:type="dcterms:W3CDTF">2026-08-04T09:41:24Z</dcterms:modified>
</cp:coreProperties>
</file>