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515172A-944E-4588-974C-3F099C664550}" xr6:coauthVersionLast="47" xr6:coauthVersionMax="47" xr10:uidLastSave="{00000000-0000-0000-0000-000000000000}"/>
  <bookViews>
    <workbookView xWindow="5880" yWindow="5280" windowWidth="14385" windowHeight="7275" xr2:uid="{5397667A-538A-4756-A697-F3330F9BE83A}"/>
  </bookViews>
  <sheets>
    <sheet name="3.F.EvolChlamyd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1" l="1"/>
  <c r="G41" i="1" s="1"/>
  <c r="F38" i="1"/>
  <c r="G38" i="1" s="1"/>
  <c r="G39" i="1" s="1"/>
  <c r="F29" i="1"/>
</calcChain>
</file>

<file path=xl/sharedStrings.xml><?xml version="1.0" encoding="utf-8"?>
<sst xmlns="http://schemas.openxmlformats.org/spreadsheetml/2006/main" count="12" uniqueCount="12">
  <si>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</si>
  <si>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</si>
  <si>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</si>
  <si>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</si>
  <si>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</si>
  <si>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r>
      <t xml:space="preserve">Infección por </t>
    </r>
    <r>
      <rPr>
        <i/>
        <sz val="11"/>
        <rFont val="Calibri"/>
        <family val="2"/>
        <scheme val="minor"/>
      </rPr>
      <t>Chlamydia trachomatis</t>
    </r>
    <r>
      <rPr>
        <sz val="11"/>
        <rFont val="Calibri"/>
        <family val="2"/>
        <scheme val="minor"/>
      </rPr>
      <t>. Evolución anual de la incidencia. Tasas por 100 mil. Comunidad de Madrid y España, 2016-2025</t>
    </r>
  </si>
  <si>
    <t>TIT CORTO</t>
  </si>
  <si>
    <r>
      <t xml:space="preserve">Evolución anual de la incidencia de infección por </t>
    </r>
    <r>
      <rPr>
        <i/>
        <sz val="11"/>
        <rFont val="Calibri"/>
        <family val="2"/>
        <scheme val="minor"/>
      </rPr>
      <t>Chlamydia trachomatis</t>
    </r>
  </si>
  <si>
    <t>DATOS</t>
  </si>
  <si>
    <t>Comunidad de Madrid</t>
  </si>
  <si>
    <t>España</t>
  </si>
  <si>
    <t>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</si>
</sst>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" fontId="0" fillId="0" borderId="0" xfId="0" applyNumberFormat="1" applyAlignment="1">
      <alignment horizontal="right"/>
    </xf>
    <xf numFmtId="2" fontId="0" fillId="0" borderId="0" xfId="0" applyNumberFormat="1"/>
    <xf numFmtId="2" fontId="3" fillId="0" borderId="0" xfId="0" applyNumberFormat="1" applyFont="1"/>
    <xf numFmtId="2" fontId="0" fillId="0" borderId="0" xfId="0" applyNumberFormat="1" applyAlignment="1">
      <alignment horizontal="right"/>
    </xf>
    <xf numFmtId="0" fontId="5" fillId="0" borderId="0" xfId="0" applyFont="1" applyAlignment="1">
      <alignment vertical="center"/>
    </xf>
    <xf numFmtId="164" fontId="0" fillId="0" borderId="0" xfId="1" applyNumberFormat="1" applyFont="1"/>
    <xf numFmtId="2" fontId="2" fillId="0" borderId="0" xfId="0" applyNumberFormat="1" applyFont="1"/>
    <xf numFmtId="165" fontId="0" fillId="0" borderId="0" xfId="0" applyNumberFormat="1"/>
    <xf numFmtId="0" fontId="3" fillId="2" borderId="0" xfId="0" quotePrefix="1" applyFont="1" applyFill="1" applyAlignment="1">
      <alignment horizontal="right"/>
    </xf>
    <xf numFmtId="2" fontId="0" fillId="2" borderId="0" xfId="0" applyNumberFormat="1" applyFill="1"/>
    <xf numFmtId="165" fontId="0" fillId="2" borderId="0" xfId="0" applyNumberForma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145403</xdr:colOff>
      <xdr:row>24</xdr:row>
      <xdr:rowOff>68900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802AF-59AD-45D4-872B-4195D9CD9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193903" cy="368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7482-7AD0-475C-BB80-6225BA03896D}">
  <dimension ref="A1:N65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" max="1" width="14.28515625" customWidth="1"/>
  </cols>
  <sheetData>
    <row r="1" spans="1:14" x14ac:dyDescent="0.25">
      <c r="A1" t="s">
        <v>0</v>
      </c>
      <c r="B1" s="1" t="s">
        <v>1</v>
      </c>
    </row>
    <row r="2" spans="1:14" x14ac:dyDescent="0.25">
      <c r="A2" t="s">
        <v>2</v>
      </c>
      <c r="B2" s="1" t="s">
        <v>3</v>
      </c>
      <c r="C2" s="1"/>
      <c r="D2" s="2"/>
      <c r="E2" s="2"/>
      <c r="F2" s="2"/>
      <c r="G2" s="2"/>
    </row>
    <row r="3" spans="1:14" x14ac:dyDescent="0.25">
      <c r="A3" t="s">
        <v>4</v>
      </c>
      <c r="B3" s="1" t="s">
        <v>5</v>
      </c>
      <c r="C3" s="1"/>
      <c r="D3" s="2"/>
      <c r="E3" s="2"/>
      <c r="F3" s="2"/>
      <c r="G3" s="2"/>
    </row>
    <row r="4" spans="1:14" x14ac:dyDescent="0.25">
      <c r="A4" t="s">
        <v>6</v>
      </c>
      <c r="B4" s="1" t="s">
        <v>7</v>
      </c>
      <c r="C4" s="1"/>
      <c r="D4" s="2"/>
      <c r="E4" s="2"/>
      <c r="F4" s="2"/>
      <c r="G4" s="2"/>
    </row>
    <row r="5" spans="1:14" x14ac:dyDescent="0.25">
      <c r="B5" s="2"/>
      <c r="C5" s="2"/>
      <c r="D5" s="2"/>
      <c r="E5" s="2"/>
      <c r="F5" s="2"/>
      <c r="G5" s="2"/>
    </row>
    <row r="6" spans="1:14" x14ac:dyDescent="0.25">
      <c r="B6" s="2"/>
      <c r="C6" s="2"/>
      <c r="D6" s="2"/>
      <c r="E6" s="2"/>
      <c r="F6" s="2"/>
      <c r="G6" s="2"/>
    </row>
    <row r="9" spans="1:14" x14ac:dyDescent="0.25">
      <c r="L9" s="3"/>
      <c r="M9" s="4"/>
      <c r="N9" s="4"/>
    </row>
    <row r="10" spans="1:14" x14ac:dyDescent="0.25">
      <c r="L10" s="3"/>
      <c r="M10" s="4"/>
      <c r="N10" s="4"/>
    </row>
    <row r="11" spans="1:14" x14ac:dyDescent="0.25">
      <c r="L11" s="3"/>
      <c r="M11" s="4"/>
      <c r="N11" s="4"/>
    </row>
    <row r="12" spans="1:14" x14ac:dyDescent="0.25">
      <c r="L12" s="3"/>
      <c r="M12" s="4"/>
      <c r="N12" s="4"/>
    </row>
    <row r="13" spans="1:14" x14ac:dyDescent="0.25">
      <c r="L13" s="3"/>
      <c r="M13" s="4"/>
      <c r="N13" s="4"/>
    </row>
    <row r="14" spans="1:14" x14ac:dyDescent="0.25">
      <c r="L14" s="3"/>
      <c r="M14" s="4"/>
      <c r="N14" s="4"/>
    </row>
    <row r="15" spans="1:14" x14ac:dyDescent="0.25">
      <c r="L15" s="3"/>
      <c r="M15" s="5"/>
      <c r="N15" s="4"/>
    </row>
    <row r="16" spans="1:14" x14ac:dyDescent="0.25">
      <c r="L16" s="3"/>
      <c r="M16" s="5"/>
      <c r="N16" s="4"/>
    </row>
    <row r="17" spans="1:14" x14ac:dyDescent="0.25">
      <c r="L17" s="3"/>
      <c r="M17" s="5"/>
      <c r="N17" s="4"/>
    </row>
    <row r="18" spans="1:14" x14ac:dyDescent="0.25">
      <c r="L18" s="3"/>
      <c r="M18" s="5"/>
      <c r="N18" s="4"/>
    </row>
    <row r="19" spans="1:14" x14ac:dyDescent="0.25">
      <c r="L19" s="3"/>
      <c r="M19" s="5"/>
      <c r="N19" s="4"/>
    </row>
    <row r="20" spans="1:14" x14ac:dyDescent="0.25">
      <c r="L20" s="3"/>
      <c r="M20" s="5"/>
      <c r="N20" s="4"/>
    </row>
    <row r="21" spans="1:14" x14ac:dyDescent="0.25">
      <c r="L21" s="3"/>
      <c r="M21" s="5"/>
      <c r="N21" s="4"/>
    </row>
    <row r="22" spans="1:14" x14ac:dyDescent="0.25">
      <c r="L22" s="3"/>
      <c r="M22" s="4"/>
      <c r="N22" s="4"/>
    </row>
    <row r="23" spans="1:14" x14ac:dyDescent="0.25">
      <c r="M23" s="6"/>
    </row>
    <row r="26" spans="1:14" x14ac:dyDescent="0.25">
      <c r="A26" s="7"/>
      <c r="B26" t="s">
        <v>8</v>
      </c>
    </row>
    <row r="28" spans="1:14" x14ac:dyDescent="0.25">
      <c r="C28" t="s">
        <v>9</v>
      </c>
      <c r="D28" t="s">
        <v>10</v>
      </c>
    </row>
    <row r="29" spans="1:14" x14ac:dyDescent="0.25">
      <c r="B29">
        <v>2016</v>
      </c>
      <c r="C29" s="4">
        <v>19</v>
      </c>
      <c r="D29" s="4">
        <v>18.059999999999999</v>
      </c>
      <c r="E29" s="2"/>
      <c r="F29">
        <f>C29*100</f>
        <v>1900</v>
      </c>
    </row>
    <row r="30" spans="1:14" x14ac:dyDescent="0.25">
      <c r="B30">
        <v>2017</v>
      </c>
      <c r="C30" s="5">
        <v>24.79</v>
      </c>
      <c r="D30" s="4">
        <v>24.61</v>
      </c>
      <c r="E30" s="2"/>
    </row>
    <row r="31" spans="1:14" x14ac:dyDescent="0.25">
      <c r="B31">
        <v>2018</v>
      </c>
      <c r="C31" s="5">
        <v>35.04</v>
      </c>
      <c r="D31" s="4">
        <v>32.54</v>
      </c>
      <c r="E31" s="2"/>
    </row>
    <row r="32" spans="1:14" x14ac:dyDescent="0.25">
      <c r="B32">
        <v>2019</v>
      </c>
      <c r="C32" s="5">
        <v>50.54</v>
      </c>
      <c r="D32" s="4">
        <v>46.1</v>
      </c>
      <c r="E32" s="2"/>
    </row>
    <row r="33" spans="2:14" x14ac:dyDescent="0.25">
      <c r="B33">
        <v>2020</v>
      </c>
      <c r="C33" s="5">
        <v>34.72</v>
      </c>
      <c r="D33" s="4">
        <v>36.409999999999997</v>
      </c>
      <c r="E33" s="2"/>
    </row>
    <row r="34" spans="2:14" x14ac:dyDescent="0.25">
      <c r="B34">
        <v>2021</v>
      </c>
      <c r="C34" s="5">
        <v>47.62</v>
      </c>
      <c r="D34" s="4">
        <v>51.16</v>
      </c>
      <c r="E34" s="2"/>
    </row>
    <row r="35" spans="2:14" x14ac:dyDescent="0.25">
      <c r="B35">
        <v>2022</v>
      </c>
      <c r="C35" s="5">
        <v>60.52</v>
      </c>
      <c r="D35" s="4">
        <v>66.180000000000007</v>
      </c>
      <c r="E35" s="2"/>
      <c r="M35" s="4"/>
      <c r="N35" s="4"/>
    </row>
    <row r="36" spans="2:14" x14ac:dyDescent="0.25">
      <c r="B36">
        <v>2023</v>
      </c>
      <c r="C36" s="5">
        <v>85.19</v>
      </c>
      <c r="D36" s="4">
        <v>79.14</v>
      </c>
      <c r="E36" s="2"/>
      <c r="M36" s="5"/>
      <c r="N36" s="8"/>
    </row>
    <row r="37" spans="2:14" x14ac:dyDescent="0.25">
      <c r="B37" s="3">
        <v>2024</v>
      </c>
      <c r="C37" s="5">
        <v>99.9</v>
      </c>
      <c r="D37">
        <v>86.26</v>
      </c>
      <c r="E37" s="2"/>
    </row>
    <row r="38" spans="2:14" x14ac:dyDescent="0.25">
      <c r="B38">
        <v>2025</v>
      </c>
      <c r="C38">
        <v>101.86</v>
      </c>
      <c r="E38" s="2"/>
      <c r="F38" s="4">
        <f>C38-C29</f>
        <v>82.86</v>
      </c>
      <c r="G38">
        <f>F38*100</f>
        <v>8286</v>
      </c>
    </row>
    <row r="39" spans="2:14" x14ac:dyDescent="0.25">
      <c r="B39" s="3"/>
      <c r="C39" s="9"/>
      <c r="D39" s="9"/>
      <c r="E39" s="2"/>
      <c r="G39" s="10">
        <f>G38/C29</f>
        <v>436.10526315789474</v>
      </c>
    </row>
    <row r="40" spans="2:14" x14ac:dyDescent="0.25">
      <c r="B40" s="3"/>
      <c r="C40" s="9"/>
      <c r="D40" s="9"/>
      <c r="E40" s="2"/>
    </row>
    <row r="41" spans="2:14" x14ac:dyDescent="0.25">
      <c r="B41" s="3"/>
      <c r="C41" s="9"/>
      <c r="D41" s="9"/>
      <c r="E41" s="11" t="s">
        <v>11</v>
      </c>
      <c r="F41" s="12">
        <f>+C37-C29</f>
        <v>80.900000000000006</v>
      </c>
      <c r="G41" s="13">
        <f>100*F41/C29</f>
        <v>425.78947368421058</v>
      </c>
    </row>
    <row r="42" spans="2:14" x14ac:dyDescent="0.25">
      <c r="B42" s="3"/>
      <c r="C42" s="9"/>
      <c r="D42" s="9"/>
      <c r="E42" s="2"/>
    </row>
    <row r="43" spans="2:14" x14ac:dyDescent="0.25">
      <c r="B43" s="3"/>
      <c r="C43" s="9"/>
      <c r="D43" s="2"/>
      <c r="E43" s="2"/>
    </row>
    <row r="44" spans="2:14" x14ac:dyDescent="0.25">
      <c r="C44" s="2"/>
      <c r="D44" s="2"/>
      <c r="E44" s="2"/>
    </row>
    <row r="45" spans="2:14" x14ac:dyDescent="0.25">
      <c r="C45" s="2"/>
      <c r="D45" s="2"/>
      <c r="E45" s="2"/>
    </row>
    <row r="46" spans="2:14" x14ac:dyDescent="0.25">
      <c r="C46" s="2"/>
      <c r="D46" s="2"/>
      <c r="E46" s="2"/>
    </row>
    <row r="51" spans="3:4" x14ac:dyDescent="0.25">
      <c r="C51" s="4"/>
      <c r="D51" s="4"/>
    </row>
    <row r="52" spans="3:4" x14ac:dyDescent="0.25">
      <c r="C52" s="4"/>
      <c r="D52" s="4"/>
    </row>
    <row r="53" spans="3:4" x14ac:dyDescent="0.25">
      <c r="C53" s="4"/>
      <c r="D53" s="4"/>
    </row>
    <row r="54" spans="3:4" x14ac:dyDescent="0.25">
      <c r="C54" s="4"/>
      <c r="D54" s="4"/>
    </row>
    <row r="55" spans="3:4" x14ac:dyDescent="0.25">
      <c r="C55" s="4"/>
      <c r="D55" s="4"/>
    </row>
    <row r="56" spans="3:4" x14ac:dyDescent="0.25">
      <c r="C56" s="4"/>
      <c r="D56" s="4"/>
    </row>
    <row r="57" spans="3:4" x14ac:dyDescent="0.25">
      <c r="C57" s="4"/>
      <c r="D57" s="4"/>
    </row>
    <row r="58" spans="3:4" x14ac:dyDescent="0.25">
      <c r="C58" s="4"/>
      <c r="D58" s="4"/>
    </row>
    <row r="59" spans="3:4" x14ac:dyDescent="0.25">
      <c r="C59" s="4"/>
      <c r="D59" s="4"/>
    </row>
    <row r="60" spans="3:4" x14ac:dyDescent="0.25">
      <c r="C60" s="4"/>
      <c r="D60" s="4"/>
    </row>
    <row r="61" spans="3:4" x14ac:dyDescent="0.25">
      <c r="C61" s="4"/>
      <c r="D61" s="4"/>
    </row>
    <row r="62" spans="3:4" x14ac:dyDescent="0.25">
      <c r="C62" s="4"/>
      <c r="D62" s="4"/>
    </row>
    <row r="63" spans="3:4" x14ac:dyDescent="0.25">
      <c r="C63" s="4"/>
      <c r="D63" s="4"/>
    </row>
    <row r="64" spans="3:4" x14ac:dyDescent="0.25">
      <c r="C64" s="5"/>
      <c r="D64" s="4"/>
    </row>
    <row r="65" spans="2:2" x14ac:dyDescent="0.25">
      <c r="B65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3.F.EvolChlamydia_26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2026-08-26T09:27:39Z</dcterms:created>
  <dcterms:modified xsi:type="dcterms:W3CDTF">2026-08-26T09:28:12Z</dcterms:modified>
</cp:coreProperties>
</file>