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3\Borrador Memoria Anual 2023\Datos Abiertos Memoria 2023\"/>
    </mc:Choice>
  </mc:AlternateContent>
  <bookViews>
    <workbookView xWindow="0" yWindow="0" windowWidth="28800" windowHeight="11700" firstSheet="3" activeTab="5"/>
  </bookViews>
  <sheets>
    <sheet name="Portada 8.2" sheetId="1" r:id="rId1"/>
    <sheet name="Interanual de visitas" sheetId="4" r:id="rId2"/>
    <sheet name=" Total Visitas" sheetId="2" r:id="rId3"/>
    <sheet name="paginas vistas por centro" sheetId="5" r:id="rId4"/>
    <sheet name="Visitas por centro" sheetId="6" r:id="rId5"/>
    <sheet name="Comparativa visitas 2022-2023" sheetId="7" r:id="rId6"/>
  </sheets>
  <externalReferences>
    <externalReference r:id="rId7"/>
  </externalReferences>
  <definedNames>
    <definedName name="_xlnm._FilterDatabase" localSheetId="3" hidden="1">'paginas vistas por centro'!$A$2:$N$2</definedName>
    <definedName name="_xlnm._FilterDatabase" localSheetId="4" hidden="1">'Visitas por centro'!$A$2:$N$2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7" l="1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M38" i="6" l="1"/>
  <c r="L38" i="6"/>
  <c r="K38" i="6"/>
  <c r="J38" i="6"/>
  <c r="I38" i="6"/>
  <c r="H38" i="6"/>
  <c r="G38" i="6"/>
  <c r="F38" i="6"/>
  <c r="E38" i="6"/>
  <c r="D38" i="6"/>
  <c r="C38" i="6"/>
  <c r="B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8" i="6" s="1"/>
  <c r="N3" i="6"/>
  <c r="M38" i="5"/>
  <c r="L38" i="5"/>
  <c r="K38" i="5"/>
  <c r="J38" i="5"/>
  <c r="I38" i="5"/>
  <c r="H38" i="5"/>
  <c r="G38" i="5"/>
  <c r="F38" i="5"/>
  <c r="E38" i="5"/>
  <c r="D38" i="5"/>
  <c r="C38" i="5"/>
  <c r="B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8" i="5" s="1"/>
  <c r="N3" i="5"/>
</calcChain>
</file>

<file path=xl/sharedStrings.xml><?xml version="1.0" encoding="utf-8"?>
<sst xmlns="http://schemas.openxmlformats.org/spreadsheetml/2006/main" count="171" uniqueCount="118">
  <si>
    <t>Servicio Madrileño de Salud</t>
  </si>
  <si>
    <t>8. Comunicación y Transparencia</t>
  </si>
  <si>
    <t>8.2 Visitas en los portales web de los hospitales</t>
  </si>
  <si>
    <t>VISITAS TOTALES</t>
  </si>
  <si>
    <t>PÁGINAS VISTAS TOTALES</t>
  </si>
  <si>
    <t>TOTALES 2019</t>
  </si>
  <si>
    <t>TOTALES 2020</t>
  </si>
  <si>
    <t>TOTALES 2021</t>
  </si>
  <si>
    <t>TOTALES 2022</t>
  </si>
  <si>
    <t>COMPARATIVA 2019-2022</t>
  </si>
  <si>
    <t>MEMORIA DE ACTIVIDAD 2023</t>
  </si>
  <si>
    <t>COMPARATIVA 2019-2023 </t>
  </si>
  <si>
    <t>VISITAS TOTALES </t>
  </si>
  <si>
    <t>PÁGINAS VISTAS TOTALES </t>
  </si>
  <si>
    <t>TOTALES 2019 </t>
  </si>
  <si>
    <t>4.854.254 </t>
  </si>
  <si>
    <t>12.791.697 </t>
  </si>
  <si>
    <t>TOTALES 2020 </t>
  </si>
  <si>
    <t>5.625.557 </t>
  </si>
  <si>
    <t>12.703.865 </t>
  </si>
  <si>
    <t>TOTALES 2021 </t>
  </si>
  <si>
    <t>6.481.454 </t>
  </si>
  <si>
    <t>12.933.382 </t>
  </si>
  <si>
    <t>TOTALES 2022 </t>
  </si>
  <si>
    <t>6.867.761 </t>
  </si>
  <si>
    <t>12.346.549 </t>
  </si>
  <si>
    <t>TOTALES 2023 </t>
  </si>
  <si>
    <t>6.203.367 </t>
  </si>
  <si>
    <t>13.211.405 </t>
  </si>
  <si>
    <t>Paginas vistas desglose mensual</t>
  </si>
  <si>
    <t>Portal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</si>
  <si>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</si>
  <si>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</si>
  <si>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</si>
  <si>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</si>
  <si>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</si>
  <si>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</si>
  <si>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</si>
  <si>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</si>
  <si>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</si>
  <si>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</si>
  <si>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</si>
  <si>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</si>
  <si>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2023</t>
  </si>
  <si>
    <t>Salud - Gerencia Atención Primaria</t>
  </si>
  <si>
    <t>Salud - Centro de Transfusión</t>
  </si>
  <si>
    <t>Salud - H. de El Escorial</t>
  </si>
  <si>
    <t>Salud - H. de Guadarrama</t>
  </si>
  <si>
    <t>Salud - H. Dr. R. Lafora</t>
  </si>
  <si>
    <t>Salud - H. General de Villalba</t>
  </si>
  <si>
    <t>Salud - H. Infantil U. Niño Jesús</t>
  </si>
  <si>
    <t>Salud - H. La Fuenfría</t>
  </si>
  <si>
    <t>Salud - H. Virgen de la Poveda</t>
  </si>
  <si>
    <t>Salud - H.C. Cruz Roja San José y Santa Adela</t>
  </si>
  <si>
    <t>Salud - H.G.U. Gregorio Marañón</t>
  </si>
  <si>
    <t>Salud - H.U. 12 de Octubre</t>
  </si>
  <si>
    <t>Salud - H.U. Clínico San Carlos</t>
  </si>
  <si>
    <t>Salud - H.U. de Fuenlabrada</t>
  </si>
  <si>
    <t>Salud - H.U. de Getafe</t>
  </si>
  <si>
    <t>Salud - H.U. de La Princesa</t>
  </si>
  <si>
    <t>Salud - H.U. de Móstoles</t>
  </si>
  <si>
    <t>Salud - H.U. de Torrejón</t>
  </si>
  <si>
    <t>Salud - H.U. del Henares</t>
  </si>
  <si>
    <t>Salud - H.U. del Sureste</t>
  </si>
  <si>
    <t>Salud - H.U. del Tajo</t>
  </si>
  <si>
    <t>Salud - H.U. Fundación Alcorcón</t>
  </si>
  <si>
    <t>Salud - H.U. Infanta Cristina</t>
  </si>
  <si>
    <t>Salud - H.U. Infanta Elena</t>
  </si>
  <si>
    <t>Salud - H.U. Infanta Leonor</t>
  </si>
  <si>
    <t>Salud - H.U. Infanta Sofía</t>
  </si>
  <si>
    <t>Salud - H.U. La Paz</t>
  </si>
  <si>
    <t>Salud - H.U. Príncipe de Asturias</t>
  </si>
  <si>
    <t>Salud - H.U. Puerta de Hierro Majadahonda</t>
  </si>
  <si>
    <t>Salud - H.U. Ramón y Cajal</t>
  </si>
  <si>
    <t>Salud - H.U. Rey Juan Carlos</t>
  </si>
  <si>
    <t>Salud - H.U. Santa Cristina</t>
  </si>
  <si>
    <t>Salud - H.U. Severo Ochoa</t>
  </si>
  <si>
    <t>Salud - H.U. José Germain</t>
  </si>
  <si>
    <t>Salud - SUMMA 112</t>
  </si>
  <si>
    <t>TOTALES</t>
  </si>
  <si>
    <t>Visitas Hospitales desglose mensual</t>
  </si>
  <si>
    <t>TOTAL 2022</t>
  </si>
  <si>
    <t>VAR 23/22</t>
  </si>
  <si>
    <t xml:space="preserve"> Gerencia Atención Primaria</t>
  </si>
  <si>
    <t xml:space="preserve"> Centro de Transfusión</t>
  </si>
  <si>
    <t xml:space="preserve"> H. de El Escorial</t>
  </si>
  <si>
    <t xml:space="preserve"> H. de Guadarrama</t>
  </si>
  <si>
    <t xml:space="preserve"> H. Dr. R. Lafora</t>
  </si>
  <si>
    <t xml:space="preserve"> H. General de Villalba</t>
  </si>
  <si>
    <t xml:space="preserve"> H. Infantil U. Niño Jesús</t>
  </si>
  <si>
    <t xml:space="preserve"> H. La Fuenfría</t>
  </si>
  <si>
    <t xml:space="preserve"> H. Virgen de la Poveda</t>
  </si>
  <si>
    <t xml:space="preserve"> H.C. Cruz Roja San José y Santa Adela</t>
  </si>
  <si>
    <t xml:space="preserve"> H.G.U. Gregorio Marañón</t>
  </si>
  <si>
    <t xml:space="preserve"> H.U. 12 de Octubre</t>
  </si>
  <si>
    <t xml:space="preserve"> H.U. Clínico San Carlos</t>
  </si>
  <si>
    <t xml:space="preserve"> H.U. de Fuenlabrada</t>
  </si>
  <si>
    <t xml:space="preserve"> H.U. de Getafe</t>
  </si>
  <si>
    <t xml:space="preserve"> H.U. de La Princesa</t>
  </si>
  <si>
    <t xml:space="preserve"> H.U. de Móstoles</t>
  </si>
  <si>
    <t xml:space="preserve"> H.U. de Torrejón</t>
  </si>
  <si>
    <t xml:space="preserve"> H.U. del Henares</t>
  </si>
  <si>
    <t xml:space="preserve"> H.U. del Sureste</t>
  </si>
  <si>
    <t xml:space="preserve"> H.U. del Tajo</t>
  </si>
  <si>
    <t xml:space="preserve"> H.U. Fundación Alcorcón</t>
  </si>
  <si>
    <t xml:space="preserve"> H.U. Infanta Cristina</t>
  </si>
  <si>
    <t xml:space="preserve"> H.U. Infanta Elena</t>
  </si>
  <si>
    <t xml:space="preserve"> H.U. Infanta Leonor</t>
  </si>
  <si>
    <t xml:space="preserve"> H.U. Infanta Sofía</t>
  </si>
  <si>
    <t xml:space="preserve"> H.U. La Paz</t>
  </si>
  <si>
    <t xml:space="preserve"> H.U. Príncipe de Asturias</t>
  </si>
  <si>
    <t xml:space="preserve"> H.U. Puerta de Hierro Majadahonda</t>
  </si>
  <si>
    <t xml:space="preserve"> H.U. Ramón y Cajal</t>
  </si>
  <si>
    <t xml:space="preserve"> H.U. Rey Juan Carlos</t>
  </si>
  <si>
    <t xml:space="preserve"> H.U. Santa Cristina</t>
  </si>
  <si>
    <t xml:space="preserve"> H.U. Severo Ochoa</t>
  </si>
  <si>
    <t xml:space="preserve"> H.U. José Germain</t>
  </si>
  <si>
    <t xml:space="preserve"> SUMMA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</si>
</sst>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9"/>
      <color rgb="FF7F7F7F"/>
      <name val="Montserrat Medium"/>
    </font>
    <font>
      <sz val="10"/>
      <color rgb="FF7F7F7F"/>
      <name val="Montserrat SemiBold"/>
    </font>
    <font>
      <sz val="9"/>
      <color rgb="FF31849B"/>
      <name val="Montserrat Medium"/>
    </font>
    <font>
      <sz val="9"/>
      <color rgb="FF7F7F7F"/>
      <name val="Montserrat Medium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8"/>
      </patternFill>
    </fill>
    <fill>
      <patternFill patternType="solid">
        <fgColor rgb="FF4F81BD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rgb="FFE9EDF4"/>
        <bgColor rgb="FF000000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 style="thin">
        <color rgb="FF000000"/>
      </left>
      <right/>
      <top style="thin">
        <color rgb="FF000000"/>
      </top>
      <bottom style="medium">
        <color rgb="FF92CDDC"/>
      </bottom>
      <diagonal/>
    </border>
    <border>
      <left/>
      <right/>
      <top style="thin">
        <color rgb="FF000000"/>
      </top>
      <bottom style="medium">
        <color rgb="FF92CDDC"/>
      </bottom>
      <diagonal/>
    </border>
    <border>
      <left/>
      <right style="thin">
        <color rgb="FF000000"/>
      </right>
      <top style="thin">
        <color rgb="FF000000"/>
      </top>
      <bottom style="medium">
        <color rgb="FF92CDDC"/>
      </bottom>
      <diagonal/>
    </border>
    <border>
      <left style="thin">
        <color rgb="FF000000"/>
      </left>
      <right/>
      <top/>
      <bottom style="medium">
        <color rgb="FF92CDDC"/>
      </bottom>
      <diagonal/>
    </border>
    <border>
      <left/>
      <right style="thin">
        <color rgb="FF000000"/>
      </right>
      <top/>
      <bottom style="medium">
        <color rgb="FF92CDD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3" fillId="4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righ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right" vertical="center" wrapText="1" indent="1"/>
    </xf>
    <xf numFmtId="0" fontId="10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vertical="center"/>
    </xf>
    <xf numFmtId="3" fontId="16" fillId="6" borderId="13" xfId="0" applyNumberFormat="1" applyFont="1" applyFill="1" applyBorder="1" applyAlignment="1">
      <alignment vertical="center" wrapText="1"/>
    </xf>
    <xf numFmtId="3" fontId="16" fillId="7" borderId="13" xfId="0" applyNumberFormat="1" applyFont="1" applyFill="1" applyBorder="1" applyAlignment="1">
      <alignment vertical="center" wrapText="1"/>
    </xf>
    <xf numFmtId="3" fontId="16" fillId="6" borderId="14" xfId="0" applyNumberFormat="1" applyFont="1" applyFill="1" applyBorder="1" applyAlignment="1">
      <alignment vertical="center" wrapText="1"/>
    </xf>
    <xf numFmtId="3" fontId="12" fillId="8" borderId="15" xfId="0" applyNumberFormat="1" applyFont="1" applyFill="1" applyBorder="1"/>
    <xf numFmtId="0" fontId="15" fillId="6" borderId="16" xfId="0" applyFont="1" applyFill="1" applyBorder="1" applyAlignment="1">
      <alignment vertical="center"/>
    </xf>
    <xf numFmtId="3" fontId="12" fillId="8" borderId="17" xfId="0" applyNumberFormat="1" applyFont="1" applyFill="1" applyBorder="1"/>
    <xf numFmtId="0" fontId="16" fillId="8" borderId="14" xfId="0" applyFont="1" applyFill="1" applyBorder="1" applyAlignment="1">
      <alignment horizontal="right" vertical="center"/>
    </xf>
    <xf numFmtId="3" fontId="12" fillId="8" borderId="14" xfId="0" applyNumberFormat="1" applyFont="1" applyFill="1" applyBorder="1"/>
    <xf numFmtId="0" fontId="11" fillId="4" borderId="0" xfId="1" applyFont="1" applyAlignment="1">
      <alignment horizontal="center"/>
    </xf>
    <xf numFmtId="3" fontId="16" fillId="6" borderId="0" xfId="0" applyNumberFormat="1" applyFont="1" applyFill="1" applyBorder="1" applyAlignment="1">
      <alignment vertical="center" wrapText="1"/>
    </xf>
    <xf numFmtId="3" fontId="16" fillId="8" borderId="13" xfId="0" applyNumberFormat="1" applyFont="1" applyFill="1" applyBorder="1" applyAlignment="1">
      <alignment vertical="center" wrapText="1"/>
    </xf>
    <xf numFmtId="3" fontId="16" fillId="8" borderId="14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3" fontId="0" fillId="0" borderId="15" xfId="0" applyNumberFormat="1" applyFont="1" applyFill="1" applyBorder="1"/>
    <xf numFmtId="10" fontId="0" fillId="0" borderId="0" xfId="0" applyNumberFormat="1"/>
    <xf numFmtId="0" fontId="15" fillId="0" borderId="16" xfId="0" applyFont="1" applyFill="1" applyBorder="1" applyAlignment="1">
      <alignment vertical="center"/>
    </xf>
    <xf numFmtId="3" fontId="0" fillId="0" borderId="17" xfId="0" applyNumberFormat="1" applyFont="1" applyFill="1" applyBorder="1"/>
    <xf numFmtId="0" fontId="16" fillId="0" borderId="14" xfId="0" applyFont="1" applyFill="1" applyBorder="1" applyAlignment="1">
      <alignment horizontal="right" vertical="center"/>
    </xf>
    <xf numFmtId="3" fontId="15" fillId="0" borderId="14" xfId="0" applyNumberFormat="1" applyFont="1" applyFill="1" applyBorder="1" applyAlignment="1">
      <alignment horizontal="right" vertical="center"/>
    </xf>
    <xf numFmtId="3" fontId="0" fillId="0" borderId="14" xfId="0" applyNumberFormat="1" applyFont="1" applyFill="1" applyBorder="1"/>
  </cellXfs>
  <cellStyles count="2">
    <cellStyle name="Énfasis5" xfId="1" builtinId="45"/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 páginas vistas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'[1]PÁGINAS VISTAS'!$A$3:$A$37</c:f>
              <c:strCache>
                <c:ptCount val="35"/>
                <c:pt idx="0">
                  <c:v>Salud - Gerencia Atención Primaria</c:v>
                </c:pt>
                <c:pt idx="1">
                  <c:v>Salud - Centro de Transfusión</c:v>
                </c:pt>
                <c:pt idx="2">
                  <c:v>Salud - H. de El Escorial</c:v>
                </c:pt>
                <c:pt idx="3">
                  <c:v>Salud - H. de Guadarrama</c:v>
                </c:pt>
                <c:pt idx="4">
                  <c:v>Salud - H. Dr. R. Lafora</c:v>
                </c:pt>
                <c:pt idx="5">
                  <c:v>Salud - H. General de Villalba</c:v>
                </c:pt>
                <c:pt idx="6">
                  <c:v>Salud - H. Infantil U. Niño Jesús</c:v>
                </c:pt>
                <c:pt idx="7">
                  <c:v>Salud - H. La Fuenfría</c:v>
                </c:pt>
                <c:pt idx="8">
                  <c:v>Salud - H. Virgen de la Poveda</c:v>
                </c:pt>
                <c:pt idx="9">
                  <c:v>Salud - H.C. Cruz Roja San José y Santa Adela</c:v>
                </c:pt>
                <c:pt idx="10">
                  <c:v>Salud - H.G.U. Gregorio Marañón</c:v>
                </c:pt>
                <c:pt idx="11">
                  <c:v>Salud - H.U. 12 de Octubre</c:v>
                </c:pt>
                <c:pt idx="12">
                  <c:v>Salud - H.U. Clínico San Carlos</c:v>
                </c:pt>
                <c:pt idx="13">
                  <c:v>Salud - H.U. de Fuenlabrada</c:v>
                </c:pt>
                <c:pt idx="14">
                  <c:v>Salud - H.U. de Getafe</c:v>
                </c:pt>
                <c:pt idx="15">
                  <c:v>Salud - H.U. de La Princesa</c:v>
                </c:pt>
                <c:pt idx="16">
                  <c:v>Salud - H.U. de Móstoles</c:v>
                </c:pt>
                <c:pt idx="17">
                  <c:v>Salud - H.U. de Torrejón</c:v>
                </c:pt>
                <c:pt idx="18">
                  <c:v>Salud - H.U. del Henares</c:v>
                </c:pt>
                <c:pt idx="19">
                  <c:v>Salud - H.U. del Sureste</c:v>
                </c:pt>
                <c:pt idx="20">
                  <c:v>Salud - H.U. del Tajo</c:v>
                </c:pt>
                <c:pt idx="21">
                  <c:v>Salud - H.U. Fundación Alcorcón</c:v>
                </c:pt>
                <c:pt idx="22">
                  <c:v>Salud - H.U. Infanta Cristina</c:v>
                </c:pt>
                <c:pt idx="23">
                  <c:v>Salud - H.U. Infanta Elena</c:v>
                </c:pt>
                <c:pt idx="24">
                  <c:v>Salud - H.U. Infanta Leonor</c:v>
                </c:pt>
                <c:pt idx="25">
                  <c:v>Salud - H.U. Infanta Sofía</c:v>
                </c:pt>
                <c:pt idx="26">
                  <c:v>Salud - H.U. La Paz</c:v>
                </c:pt>
                <c:pt idx="27">
                  <c:v>Salud - H.U. Príncipe de Asturias</c:v>
                </c:pt>
                <c:pt idx="28">
                  <c:v>Salud - H.U. Puerta de Hierro Majadahonda</c:v>
                </c:pt>
                <c:pt idx="29">
                  <c:v>Salud - H.U. Ramón y Cajal</c:v>
                </c:pt>
                <c:pt idx="30">
                  <c:v>Salud - H.U. Rey Juan Carlos</c:v>
                </c:pt>
                <c:pt idx="31">
                  <c:v>Salud - H.U. Santa Cristina</c:v>
                </c:pt>
                <c:pt idx="32">
                  <c:v>Salud - H.U. Severo Ochoa</c:v>
                </c:pt>
                <c:pt idx="33">
                  <c:v>Salud - H.U. José Germain</c:v>
                </c:pt>
                <c:pt idx="34">
                  <c:v>Salud - SUMMA 112</c:v>
                </c:pt>
              </c:strCache>
            </c:strRef>
          </c:cat>
          <c:val>
            <c:numRef>
              <c:f>'[1]PÁGINAS VISTAS'!$N$3:$N$37</c:f>
              <c:numCache>
                <c:formatCode>General</c:formatCode>
                <c:ptCount val="35"/>
                <c:pt idx="0">
                  <c:v>751707</c:v>
                </c:pt>
                <c:pt idx="1">
                  <c:v>156917</c:v>
                </c:pt>
                <c:pt idx="2">
                  <c:v>83774</c:v>
                </c:pt>
                <c:pt idx="3">
                  <c:v>59147</c:v>
                </c:pt>
                <c:pt idx="4">
                  <c:v>76791</c:v>
                </c:pt>
                <c:pt idx="5">
                  <c:v>22217</c:v>
                </c:pt>
                <c:pt idx="6">
                  <c:v>391366</c:v>
                </c:pt>
                <c:pt idx="7">
                  <c:v>55282</c:v>
                </c:pt>
                <c:pt idx="8">
                  <c:v>55706</c:v>
                </c:pt>
                <c:pt idx="9">
                  <c:v>127577</c:v>
                </c:pt>
                <c:pt idx="10">
                  <c:v>1217596</c:v>
                </c:pt>
                <c:pt idx="11">
                  <c:v>2431710</c:v>
                </c:pt>
                <c:pt idx="12">
                  <c:v>925376</c:v>
                </c:pt>
                <c:pt idx="13">
                  <c:v>460792</c:v>
                </c:pt>
                <c:pt idx="14">
                  <c:v>321402</c:v>
                </c:pt>
                <c:pt idx="15">
                  <c:v>481295</c:v>
                </c:pt>
                <c:pt idx="16">
                  <c:v>195401</c:v>
                </c:pt>
                <c:pt idx="17">
                  <c:v>32687</c:v>
                </c:pt>
                <c:pt idx="18">
                  <c:v>456366</c:v>
                </c:pt>
                <c:pt idx="19">
                  <c:v>108443</c:v>
                </c:pt>
                <c:pt idx="20">
                  <c:v>57582</c:v>
                </c:pt>
                <c:pt idx="21">
                  <c:v>562887</c:v>
                </c:pt>
                <c:pt idx="22">
                  <c:v>106291</c:v>
                </c:pt>
                <c:pt idx="23">
                  <c:v>22252</c:v>
                </c:pt>
                <c:pt idx="24">
                  <c:v>216736</c:v>
                </c:pt>
                <c:pt idx="25">
                  <c:v>334456</c:v>
                </c:pt>
                <c:pt idx="26">
                  <c:v>1274642</c:v>
                </c:pt>
                <c:pt idx="27">
                  <c:v>181030</c:v>
                </c:pt>
                <c:pt idx="28">
                  <c:v>515378</c:v>
                </c:pt>
                <c:pt idx="29">
                  <c:v>1561186</c:v>
                </c:pt>
                <c:pt idx="30">
                  <c:v>23770</c:v>
                </c:pt>
                <c:pt idx="31">
                  <c:v>151929</c:v>
                </c:pt>
                <c:pt idx="32">
                  <c:v>174671</c:v>
                </c:pt>
                <c:pt idx="33">
                  <c:v>55756</c:v>
                </c:pt>
                <c:pt idx="34">
                  <c:v>312994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E6-41B2-8D89-BA5E9BE65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5646320"/>
        <c:axId val="515646648"/>
      </c:barChart>
      <c:catAx>
        <c:axId val="515646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5646648"/>
        <c:crosses val="autoZero"/>
        <c:auto val="1"/>
        <c:lblAlgn val="ctr"/>
        <c:lblOffset val="100"/>
        <c:noMultiLvlLbl val="0"/>
      </c:catAx>
      <c:valAx>
        <c:axId val="515646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564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Páginas vistas totales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[1]VISITAS!$A$3:$A$37</c:f>
              <c:strCache>
                <c:ptCount val="35"/>
                <c:pt idx="0">
                  <c:v>Salud - Gerencia Atención Primaria</c:v>
                </c:pt>
                <c:pt idx="1">
                  <c:v>Salud - Centro de Transfusión</c:v>
                </c:pt>
                <c:pt idx="2">
                  <c:v>Salud - H. de El Escorial</c:v>
                </c:pt>
                <c:pt idx="3">
                  <c:v>Salud - H. de Guadarrama</c:v>
                </c:pt>
                <c:pt idx="4">
                  <c:v>Salud - H. Dr. R. Lafora</c:v>
                </c:pt>
                <c:pt idx="5">
                  <c:v>Salud - H. General de Villalba</c:v>
                </c:pt>
                <c:pt idx="6">
                  <c:v>Salud - H. Infantil U. Niño Jesús</c:v>
                </c:pt>
                <c:pt idx="7">
                  <c:v>Salud - H. La Fuenfría</c:v>
                </c:pt>
                <c:pt idx="8">
                  <c:v>Salud - H. Virgen de la Poveda</c:v>
                </c:pt>
                <c:pt idx="9">
                  <c:v>Salud - H.C. Cruz Roja San José y Santa Adela</c:v>
                </c:pt>
                <c:pt idx="10">
                  <c:v>Salud - H.G.U. Gregorio Marañón</c:v>
                </c:pt>
                <c:pt idx="11">
                  <c:v>Salud - H.U. 12 de Octubre</c:v>
                </c:pt>
                <c:pt idx="12">
                  <c:v>Salud - H.U. Clínico San Carlos</c:v>
                </c:pt>
                <c:pt idx="13">
                  <c:v>Salud - H.U. de Fuenlabrada</c:v>
                </c:pt>
                <c:pt idx="14">
                  <c:v>Salud - H.U. de Getafe</c:v>
                </c:pt>
                <c:pt idx="15">
                  <c:v>Salud - H.U. de La Princesa</c:v>
                </c:pt>
                <c:pt idx="16">
                  <c:v>Salud - H.U. de Móstoles</c:v>
                </c:pt>
                <c:pt idx="17">
                  <c:v>Salud - H.U. de Torrejón</c:v>
                </c:pt>
                <c:pt idx="18">
                  <c:v>Salud - H.U. del Henares</c:v>
                </c:pt>
                <c:pt idx="19">
                  <c:v>Salud - H.U. del Sureste</c:v>
                </c:pt>
                <c:pt idx="20">
                  <c:v>Salud - H.U. del Tajo</c:v>
                </c:pt>
                <c:pt idx="21">
                  <c:v>Salud - H.U. Fundación Alcorcón</c:v>
                </c:pt>
                <c:pt idx="22">
                  <c:v>Salud - H.U. Infanta Cristina</c:v>
                </c:pt>
                <c:pt idx="23">
                  <c:v>Salud - H.U. Infanta Elena</c:v>
                </c:pt>
                <c:pt idx="24">
                  <c:v>Salud - H.U. Infanta Leonor</c:v>
                </c:pt>
                <c:pt idx="25">
                  <c:v>Salud - H.U. Infanta Sofía</c:v>
                </c:pt>
                <c:pt idx="26">
                  <c:v>Salud - H.U. La Paz</c:v>
                </c:pt>
                <c:pt idx="27">
                  <c:v>Salud - H.U. Príncipe de Asturias</c:v>
                </c:pt>
                <c:pt idx="28">
                  <c:v>Salud - H.U. Puerta de Hierro Majadahonda</c:v>
                </c:pt>
                <c:pt idx="29">
                  <c:v>Salud - H.U. Ramón y Cajal</c:v>
                </c:pt>
                <c:pt idx="30">
                  <c:v>Salud - H.U. Rey Juan Carlos</c:v>
                </c:pt>
                <c:pt idx="31">
                  <c:v>Salud - H.U. Santa Cristina</c:v>
                </c:pt>
                <c:pt idx="32">
                  <c:v>Salud - H.U. Severo Ochoa</c:v>
                </c:pt>
                <c:pt idx="33">
                  <c:v>Salud - H.U. José Germain</c:v>
                </c:pt>
                <c:pt idx="34">
                  <c:v>Salud - SUMMA 112</c:v>
                </c:pt>
              </c:strCache>
            </c:strRef>
          </c:cat>
          <c:val>
            <c:numRef>
              <c:f>[1]VISITAS!$N$3:$N$37</c:f>
              <c:numCache>
                <c:formatCode>General</c:formatCode>
                <c:ptCount val="35"/>
                <c:pt idx="0">
                  <c:v>306399</c:v>
                </c:pt>
                <c:pt idx="1">
                  <c:v>99886</c:v>
                </c:pt>
                <c:pt idx="2">
                  <c:v>35790</c:v>
                </c:pt>
                <c:pt idx="3">
                  <c:v>20012</c:v>
                </c:pt>
                <c:pt idx="4">
                  <c:v>30574</c:v>
                </c:pt>
                <c:pt idx="5">
                  <c:v>11886</c:v>
                </c:pt>
                <c:pt idx="6">
                  <c:v>168688</c:v>
                </c:pt>
                <c:pt idx="7">
                  <c:v>23906</c:v>
                </c:pt>
                <c:pt idx="8">
                  <c:v>20930</c:v>
                </c:pt>
                <c:pt idx="9">
                  <c:v>43817</c:v>
                </c:pt>
                <c:pt idx="10">
                  <c:v>515504</c:v>
                </c:pt>
                <c:pt idx="11">
                  <c:v>1481618</c:v>
                </c:pt>
                <c:pt idx="12">
                  <c:v>402982</c:v>
                </c:pt>
                <c:pt idx="13">
                  <c:v>188109</c:v>
                </c:pt>
                <c:pt idx="14">
                  <c:v>148113</c:v>
                </c:pt>
                <c:pt idx="15">
                  <c:v>212022</c:v>
                </c:pt>
                <c:pt idx="16">
                  <c:v>94000</c:v>
                </c:pt>
                <c:pt idx="17">
                  <c:v>10972</c:v>
                </c:pt>
                <c:pt idx="18">
                  <c:v>259547</c:v>
                </c:pt>
                <c:pt idx="19">
                  <c:v>47765</c:v>
                </c:pt>
                <c:pt idx="20">
                  <c:v>16618</c:v>
                </c:pt>
                <c:pt idx="21">
                  <c:v>196555</c:v>
                </c:pt>
                <c:pt idx="22">
                  <c:v>40112</c:v>
                </c:pt>
                <c:pt idx="23">
                  <c:v>7282</c:v>
                </c:pt>
                <c:pt idx="24">
                  <c:v>80988</c:v>
                </c:pt>
                <c:pt idx="25">
                  <c:v>138619</c:v>
                </c:pt>
                <c:pt idx="26">
                  <c:v>449356</c:v>
                </c:pt>
                <c:pt idx="27">
                  <c:v>72637</c:v>
                </c:pt>
                <c:pt idx="28">
                  <c:v>194398</c:v>
                </c:pt>
                <c:pt idx="29">
                  <c:v>836381</c:v>
                </c:pt>
                <c:pt idx="30">
                  <c:v>9703</c:v>
                </c:pt>
                <c:pt idx="31">
                  <c:v>66734</c:v>
                </c:pt>
                <c:pt idx="32">
                  <c:v>71918</c:v>
                </c:pt>
                <c:pt idx="33">
                  <c:v>24297</c:v>
                </c:pt>
                <c:pt idx="34">
                  <c:v>181648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2-49E0-9A25-BC5B57DA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3441256"/>
        <c:axId val="463441912"/>
      </c:barChart>
      <c:catAx>
        <c:axId val="463441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3441912"/>
        <c:crosses val="autoZero"/>
        <c:auto val="1"/>
        <c:lblAlgn val="ctr"/>
        <c:lblOffset val="100"/>
        <c:noMultiLvlLbl val="0"/>
      </c:catAx>
      <c:valAx>
        <c:axId val="463441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3441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18</xdr:col>
      <xdr:colOff>139701</xdr:colOff>
      <xdr:row>72</xdr:row>
      <xdr:rowOff>52389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18</xdr:col>
      <xdr:colOff>88895</xdr:colOff>
      <xdr:row>77</xdr:row>
      <xdr:rowOff>79376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Coordinaci&#243;n%20OW%20Sanidad\Estad&#237;sticas\2023\VISITAS%20HOSPITALES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ITAS"/>
      <sheetName val="PÁGINAS VISTAS"/>
    </sheetNames>
    <sheetDataSet>
      <sheetData sheetId="0">
        <row r="3">
          <cell r="A3" t="str">
            <v>Salud - Gerencia Atención Primaria</v>
          </cell>
          <cell r="N3">
            <v>306399</v>
          </cell>
        </row>
        <row r="4">
          <cell r="A4" t="str">
            <v>Salud - Centro de Transfusión</v>
          </cell>
          <cell r="N4">
            <v>99886</v>
          </cell>
        </row>
        <row r="5">
          <cell r="A5" t="str">
            <v>Salud - H. de El Escorial</v>
          </cell>
          <cell r="N5">
            <v>35790</v>
          </cell>
        </row>
        <row r="6">
          <cell r="A6" t="str">
            <v>Salud - H. de Guadarrama</v>
          </cell>
          <cell r="N6">
            <v>20012</v>
          </cell>
        </row>
        <row r="7">
          <cell r="A7" t="str">
            <v>Salud - H. Dr. R. Lafora</v>
          </cell>
          <cell r="N7">
            <v>30574</v>
          </cell>
        </row>
        <row r="8">
          <cell r="A8" t="str">
            <v>Salud - H. General de Villalba</v>
          </cell>
          <cell r="N8">
            <v>11886</v>
          </cell>
        </row>
        <row r="9">
          <cell r="A9" t="str">
            <v>Salud - H. Infantil U. Niño Jesús</v>
          </cell>
          <cell r="N9">
            <v>168688</v>
          </cell>
        </row>
        <row r="10">
          <cell r="A10" t="str">
            <v>Salud - H. La Fuenfría</v>
          </cell>
          <cell r="N10">
            <v>23906</v>
          </cell>
        </row>
        <row r="11">
          <cell r="A11" t="str">
            <v>Salud - H. Virgen de la Poveda</v>
          </cell>
          <cell r="N11">
            <v>20930</v>
          </cell>
        </row>
        <row r="12">
          <cell r="A12" t="str">
            <v>Salud - H.C. Cruz Roja San José y Santa Adela</v>
          </cell>
          <cell r="N12">
            <v>43817</v>
          </cell>
        </row>
        <row r="13">
          <cell r="A13" t="str">
            <v>Salud - H.G.U. Gregorio Marañón</v>
          </cell>
          <cell r="N13">
            <v>515504</v>
          </cell>
        </row>
        <row r="14">
          <cell r="A14" t="str">
            <v>Salud - H.U. 12 de Octubre</v>
          </cell>
          <cell r="N14">
            <v>1481618</v>
          </cell>
        </row>
        <row r="15">
          <cell r="A15" t="str">
            <v>Salud - H.U. Clínico San Carlos</v>
          </cell>
          <cell r="N15">
            <v>402982</v>
          </cell>
        </row>
        <row r="16">
          <cell r="A16" t="str">
            <v>Salud - H.U. de Fuenlabrada</v>
          </cell>
          <cell r="N16">
            <v>188109</v>
          </cell>
        </row>
        <row r="17">
          <cell r="A17" t="str">
            <v>Salud - H.U. de Getafe</v>
          </cell>
          <cell r="N17">
            <v>148113</v>
          </cell>
        </row>
        <row r="18">
          <cell r="A18" t="str">
            <v>Salud - H.U. de La Princesa</v>
          </cell>
          <cell r="N18">
            <v>212022</v>
          </cell>
        </row>
        <row r="19">
          <cell r="A19" t="str">
            <v>Salud - H.U. de Móstoles</v>
          </cell>
          <cell r="N19">
            <v>94000</v>
          </cell>
        </row>
        <row r="20">
          <cell r="A20" t="str">
            <v>Salud - H.U. de Torrejón</v>
          </cell>
          <cell r="N20">
            <v>10972</v>
          </cell>
        </row>
        <row r="21">
          <cell r="A21" t="str">
            <v>Salud - H.U. del Henares</v>
          </cell>
          <cell r="N21">
            <v>259547</v>
          </cell>
        </row>
        <row r="22">
          <cell r="A22" t="str">
            <v>Salud - H.U. del Sureste</v>
          </cell>
          <cell r="N22">
            <v>47765</v>
          </cell>
        </row>
        <row r="23">
          <cell r="A23" t="str">
            <v>Salud - H.U. del Tajo</v>
          </cell>
          <cell r="N23">
            <v>16618</v>
          </cell>
        </row>
        <row r="24">
          <cell r="A24" t="str">
            <v>Salud - H.U. Fundación Alcorcón</v>
          </cell>
          <cell r="N24">
            <v>196555</v>
          </cell>
        </row>
        <row r="25">
          <cell r="A25" t="str">
            <v>Salud - H.U. Infanta Cristina</v>
          </cell>
          <cell r="N25">
            <v>40112</v>
          </cell>
        </row>
        <row r="26">
          <cell r="A26" t="str">
            <v>Salud - H.U. Infanta Elena</v>
          </cell>
          <cell r="N26">
            <v>7282</v>
          </cell>
        </row>
        <row r="27">
          <cell r="A27" t="str">
            <v>Salud - H.U. Infanta Leonor</v>
          </cell>
          <cell r="N27">
            <v>80988</v>
          </cell>
        </row>
        <row r="28">
          <cell r="A28" t="str">
            <v>Salud - H.U. Infanta Sofía</v>
          </cell>
          <cell r="N28">
            <v>138619</v>
          </cell>
        </row>
        <row r="29">
          <cell r="A29" t="str">
            <v>Salud - H.U. La Paz</v>
          </cell>
          <cell r="N29">
            <v>449356</v>
          </cell>
        </row>
        <row r="30">
          <cell r="A30" t="str">
            <v>Salud - H.U. Príncipe de Asturias</v>
          </cell>
          <cell r="N30">
            <v>72637</v>
          </cell>
        </row>
        <row r="31">
          <cell r="A31" t="str">
            <v>Salud - H.U. Puerta de Hierro Majadahonda</v>
          </cell>
          <cell r="N31">
            <v>194398</v>
          </cell>
        </row>
        <row r="32">
          <cell r="A32" t="str">
            <v>Salud - H.U. Ramón y Cajal</v>
          </cell>
          <cell r="N32">
            <v>836381</v>
          </cell>
        </row>
        <row r="33">
          <cell r="A33" t="str">
            <v>Salud - H.U. Rey Juan Carlos</v>
          </cell>
          <cell r="N33">
            <v>9703</v>
          </cell>
        </row>
        <row r="34">
          <cell r="A34" t="str">
            <v>Salud - H.U. Santa Cristina</v>
          </cell>
          <cell r="N34">
            <v>66734</v>
          </cell>
        </row>
        <row r="35">
          <cell r="A35" t="str">
            <v>Salud - H.U. Severo Ochoa</v>
          </cell>
          <cell r="N35">
            <v>71918</v>
          </cell>
        </row>
        <row r="36">
          <cell r="A36" t="str">
            <v>Salud - H.U. José Germain</v>
          </cell>
          <cell r="N36">
            <v>24297</v>
          </cell>
        </row>
        <row r="37">
          <cell r="A37" t="str">
            <v>Salud - SUMMA 112</v>
          </cell>
          <cell r="N37">
            <v>181648</v>
          </cell>
        </row>
      </sheetData>
      <sheetData sheetId="1">
        <row r="3">
          <cell r="A3" t="str">
            <v>Salud - Gerencia Atención Primaria</v>
          </cell>
          <cell r="N3">
            <v>751707</v>
          </cell>
        </row>
        <row r="4">
          <cell r="A4" t="str">
            <v>Salud - Centro de Transfusión</v>
          </cell>
          <cell r="N4">
            <v>156917</v>
          </cell>
        </row>
        <row r="5">
          <cell r="A5" t="str">
            <v>Salud - H. de El Escorial</v>
          </cell>
          <cell r="N5">
            <v>83774</v>
          </cell>
        </row>
        <row r="6">
          <cell r="A6" t="str">
            <v>Salud - H. de Guadarrama</v>
          </cell>
          <cell r="N6">
            <v>59147</v>
          </cell>
        </row>
        <row r="7">
          <cell r="A7" t="str">
            <v>Salud - H. Dr. R. Lafora</v>
          </cell>
          <cell r="N7">
            <v>76791</v>
          </cell>
        </row>
        <row r="8">
          <cell r="A8" t="str">
            <v>Salud - H. General de Villalba</v>
          </cell>
          <cell r="N8">
            <v>22217</v>
          </cell>
        </row>
        <row r="9">
          <cell r="A9" t="str">
            <v>Salud - H. Infantil U. Niño Jesús</v>
          </cell>
          <cell r="N9">
            <v>391366</v>
          </cell>
        </row>
        <row r="10">
          <cell r="A10" t="str">
            <v>Salud - H. La Fuenfría</v>
          </cell>
          <cell r="N10">
            <v>55282</v>
          </cell>
        </row>
        <row r="11">
          <cell r="A11" t="str">
            <v>Salud - H. Virgen de la Poveda</v>
          </cell>
          <cell r="N11">
            <v>55706</v>
          </cell>
        </row>
        <row r="12">
          <cell r="A12" t="str">
            <v>Salud - H.C. Cruz Roja San José y Santa Adela</v>
          </cell>
          <cell r="N12">
            <v>127577</v>
          </cell>
        </row>
        <row r="13">
          <cell r="A13" t="str">
            <v>Salud - H.G.U. Gregorio Marañón</v>
          </cell>
          <cell r="N13">
            <v>1217596</v>
          </cell>
        </row>
        <row r="14">
          <cell r="A14" t="str">
            <v>Salud - H.U. 12 de Octubre</v>
          </cell>
          <cell r="N14">
            <v>2431710</v>
          </cell>
        </row>
        <row r="15">
          <cell r="A15" t="str">
            <v>Salud - H.U. Clínico San Carlos</v>
          </cell>
          <cell r="N15">
            <v>925376</v>
          </cell>
        </row>
        <row r="16">
          <cell r="A16" t="str">
            <v>Salud - H.U. de Fuenlabrada</v>
          </cell>
          <cell r="N16">
            <v>460792</v>
          </cell>
        </row>
        <row r="17">
          <cell r="A17" t="str">
            <v>Salud - H.U. de Getafe</v>
          </cell>
          <cell r="N17">
            <v>321402</v>
          </cell>
        </row>
        <row r="18">
          <cell r="A18" t="str">
            <v>Salud - H.U. de La Princesa</v>
          </cell>
          <cell r="N18">
            <v>481295</v>
          </cell>
        </row>
        <row r="19">
          <cell r="A19" t="str">
            <v>Salud - H.U. de Móstoles</v>
          </cell>
          <cell r="N19">
            <v>195401</v>
          </cell>
        </row>
        <row r="20">
          <cell r="A20" t="str">
            <v>Salud - H.U. de Torrejón</v>
          </cell>
          <cell r="N20">
            <v>32687</v>
          </cell>
        </row>
        <row r="21">
          <cell r="A21" t="str">
            <v>Salud - H.U. del Henares</v>
          </cell>
          <cell r="N21">
            <v>456366</v>
          </cell>
        </row>
        <row r="22">
          <cell r="A22" t="str">
            <v>Salud - H.U. del Sureste</v>
          </cell>
          <cell r="N22">
            <v>108443</v>
          </cell>
        </row>
        <row r="23">
          <cell r="A23" t="str">
            <v>Salud - H.U. del Tajo</v>
          </cell>
          <cell r="N23">
            <v>57582</v>
          </cell>
        </row>
        <row r="24">
          <cell r="A24" t="str">
            <v>Salud - H.U. Fundación Alcorcón</v>
          </cell>
          <cell r="N24">
            <v>562887</v>
          </cell>
        </row>
        <row r="25">
          <cell r="A25" t="str">
            <v>Salud - H.U. Infanta Cristina</v>
          </cell>
          <cell r="N25">
            <v>106291</v>
          </cell>
        </row>
        <row r="26">
          <cell r="A26" t="str">
            <v>Salud - H.U. Infanta Elena</v>
          </cell>
          <cell r="N26">
            <v>22252</v>
          </cell>
        </row>
        <row r="27">
          <cell r="A27" t="str">
            <v>Salud - H.U. Infanta Leonor</v>
          </cell>
          <cell r="N27">
            <v>216736</v>
          </cell>
        </row>
        <row r="28">
          <cell r="A28" t="str">
            <v>Salud - H.U. Infanta Sofía</v>
          </cell>
          <cell r="N28">
            <v>334456</v>
          </cell>
        </row>
        <row r="29">
          <cell r="A29" t="str">
            <v>Salud - H.U. La Paz</v>
          </cell>
          <cell r="N29">
            <v>1274642</v>
          </cell>
        </row>
        <row r="30">
          <cell r="A30" t="str">
            <v>Salud - H.U. Príncipe de Asturias</v>
          </cell>
          <cell r="N30">
            <v>181030</v>
          </cell>
        </row>
        <row r="31">
          <cell r="A31" t="str">
            <v>Salud - H.U. Puerta de Hierro Majadahonda</v>
          </cell>
          <cell r="N31">
            <v>515378</v>
          </cell>
        </row>
        <row r="32">
          <cell r="A32" t="str">
            <v>Salud - H.U. Ramón y Cajal</v>
          </cell>
          <cell r="N32">
            <v>1561186</v>
          </cell>
        </row>
        <row r="33">
          <cell r="A33" t="str">
            <v>Salud - H.U. Rey Juan Carlos</v>
          </cell>
          <cell r="N33">
            <v>23770</v>
          </cell>
        </row>
        <row r="34">
          <cell r="A34" t="str">
            <v>Salud - H.U. Santa Cristina</v>
          </cell>
          <cell r="N34">
            <v>151929</v>
          </cell>
        </row>
        <row r="35">
          <cell r="A35" t="str">
            <v>Salud - H.U. Severo Ochoa</v>
          </cell>
          <cell r="N35">
            <v>174671</v>
          </cell>
        </row>
        <row r="36">
          <cell r="A36" t="str">
            <v>Salud - H.U. José Germain</v>
          </cell>
          <cell r="N36">
            <v>55756</v>
          </cell>
        </row>
        <row r="37">
          <cell r="A37" t="str">
            <v>Salud - SUMMA 112</v>
          </cell>
          <cell r="N37">
            <v>312994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4" zoomScale="80" zoomScaleNormal="80" workbookViewId="0">
      <selection activeCell="D8" sqref="D8"/>
    </sheetView>
  </sheetViews>
  <sheetFormatPr baseColWidth="10" defaultColWidth="11.42578125" defaultRowHeight="15" x14ac:dyDescent="0.25"/>
  <cols>
    <col min="1" max="3" width="11.42578125" style="3"/>
    <col min="4" max="4" width="69.140625" style="3" customWidth="1"/>
    <col min="5" max="16384" width="11.42578125" style="3"/>
  </cols>
  <sheetData>
    <row r="3" spans="1:8" x14ac:dyDescent="0.25">
      <c r="B3" s="4"/>
    </row>
    <row r="4" spans="1:8" ht="46.5" x14ac:dyDescent="0.25">
      <c r="A4" s="37" t="s">
        <v>10</v>
      </c>
      <c r="B4" s="37"/>
      <c r="C4" s="37"/>
      <c r="D4" s="37"/>
      <c r="E4" s="37"/>
      <c r="F4" s="37"/>
      <c r="G4" s="37"/>
    </row>
    <row r="5" spans="1:8" x14ac:dyDescent="0.25">
      <c r="A5" s="1"/>
      <c r="B5" s="1"/>
      <c r="C5" s="1"/>
      <c r="D5" s="1"/>
      <c r="E5" s="1"/>
      <c r="F5" s="1"/>
      <c r="G5" s="1"/>
    </row>
    <row r="6" spans="1:8" x14ac:dyDescent="0.25">
      <c r="A6" s="1"/>
      <c r="B6" s="1"/>
      <c r="C6" s="1"/>
      <c r="D6" s="1"/>
      <c r="E6" s="1"/>
      <c r="F6" s="1"/>
      <c r="G6" s="1"/>
    </row>
    <row r="7" spans="1:8" x14ac:dyDescent="0.25">
      <c r="A7" s="1"/>
      <c r="B7" s="1"/>
      <c r="C7" s="1"/>
      <c r="D7" s="1"/>
      <c r="E7" s="1"/>
      <c r="F7" s="1"/>
      <c r="G7" s="1"/>
    </row>
    <row r="8" spans="1:8" x14ac:dyDescent="0.25">
      <c r="A8" s="1"/>
      <c r="B8" s="1"/>
      <c r="C8" s="1"/>
      <c r="D8" s="1"/>
      <c r="E8" s="1"/>
      <c r="F8" s="1"/>
      <c r="G8" s="1"/>
    </row>
    <row r="9" spans="1:8" x14ac:dyDescent="0.25">
      <c r="A9" s="1"/>
      <c r="B9" s="1"/>
      <c r="C9" s="1"/>
      <c r="D9" s="1"/>
      <c r="E9" s="1"/>
      <c r="F9" s="1"/>
      <c r="G9" s="1"/>
    </row>
    <row r="10" spans="1:8" ht="36" x14ac:dyDescent="0.25">
      <c r="A10" s="38" t="s">
        <v>0</v>
      </c>
      <c r="B10" s="38"/>
      <c r="C10" s="38"/>
      <c r="D10" s="38"/>
      <c r="E10" s="38"/>
      <c r="F10" s="38"/>
      <c r="G10" s="38"/>
    </row>
    <row r="14" spans="1:8" ht="31.5" x14ac:dyDescent="0.25">
      <c r="A14" s="39" t="s">
        <v>1</v>
      </c>
      <c r="B14" s="39"/>
      <c r="C14" s="39"/>
      <c r="D14" s="39"/>
      <c r="E14" s="39"/>
      <c r="F14" s="39"/>
      <c r="G14" s="39"/>
      <c r="H14" s="5"/>
    </row>
    <row r="18" spans="1:8" ht="31.5" x14ac:dyDescent="0.25">
      <c r="A18" s="39" t="s">
        <v>2</v>
      </c>
      <c r="B18" s="39"/>
      <c r="C18" s="39"/>
      <c r="D18" s="39"/>
      <c r="E18" s="39"/>
      <c r="F18" s="39"/>
      <c r="G18" s="39"/>
      <c r="H18" s="6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10" sqref="E10"/>
    </sheetView>
  </sheetViews>
  <sheetFormatPr baseColWidth="10" defaultRowHeight="15" x14ac:dyDescent="0.25"/>
  <cols>
    <col min="1" max="1" width="21.140625" customWidth="1"/>
    <col min="3" max="3" width="20.42578125" customWidth="1"/>
  </cols>
  <sheetData>
    <row r="1" spans="1:3" ht="30.75" thickBot="1" x14ac:dyDescent="0.3">
      <c r="A1" s="15" t="s">
        <v>11</v>
      </c>
      <c r="B1" s="16" t="s">
        <v>12</v>
      </c>
      <c r="C1" s="17" t="s">
        <v>13</v>
      </c>
    </row>
    <row r="2" spans="1:3" ht="15.75" thickBot="1" x14ac:dyDescent="0.3">
      <c r="A2" s="18" t="s">
        <v>14</v>
      </c>
      <c r="B2" s="14" t="s">
        <v>15</v>
      </c>
      <c r="C2" s="19" t="s">
        <v>16</v>
      </c>
    </row>
    <row r="3" spans="1:3" ht="15.75" thickBot="1" x14ac:dyDescent="0.3">
      <c r="A3" s="18" t="s">
        <v>17</v>
      </c>
      <c r="B3" s="14" t="s">
        <v>18</v>
      </c>
      <c r="C3" s="19" t="s">
        <v>19</v>
      </c>
    </row>
    <row r="4" spans="1:3" ht="15.75" thickBot="1" x14ac:dyDescent="0.3">
      <c r="A4" s="18" t="s">
        <v>20</v>
      </c>
      <c r="B4" s="14" t="s">
        <v>21</v>
      </c>
      <c r="C4" s="19" t="s">
        <v>22</v>
      </c>
    </row>
    <row r="5" spans="1:3" ht="15.75" thickBot="1" x14ac:dyDescent="0.3">
      <c r="A5" s="18" t="s">
        <v>23</v>
      </c>
      <c r="B5" s="14" t="s">
        <v>24</v>
      </c>
      <c r="C5" s="19" t="s">
        <v>25</v>
      </c>
    </row>
    <row r="6" spans="1:3" x14ac:dyDescent="0.25">
      <c r="A6" s="20" t="s">
        <v>26</v>
      </c>
      <c r="B6" s="21" t="s">
        <v>27</v>
      </c>
      <c r="C6" s="22" t="s">
        <v>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7" workbookViewId="0"/>
  </sheetViews>
  <sheetFormatPr baseColWidth="10" defaultRowHeight="15" x14ac:dyDescent="0.25"/>
  <cols>
    <col min="1" max="1" width="33" style="2" customWidth="1"/>
    <col min="2" max="2" width="15.28515625" customWidth="1"/>
    <col min="3" max="3" width="25.5703125" customWidth="1"/>
  </cols>
  <sheetData>
    <row r="1" spans="1:3" ht="27.75" thickBot="1" x14ac:dyDescent="0.3">
      <c r="A1" s="7" t="s">
        <v>9</v>
      </c>
      <c r="B1" s="7" t="s">
        <v>3</v>
      </c>
      <c r="C1" s="7" t="s">
        <v>4</v>
      </c>
    </row>
    <row r="2" spans="1:3" ht="15.75" thickBot="1" x14ac:dyDescent="0.3">
      <c r="A2" s="8" t="s">
        <v>5</v>
      </c>
      <c r="B2" s="9">
        <v>4854254</v>
      </c>
      <c r="C2" s="10">
        <v>12791697</v>
      </c>
    </row>
    <row r="3" spans="1:3" ht="15.75" thickBot="1" x14ac:dyDescent="0.3">
      <c r="A3" s="8" t="s">
        <v>6</v>
      </c>
      <c r="B3" s="9">
        <v>5625557</v>
      </c>
      <c r="C3" s="10">
        <v>12703865</v>
      </c>
    </row>
    <row r="4" spans="1:3" ht="15.75" thickBot="1" x14ac:dyDescent="0.3">
      <c r="A4" s="8" t="s">
        <v>7</v>
      </c>
      <c r="B4" s="9">
        <v>6481454</v>
      </c>
      <c r="C4" s="10">
        <v>12933382</v>
      </c>
    </row>
    <row r="5" spans="1:3" ht="15.75" thickBot="1" x14ac:dyDescent="0.3">
      <c r="A5" s="11" t="s">
        <v>8</v>
      </c>
      <c r="B5" s="12">
        <v>6867761</v>
      </c>
      <c r="C5" s="13">
        <v>12346549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" sqref="A2:XFD2"/>
    </sheetView>
  </sheetViews>
  <sheetFormatPr baseColWidth="10" defaultRowHeight="15" x14ac:dyDescent="0.25"/>
  <cols>
    <col min="1" max="1" width="35.85546875" customWidth="1"/>
  </cols>
  <sheetData>
    <row r="1" spans="1:14" ht="15.75" thickBot="1" x14ac:dyDescent="0.3">
      <c r="A1" t="s">
        <v>29</v>
      </c>
    </row>
    <row r="2" spans="1:14" ht="15.75" thickBot="1" x14ac:dyDescent="0.3">
      <c r="A2" s="23" t="s">
        <v>30</v>
      </c>
      <c r="B2" s="23" t="s">
        <v>31</v>
      </c>
      <c r="C2" s="23" t="s">
        <v>32</v>
      </c>
      <c r="D2" s="23" t="s">
        <v>33</v>
      </c>
      <c r="E2" s="23" t="s">
        <v>34</v>
      </c>
      <c r="F2" s="23" t="s">
        <v>35</v>
      </c>
      <c r="G2" s="23" t="s">
        <v>36</v>
      </c>
      <c r="H2" s="23" t="s">
        <v>37</v>
      </c>
      <c r="I2" s="23" t="s">
        <v>38</v>
      </c>
      <c r="J2" s="23" t="s">
        <v>39</v>
      </c>
      <c r="K2" s="23" t="s">
        <v>40</v>
      </c>
      <c r="L2" s="23" t="s">
        <v>41</v>
      </c>
      <c r="M2" s="23" t="s">
        <v>42</v>
      </c>
      <c r="N2" s="23" t="s">
        <v>43</v>
      </c>
    </row>
    <row r="3" spans="1:14" ht="16.5" thickTop="1" thickBot="1" x14ac:dyDescent="0.3">
      <c r="A3" s="24" t="s">
        <v>44</v>
      </c>
      <c r="B3" s="25">
        <v>50070</v>
      </c>
      <c r="C3" s="25">
        <v>56661</v>
      </c>
      <c r="D3" s="26">
        <v>30298</v>
      </c>
      <c r="E3" s="27">
        <v>56703</v>
      </c>
      <c r="F3" s="26">
        <v>63023</v>
      </c>
      <c r="G3" s="25">
        <v>64352</v>
      </c>
      <c r="H3" s="25">
        <v>53103</v>
      </c>
      <c r="I3" s="25">
        <v>52470</v>
      </c>
      <c r="J3" s="25">
        <v>80481</v>
      </c>
      <c r="K3" s="25">
        <v>93822</v>
      </c>
      <c r="L3" s="25">
        <v>85142</v>
      </c>
      <c r="M3" s="25">
        <v>65582</v>
      </c>
      <c r="N3" s="28">
        <f t="shared" ref="N3:N37" si="0">SUM(B3:M3)</f>
        <v>751707</v>
      </c>
    </row>
    <row r="4" spans="1:14" ht="16.5" thickTop="1" thickBot="1" x14ac:dyDescent="0.3">
      <c r="A4" s="29" t="s">
        <v>45</v>
      </c>
      <c r="B4" s="25">
        <v>12521</v>
      </c>
      <c r="C4" s="25">
        <v>16083</v>
      </c>
      <c r="D4" s="26">
        <v>8703</v>
      </c>
      <c r="E4" s="25">
        <v>8279</v>
      </c>
      <c r="F4" s="26">
        <v>14151</v>
      </c>
      <c r="G4" s="25">
        <v>13884</v>
      </c>
      <c r="H4" s="25">
        <v>10287</v>
      </c>
      <c r="I4" s="25">
        <v>13691</v>
      </c>
      <c r="J4" s="25">
        <v>17623</v>
      </c>
      <c r="K4" s="25">
        <v>17470</v>
      </c>
      <c r="L4" s="25">
        <v>14971</v>
      </c>
      <c r="M4" s="25">
        <v>9254</v>
      </c>
      <c r="N4" s="28">
        <f t="shared" si="0"/>
        <v>156917</v>
      </c>
    </row>
    <row r="5" spans="1:14" ht="16.5" thickTop="1" thickBot="1" x14ac:dyDescent="0.3">
      <c r="A5" s="29" t="s">
        <v>46</v>
      </c>
      <c r="B5" s="25">
        <v>6877</v>
      </c>
      <c r="C5" s="25">
        <v>8265</v>
      </c>
      <c r="D5" s="26">
        <v>7093</v>
      </c>
      <c r="E5" s="25">
        <v>6690</v>
      </c>
      <c r="F5" s="26">
        <v>7523</v>
      </c>
      <c r="G5" s="25">
        <v>7246</v>
      </c>
      <c r="H5" s="25">
        <v>5856</v>
      </c>
      <c r="I5" s="25">
        <v>5611</v>
      </c>
      <c r="J5" s="25">
        <v>7405</v>
      </c>
      <c r="K5" s="25">
        <v>7730</v>
      </c>
      <c r="L5" s="25">
        <v>7729</v>
      </c>
      <c r="M5" s="25">
        <v>5749</v>
      </c>
      <c r="N5" s="30">
        <f t="shared" si="0"/>
        <v>83774</v>
      </c>
    </row>
    <row r="6" spans="1:14" ht="16.5" thickTop="1" thickBot="1" x14ac:dyDescent="0.3">
      <c r="A6" s="29" t="s">
        <v>47</v>
      </c>
      <c r="B6" s="25">
        <v>6252</v>
      </c>
      <c r="C6" s="25">
        <v>6745</v>
      </c>
      <c r="D6" s="26">
        <v>4441</v>
      </c>
      <c r="E6" s="25">
        <v>5837</v>
      </c>
      <c r="F6" s="26">
        <v>5582</v>
      </c>
      <c r="G6" s="25">
        <v>4046</v>
      </c>
      <c r="H6" s="25">
        <v>4046</v>
      </c>
      <c r="I6" s="25">
        <v>4935</v>
      </c>
      <c r="J6" s="25">
        <v>4540</v>
      </c>
      <c r="K6" s="25">
        <v>4385</v>
      </c>
      <c r="L6" s="25">
        <v>4391</v>
      </c>
      <c r="M6" s="25">
        <v>3947</v>
      </c>
      <c r="N6" s="30">
        <f t="shared" si="0"/>
        <v>59147</v>
      </c>
    </row>
    <row r="7" spans="1:14" ht="16.5" thickTop="1" thickBot="1" x14ac:dyDescent="0.3">
      <c r="A7" s="29" t="s">
        <v>48</v>
      </c>
      <c r="B7" s="25">
        <v>6395</v>
      </c>
      <c r="C7" s="25">
        <v>8501</v>
      </c>
      <c r="D7" s="26">
        <v>5455</v>
      </c>
      <c r="E7" s="25">
        <v>7554</v>
      </c>
      <c r="F7" s="26">
        <v>6994</v>
      </c>
      <c r="G7" s="25">
        <v>6448</v>
      </c>
      <c r="H7" s="25">
        <v>5215</v>
      </c>
      <c r="I7" s="25">
        <v>5532</v>
      </c>
      <c r="J7" s="25">
        <v>6031</v>
      </c>
      <c r="K7" s="25">
        <v>6640</v>
      </c>
      <c r="L7" s="25">
        <v>6968</v>
      </c>
      <c r="M7" s="25">
        <v>5058</v>
      </c>
      <c r="N7" s="30">
        <f t="shared" si="0"/>
        <v>76791</v>
      </c>
    </row>
    <row r="8" spans="1:14" ht="16.5" thickTop="1" thickBot="1" x14ac:dyDescent="0.3">
      <c r="A8" s="29" t="s">
        <v>49</v>
      </c>
      <c r="B8" s="25">
        <v>1684</v>
      </c>
      <c r="C8" s="25">
        <v>1949</v>
      </c>
      <c r="D8" s="26">
        <v>1610</v>
      </c>
      <c r="E8" s="25">
        <v>1596</v>
      </c>
      <c r="F8" s="26">
        <v>2026</v>
      </c>
      <c r="G8" s="25">
        <v>1947</v>
      </c>
      <c r="H8" s="25">
        <v>1675</v>
      </c>
      <c r="I8" s="25">
        <v>1800</v>
      </c>
      <c r="J8" s="25">
        <v>2073</v>
      </c>
      <c r="K8" s="25">
        <v>2056</v>
      </c>
      <c r="L8" s="25">
        <v>2027</v>
      </c>
      <c r="M8" s="25">
        <v>1774</v>
      </c>
      <c r="N8" s="30">
        <f t="shared" si="0"/>
        <v>22217</v>
      </c>
    </row>
    <row r="9" spans="1:14" ht="16.5" thickTop="1" thickBot="1" x14ac:dyDescent="0.3">
      <c r="A9" s="29" t="s">
        <v>50</v>
      </c>
      <c r="B9" s="25">
        <v>36960</v>
      </c>
      <c r="C9" s="25">
        <v>36925</v>
      </c>
      <c r="D9" s="26">
        <v>32791</v>
      </c>
      <c r="E9" s="25">
        <v>25598</v>
      </c>
      <c r="F9" s="26">
        <v>41113</v>
      </c>
      <c r="G9" s="25">
        <v>36589</v>
      </c>
      <c r="H9" s="25">
        <v>25414</v>
      </c>
      <c r="I9" s="25">
        <v>21093</v>
      </c>
      <c r="J9" s="25">
        <v>34024</v>
      </c>
      <c r="K9" s="25">
        <v>36923</v>
      </c>
      <c r="L9" s="25">
        <v>36404</v>
      </c>
      <c r="M9" s="25">
        <v>27532</v>
      </c>
      <c r="N9" s="30">
        <f t="shared" si="0"/>
        <v>391366</v>
      </c>
    </row>
    <row r="10" spans="1:14" ht="16.5" thickTop="1" thickBot="1" x14ac:dyDescent="0.3">
      <c r="A10" s="29" t="s">
        <v>51</v>
      </c>
      <c r="B10" s="25">
        <v>4179</v>
      </c>
      <c r="C10" s="25">
        <v>4567</v>
      </c>
      <c r="D10" s="26">
        <v>4219</v>
      </c>
      <c r="E10" s="25">
        <v>6388</v>
      </c>
      <c r="F10" s="26">
        <v>5269</v>
      </c>
      <c r="G10" s="25">
        <v>4713</v>
      </c>
      <c r="H10" s="25">
        <v>4594</v>
      </c>
      <c r="I10" s="25">
        <v>4383</v>
      </c>
      <c r="J10" s="25">
        <v>4128</v>
      </c>
      <c r="K10" s="25">
        <v>4533</v>
      </c>
      <c r="L10" s="25">
        <v>4586</v>
      </c>
      <c r="M10" s="25">
        <v>3723</v>
      </c>
      <c r="N10" s="30">
        <f t="shared" si="0"/>
        <v>55282</v>
      </c>
    </row>
    <row r="11" spans="1:14" ht="16.5" thickTop="1" thickBot="1" x14ac:dyDescent="0.3">
      <c r="A11" s="29" t="s">
        <v>52</v>
      </c>
      <c r="B11" s="25">
        <v>5290</v>
      </c>
      <c r="C11" s="25">
        <v>6321</v>
      </c>
      <c r="D11" s="26">
        <v>4223</v>
      </c>
      <c r="E11" s="25">
        <v>5714</v>
      </c>
      <c r="F11" s="26">
        <v>5225</v>
      </c>
      <c r="G11" s="25">
        <v>5144</v>
      </c>
      <c r="H11" s="25">
        <v>3745</v>
      </c>
      <c r="I11" s="25">
        <v>3530</v>
      </c>
      <c r="J11" s="25">
        <v>4352</v>
      </c>
      <c r="K11" s="25">
        <v>4335</v>
      </c>
      <c r="L11" s="25">
        <v>4616</v>
      </c>
      <c r="M11" s="25">
        <v>3211</v>
      </c>
      <c r="N11" s="30">
        <f t="shared" si="0"/>
        <v>55706</v>
      </c>
    </row>
    <row r="12" spans="1:14" ht="16.5" thickTop="1" thickBot="1" x14ac:dyDescent="0.3">
      <c r="A12" s="29" t="s">
        <v>53</v>
      </c>
      <c r="B12" s="25">
        <v>12033</v>
      </c>
      <c r="C12" s="25">
        <v>16270</v>
      </c>
      <c r="D12" s="26">
        <v>9244</v>
      </c>
      <c r="E12" s="25">
        <v>11647</v>
      </c>
      <c r="F12" s="26">
        <v>12218</v>
      </c>
      <c r="G12" s="25">
        <v>10643</v>
      </c>
      <c r="H12" s="25">
        <v>8377</v>
      </c>
      <c r="I12" s="25">
        <v>8409</v>
      </c>
      <c r="J12" s="25">
        <v>9538</v>
      </c>
      <c r="K12" s="25">
        <v>10703</v>
      </c>
      <c r="L12" s="25">
        <v>10093</v>
      </c>
      <c r="M12" s="25">
        <v>8402</v>
      </c>
      <c r="N12" s="30">
        <f t="shared" si="0"/>
        <v>127577</v>
      </c>
    </row>
    <row r="13" spans="1:14" ht="16.5" thickTop="1" thickBot="1" x14ac:dyDescent="0.3">
      <c r="A13" s="29" t="s">
        <v>54</v>
      </c>
      <c r="B13" s="25">
        <v>97249</v>
      </c>
      <c r="C13" s="25">
        <v>102774</v>
      </c>
      <c r="D13" s="26">
        <v>100695</v>
      </c>
      <c r="E13" s="25">
        <v>115932</v>
      </c>
      <c r="F13" s="26">
        <v>116046</v>
      </c>
      <c r="G13" s="25">
        <v>115373</v>
      </c>
      <c r="H13" s="25">
        <v>86625</v>
      </c>
      <c r="I13" s="25">
        <v>79001</v>
      </c>
      <c r="J13" s="25">
        <v>104567</v>
      </c>
      <c r="K13" s="25">
        <v>111851</v>
      </c>
      <c r="L13" s="25">
        <v>105015</v>
      </c>
      <c r="M13" s="25">
        <v>82468</v>
      </c>
      <c r="N13" s="30">
        <f t="shared" si="0"/>
        <v>1217596</v>
      </c>
    </row>
    <row r="14" spans="1:14" ht="16.5" thickTop="1" thickBot="1" x14ac:dyDescent="0.3">
      <c r="A14" s="29" t="s">
        <v>55</v>
      </c>
      <c r="B14" s="25">
        <v>204681</v>
      </c>
      <c r="C14" s="25">
        <v>232407</v>
      </c>
      <c r="D14" s="26">
        <v>196800</v>
      </c>
      <c r="E14" s="25">
        <v>118187</v>
      </c>
      <c r="F14" s="26">
        <v>261635</v>
      </c>
      <c r="G14" s="25">
        <v>257364</v>
      </c>
      <c r="H14" s="25">
        <v>194986</v>
      </c>
      <c r="I14" s="25">
        <v>161865</v>
      </c>
      <c r="J14" s="25">
        <v>209996</v>
      </c>
      <c r="K14" s="25">
        <v>237552</v>
      </c>
      <c r="L14" s="25">
        <v>209369</v>
      </c>
      <c r="M14" s="25">
        <v>146868</v>
      </c>
      <c r="N14" s="30">
        <f t="shared" si="0"/>
        <v>2431710</v>
      </c>
    </row>
    <row r="15" spans="1:14" ht="16.5" thickTop="1" thickBot="1" x14ac:dyDescent="0.3">
      <c r="A15" s="29" t="s">
        <v>56</v>
      </c>
      <c r="B15" s="25">
        <v>92111</v>
      </c>
      <c r="C15" s="25">
        <v>79146</v>
      </c>
      <c r="D15" s="26">
        <v>76560</v>
      </c>
      <c r="E15" s="25">
        <v>69875</v>
      </c>
      <c r="F15" s="26">
        <v>88856</v>
      </c>
      <c r="G15" s="25">
        <v>87987</v>
      </c>
      <c r="H15" s="25">
        <v>66268</v>
      </c>
      <c r="I15" s="25">
        <v>59935</v>
      </c>
      <c r="J15" s="25">
        <v>80218</v>
      </c>
      <c r="K15" s="25">
        <v>81517</v>
      </c>
      <c r="L15" s="25">
        <v>78956</v>
      </c>
      <c r="M15" s="25">
        <v>63947</v>
      </c>
      <c r="N15" s="30">
        <f t="shared" si="0"/>
        <v>925376</v>
      </c>
    </row>
    <row r="16" spans="1:14" ht="16.5" thickTop="1" thickBot="1" x14ac:dyDescent="0.3">
      <c r="A16" s="29" t="s">
        <v>57</v>
      </c>
      <c r="B16" s="25">
        <v>37209</v>
      </c>
      <c r="C16" s="25">
        <v>28563</v>
      </c>
      <c r="D16" s="26">
        <v>20485</v>
      </c>
      <c r="E16" s="25">
        <v>28069</v>
      </c>
      <c r="F16" s="26">
        <v>36437</v>
      </c>
      <c r="G16" s="25">
        <v>56455</v>
      </c>
      <c r="H16" s="25">
        <v>38216</v>
      </c>
      <c r="I16" s="25">
        <v>19873</v>
      </c>
      <c r="J16" s="25">
        <v>72546</v>
      </c>
      <c r="K16" s="25">
        <v>37155</v>
      </c>
      <c r="L16" s="25">
        <v>43369</v>
      </c>
      <c r="M16" s="25">
        <v>42415</v>
      </c>
      <c r="N16" s="30">
        <f t="shared" si="0"/>
        <v>460792</v>
      </c>
    </row>
    <row r="17" spans="1:14" ht="16.5" thickTop="1" thickBot="1" x14ac:dyDescent="0.3">
      <c r="A17" s="29" t="s">
        <v>58</v>
      </c>
      <c r="B17" s="25">
        <v>26377</v>
      </c>
      <c r="C17" s="25">
        <v>27446</v>
      </c>
      <c r="D17" s="26">
        <v>27460</v>
      </c>
      <c r="E17" s="25">
        <v>27040</v>
      </c>
      <c r="F17" s="26">
        <v>29875</v>
      </c>
      <c r="G17" s="25">
        <v>29597</v>
      </c>
      <c r="H17" s="25">
        <v>23502</v>
      </c>
      <c r="I17" s="25">
        <v>22825</v>
      </c>
      <c r="J17" s="25">
        <v>27681</v>
      </c>
      <c r="K17" s="25">
        <v>29168</v>
      </c>
      <c r="L17" s="25">
        <v>28434</v>
      </c>
      <c r="M17" s="25">
        <v>21997</v>
      </c>
      <c r="N17" s="30">
        <f t="shared" si="0"/>
        <v>321402</v>
      </c>
    </row>
    <row r="18" spans="1:14" ht="16.5" thickTop="1" thickBot="1" x14ac:dyDescent="0.3">
      <c r="A18" s="29" t="s">
        <v>59</v>
      </c>
      <c r="B18" s="25">
        <v>42326</v>
      </c>
      <c r="C18" s="25">
        <v>44436</v>
      </c>
      <c r="D18" s="26">
        <v>39034</v>
      </c>
      <c r="E18" s="25">
        <v>36214</v>
      </c>
      <c r="F18" s="26">
        <v>42886</v>
      </c>
      <c r="G18" s="25">
        <v>42136</v>
      </c>
      <c r="H18" s="25">
        <v>35927</v>
      </c>
      <c r="I18" s="25">
        <v>32171</v>
      </c>
      <c r="J18" s="25">
        <v>42940</v>
      </c>
      <c r="K18" s="25">
        <v>45992</v>
      </c>
      <c r="L18" s="25">
        <v>42917</v>
      </c>
      <c r="M18" s="25">
        <v>34316</v>
      </c>
      <c r="N18" s="30">
        <f t="shared" si="0"/>
        <v>481295</v>
      </c>
    </row>
    <row r="19" spans="1:14" ht="16.5" thickTop="1" thickBot="1" x14ac:dyDescent="0.3">
      <c r="A19" s="29" t="s">
        <v>60</v>
      </c>
      <c r="B19" s="25">
        <v>18919</v>
      </c>
      <c r="C19" s="25">
        <v>18177</v>
      </c>
      <c r="D19" s="26">
        <v>21280</v>
      </c>
      <c r="E19" s="25">
        <v>14718</v>
      </c>
      <c r="F19" s="26">
        <v>18304</v>
      </c>
      <c r="G19" s="25">
        <v>16124</v>
      </c>
      <c r="H19" s="25">
        <v>12263</v>
      </c>
      <c r="I19" s="25">
        <v>11480</v>
      </c>
      <c r="J19" s="25">
        <v>15798</v>
      </c>
      <c r="K19" s="25">
        <v>17553</v>
      </c>
      <c r="L19" s="25">
        <v>17976</v>
      </c>
      <c r="M19" s="25">
        <v>12809</v>
      </c>
      <c r="N19" s="30">
        <f t="shared" si="0"/>
        <v>195401</v>
      </c>
    </row>
    <row r="20" spans="1:14" ht="16.5" thickTop="1" thickBot="1" x14ac:dyDescent="0.3">
      <c r="A20" s="29" t="s">
        <v>61</v>
      </c>
      <c r="B20" s="25">
        <v>2205</v>
      </c>
      <c r="C20" s="25">
        <v>2427</v>
      </c>
      <c r="D20" s="26">
        <v>1938</v>
      </c>
      <c r="E20" s="25">
        <v>1986</v>
      </c>
      <c r="F20" s="26">
        <v>3017</v>
      </c>
      <c r="G20" s="25">
        <v>3565</v>
      </c>
      <c r="H20" s="25">
        <v>3238</v>
      </c>
      <c r="I20" s="25">
        <v>2745</v>
      </c>
      <c r="J20" s="25">
        <v>3095</v>
      </c>
      <c r="K20" s="25">
        <v>2954</v>
      </c>
      <c r="L20" s="25">
        <v>3037</v>
      </c>
      <c r="M20" s="25">
        <v>2480</v>
      </c>
      <c r="N20" s="30">
        <f t="shared" si="0"/>
        <v>32687</v>
      </c>
    </row>
    <row r="21" spans="1:14" ht="16.5" thickTop="1" thickBot="1" x14ac:dyDescent="0.3">
      <c r="A21" s="29" t="s">
        <v>62</v>
      </c>
      <c r="B21" s="25">
        <v>35800</v>
      </c>
      <c r="C21" s="25">
        <v>37496</v>
      </c>
      <c r="D21" s="26">
        <v>33544</v>
      </c>
      <c r="E21" s="25">
        <v>23103</v>
      </c>
      <c r="F21" s="26">
        <v>41201</v>
      </c>
      <c r="G21" s="25">
        <v>41907</v>
      </c>
      <c r="H21" s="25">
        <v>37311</v>
      </c>
      <c r="I21" s="25">
        <v>35584</v>
      </c>
      <c r="J21" s="25">
        <v>41867</v>
      </c>
      <c r="K21" s="25">
        <v>43631</v>
      </c>
      <c r="L21" s="25">
        <v>46612</v>
      </c>
      <c r="M21" s="25">
        <v>38310</v>
      </c>
      <c r="N21" s="30">
        <f t="shared" si="0"/>
        <v>456366</v>
      </c>
    </row>
    <row r="22" spans="1:14" ht="16.5" thickTop="1" thickBot="1" x14ac:dyDescent="0.3">
      <c r="A22" s="29" t="s">
        <v>63</v>
      </c>
      <c r="B22" s="25">
        <v>9113</v>
      </c>
      <c r="C22" s="25">
        <v>9870</v>
      </c>
      <c r="D22" s="26">
        <v>9670</v>
      </c>
      <c r="E22" s="25">
        <v>9750</v>
      </c>
      <c r="F22" s="26">
        <v>10586</v>
      </c>
      <c r="G22" s="25">
        <v>8367</v>
      </c>
      <c r="H22" s="25">
        <v>7312</v>
      </c>
      <c r="I22" s="25">
        <v>8540</v>
      </c>
      <c r="J22" s="25">
        <v>9204</v>
      </c>
      <c r="K22" s="25">
        <v>9815</v>
      </c>
      <c r="L22" s="25">
        <v>9032</v>
      </c>
      <c r="M22" s="25">
        <v>7184</v>
      </c>
      <c r="N22" s="30">
        <f t="shared" si="0"/>
        <v>108443</v>
      </c>
    </row>
    <row r="23" spans="1:14" ht="16.5" thickTop="1" thickBot="1" x14ac:dyDescent="0.3">
      <c r="A23" s="29" t="s">
        <v>64</v>
      </c>
      <c r="B23" s="25">
        <v>4984</v>
      </c>
      <c r="C23" s="25">
        <v>6258</v>
      </c>
      <c r="D23" s="26">
        <v>5039</v>
      </c>
      <c r="E23" s="25">
        <v>4124</v>
      </c>
      <c r="F23" s="26">
        <v>5696</v>
      </c>
      <c r="G23" s="25">
        <v>4575</v>
      </c>
      <c r="H23" s="25">
        <v>3842</v>
      </c>
      <c r="I23" s="25">
        <v>3780</v>
      </c>
      <c r="J23" s="25">
        <v>4940</v>
      </c>
      <c r="K23" s="25">
        <v>5391</v>
      </c>
      <c r="L23" s="25">
        <v>5140</v>
      </c>
      <c r="M23" s="25">
        <v>3813</v>
      </c>
      <c r="N23" s="30">
        <f t="shared" si="0"/>
        <v>57582</v>
      </c>
    </row>
    <row r="24" spans="1:14" ht="16.5" thickTop="1" thickBot="1" x14ac:dyDescent="0.3">
      <c r="A24" s="29" t="s">
        <v>65</v>
      </c>
      <c r="B24" s="25">
        <v>53425</v>
      </c>
      <c r="C24" s="25">
        <v>48616</v>
      </c>
      <c r="D24" s="26">
        <v>53723</v>
      </c>
      <c r="E24" s="25">
        <v>47536</v>
      </c>
      <c r="F24" s="26">
        <v>56458</v>
      </c>
      <c r="G24" s="25">
        <v>47575</v>
      </c>
      <c r="H24" s="25">
        <v>32211</v>
      </c>
      <c r="I24" s="25">
        <v>28949</v>
      </c>
      <c r="J24" s="25">
        <v>51233</v>
      </c>
      <c r="K24" s="25">
        <v>52122</v>
      </c>
      <c r="L24" s="25">
        <v>47646</v>
      </c>
      <c r="M24" s="25">
        <v>43393</v>
      </c>
      <c r="N24" s="30">
        <f t="shared" si="0"/>
        <v>562887</v>
      </c>
    </row>
    <row r="25" spans="1:14" ht="16.5" thickTop="1" thickBot="1" x14ac:dyDescent="0.3">
      <c r="A25" s="29" t="s">
        <v>66</v>
      </c>
      <c r="B25" s="25">
        <v>9450</v>
      </c>
      <c r="C25" s="25">
        <v>9511</v>
      </c>
      <c r="D25" s="26">
        <v>9525</v>
      </c>
      <c r="E25" s="25">
        <v>7814</v>
      </c>
      <c r="F25" s="26">
        <v>10298</v>
      </c>
      <c r="G25" s="25">
        <v>9838</v>
      </c>
      <c r="H25" s="25">
        <v>7241</v>
      </c>
      <c r="I25" s="25">
        <v>7097</v>
      </c>
      <c r="J25" s="25">
        <v>10187</v>
      </c>
      <c r="K25" s="25">
        <v>9240</v>
      </c>
      <c r="L25" s="25">
        <v>9206</v>
      </c>
      <c r="M25" s="25">
        <v>6884</v>
      </c>
      <c r="N25" s="30">
        <f t="shared" si="0"/>
        <v>106291</v>
      </c>
    </row>
    <row r="26" spans="1:14" ht="16.5" thickTop="1" thickBot="1" x14ac:dyDescent="0.3">
      <c r="A26" s="29" t="s">
        <v>67</v>
      </c>
      <c r="B26" s="25">
        <v>804</v>
      </c>
      <c r="C26" s="25">
        <v>723</v>
      </c>
      <c r="D26" s="26">
        <v>11590</v>
      </c>
      <c r="E26" s="25">
        <v>800</v>
      </c>
      <c r="F26" s="26">
        <v>1007</v>
      </c>
      <c r="G26" s="25">
        <v>1024</v>
      </c>
      <c r="H26" s="25">
        <v>1185</v>
      </c>
      <c r="I26" s="25">
        <v>1028</v>
      </c>
      <c r="J26" s="25">
        <v>1142</v>
      </c>
      <c r="K26" s="25">
        <v>1020</v>
      </c>
      <c r="L26" s="25">
        <v>946</v>
      </c>
      <c r="M26" s="25">
        <v>983</v>
      </c>
      <c r="N26" s="30">
        <f t="shared" si="0"/>
        <v>22252</v>
      </c>
    </row>
    <row r="27" spans="1:14" ht="16.5" thickTop="1" thickBot="1" x14ac:dyDescent="0.3">
      <c r="A27" s="29" t="s">
        <v>68</v>
      </c>
      <c r="B27" s="25">
        <v>19536</v>
      </c>
      <c r="C27" s="25">
        <v>20430</v>
      </c>
      <c r="D27" s="26">
        <v>21328</v>
      </c>
      <c r="E27" s="25">
        <v>25059</v>
      </c>
      <c r="F27" s="26">
        <v>20034</v>
      </c>
      <c r="G27" s="25">
        <v>18846</v>
      </c>
      <c r="H27" s="25">
        <v>14064</v>
      </c>
      <c r="I27" s="25">
        <v>12682</v>
      </c>
      <c r="J27" s="25">
        <v>17084</v>
      </c>
      <c r="K27" s="25">
        <v>17769</v>
      </c>
      <c r="L27" s="25">
        <v>16612</v>
      </c>
      <c r="M27" s="25">
        <v>13292</v>
      </c>
      <c r="N27" s="30">
        <f t="shared" si="0"/>
        <v>216736</v>
      </c>
    </row>
    <row r="28" spans="1:14" ht="16.5" thickTop="1" thickBot="1" x14ac:dyDescent="0.3">
      <c r="A28" s="29" t="s">
        <v>69</v>
      </c>
      <c r="B28" s="25">
        <v>31314</v>
      </c>
      <c r="C28" s="25">
        <v>32080</v>
      </c>
      <c r="D28" s="26">
        <v>32745</v>
      </c>
      <c r="E28" s="25">
        <v>27435</v>
      </c>
      <c r="F28" s="26">
        <v>32285</v>
      </c>
      <c r="G28" s="25">
        <v>29372</v>
      </c>
      <c r="H28" s="25">
        <v>22780</v>
      </c>
      <c r="I28" s="25">
        <v>20470</v>
      </c>
      <c r="J28" s="25">
        <v>27943</v>
      </c>
      <c r="K28" s="25">
        <v>28929</v>
      </c>
      <c r="L28" s="25">
        <v>27877</v>
      </c>
      <c r="M28" s="25">
        <v>21226</v>
      </c>
      <c r="N28" s="30">
        <f t="shared" si="0"/>
        <v>334456</v>
      </c>
    </row>
    <row r="29" spans="1:14" ht="16.5" thickTop="1" thickBot="1" x14ac:dyDescent="0.3">
      <c r="A29" s="29" t="s">
        <v>70</v>
      </c>
      <c r="B29" s="25">
        <v>101473</v>
      </c>
      <c r="C29" s="25">
        <v>104961</v>
      </c>
      <c r="D29" s="26">
        <v>103539</v>
      </c>
      <c r="E29" s="25">
        <v>99065</v>
      </c>
      <c r="F29" s="26">
        <v>120668</v>
      </c>
      <c r="G29" s="25">
        <v>109499</v>
      </c>
      <c r="H29" s="25">
        <v>89582</v>
      </c>
      <c r="I29" s="25">
        <v>82182</v>
      </c>
      <c r="J29" s="25">
        <v>116327</v>
      </c>
      <c r="K29" s="25">
        <v>127383</v>
      </c>
      <c r="L29" s="25">
        <v>123322</v>
      </c>
      <c r="M29" s="25">
        <v>96641</v>
      </c>
      <c r="N29" s="30">
        <f t="shared" si="0"/>
        <v>1274642</v>
      </c>
    </row>
    <row r="30" spans="1:14" ht="16.5" thickTop="1" thickBot="1" x14ac:dyDescent="0.3">
      <c r="A30" s="29" t="s">
        <v>71</v>
      </c>
      <c r="B30" s="25">
        <v>15479</v>
      </c>
      <c r="C30" s="25">
        <v>18223</v>
      </c>
      <c r="D30" s="26">
        <v>17207</v>
      </c>
      <c r="E30" s="25">
        <v>14569</v>
      </c>
      <c r="F30" s="26">
        <v>17440</v>
      </c>
      <c r="G30" s="25">
        <v>15208</v>
      </c>
      <c r="H30" s="25">
        <v>12215</v>
      </c>
      <c r="I30" s="25">
        <v>11185</v>
      </c>
      <c r="J30" s="25">
        <v>14999</v>
      </c>
      <c r="K30" s="25">
        <v>15901</v>
      </c>
      <c r="L30" s="25">
        <v>15929</v>
      </c>
      <c r="M30" s="25">
        <v>12675</v>
      </c>
      <c r="N30" s="30">
        <f t="shared" si="0"/>
        <v>181030</v>
      </c>
    </row>
    <row r="31" spans="1:14" ht="16.5" thickTop="1" thickBot="1" x14ac:dyDescent="0.3">
      <c r="A31" s="29" t="s">
        <v>72</v>
      </c>
      <c r="B31" s="25">
        <v>48467</v>
      </c>
      <c r="C31" s="25">
        <v>47737</v>
      </c>
      <c r="D31" s="26">
        <v>45562</v>
      </c>
      <c r="E31" s="25">
        <v>36160</v>
      </c>
      <c r="F31" s="26">
        <v>49686</v>
      </c>
      <c r="G31" s="25">
        <v>45187</v>
      </c>
      <c r="H31" s="25">
        <v>37416</v>
      </c>
      <c r="I31" s="25">
        <v>35779</v>
      </c>
      <c r="J31" s="25">
        <v>44762</v>
      </c>
      <c r="K31" s="25">
        <v>44855</v>
      </c>
      <c r="L31" s="25">
        <v>45094</v>
      </c>
      <c r="M31" s="25">
        <v>34673</v>
      </c>
      <c r="N31" s="30">
        <f t="shared" si="0"/>
        <v>515378</v>
      </c>
    </row>
    <row r="32" spans="1:14" ht="16.5" thickTop="1" thickBot="1" x14ac:dyDescent="0.3">
      <c r="A32" s="29" t="s">
        <v>73</v>
      </c>
      <c r="B32" s="25">
        <v>128435</v>
      </c>
      <c r="C32" s="25">
        <v>126680</v>
      </c>
      <c r="D32" s="26">
        <v>93083</v>
      </c>
      <c r="E32" s="25">
        <v>114069</v>
      </c>
      <c r="F32" s="26">
        <v>154329</v>
      </c>
      <c r="G32" s="25">
        <v>147631</v>
      </c>
      <c r="H32" s="25">
        <v>118407</v>
      </c>
      <c r="I32" s="25">
        <v>105359</v>
      </c>
      <c r="J32" s="25">
        <v>140525</v>
      </c>
      <c r="K32" s="25">
        <v>170106</v>
      </c>
      <c r="L32" s="25">
        <v>150759</v>
      </c>
      <c r="M32" s="25">
        <v>111803</v>
      </c>
      <c r="N32" s="30">
        <f t="shared" si="0"/>
        <v>1561186</v>
      </c>
    </row>
    <row r="33" spans="1:14" ht="16.5" thickTop="1" thickBot="1" x14ac:dyDescent="0.3">
      <c r="A33" s="29" t="s">
        <v>74</v>
      </c>
      <c r="B33" s="25">
        <v>1616</v>
      </c>
      <c r="C33" s="25">
        <v>1825</v>
      </c>
      <c r="D33" s="26">
        <v>1686</v>
      </c>
      <c r="E33" s="25">
        <v>1595</v>
      </c>
      <c r="F33" s="26">
        <v>2246</v>
      </c>
      <c r="G33" s="25">
        <v>2142</v>
      </c>
      <c r="H33" s="25">
        <v>1646</v>
      </c>
      <c r="I33" s="25">
        <v>1857</v>
      </c>
      <c r="J33" s="25">
        <v>2193</v>
      </c>
      <c r="K33" s="25">
        <v>2460</v>
      </c>
      <c r="L33" s="25">
        <v>2389</v>
      </c>
      <c r="M33" s="25">
        <v>2115</v>
      </c>
      <c r="N33" s="30">
        <f t="shared" si="0"/>
        <v>23770</v>
      </c>
    </row>
    <row r="34" spans="1:14" ht="16.5" thickTop="1" thickBot="1" x14ac:dyDescent="0.3">
      <c r="A34" s="29" t="s">
        <v>75</v>
      </c>
      <c r="B34" s="25">
        <v>13557</v>
      </c>
      <c r="C34" s="25">
        <v>18326</v>
      </c>
      <c r="D34" s="26">
        <v>12131</v>
      </c>
      <c r="E34" s="25">
        <v>10662</v>
      </c>
      <c r="F34" s="26">
        <v>14145</v>
      </c>
      <c r="G34" s="25">
        <v>11858</v>
      </c>
      <c r="H34" s="25">
        <v>10149</v>
      </c>
      <c r="I34" s="25">
        <v>9500</v>
      </c>
      <c r="J34" s="25">
        <v>12499</v>
      </c>
      <c r="K34" s="25">
        <v>13508</v>
      </c>
      <c r="L34" s="25">
        <v>12836</v>
      </c>
      <c r="M34" s="25">
        <v>12758</v>
      </c>
      <c r="N34" s="30">
        <f t="shared" si="0"/>
        <v>151929</v>
      </c>
    </row>
    <row r="35" spans="1:14" ht="16.5" thickTop="1" thickBot="1" x14ac:dyDescent="0.3">
      <c r="A35" s="29" t="s">
        <v>76</v>
      </c>
      <c r="B35" s="25">
        <v>12736</v>
      </c>
      <c r="C35" s="25">
        <v>15789</v>
      </c>
      <c r="D35" s="26">
        <v>14314</v>
      </c>
      <c r="E35" s="25">
        <v>13196</v>
      </c>
      <c r="F35" s="26">
        <v>17318</v>
      </c>
      <c r="G35" s="25">
        <v>15962</v>
      </c>
      <c r="H35" s="25">
        <v>12395</v>
      </c>
      <c r="I35" s="25">
        <v>12859</v>
      </c>
      <c r="J35" s="25">
        <v>15341</v>
      </c>
      <c r="K35" s="25">
        <v>15964</v>
      </c>
      <c r="L35" s="25">
        <v>15209</v>
      </c>
      <c r="M35" s="25">
        <v>13588</v>
      </c>
      <c r="N35" s="30">
        <f t="shared" si="0"/>
        <v>174671</v>
      </c>
    </row>
    <row r="36" spans="1:14" ht="16.5" thickTop="1" thickBot="1" x14ac:dyDescent="0.3">
      <c r="A36" s="29" t="s">
        <v>77</v>
      </c>
      <c r="B36" s="25">
        <v>4064</v>
      </c>
      <c r="C36" s="25">
        <v>6102</v>
      </c>
      <c r="D36" s="26">
        <v>3808</v>
      </c>
      <c r="E36" s="25">
        <v>5006</v>
      </c>
      <c r="F36" s="26">
        <v>5789</v>
      </c>
      <c r="G36" s="25">
        <v>5183</v>
      </c>
      <c r="H36" s="25">
        <v>4293</v>
      </c>
      <c r="I36" s="25">
        <v>3542</v>
      </c>
      <c r="J36" s="25">
        <v>4874</v>
      </c>
      <c r="K36" s="25">
        <v>4860</v>
      </c>
      <c r="L36" s="25">
        <v>4815</v>
      </c>
      <c r="M36" s="25">
        <v>3420</v>
      </c>
      <c r="N36" s="30">
        <f t="shared" si="0"/>
        <v>55756</v>
      </c>
    </row>
    <row r="37" spans="1:14" ht="16.5" thickTop="1" thickBot="1" x14ac:dyDescent="0.3">
      <c r="A37" s="29" t="s">
        <v>78</v>
      </c>
      <c r="B37" s="25">
        <v>26471</v>
      </c>
      <c r="C37" s="25">
        <v>29279</v>
      </c>
      <c r="D37" s="26">
        <v>32015</v>
      </c>
      <c r="E37" s="25">
        <v>20569</v>
      </c>
      <c r="F37" s="26">
        <v>30876</v>
      </c>
      <c r="G37" s="25">
        <v>26258</v>
      </c>
      <c r="H37" s="25">
        <v>21280</v>
      </c>
      <c r="I37" s="25">
        <v>21341</v>
      </c>
      <c r="J37" s="25">
        <v>26661</v>
      </c>
      <c r="K37" s="25">
        <v>31219</v>
      </c>
      <c r="L37" s="25">
        <v>27268</v>
      </c>
      <c r="M37" s="25">
        <v>19757</v>
      </c>
      <c r="N37" s="30">
        <f t="shared" si="0"/>
        <v>312994</v>
      </c>
    </row>
    <row r="38" spans="1:14" x14ac:dyDescent="0.25">
      <c r="A38" s="31" t="s">
        <v>79</v>
      </c>
      <c r="B38" s="32">
        <f t="shared" ref="B38:N38" si="1">SUM(B4:B37)</f>
        <v>1129992</v>
      </c>
      <c r="C38" s="32">
        <f t="shared" si="1"/>
        <v>1174908</v>
      </c>
      <c r="D38" s="32">
        <f t="shared" si="1"/>
        <v>1062540</v>
      </c>
      <c r="E38" s="32">
        <f t="shared" si="1"/>
        <v>951836</v>
      </c>
      <c r="F38" s="32">
        <f t="shared" si="1"/>
        <v>1287219</v>
      </c>
      <c r="G38" s="32">
        <f t="shared" si="1"/>
        <v>1239693</v>
      </c>
      <c r="H38" s="32">
        <f t="shared" si="1"/>
        <v>963563</v>
      </c>
      <c r="I38" s="32">
        <f t="shared" si="1"/>
        <v>860613</v>
      </c>
      <c r="J38" s="32">
        <f t="shared" si="1"/>
        <v>1188336</v>
      </c>
      <c r="K38" s="32">
        <f t="shared" si="1"/>
        <v>1252690</v>
      </c>
      <c r="L38" s="32">
        <f t="shared" si="1"/>
        <v>1181550</v>
      </c>
      <c r="M38" s="32">
        <f t="shared" si="1"/>
        <v>918465</v>
      </c>
      <c r="N38" s="32">
        <f t="shared" si="1"/>
        <v>13211405</v>
      </c>
    </row>
  </sheetData>
  <autoFilter ref="A2:N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22" workbookViewId="0">
      <selection activeCell="A2" sqref="A2:XFD2"/>
    </sheetView>
  </sheetViews>
  <sheetFormatPr baseColWidth="10" defaultRowHeight="15" x14ac:dyDescent="0.25"/>
  <cols>
    <col min="1" max="1" width="38.5703125" customWidth="1"/>
  </cols>
  <sheetData>
    <row r="1" spans="1:14" ht="15.75" thickBot="1" x14ac:dyDescent="0.3">
      <c r="A1" t="s">
        <v>80</v>
      </c>
    </row>
    <row r="2" spans="1:14" ht="15.75" thickBot="1" x14ac:dyDescent="0.3">
      <c r="A2" s="23" t="s">
        <v>30</v>
      </c>
      <c r="B2" s="33" t="s">
        <v>31</v>
      </c>
      <c r="C2" s="33" t="s">
        <v>32</v>
      </c>
      <c r="D2" s="33" t="s">
        <v>33</v>
      </c>
      <c r="E2" s="33" t="s">
        <v>34</v>
      </c>
      <c r="F2" s="33" t="s">
        <v>35</v>
      </c>
      <c r="G2" s="33" t="s">
        <v>36</v>
      </c>
      <c r="H2" s="33" t="s">
        <v>37</v>
      </c>
      <c r="I2" s="33" t="s">
        <v>38</v>
      </c>
      <c r="J2" s="33" t="s">
        <v>39</v>
      </c>
      <c r="K2" s="33" t="s">
        <v>40</v>
      </c>
      <c r="L2" s="33" t="s">
        <v>41</v>
      </c>
      <c r="M2" s="33" t="s">
        <v>42</v>
      </c>
      <c r="N2" s="33" t="s">
        <v>43</v>
      </c>
    </row>
    <row r="3" spans="1:14" ht="16.5" thickTop="1" thickBot="1" x14ac:dyDescent="0.3">
      <c r="A3" s="24" t="s">
        <v>44</v>
      </c>
      <c r="B3" s="25">
        <v>25074</v>
      </c>
      <c r="C3" s="25">
        <v>26713</v>
      </c>
      <c r="D3" s="26">
        <v>12044</v>
      </c>
      <c r="E3" s="34">
        <v>20916</v>
      </c>
      <c r="F3" s="26">
        <v>24866</v>
      </c>
      <c r="G3" s="25">
        <v>24485</v>
      </c>
      <c r="H3" s="25">
        <v>19909</v>
      </c>
      <c r="I3" s="25">
        <v>22117</v>
      </c>
      <c r="J3" s="25">
        <v>31311</v>
      </c>
      <c r="K3" s="25">
        <v>37082</v>
      </c>
      <c r="L3" s="25">
        <v>35394</v>
      </c>
      <c r="M3" s="25">
        <v>26488</v>
      </c>
      <c r="N3" s="35">
        <f t="shared" ref="N3:N37" si="0">SUM(B3:M3)</f>
        <v>306399</v>
      </c>
    </row>
    <row r="4" spans="1:14" ht="16.5" thickTop="1" thickBot="1" x14ac:dyDescent="0.3">
      <c r="A4" s="29" t="s">
        <v>45</v>
      </c>
      <c r="B4" s="25">
        <v>7989</v>
      </c>
      <c r="C4" s="25">
        <v>10407</v>
      </c>
      <c r="D4" s="26">
        <v>5713</v>
      </c>
      <c r="E4" s="25">
        <v>4888</v>
      </c>
      <c r="F4" s="26">
        <v>9130</v>
      </c>
      <c r="G4" s="25">
        <v>8510</v>
      </c>
      <c r="H4" s="25">
        <v>6436</v>
      </c>
      <c r="I4" s="25">
        <v>8882</v>
      </c>
      <c r="J4" s="25">
        <v>11336</v>
      </c>
      <c r="K4" s="25">
        <v>11107</v>
      </c>
      <c r="L4" s="25">
        <v>9580</v>
      </c>
      <c r="M4" s="25">
        <v>5908</v>
      </c>
      <c r="N4" s="35">
        <f t="shared" si="0"/>
        <v>99886</v>
      </c>
    </row>
    <row r="5" spans="1:14" ht="16.5" thickTop="1" thickBot="1" x14ac:dyDescent="0.3">
      <c r="A5" s="29" t="s">
        <v>46</v>
      </c>
      <c r="B5" s="25">
        <v>2999</v>
      </c>
      <c r="C5" s="25">
        <v>3302</v>
      </c>
      <c r="D5" s="26">
        <v>3090</v>
      </c>
      <c r="E5" s="25">
        <v>2665</v>
      </c>
      <c r="F5" s="26">
        <v>3140</v>
      </c>
      <c r="G5" s="25">
        <v>3034</v>
      </c>
      <c r="H5" s="25">
        <v>2538</v>
      </c>
      <c r="I5" s="25">
        <v>2398</v>
      </c>
      <c r="J5" s="25">
        <v>3026</v>
      </c>
      <c r="K5" s="25">
        <v>3480</v>
      </c>
      <c r="L5" s="25">
        <v>3493</v>
      </c>
      <c r="M5" s="25">
        <v>2625</v>
      </c>
      <c r="N5" s="35">
        <f t="shared" si="0"/>
        <v>35790</v>
      </c>
    </row>
    <row r="6" spans="1:14" ht="16.5" thickTop="1" thickBot="1" x14ac:dyDescent="0.3">
      <c r="A6" s="29" t="s">
        <v>47</v>
      </c>
      <c r="B6" s="25">
        <v>2102</v>
      </c>
      <c r="C6" s="25">
        <v>2266</v>
      </c>
      <c r="D6" s="26">
        <v>1366</v>
      </c>
      <c r="E6" s="25">
        <v>1687</v>
      </c>
      <c r="F6" s="26">
        <v>1788</v>
      </c>
      <c r="G6" s="25">
        <v>1334</v>
      </c>
      <c r="H6" s="25">
        <v>1301</v>
      </c>
      <c r="I6" s="25">
        <v>2005</v>
      </c>
      <c r="J6" s="25">
        <v>1704</v>
      </c>
      <c r="K6" s="25">
        <v>1605</v>
      </c>
      <c r="L6" s="25">
        <v>1511</v>
      </c>
      <c r="M6" s="25">
        <v>1343</v>
      </c>
      <c r="N6" s="35">
        <f t="shared" si="0"/>
        <v>20012</v>
      </c>
    </row>
    <row r="7" spans="1:14" ht="16.5" thickTop="1" thickBot="1" x14ac:dyDescent="0.3">
      <c r="A7" s="29" t="s">
        <v>48</v>
      </c>
      <c r="B7" s="25">
        <v>2483</v>
      </c>
      <c r="C7" s="25">
        <v>3218</v>
      </c>
      <c r="D7" s="26">
        <v>2104</v>
      </c>
      <c r="E7" s="25">
        <v>2851</v>
      </c>
      <c r="F7" s="26">
        <v>2864</v>
      </c>
      <c r="G7" s="25">
        <v>2647</v>
      </c>
      <c r="H7" s="25">
        <v>2156</v>
      </c>
      <c r="I7" s="25">
        <v>2242</v>
      </c>
      <c r="J7" s="25">
        <v>2583</v>
      </c>
      <c r="K7" s="25">
        <v>2701</v>
      </c>
      <c r="L7" s="25">
        <v>2821</v>
      </c>
      <c r="M7" s="25">
        <v>1904</v>
      </c>
      <c r="N7" s="35">
        <f t="shared" si="0"/>
        <v>30574</v>
      </c>
    </row>
    <row r="8" spans="1:14" ht="16.5" thickTop="1" thickBot="1" x14ac:dyDescent="0.3">
      <c r="A8" s="29" t="s">
        <v>49</v>
      </c>
      <c r="B8" s="25">
        <v>1046</v>
      </c>
      <c r="C8" s="25">
        <v>1201</v>
      </c>
      <c r="D8" s="26">
        <v>859</v>
      </c>
      <c r="E8" s="25">
        <v>828</v>
      </c>
      <c r="F8" s="26">
        <v>1017</v>
      </c>
      <c r="G8" s="25">
        <v>997</v>
      </c>
      <c r="H8" s="25">
        <v>866</v>
      </c>
      <c r="I8" s="25">
        <v>909</v>
      </c>
      <c r="J8" s="25">
        <v>1039</v>
      </c>
      <c r="K8" s="25">
        <v>1176</v>
      </c>
      <c r="L8" s="25">
        <v>1067</v>
      </c>
      <c r="M8" s="25">
        <v>881</v>
      </c>
      <c r="N8" s="35">
        <f t="shared" si="0"/>
        <v>11886</v>
      </c>
    </row>
    <row r="9" spans="1:14" ht="16.5" thickTop="1" thickBot="1" x14ac:dyDescent="0.3">
      <c r="A9" s="29" t="s">
        <v>50</v>
      </c>
      <c r="B9" s="25">
        <v>18307</v>
      </c>
      <c r="C9" s="25">
        <v>18063</v>
      </c>
      <c r="D9" s="26">
        <v>16965</v>
      </c>
      <c r="E9" s="25">
        <v>10767</v>
      </c>
      <c r="F9" s="26">
        <v>15969</v>
      </c>
      <c r="G9" s="25">
        <v>14699</v>
      </c>
      <c r="H9" s="25">
        <v>10711</v>
      </c>
      <c r="I9" s="25">
        <v>9240</v>
      </c>
      <c r="J9" s="25">
        <v>13483</v>
      </c>
      <c r="K9" s="25">
        <v>14929</v>
      </c>
      <c r="L9" s="25">
        <v>14243</v>
      </c>
      <c r="M9" s="25">
        <v>11312</v>
      </c>
      <c r="N9" s="35">
        <f t="shared" si="0"/>
        <v>168688</v>
      </c>
    </row>
    <row r="10" spans="1:14" ht="16.5" thickTop="1" thickBot="1" x14ac:dyDescent="0.3">
      <c r="A10" s="29" t="s">
        <v>51</v>
      </c>
      <c r="B10" s="25">
        <v>1927</v>
      </c>
      <c r="C10" s="25">
        <v>1980</v>
      </c>
      <c r="D10" s="26">
        <v>1767</v>
      </c>
      <c r="E10" s="25">
        <v>2333</v>
      </c>
      <c r="F10" s="26">
        <v>2276</v>
      </c>
      <c r="G10" s="25">
        <v>2052</v>
      </c>
      <c r="H10" s="25">
        <v>2029</v>
      </c>
      <c r="I10" s="25">
        <v>1987</v>
      </c>
      <c r="J10" s="25">
        <v>1757</v>
      </c>
      <c r="K10" s="25">
        <v>2075</v>
      </c>
      <c r="L10" s="25">
        <v>2054</v>
      </c>
      <c r="M10" s="25">
        <v>1669</v>
      </c>
      <c r="N10" s="35">
        <f t="shared" si="0"/>
        <v>23906</v>
      </c>
    </row>
    <row r="11" spans="1:14" ht="16.5" thickTop="1" thickBot="1" x14ac:dyDescent="0.3">
      <c r="A11" s="29" t="s">
        <v>52</v>
      </c>
      <c r="B11" s="25">
        <v>2062</v>
      </c>
      <c r="C11" s="25">
        <v>2352</v>
      </c>
      <c r="D11" s="26">
        <v>1544</v>
      </c>
      <c r="E11" s="25">
        <v>1859</v>
      </c>
      <c r="F11" s="26">
        <v>1837</v>
      </c>
      <c r="G11" s="25">
        <v>1852</v>
      </c>
      <c r="H11" s="25">
        <v>1457</v>
      </c>
      <c r="I11" s="25">
        <v>1383</v>
      </c>
      <c r="J11" s="25">
        <v>1716</v>
      </c>
      <c r="K11" s="25">
        <v>1821</v>
      </c>
      <c r="L11" s="25">
        <v>1827</v>
      </c>
      <c r="M11" s="25">
        <v>1220</v>
      </c>
      <c r="N11" s="35">
        <f t="shared" si="0"/>
        <v>20930</v>
      </c>
    </row>
    <row r="12" spans="1:14" ht="16.5" thickTop="1" thickBot="1" x14ac:dyDescent="0.3">
      <c r="A12" s="29" t="s">
        <v>53</v>
      </c>
      <c r="B12" s="25">
        <v>4072</v>
      </c>
      <c r="C12" s="25">
        <v>5140</v>
      </c>
      <c r="D12" s="26">
        <v>3135</v>
      </c>
      <c r="E12" s="25">
        <v>3567</v>
      </c>
      <c r="F12" s="26">
        <v>4091</v>
      </c>
      <c r="G12" s="25">
        <v>3731</v>
      </c>
      <c r="H12" s="25">
        <v>2979</v>
      </c>
      <c r="I12" s="25">
        <v>2765</v>
      </c>
      <c r="J12" s="25">
        <v>3412</v>
      </c>
      <c r="K12" s="25">
        <v>3993</v>
      </c>
      <c r="L12" s="25">
        <v>3913</v>
      </c>
      <c r="M12" s="25">
        <v>3019</v>
      </c>
      <c r="N12" s="35">
        <f t="shared" si="0"/>
        <v>43817</v>
      </c>
    </row>
    <row r="13" spans="1:14" ht="16.5" thickTop="1" thickBot="1" x14ac:dyDescent="0.3">
      <c r="A13" s="29" t="s">
        <v>54</v>
      </c>
      <c r="B13" s="25">
        <v>53454</v>
      </c>
      <c r="C13" s="25">
        <v>55898</v>
      </c>
      <c r="D13" s="26">
        <v>54087</v>
      </c>
      <c r="E13" s="25">
        <v>35982</v>
      </c>
      <c r="F13" s="26">
        <v>42318</v>
      </c>
      <c r="G13" s="25">
        <v>42303</v>
      </c>
      <c r="H13" s="25">
        <v>33108</v>
      </c>
      <c r="I13" s="25">
        <v>32902</v>
      </c>
      <c r="J13" s="25">
        <v>41691</v>
      </c>
      <c r="K13" s="25">
        <v>45587</v>
      </c>
      <c r="L13" s="25">
        <v>43387</v>
      </c>
      <c r="M13" s="25">
        <v>34787</v>
      </c>
      <c r="N13" s="35">
        <f t="shared" si="0"/>
        <v>515504</v>
      </c>
    </row>
    <row r="14" spans="1:14" ht="16.5" thickTop="1" thickBot="1" x14ac:dyDescent="0.3">
      <c r="A14" s="29" t="s">
        <v>55</v>
      </c>
      <c r="B14" s="25">
        <v>150916</v>
      </c>
      <c r="C14" s="25">
        <v>170097</v>
      </c>
      <c r="D14" s="26">
        <v>144267</v>
      </c>
      <c r="E14" s="25">
        <v>47843</v>
      </c>
      <c r="F14" s="26">
        <v>145806</v>
      </c>
      <c r="G14" s="25">
        <v>152760</v>
      </c>
      <c r="H14" s="25">
        <v>113871</v>
      </c>
      <c r="I14" s="25">
        <v>93969</v>
      </c>
      <c r="J14" s="25">
        <v>122240</v>
      </c>
      <c r="K14" s="25">
        <v>139782</v>
      </c>
      <c r="L14" s="25">
        <v>119387</v>
      </c>
      <c r="M14" s="25">
        <v>80680</v>
      </c>
      <c r="N14" s="35">
        <f t="shared" si="0"/>
        <v>1481618</v>
      </c>
    </row>
    <row r="15" spans="1:14" ht="16.5" thickTop="1" thickBot="1" x14ac:dyDescent="0.3">
      <c r="A15" s="29" t="s">
        <v>56</v>
      </c>
      <c r="B15" s="25">
        <v>42675</v>
      </c>
      <c r="C15" s="25">
        <v>44444</v>
      </c>
      <c r="D15" s="26">
        <v>41264</v>
      </c>
      <c r="E15" s="25">
        <v>26617</v>
      </c>
      <c r="F15" s="26">
        <v>33478</v>
      </c>
      <c r="G15" s="25">
        <v>33699</v>
      </c>
      <c r="H15" s="25">
        <v>27196</v>
      </c>
      <c r="I15" s="25">
        <v>27150</v>
      </c>
      <c r="J15" s="25">
        <v>32505</v>
      </c>
      <c r="K15" s="25">
        <v>33211</v>
      </c>
      <c r="L15" s="25">
        <v>32649</v>
      </c>
      <c r="M15" s="25">
        <v>28094</v>
      </c>
      <c r="N15" s="35">
        <f t="shared" si="0"/>
        <v>402982</v>
      </c>
    </row>
    <row r="16" spans="1:14" ht="16.5" thickTop="1" thickBot="1" x14ac:dyDescent="0.3">
      <c r="A16" s="29" t="s">
        <v>57</v>
      </c>
      <c r="B16" s="25">
        <v>15217</v>
      </c>
      <c r="C16" s="25">
        <v>11837</v>
      </c>
      <c r="D16" s="26">
        <v>9325</v>
      </c>
      <c r="E16" s="25">
        <v>11049</v>
      </c>
      <c r="F16" s="26">
        <v>14443</v>
      </c>
      <c r="G16" s="25">
        <v>18429</v>
      </c>
      <c r="H16" s="25">
        <v>17201</v>
      </c>
      <c r="I16" s="25">
        <v>9402</v>
      </c>
      <c r="J16" s="25">
        <v>26941</v>
      </c>
      <c r="K16" s="25">
        <v>16974</v>
      </c>
      <c r="L16" s="25">
        <v>18793</v>
      </c>
      <c r="M16" s="25">
        <v>18498</v>
      </c>
      <c r="N16" s="35">
        <f t="shared" si="0"/>
        <v>188109</v>
      </c>
    </row>
    <row r="17" spans="1:14" ht="16.5" thickTop="1" thickBot="1" x14ac:dyDescent="0.3">
      <c r="A17" s="29" t="s">
        <v>58</v>
      </c>
      <c r="B17" s="25">
        <v>13699</v>
      </c>
      <c r="C17" s="25">
        <v>13836</v>
      </c>
      <c r="D17" s="26">
        <v>13663</v>
      </c>
      <c r="E17" s="25">
        <v>11122</v>
      </c>
      <c r="F17" s="26">
        <v>13138</v>
      </c>
      <c r="G17" s="25">
        <v>12670</v>
      </c>
      <c r="H17" s="25">
        <v>10709</v>
      </c>
      <c r="I17" s="25">
        <v>10625</v>
      </c>
      <c r="J17" s="25">
        <v>12261</v>
      </c>
      <c r="K17" s="25">
        <v>13342</v>
      </c>
      <c r="L17" s="25">
        <v>12759</v>
      </c>
      <c r="M17" s="25">
        <v>10289</v>
      </c>
      <c r="N17" s="35">
        <f t="shared" si="0"/>
        <v>148113</v>
      </c>
    </row>
    <row r="18" spans="1:14" ht="16.5" thickTop="1" thickBot="1" x14ac:dyDescent="0.3">
      <c r="A18" s="29" t="s">
        <v>59</v>
      </c>
      <c r="B18" s="25">
        <v>21139</v>
      </c>
      <c r="C18" s="25">
        <v>21683</v>
      </c>
      <c r="D18" s="26">
        <v>19611</v>
      </c>
      <c r="E18" s="25">
        <v>14724</v>
      </c>
      <c r="F18" s="26">
        <v>17811</v>
      </c>
      <c r="G18" s="25">
        <v>17413</v>
      </c>
      <c r="H18" s="25">
        <v>14552</v>
      </c>
      <c r="I18" s="25">
        <v>14192</v>
      </c>
      <c r="J18" s="25">
        <v>17475</v>
      </c>
      <c r="K18" s="25">
        <v>19290</v>
      </c>
      <c r="L18" s="25">
        <v>19003</v>
      </c>
      <c r="M18" s="25">
        <v>15129</v>
      </c>
      <c r="N18" s="35">
        <f t="shared" si="0"/>
        <v>212022</v>
      </c>
    </row>
    <row r="19" spans="1:14" ht="16.5" thickTop="1" thickBot="1" x14ac:dyDescent="0.3">
      <c r="A19" s="29" t="s">
        <v>60</v>
      </c>
      <c r="B19" s="25">
        <v>9757</v>
      </c>
      <c r="C19" s="25">
        <v>9157</v>
      </c>
      <c r="D19" s="26">
        <v>12605</v>
      </c>
      <c r="E19" s="25">
        <v>6225</v>
      </c>
      <c r="F19" s="26">
        <v>7910</v>
      </c>
      <c r="G19" s="25">
        <v>7368</v>
      </c>
      <c r="H19" s="25">
        <v>5660</v>
      </c>
      <c r="I19" s="25">
        <v>5550</v>
      </c>
      <c r="J19" s="25">
        <v>7094</v>
      </c>
      <c r="K19" s="25">
        <v>8262</v>
      </c>
      <c r="L19" s="25">
        <v>8294</v>
      </c>
      <c r="M19" s="25">
        <v>6118</v>
      </c>
      <c r="N19" s="35">
        <f t="shared" si="0"/>
        <v>94000</v>
      </c>
    </row>
    <row r="20" spans="1:14" ht="16.5" thickTop="1" thickBot="1" x14ac:dyDescent="0.3">
      <c r="A20" s="29" t="s">
        <v>61</v>
      </c>
      <c r="B20" s="25">
        <v>875</v>
      </c>
      <c r="C20" s="25">
        <v>861</v>
      </c>
      <c r="D20" s="26">
        <v>731</v>
      </c>
      <c r="E20" s="25">
        <v>669</v>
      </c>
      <c r="F20" s="26">
        <v>848</v>
      </c>
      <c r="G20" s="25">
        <v>1107</v>
      </c>
      <c r="H20" s="25">
        <v>1065</v>
      </c>
      <c r="I20" s="25">
        <v>866</v>
      </c>
      <c r="J20" s="25">
        <v>985</v>
      </c>
      <c r="K20" s="25">
        <v>1072</v>
      </c>
      <c r="L20" s="25">
        <v>1060</v>
      </c>
      <c r="M20" s="25">
        <v>833</v>
      </c>
      <c r="N20" s="35">
        <f t="shared" si="0"/>
        <v>10972</v>
      </c>
    </row>
    <row r="21" spans="1:14" ht="16.5" thickTop="1" thickBot="1" x14ac:dyDescent="0.3">
      <c r="A21" s="29" t="s">
        <v>62</v>
      </c>
      <c r="B21" s="25">
        <v>25635</v>
      </c>
      <c r="C21" s="25">
        <v>26400</v>
      </c>
      <c r="D21" s="26">
        <v>23068</v>
      </c>
      <c r="E21" s="25">
        <v>11816</v>
      </c>
      <c r="F21" s="26">
        <v>20781</v>
      </c>
      <c r="G21" s="25">
        <v>21425</v>
      </c>
      <c r="H21" s="25">
        <v>19701</v>
      </c>
      <c r="I21" s="25">
        <v>20209</v>
      </c>
      <c r="J21" s="25">
        <v>22001</v>
      </c>
      <c r="K21" s="25">
        <v>23231</v>
      </c>
      <c r="L21" s="25">
        <v>24418</v>
      </c>
      <c r="M21" s="25">
        <v>20862</v>
      </c>
      <c r="N21" s="35">
        <f t="shared" si="0"/>
        <v>259547</v>
      </c>
    </row>
    <row r="22" spans="1:14" ht="16.5" thickTop="1" thickBot="1" x14ac:dyDescent="0.3">
      <c r="A22" s="29" t="s">
        <v>63</v>
      </c>
      <c r="B22" s="25">
        <v>4315</v>
      </c>
      <c r="C22" s="25">
        <v>4673</v>
      </c>
      <c r="D22" s="26">
        <v>4502</v>
      </c>
      <c r="E22" s="25">
        <v>3953</v>
      </c>
      <c r="F22" s="26">
        <v>4438</v>
      </c>
      <c r="G22" s="25">
        <v>3658</v>
      </c>
      <c r="H22" s="25">
        <v>3239</v>
      </c>
      <c r="I22" s="25">
        <v>3215</v>
      </c>
      <c r="J22" s="25">
        <v>3956</v>
      </c>
      <c r="K22" s="25">
        <v>4490</v>
      </c>
      <c r="L22" s="25">
        <v>4062</v>
      </c>
      <c r="M22" s="25">
        <v>3264</v>
      </c>
      <c r="N22" s="35">
        <f t="shared" si="0"/>
        <v>47765</v>
      </c>
    </row>
    <row r="23" spans="1:14" ht="16.5" thickTop="1" thickBot="1" x14ac:dyDescent="0.3">
      <c r="A23" s="29" t="s">
        <v>64</v>
      </c>
      <c r="B23" s="25">
        <v>1435</v>
      </c>
      <c r="C23" s="25">
        <v>1725</v>
      </c>
      <c r="D23" s="26">
        <v>1483</v>
      </c>
      <c r="E23" s="25">
        <v>1203</v>
      </c>
      <c r="F23" s="26">
        <v>1545</v>
      </c>
      <c r="G23" s="25">
        <v>1390</v>
      </c>
      <c r="H23" s="25">
        <v>1161</v>
      </c>
      <c r="I23" s="25">
        <v>1093</v>
      </c>
      <c r="J23" s="25">
        <v>1390</v>
      </c>
      <c r="K23" s="25">
        <v>1544</v>
      </c>
      <c r="L23" s="25">
        <v>1532</v>
      </c>
      <c r="M23" s="25">
        <v>1117</v>
      </c>
      <c r="N23" s="35">
        <f t="shared" si="0"/>
        <v>16618</v>
      </c>
    </row>
    <row r="24" spans="1:14" ht="16.5" thickTop="1" thickBot="1" x14ac:dyDescent="0.3">
      <c r="A24" s="29" t="s">
        <v>65</v>
      </c>
      <c r="B24" s="25">
        <v>21696</v>
      </c>
      <c r="C24" s="25">
        <v>20521</v>
      </c>
      <c r="D24" s="26">
        <v>22236</v>
      </c>
      <c r="E24" s="25">
        <v>13145</v>
      </c>
      <c r="F24" s="26">
        <v>17045</v>
      </c>
      <c r="G24" s="25">
        <v>15916</v>
      </c>
      <c r="H24" s="25">
        <v>11688</v>
      </c>
      <c r="I24" s="25">
        <v>10834</v>
      </c>
      <c r="J24" s="25">
        <v>15490</v>
      </c>
      <c r="K24" s="25">
        <v>16910</v>
      </c>
      <c r="L24" s="25">
        <v>16532</v>
      </c>
      <c r="M24" s="25">
        <v>14542</v>
      </c>
      <c r="N24" s="35">
        <f t="shared" si="0"/>
        <v>196555</v>
      </c>
    </row>
    <row r="25" spans="1:14" ht="16.5" thickTop="1" thickBot="1" x14ac:dyDescent="0.3">
      <c r="A25" s="29" t="s">
        <v>66</v>
      </c>
      <c r="B25" s="25">
        <v>3546</v>
      </c>
      <c r="C25" s="25">
        <v>3826</v>
      </c>
      <c r="D25" s="26">
        <v>3568</v>
      </c>
      <c r="E25" s="25">
        <v>2838</v>
      </c>
      <c r="F25" s="26">
        <v>3678</v>
      </c>
      <c r="G25" s="25">
        <v>3500</v>
      </c>
      <c r="H25" s="25">
        <v>2670</v>
      </c>
      <c r="I25" s="25">
        <v>2671</v>
      </c>
      <c r="J25" s="25">
        <v>3808</v>
      </c>
      <c r="K25" s="25">
        <v>3661</v>
      </c>
      <c r="L25" s="25">
        <v>3628</v>
      </c>
      <c r="M25" s="25">
        <v>2718</v>
      </c>
      <c r="N25" s="35">
        <f t="shared" si="0"/>
        <v>40112</v>
      </c>
    </row>
    <row r="26" spans="1:14" ht="16.5" thickTop="1" thickBot="1" x14ac:dyDescent="0.3">
      <c r="A26" s="29" t="s">
        <v>67</v>
      </c>
      <c r="B26" s="25">
        <v>291</v>
      </c>
      <c r="C26" s="25">
        <v>282</v>
      </c>
      <c r="D26" s="26">
        <v>3985</v>
      </c>
      <c r="E26" s="25">
        <v>254</v>
      </c>
      <c r="F26" s="26">
        <v>312</v>
      </c>
      <c r="G26" s="25">
        <v>353</v>
      </c>
      <c r="H26" s="25">
        <v>275</v>
      </c>
      <c r="I26" s="25">
        <v>286</v>
      </c>
      <c r="J26" s="25">
        <v>329</v>
      </c>
      <c r="K26" s="25">
        <v>345</v>
      </c>
      <c r="L26" s="25">
        <v>291</v>
      </c>
      <c r="M26" s="25">
        <v>279</v>
      </c>
      <c r="N26" s="35">
        <f t="shared" si="0"/>
        <v>7282</v>
      </c>
    </row>
    <row r="27" spans="1:14" ht="16.5" thickTop="1" thickBot="1" x14ac:dyDescent="0.3">
      <c r="A27" s="29" t="s">
        <v>68</v>
      </c>
      <c r="B27" s="25">
        <v>7806</v>
      </c>
      <c r="C27" s="25">
        <v>8493</v>
      </c>
      <c r="D27" s="26">
        <v>9116</v>
      </c>
      <c r="E27" s="25">
        <v>8562</v>
      </c>
      <c r="F27" s="26">
        <v>6894</v>
      </c>
      <c r="G27" s="25">
        <v>6429</v>
      </c>
      <c r="H27" s="25">
        <v>5087</v>
      </c>
      <c r="I27" s="25">
        <v>4708</v>
      </c>
      <c r="J27" s="25">
        <v>5972</v>
      </c>
      <c r="K27" s="25">
        <v>6351</v>
      </c>
      <c r="L27" s="25">
        <v>6328</v>
      </c>
      <c r="M27" s="25">
        <v>5242</v>
      </c>
      <c r="N27" s="35">
        <f t="shared" si="0"/>
        <v>80988</v>
      </c>
    </row>
    <row r="28" spans="1:14" ht="16.5" thickTop="1" thickBot="1" x14ac:dyDescent="0.3">
      <c r="A28" s="29" t="s">
        <v>69</v>
      </c>
      <c r="B28" s="25">
        <v>15012</v>
      </c>
      <c r="C28" s="25">
        <v>14927</v>
      </c>
      <c r="D28" s="26">
        <v>14692</v>
      </c>
      <c r="E28" s="25">
        <v>10355</v>
      </c>
      <c r="F28" s="26">
        <v>12105</v>
      </c>
      <c r="G28" s="25">
        <v>11228</v>
      </c>
      <c r="H28" s="25">
        <v>9012</v>
      </c>
      <c r="I28" s="25">
        <v>8747</v>
      </c>
      <c r="J28" s="25">
        <v>11114</v>
      </c>
      <c r="K28" s="25">
        <v>11538</v>
      </c>
      <c r="L28" s="25">
        <v>11159</v>
      </c>
      <c r="M28" s="25">
        <v>8730</v>
      </c>
      <c r="N28" s="35">
        <f t="shared" si="0"/>
        <v>138619</v>
      </c>
    </row>
    <row r="29" spans="1:14" ht="16.5" thickTop="1" thickBot="1" x14ac:dyDescent="0.3">
      <c r="A29" s="29" t="s">
        <v>70</v>
      </c>
      <c r="B29" s="25">
        <v>43942</v>
      </c>
      <c r="C29" s="25">
        <v>46236</v>
      </c>
      <c r="D29" s="26">
        <v>42720</v>
      </c>
      <c r="E29" s="25">
        <v>27019</v>
      </c>
      <c r="F29" s="26">
        <v>34568</v>
      </c>
      <c r="G29" s="25">
        <v>34629</v>
      </c>
      <c r="H29" s="25">
        <v>29175</v>
      </c>
      <c r="I29" s="25">
        <v>29834</v>
      </c>
      <c r="J29" s="25">
        <v>39449</v>
      </c>
      <c r="K29" s="25">
        <v>44033</v>
      </c>
      <c r="L29" s="25">
        <v>42718</v>
      </c>
      <c r="M29" s="25">
        <v>35033</v>
      </c>
      <c r="N29" s="35">
        <f t="shared" si="0"/>
        <v>449356</v>
      </c>
    </row>
    <row r="30" spans="1:14" ht="16.5" thickTop="1" thickBot="1" x14ac:dyDescent="0.3">
      <c r="A30" s="29" t="s">
        <v>71</v>
      </c>
      <c r="B30" s="25">
        <v>6647</v>
      </c>
      <c r="C30" s="25">
        <v>7641</v>
      </c>
      <c r="D30" s="26">
        <v>7208</v>
      </c>
      <c r="E30" s="25">
        <v>5360</v>
      </c>
      <c r="F30" s="26">
        <v>6530</v>
      </c>
      <c r="G30" s="25">
        <v>6010</v>
      </c>
      <c r="H30" s="25">
        <v>4864</v>
      </c>
      <c r="I30" s="25">
        <v>4781</v>
      </c>
      <c r="J30" s="25">
        <v>5754</v>
      </c>
      <c r="K30" s="25">
        <v>6320</v>
      </c>
      <c r="L30" s="25">
        <v>6342</v>
      </c>
      <c r="M30" s="25">
        <v>5180</v>
      </c>
      <c r="N30" s="35">
        <f t="shared" si="0"/>
        <v>72637</v>
      </c>
    </row>
    <row r="31" spans="1:14" ht="16.5" thickTop="1" thickBot="1" x14ac:dyDescent="0.3">
      <c r="A31" s="29" t="s">
        <v>72</v>
      </c>
      <c r="B31" s="25">
        <v>20616</v>
      </c>
      <c r="C31" s="25">
        <v>20112</v>
      </c>
      <c r="D31" s="26">
        <v>17179</v>
      </c>
      <c r="E31" s="25">
        <v>12976</v>
      </c>
      <c r="F31" s="26">
        <v>16723</v>
      </c>
      <c r="G31" s="25">
        <v>16166</v>
      </c>
      <c r="H31" s="25">
        <v>14130</v>
      </c>
      <c r="I31" s="25">
        <v>14423</v>
      </c>
      <c r="J31" s="25">
        <v>16866</v>
      </c>
      <c r="K31" s="25">
        <v>16499</v>
      </c>
      <c r="L31" s="25">
        <v>15936</v>
      </c>
      <c r="M31" s="25">
        <v>12772</v>
      </c>
      <c r="N31" s="35">
        <f t="shared" si="0"/>
        <v>194398</v>
      </c>
    </row>
    <row r="32" spans="1:14" ht="16.5" thickTop="1" thickBot="1" x14ac:dyDescent="0.3">
      <c r="A32" s="29" t="s">
        <v>73</v>
      </c>
      <c r="B32" s="25">
        <v>87222</v>
      </c>
      <c r="C32" s="25">
        <v>84904</v>
      </c>
      <c r="D32" s="26">
        <v>60498</v>
      </c>
      <c r="E32" s="25">
        <v>47498</v>
      </c>
      <c r="F32" s="26">
        <v>72763</v>
      </c>
      <c r="G32" s="25">
        <v>74613</v>
      </c>
      <c r="H32" s="25">
        <v>59846</v>
      </c>
      <c r="I32" s="25">
        <v>54505</v>
      </c>
      <c r="J32" s="25">
        <v>70575</v>
      </c>
      <c r="K32" s="25">
        <v>87896</v>
      </c>
      <c r="L32" s="25">
        <v>78021</v>
      </c>
      <c r="M32" s="25">
        <v>58040</v>
      </c>
      <c r="N32" s="35">
        <f t="shared" si="0"/>
        <v>836381</v>
      </c>
    </row>
    <row r="33" spans="1:14" ht="16.5" thickTop="1" thickBot="1" x14ac:dyDescent="0.3">
      <c r="A33" s="29" t="s">
        <v>74</v>
      </c>
      <c r="B33" s="25">
        <v>726</v>
      </c>
      <c r="C33" s="25">
        <v>778</v>
      </c>
      <c r="D33" s="26">
        <v>774</v>
      </c>
      <c r="E33" s="25">
        <v>671</v>
      </c>
      <c r="F33" s="26">
        <v>878</v>
      </c>
      <c r="G33" s="25">
        <v>837</v>
      </c>
      <c r="H33" s="25">
        <v>718</v>
      </c>
      <c r="I33" s="25">
        <v>673</v>
      </c>
      <c r="J33" s="25">
        <v>907</v>
      </c>
      <c r="K33" s="25">
        <v>1017</v>
      </c>
      <c r="L33" s="25">
        <v>969</v>
      </c>
      <c r="M33" s="25">
        <v>755</v>
      </c>
      <c r="N33" s="35">
        <f t="shared" si="0"/>
        <v>9703</v>
      </c>
    </row>
    <row r="34" spans="1:14" ht="16.5" thickTop="1" thickBot="1" x14ac:dyDescent="0.3">
      <c r="A34" s="29" t="s">
        <v>75</v>
      </c>
      <c r="B34" s="25">
        <v>5952</v>
      </c>
      <c r="C34" s="25">
        <v>7155</v>
      </c>
      <c r="D34" s="26">
        <v>5175</v>
      </c>
      <c r="E34" s="25">
        <v>4516</v>
      </c>
      <c r="F34" s="26">
        <v>5866</v>
      </c>
      <c r="G34" s="25">
        <v>5357</v>
      </c>
      <c r="H34" s="25">
        <v>4561</v>
      </c>
      <c r="I34" s="25">
        <v>4211</v>
      </c>
      <c r="J34" s="25">
        <v>5613</v>
      </c>
      <c r="K34" s="25">
        <v>6227</v>
      </c>
      <c r="L34" s="25">
        <v>6088</v>
      </c>
      <c r="M34" s="25">
        <v>6013</v>
      </c>
      <c r="N34" s="35">
        <f t="shared" si="0"/>
        <v>66734</v>
      </c>
    </row>
    <row r="35" spans="1:14" ht="16.5" thickTop="1" thickBot="1" x14ac:dyDescent="0.3">
      <c r="A35" s="29" t="s">
        <v>76</v>
      </c>
      <c r="B35" s="25">
        <v>5067</v>
      </c>
      <c r="C35" s="25">
        <v>6039</v>
      </c>
      <c r="D35" s="26">
        <v>5528</v>
      </c>
      <c r="E35" s="25">
        <v>5038</v>
      </c>
      <c r="F35" s="26">
        <v>6461</v>
      </c>
      <c r="G35" s="25">
        <v>6344</v>
      </c>
      <c r="H35" s="25">
        <v>5307</v>
      </c>
      <c r="I35" s="25">
        <v>5700</v>
      </c>
      <c r="J35" s="25">
        <v>6540</v>
      </c>
      <c r="K35" s="25">
        <v>6982</v>
      </c>
      <c r="L35" s="25">
        <v>6774</v>
      </c>
      <c r="M35" s="25">
        <v>6138</v>
      </c>
      <c r="N35" s="35">
        <f t="shared" si="0"/>
        <v>71918</v>
      </c>
    </row>
    <row r="36" spans="1:14" ht="16.5" thickTop="1" thickBot="1" x14ac:dyDescent="0.3">
      <c r="A36" s="29" t="s">
        <v>77</v>
      </c>
      <c r="B36" s="25">
        <v>1719</v>
      </c>
      <c r="C36" s="25">
        <v>2629</v>
      </c>
      <c r="D36" s="26">
        <v>1597</v>
      </c>
      <c r="E36" s="25">
        <v>1982</v>
      </c>
      <c r="F36" s="26">
        <v>2610</v>
      </c>
      <c r="G36" s="25">
        <v>2369</v>
      </c>
      <c r="H36" s="25">
        <v>1882</v>
      </c>
      <c r="I36" s="25">
        <v>1634</v>
      </c>
      <c r="J36" s="25">
        <v>2007</v>
      </c>
      <c r="K36" s="25">
        <v>2247</v>
      </c>
      <c r="L36" s="25">
        <v>2181</v>
      </c>
      <c r="M36" s="25">
        <v>1440</v>
      </c>
      <c r="N36" s="35">
        <f t="shared" si="0"/>
        <v>24297</v>
      </c>
    </row>
    <row r="37" spans="1:14" ht="16.5" thickTop="1" thickBot="1" x14ac:dyDescent="0.3">
      <c r="A37" s="29" t="s">
        <v>78</v>
      </c>
      <c r="B37" s="25">
        <v>17425</v>
      </c>
      <c r="C37" s="25">
        <v>19299</v>
      </c>
      <c r="D37" s="26">
        <v>22108</v>
      </c>
      <c r="E37" s="25">
        <v>11207</v>
      </c>
      <c r="F37" s="26">
        <v>17180</v>
      </c>
      <c r="G37" s="25">
        <v>14978</v>
      </c>
      <c r="H37" s="25">
        <v>11820</v>
      </c>
      <c r="I37" s="25">
        <v>12280</v>
      </c>
      <c r="J37" s="25">
        <v>14132</v>
      </c>
      <c r="K37" s="25">
        <v>15886</v>
      </c>
      <c r="L37" s="25">
        <v>14420</v>
      </c>
      <c r="M37" s="25">
        <v>10913</v>
      </c>
      <c r="N37" s="35">
        <f t="shared" si="0"/>
        <v>181648</v>
      </c>
    </row>
    <row r="38" spans="1:14" x14ac:dyDescent="0.25">
      <c r="A38" s="31" t="s">
        <v>79</v>
      </c>
      <c r="B38" s="36">
        <f t="shared" ref="B38:N38" si="1">SUM(B4:B37)</f>
        <v>619771</v>
      </c>
      <c r="C38" s="36">
        <f t="shared" si="1"/>
        <v>651382</v>
      </c>
      <c r="D38" s="36">
        <f t="shared" si="1"/>
        <v>577533</v>
      </c>
      <c r="E38" s="36">
        <f t="shared" si="1"/>
        <v>354069</v>
      </c>
      <c r="F38" s="36">
        <f t="shared" si="1"/>
        <v>548241</v>
      </c>
      <c r="G38" s="36">
        <f t="shared" si="1"/>
        <v>549807</v>
      </c>
      <c r="H38" s="36">
        <f t="shared" si="1"/>
        <v>438971</v>
      </c>
      <c r="I38" s="36">
        <f t="shared" si="1"/>
        <v>406271</v>
      </c>
      <c r="J38" s="36">
        <f t="shared" si="1"/>
        <v>527151</v>
      </c>
      <c r="K38" s="36">
        <f t="shared" si="1"/>
        <v>575584</v>
      </c>
      <c r="L38" s="36">
        <f t="shared" si="1"/>
        <v>537240</v>
      </c>
      <c r="M38" s="36">
        <f t="shared" si="1"/>
        <v>417347</v>
      </c>
      <c r="N38" s="36">
        <f t="shared" si="1"/>
        <v>6203367</v>
      </c>
    </row>
  </sheetData>
  <autoFilter ref="A2:N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G7" sqref="G7"/>
    </sheetView>
  </sheetViews>
  <sheetFormatPr baseColWidth="10" defaultRowHeight="15" x14ac:dyDescent="0.25"/>
  <cols>
    <col min="1" max="1" width="37.28515625" customWidth="1"/>
  </cols>
  <sheetData>
    <row r="1" spans="1:4" ht="15.75" thickBot="1" x14ac:dyDescent="0.3">
      <c r="A1" s="23" t="s">
        <v>30</v>
      </c>
      <c r="B1" s="23" t="s">
        <v>81</v>
      </c>
      <c r="C1" s="23" t="s">
        <v>43</v>
      </c>
      <c r="D1" s="40" t="s">
        <v>82</v>
      </c>
    </row>
    <row r="2" spans="1:4" ht="16.5" thickTop="1" thickBot="1" x14ac:dyDescent="0.3">
      <c r="A2" s="41" t="s">
        <v>83</v>
      </c>
      <c r="B2" s="42">
        <v>311805</v>
      </c>
      <c r="C2" s="43">
        <v>751707</v>
      </c>
      <c r="D2" s="44">
        <f>C2/B2-1</f>
        <v>1.410824072737769</v>
      </c>
    </row>
    <row r="3" spans="1:4" ht="15.75" thickBot="1" x14ac:dyDescent="0.3">
      <c r="A3" s="45" t="s">
        <v>84</v>
      </c>
      <c r="B3" s="42">
        <v>117059</v>
      </c>
      <c r="C3" s="43">
        <v>156917</v>
      </c>
      <c r="D3" s="44">
        <f t="shared" ref="D3:D37" si="0">C3/B3-1</f>
        <v>0.34049496407794355</v>
      </c>
    </row>
    <row r="4" spans="1:4" ht="15.75" thickBot="1" x14ac:dyDescent="0.3">
      <c r="A4" s="45" t="s">
        <v>85</v>
      </c>
      <c r="B4" s="42">
        <v>82405</v>
      </c>
      <c r="C4" s="46">
        <v>83774</v>
      </c>
      <c r="D4" s="44">
        <f t="shared" si="0"/>
        <v>1.6613069595291519E-2</v>
      </c>
    </row>
    <row r="5" spans="1:4" ht="15.75" thickBot="1" x14ac:dyDescent="0.3">
      <c r="A5" s="45" t="s">
        <v>86</v>
      </c>
      <c r="B5" s="42">
        <v>53526</v>
      </c>
      <c r="C5" s="46">
        <v>59147</v>
      </c>
      <c r="D5" s="44">
        <f t="shared" si="0"/>
        <v>0.10501438553226472</v>
      </c>
    </row>
    <row r="6" spans="1:4" ht="15.75" thickBot="1" x14ac:dyDescent="0.3">
      <c r="A6" s="45" t="s">
        <v>87</v>
      </c>
      <c r="B6" s="42">
        <v>67114</v>
      </c>
      <c r="C6" s="46">
        <v>76791</v>
      </c>
      <c r="D6" s="44">
        <f t="shared" si="0"/>
        <v>0.14418750186250251</v>
      </c>
    </row>
    <row r="7" spans="1:4" ht="15.75" thickBot="1" x14ac:dyDescent="0.3">
      <c r="A7" s="45" t="s">
        <v>88</v>
      </c>
      <c r="B7" s="42">
        <v>19898</v>
      </c>
      <c r="C7" s="46">
        <v>22217</v>
      </c>
      <c r="D7" s="44">
        <f t="shared" si="0"/>
        <v>0.11654437631922798</v>
      </c>
    </row>
    <row r="8" spans="1:4" ht="15.75" thickBot="1" x14ac:dyDescent="0.3">
      <c r="A8" s="45" t="s">
        <v>89</v>
      </c>
      <c r="B8" s="42">
        <v>401099</v>
      </c>
      <c r="C8" s="46">
        <v>391366</v>
      </c>
      <c r="D8" s="44">
        <f t="shared" si="0"/>
        <v>-2.4265829633083102E-2</v>
      </c>
    </row>
    <row r="9" spans="1:4" ht="15.75" thickBot="1" x14ac:dyDescent="0.3">
      <c r="A9" s="45" t="s">
        <v>90</v>
      </c>
      <c r="B9" s="42">
        <v>44715</v>
      </c>
      <c r="C9" s="46">
        <v>55282</v>
      </c>
      <c r="D9" s="44">
        <f t="shared" si="0"/>
        <v>0.23631890864363192</v>
      </c>
    </row>
    <row r="10" spans="1:4" ht="15.75" thickBot="1" x14ac:dyDescent="0.3">
      <c r="A10" s="45" t="s">
        <v>91</v>
      </c>
      <c r="B10" s="42">
        <v>56417</v>
      </c>
      <c r="C10" s="46">
        <v>55706</v>
      </c>
      <c r="D10" s="44">
        <f t="shared" si="0"/>
        <v>-1.2602584327419009E-2</v>
      </c>
    </row>
    <row r="11" spans="1:4" ht="15.75" thickBot="1" x14ac:dyDescent="0.3">
      <c r="A11" s="45" t="s">
        <v>92</v>
      </c>
      <c r="B11" s="42">
        <v>118366</v>
      </c>
      <c r="C11" s="46">
        <v>127577</v>
      </c>
      <c r="D11" s="44">
        <f t="shared" si="0"/>
        <v>7.7817954480171592E-2</v>
      </c>
    </row>
    <row r="12" spans="1:4" ht="15.75" thickBot="1" x14ac:dyDescent="0.3">
      <c r="A12" s="45" t="s">
        <v>93</v>
      </c>
      <c r="B12" s="42">
        <v>1107741</v>
      </c>
      <c r="C12" s="46">
        <v>1217596</v>
      </c>
      <c r="D12" s="44">
        <f t="shared" si="0"/>
        <v>9.9170293416962929E-2</v>
      </c>
    </row>
    <row r="13" spans="1:4" ht="15.75" thickBot="1" x14ac:dyDescent="0.3">
      <c r="A13" s="45" t="s">
        <v>94</v>
      </c>
      <c r="B13" s="42">
        <v>2299635</v>
      </c>
      <c r="C13" s="46">
        <v>2431710</v>
      </c>
      <c r="D13" s="44">
        <f t="shared" si="0"/>
        <v>5.7433027415220161E-2</v>
      </c>
    </row>
    <row r="14" spans="1:4" ht="15.75" thickBot="1" x14ac:dyDescent="0.3">
      <c r="A14" s="45" t="s">
        <v>95</v>
      </c>
      <c r="B14" s="42">
        <v>916740</v>
      </c>
      <c r="C14" s="46">
        <v>925376</v>
      </c>
      <c r="D14" s="44">
        <f t="shared" si="0"/>
        <v>9.4203372821084486E-3</v>
      </c>
    </row>
    <row r="15" spans="1:4" ht="15.75" thickBot="1" x14ac:dyDescent="0.3">
      <c r="A15" s="45" t="s">
        <v>96</v>
      </c>
      <c r="B15" s="42">
        <v>269680</v>
      </c>
      <c r="C15" s="46">
        <v>460792</v>
      </c>
      <c r="D15" s="44">
        <f t="shared" si="0"/>
        <v>0.70866211806585588</v>
      </c>
    </row>
    <row r="16" spans="1:4" ht="15.75" thickBot="1" x14ac:dyDescent="0.3">
      <c r="A16" s="45" t="s">
        <v>97</v>
      </c>
      <c r="B16" s="42">
        <v>312372</v>
      </c>
      <c r="C16" s="46">
        <v>321402</v>
      </c>
      <c r="D16" s="44">
        <f t="shared" si="0"/>
        <v>2.8907840651530847E-2</v>
      </c>
    </row>
    <row r="17" spans="1:4" ht="15.75" thickBot="1" x14ac:dyDescent="0.3">
      <c r="A17" s="45" t="s">
        <v>98</v>
      </c>
      <c r="B17" s="42">
        <v>448614</v>
      </c>
      <c r="C17" s="46">
        <v>481295</v>
      </c>
      <c r="D17" s="44">
        <f t="shared" si="0"/>
        <v>7.2848818806368065E-2</v>
      </c>
    </row>
    <row r="18" spans="1:4" ht="15.75" thickBot="1" x14ac:dyDescent="0.3">
      <c r="A18" s="45" t="s">
        <v>99</v>
      </c>
      <c r="B18" s="42">
        <v>267854</v>
      </c>
      <c r="C18" s="46">
        <v>195401</v>
      </c>
      <c r="D18" s="44">
        <f t="shared" si="0"/>
        <v>-0.27049437380065255</v>
      </c>
    </row>
    <row r="19" spans="1:4" ht="15.75" thickBot="1" x14ac:dyDescent="0.3">
      <c r="A19" s="45" t="s">
        <v>100</v>
      </c>
      <c r="B19" s="42">
        <v>23228</v>
      </c>
      <c r="C19" s="46">
        <v>32687</v>
      </c>
      <c r="D19" s="44">
        <f t="shared" si="0"/>
        <v>0.40722403995178236</v>
      </c>
    </row>
    <row r="20" spans="1:4" ht="15.75" thickBot="1" x14ac:dyDescent="0.3">
      <c r="A20" s="45" t="s">
        <v>101</v>
      </c>
      <c r="B20" s="42">
        <v>419236</v>
      </c>
      <c r="C20" s="46">
        <v>456366</v>
      </c>
      <c r="D20" s="44">
        <f t="shared" si="0"/>
        <v>8.8565867435048462E-2</v>
      </c>
    </row>
    <row r="21" spans="1:4" ht="15.75" thickBot="1" x14ac:dyDescent="0.3">
      <c r="A21" s="45" t="s">
        <v>102</v>
      </c>
      <c r="B21" s="42">
        <v>107920</v>
      </c>
      <c r="C21" s="46">
        <v>108443</v>
      </c>
      <c r="D21" s="44">
        <f t="shared" si="0"/>
        <v>4.8461823573016094E-3</v>
      </c>
    </row>
    <row r="22" spans="1:4" ht="15.75" thickBot="1" x14ac:dyDescent="0.3">
      <c r="A22" s="45" t="s">
        <v>103</v>
      </c>
      <c r="B22" s="42">
        <v>59119</v>
      </c>
      <c r="C22" s="46">
        <v>57582</v>
      </c>
      <c r="D22" s="44">
        <f t="shared" si="0"/>
        <v>-2.5998409986637161E-2</v>
      </c>
    </row>
    <row r="23" spans="1:4" ht="15.75" thickBot="1" x14ac:dyDescent="0.3">
      <c r="A23" s="45" t="s">
        <v>104</v>
      </c>
      <c r="B23" s="42">
        <v>497846</v>
      </c>
      <c r="C23" s="46">
        <v>562887</v>
      </c>
      <c r="D23" s="44">
        <f t="shared" si="0"/>
        <v>0.13064481787540716</v>
      </c>
    </row>
    <row r="24" spans="1:4" ht="15.75" thickBot="1" x14ac:dyDescent="0.3">
      <c r="A24" s="45" t="s">
        <v>105</v>
      </c>
      <c r="B24" s="42">
        <v>105998</v>
      </c>
      <c r="C24" s="46">
        <v>106291</v>
      </c>
      <c r="D24" s="44">
        <f t="shared" si="0"/>
        <v>2.7642030981716026E-3</v>
      </c>
    </row>
    <row r="25" spans="1:4" ht="15.75" thickBot="1" x14ac:dyDescent="0.3">
      <c r="A25" s="45" t="s">
        <v>106</v>
      </c>
      <c r="B25" s="42">
        <v>31981</v>
      </c>
      <c r="C25" s="46">
        <v>22252</v>
      </c>
      <c r="D25" s="44">
        <f t="shared" si="0"/>
        <v>-0.30421187580125697</v>
      </c>
    </row>
    <row r="26" spans="1:4" ht="15.75" thickBot="1" x14ac:dyDescent="0.3">
      <c r="A26" s="45" t="s">
        <v>107</v>
      </c>
      <c r="B26" s="42">
        <v>257434</v>
      </c>
      <c r="C26" s="46">
        <v>216736</v>
      </c>
      <c r="D26" s="44">
        <f t="shared" si="0"/>
        <v>-0.1580910058500431</v>
      </c>
    </row>
    <row r="27" spans="1:4" ht="15.75" thickBot="1" x14ac:dyDescent="0.3">
      <c r="A27" s="45" t="s">
        <v>108</v>
      </c>
      <c r="B27" s="42">
        <v>367952</v>
      </c>
      <c r="C27" s="46">
        <v>334456</v>
      </c>
      <c r="D27" s="44">
        <f t="shared" si="0"/>
        <v>-9.1033613079966935E-2</v>
      </c>
    </row>
    <row r="28" spans="1:4" ht="15.75" thickBot="1" x14ac:dyDescent="0.3">
      <c r="A28" s="45" t="s">
        <v>109</v>
      </c>
      <c r="B28" s="42">
        <v>1146178</v>
      </c>
      <c r="C28" s="46">
        <v>1274642</v>
      </c>
      <c r="D28" s="44">
        <f t="shared" si="0"/>
        <v>0.11208032260259748</v>
      </c>
    </row>
    <row r="29" spans="1:4" ht="15.75" thickBot="1" x14ac:dyDescent="0.3">
      <c r="A29" s="45" t="s">
        <v>110</v>
      </c>
      <c r="B29" s="42">
        <v>192293</v>
      </c>
      <c r="C29" s="46">
        <v>181030</v>
      </c>
      <c r="D29" s="44">
        <f t="shared" si="0"/>
        <v>-5.8572074906522831E-2</v>
      </c>
    </row>
    <row r="30" spans="1:4" ht="15.75" thickBot="1" x14ac:dyDescent="0.3">
      <c r="A30" s="45" t="s">
        <v>111</v>
      </c>
      <c r="B30" s="42">
        <v>502526</v>
      </c>
      <c r="C30" s="46">
        <v>515378</v>
      </c>
      <c r="D30" s="44">
        <f t="shared" si="0"/>
        <v>2.5574796129951505E-2</v>
      </c>
    </row>
    <row r="31" spans="1:4" ht="15.75" thickBot="1" x14ac:dyDescent="0.3">
      <c r="A31" s="45" t="s">
        <v>112</v>
      </c>
      <c r="B31" s="42">
        <v>1320311</v>
      </c>
      <c r="C31" s="46">
        <v>1561186</v>
      </c>
      <c r="D31" s="44">
        <f t="shared" si="0"/>
        <v>0.18243807708941295</v>
      </c>
    </row>
    <row r="32" spans="1:4" ht="15.75" thickBot="1" x14ac:dyDescent="0.3">
      <c r="A32" s="45" t="s">
        <v>113</v>
      </c>
      <c r="B32" s="42">
        <v>19302</v>
      </c>
      <c r="C32" s="46">
        <v>23770</v>
      </c>
      <c r="D32" s="44">
        <f t="shared" si="0"/>
        <v>0.23147860325354896</v>
      </c>
    </row>
    <row r="33" spans="1:4" ht="15.75" thickBot="1" x14ac:dyDescent="0.3">
      <c r="A33" s="45" t="s">
        <v>114</v>
      </c>
      <c r="B33" s="42">
        <v>150909</v>
      </c>
      <c r="C33" s="46">
        <v>151929</v>
      </c>
      <c r="D33" s="44">
        <f t="shared" si="0"/>
        <v>6.7590402162893692E-3</v>
      </c>
    </row>
    <row r="34" spans="1:4" ht="15.75" thickBot="1" x14ac:dyDescent="0.3">
      <c r="A34" s="45" t="s">
        <v>115</v>
      </c>
      <c r="B34" s="42">
        <v>158644</v>
      </c>
      <c r="C34" s="46">
        <v>174671</v>
      </c>
      <c r="D34" s="44">
        <f t="shared" si="0"/>
        <v>0.10102493633544296</v>
      </c>
    </row>
    <row r="35" spans="1:4" ht="15.75" thickBot="1" x14ac:dyDescent="0.3">
      <c r="A35" s="45" t="s">
        <v>116</v>
      </c>
      <c r="B35" s="42">
        <v>43805</v>
      </c>
      <c r="C35" s="46">
        <v>55756</v>
      </c>
      <c r="D35" s="44">
        <f t="shared" si="0"/>
        <v>0.27282273713046457</v>
      </c>
    </row>
    <row r="36" spans="1:4" ht="15.75" thickBot="1" x14ac:dyDescent="0.3">
      <c r="A36" s="45" t="s">
        <v>117</v>
      </c>
      <c r="B36" s="42">
        <v>358632</v>
      </c>
      <c r="C36" s="46">
        <v>312994</v>
      </c>
      <c r="D36" s="44">
        <f t="shared" si="0"/>
        <v>-0.12725579424033551</v>
      </c>
    </row>
    <row r="37" spans="1:4" x14ac:dyDescent="0.25">
      <c r="A37" s="47" t="s">
        <v>79</v>
      </c>
      <c r="B37" s="48">
        <v>12346549</v>
      </c>
      <c r="C37" s="49">
        <v>13211405</v>
      </c>
      <c r="D37" s="44">
        <f t="shared" si="0"/>
        <v>7.0048399759317315E-2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8.2</vt:lpstr>
      <vt:lpstr>Interanual de visitas</vt:lpstr>
      <vt:lpstr> Total Visitas</vt:lpstr>
      <vt:lpstr>paginas vistas por centro</vt:lpstr>
      <vt:lpstr>Visitas por centro</vt:lpstr>
      <vt:lpstr>Comparativa visitas 2022-2023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2022-02-10T11:02:06Z</dcterms:created>
  <dcterms:modified xsi:type="dcterms:W3CDTF">2024-06-25T16:19:44Z</dcterms:modified>
</cp:coreProperties>
</file>