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Sureste\Datos Abiertos Memoria 2021 HU Sureste\"/>
    </mc:Choice>
  </mc:AlternateContent>
  <bookViews>
    <workbookView xWindow="0" yWindow="0" windowWidth="28800" windowHeight="10200" activeTab="2"/>
  </bookViews>
  <sheets>
    <sheet name="Portada 1" sheetId="1" r:id="rId1"/>
    <sheet name="2021 en Cifras" sheetId="2" r:id="rId2"/>
    <sheet name="Indicadores Sintéticos" sheetId="3" r:id="rId3"/>
    <sheet name="Población de Referencia" sheetId="4" r:id="rId4"/>
    <sheet name="Pirámide Población" sheetId="5" r:id="rId5"/>
    <sheet name="Recursos Humanos" sheetId="7" r:id="rId6"/>
    <sheet name="RRHH COVID-19" sheetId="10" r:id="rId7"/>
    <sheet name="Recursos Materiales" sheetId="8" r:id="rId8"/>
    <sheet name="Otros Equipos" sheetId="9" r:id="rId9"/>
  </sheets>
  <externalReferences>
    <externalReference r:id="rId10"/>
  </externalReferences>
  <definedNames>
    <definedName name="_ftn1" localSheetId="2">'Indicadores Sintéticos'!#REF!</definedName>
    <definedName name="_ftnref1" localSheetId="2">'Indicadores Sintéticos'!#REF!</definedName>
    <definedName name="_Toc106893891" localSheetId="7">'Recursos Materiales'!#REF!</definedName>
    <definedName name="_Toc113363204" localSheetId="7">'Recursos Materiales'!$A$1</definedName>
    <definedName name="_Toc72408385" localSheetId="1">'2021 en Cifras'!#REF!</definedName>
    <definedName name="_Toc74228244" localSheetId="1">'2021 en Cifras'!$A$1</definedName>
    <definedName name="_Toc75343940" localSheetId="5">'Recursos Humanos'!#REF!</definedName>
    <definedName name="_Toc75343941" localSheetId="1">'2021 en Cifras'!#REF!</definedName>
    <definedName name="_Toc77243979" localSheetId="1">'2021 en Cifras'!#REF!</definedName>
    <definedName name="_Toc77243987" localSheetId="1">'2021 en Cifras'!$A$3</definedName>
    <definedName name="_Toc77243992" localSheetId="1">'2021 en Cifras'!#REF!</definedName>
    <definedName name="_Toc77243993" localSheetId="1">'2021 en Cifras'!#REF!</definedName>
    <definedName name="_Toc77244018" localSheetId="1">'2021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5" l="1"/>
  <c r="B24" i="5"/>
</calcChain>
</file>

<file path=xl/sharedStrings.xml><?xml version="1.0" encoding="utf-8"?>
<sst xmlns="http://schemas.openxmlformats.org/spreadsheetml/2006/main" count="213" uniqueCount="198">
  <si>
    <t>MEMORIA 2021</t>
  </si>
  <si>
    <t>1. Nuestro Centro</t>
  </si>
  <si>
    <t>2021 en Cifras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</si>
  <si>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</si>
  <si>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</si>
  <si>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</si>
  <si>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</si>
  <si>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</si>
  <si>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</si>
  <si>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</si>
  <si>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</si>
  <si>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</si>
  <si>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</si>
  <si>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% Cesáreas</t>
  </si>
  <si>
    <t>Actividad Global de consultas no presenciales</t>
  </si>
  <si>
    <t>eConsultas</t>
  </si>
  <si>
    <t>Consultas Externas</t>
  </si>
  <si>
    <t>Primeras consultas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</si>
  <si>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</si>
  <si>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</si>
  <si>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</si>
  <si>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</si>
  <si>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</si>
  <si>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</si>
  <si>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</si>
  <si>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</si>
  <si>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</si>
  <si>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</si>
  <si>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</si>
  <si>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</si>
  <si>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</si>
  <si>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</si>
  <si>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Formación Pregrado</t>
  </si>
  <si>
    <t>Formación de Grado</t>
  </si>
  <si>
    <t>Formación Continuada</t>
  </si>
  <si>
    <t>Nº proyectos investigación</t>
  </si>
  <si>
    <t>Nº proyectos innovación en curso</t>
  </si>
  <si>
    <t>Nº publicaciones científicas</t>
  </si>
  <si>
    <t>Accesibilidad</t>
  </si>
  <si>
    <t xml:space="preserve">% pacientes con espera &gt; 170 días en LEQ </t>
  </si>
  <si>
    <t xml:space="preserve">% pacientes con espera &gt; 60 días para realización de prueba diagnóstica </t>
  </si>
  <si>
    <t xml:space="preserve">% pacientes con espera &gt; 60 días para visita en consultas externas </t>
  </si>
  <si>
    <t xml:space="preserve">Fuente: Gerencia Adjunta de Procesos Asistenciales </t>
  </si>
  <si>
    <t xml:space="preserve">Mejorar la seguridad del paciente </t>
  </si>
  <si>
    <t>Implantación de objetivos de Seguridad del Paciente en cada centro</t>
  </si>
  <si>
    <t>Impulso de Prácticas Seguras (seguridad en cirugía e higiene de manos)</t>
  </si>
  <si>
    <t xml:space="preserve">Fuente: SG Calidad Asistencial. Dirección General de Humanización y Atención al Paciente. </t>
  </si>
  <si>
    <t>Adaptabilidad a la pandemia COVID-19</t>
  </si>
  <si>
    <t>Realización del plan de elasticidad de áreas de críticos</t>
  </si>
  <si>
    <t xml:space="preserve">Realización del plan de recuperación de la actividad quirúrgica, diagnóstica y de consultas externas </t>
  </si>
  <si>
    <t>Aumentar la visibilidad de los cuidados de enfermería</t>
  </si>
  <si>
    <t>Realización de sesión general con la temática general de cuidados enfermeros y su impacto en los resultados asistenciales.</t>
  </si>
  <si>
    <t>Sesiones conjuntas (enfermeras y médicos) de servicio/unidad sobre los cuidados enfermeros y su aplicación.</t>
  </si>
  <si>
    <t>Mejora de los Procesos de Continuidad Asistencial</t>
  </si>
  <si>
    <t>Porcentaje de e-consulta resuelta en &lt;72 h.</t>
  </si>
  <si>
    <t>Accesibilidad Salud Mental</t>
  </si>
  <si>
    <t>Citación precoz de pacientes con riesgo suicida  en Centro de Salud Mental (citación ARSUIC)</t>
  </si>
  <si>
    <t>Fuente: Oficina Regional de Coordinación de Salud Mental</t>
  </si>
  <si>
    <t>Para ampliar la información sobre actividad asistencial, así como indicadores clave de efectividad y seguridad, eficiencia, satisfacción y docencia e investigación, puede consultar el Observatorio de Resultados del Servicio Madrileño de Salud a través del siguiente enlace: http://observatorioresultados.sanidadmadrid.org/HospitalesLista.aspx</t>
  </si>
  <si>
    <t>GRUPOS DE EDAD (AÑOS)</t>
  </si>
  <si>
    <t>NOMBRE CENTRO</t>
  </si>
  <si>
    <t>LOCALIDAD</t>
  </si>
  <si>
    <t>TRAMO</t>
  </si>
  <si>
    <t>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</si>
  <si>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</si>
  <si>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</si>
  <si>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</si>
  <si>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</si>
  <si>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</si>
  <si>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</si>
  <si>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</si>
  <si>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</si>
  <si>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</si>
  <si>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</si>
  <si>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</si>
  <si>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</si>
  <si>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</si>
  <si>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</si>
  <si>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</si>
  <si>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</si>
  <si>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</si>
  <si>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</si>
  <si>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</si>
  <si>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</si>
  <si>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</si>
  <si>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</si>
  <si>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</si>
  <si>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Continuidad Asistencial</t>
  </si>
  <si>
    <t>Director de Gestión</t>
  </si>
  <si>
    <t>Director de Enfermería</t>
  </si>
  <si>
    <t>ÁREA MÉDICA</t>
  </si>
  <si>
    <t>Facultativos</t>
  </si>
  <si>
    <t>ÁREA ENFERMERÍA</t>
  </si>
  <si>
    <t>Matronas</t>
  </si>
  <si>
    <t>Fisioterapeutas/logopedas</t>
  </si>
  <si>
    <t>Terapeutas ocupacionales</t>
  </si>
  <si>
    <t>Óptico Optometrista</t>
  </si>
  <si>
    <t>Técnicos superiores especialistas</t>
  </si>
  <si>
    <t xml:space="preserve">Técnicos en Farmacia </t>
  </si>
  <si>
    <t>Técnico en Cuidados Auxiliares Enfermería</t>
  </si>
  <si>
    <t>PERSONAL NO SANITARIO</t>
  </si>
  <si>
    <t>Grupo Administrativo y resto de la categoría C</t>
  </si>
  <si>
    <t>Auxiliares Administrativos y  resto de la categoría  D</t>
  </si>
  <si>
    <t xml:space="preserve">Celadores y resto </t>
  </si>
  <si>
    <t>Recursos Materiales</t>
  </si>
  <si>
    <t>CAMAS</t>
  </si>
  <si>
    <t>QUIRÓFANOS</t>
  </si>
  <si>
    <t>Quirófanos Instalados</t>
  </si>
  <si>
    <t>OTRAS INSTALACIONES</t>
  </si>
  <si>
    <t>Paritorios</t>
  </si>
  <si>
    <t>Consultas en el hospital</t>
  </si>
  <si>
    <t>PUESTOS HOSPITAL DE DÍA</t>
  </si>
  <si>
    <t>Otros Médicos</t>
  </si>
  <si>
    <t>Quirúrgico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</si>
  <si>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</si>
  <si>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</si>
  <si>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</si>
  <si>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</si>
  <si>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</si>
  <si>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</si>
  <si>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</si>
  <si>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</si>
  <si>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</si>
  <si>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</si>
  <si>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</si>
  <si>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t>OTROS EQUIPOS</t>
  </si>
  <si>
    <t>Arco Multifuncional Rx</t>
  </si>
  <si>
    <t>Ecocardiógrafos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</si>
  <si>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</si>
  <si>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</si>
  <si>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</si>
  <si>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</si>
  <si>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</si>
  <si>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</si>
  <si>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</si>
  <si>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</si>
  <si>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</si>
  <si>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</si>
  <si>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Fuente: SIAE</t>
  </si>
  <si>
    <r>
      <t>Camas Instaladas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</si>
  <si>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Camas funcionantes</t>
    </r>
    <r>
      <rPr>
        <vertAlign val="superscript"/>
        <sz val="11"/>
        <color rgb="FF7F7F7F"/>
        <rFont val="Calibri"/>
        <family val="2"/>
        <scheme val="minor"/>
      </rPr>
      <t>2</t>
    </r>
  </si>
  <si>
    <r>
      <t>(1)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Camas instaladas:</t>
    </r>
    <r>
      <rPr>
        <i/>
        <sz val="11"/>
        <color rgb="FF7F7F7F"/>
        <rFont val="Calibri"/>
        <family val="2"/>
        <scheme val="minor"/>
      </rPr>
      <t xml:space="preserve"> Número de camas hospitalarias que constituyen la </t>
    </r>
    <r>
      <rPr>
        <b/>
        <i/>
        <sz val="11"/>
        <color rgb="FF7F7F7F"/>
        <rFont val="Calibri"/>
        <family val="2"/>
        <scheme val="minor"/>
      </rPr>
      <t>dotación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fija</t>
    </r>
    <r>
      <rPr>
        <i/>
        <sz val="11"/>
        <color rgb="FF7F7F7F"/>
        <rFont val="Calibri"/>
        <family val="2"/>
        <scheme val="minor"/>
      </rPr>
      <t xml:space="preserve"> del centro, aunque no estén en servicio. No se contabilizarán en esta cifra:</t>
    </r>
  </si>
  <si>
    <r>
      <t>(2)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Camas funcionantes:</t>
    </r>
    <r>
      <rPr>
        <i/>
        <sz val="11"/>
        <color rgb="FF7F7F7F"/>
        <rFont val="Calibri"/>
        <family val="2"/>
        <scheme val="minor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</si>
  <si>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3-15 años</t>
  </si>
  <si>
    <t>0-2 años</t>
  </si>
  <si>
    <t>16-64 años</t>
  </si>
  <si>
    <t>65-79 años</t>
  </si>
  <si>
    <t>Hospital Universitario del Sureste</t>
  </si>
  <si>
    <t>Actividad Asistencial  Y quirúrgica</t>
  </si>
  <si>
    <t xml:space="preserve">Total partos </t>
  </si>
  <si>
    <t>Primeras consultas telefónicas</t>
  </si>
  <si>
    <t>Consultas sucesivas telefónicas</t>
  </si>
  <si>
    <t>Primeras consultas telemedicina</t>
  </si>
  <si>
    <t>Consultas sucesivas telemedicina</t>
  </si>
  <si>
    <t>Consultas sucesivas</t>
  </si>
  <si>
    <t>% Primeras consultas solicitadas por Atención Primaria (AP)</t>
  </si>
  <si>
    <t>GESTIÓN DEL CONOCIMIENTO</t>
  </si>
  <si>
    <t>77 alumnos</t>
  </si>
  <si>
    <t>197 alumnos</t>
  </si>
  <si>
    <t>Formación Posgrado (máster)</t>
  </si>
  <si>
    <t>2 alumnos</t>
  </si>
  <si>
    <t>34 cursos</t>
  </si>
  <si>
    <t>492,5 horas de formación</t>
  </si>
  <si>
    <t>772 participantes</t>
  </si>
  <si>
    <t>Investigación I+D+i</t>
  </si>
  <si>
    <t>Indicadores sintéticos 2021</t>
  </si>
  <si>
    <t>Los resultados son el porcentaje de cumplimiento del indicador respecto a una meta del 100%</t>
  </si>
  <si>
    <t>C.S. ARGANDA - FELICIDAD</t>
  </si>
  <si>
    <t>ARGANDA DEL REY</t>
  </si>
  <si>
    <t>C.S. ARGANDA DEL REY</t>
  </si>
  <si>
    <t>C.S. CAMPO REAL</t>
  </si>
  <si>
    <t>CAMPO REAL</t>
  </si>
  <si>
    <t>C.S. LA PAZ</t>
  </si>
  <si>
    <t>RIVAS VACIAMADRID</t>
  </si>
  <si>
    <t>C.S. PERALES DE TAJUÑA</t>
  </si>
  <si>
    <t>PERALES DE TAJUÑA</t>
  </si>
  <si>
    <t>C.S. SANTA MONICA</t>
  </si>
  <si>
    <t>C.S. VILLAREJO DE SALVANES</t>
  </si>
  <si>
    <t>VILLAREJO DE SALVANÉS</t>
  </si>
  <si>
    <t>&gt;=80 años</t>
  </si>
  <si>
    <t>Población de referencia HU del Sureste</t>
  </si>
  <si>
    <t>Hombres</t>
  </si>
  <si>
    <t>Enfermeras/os</t>
  </si>
  <si>
    <t>Grupo Técnico Función Administrativa</t>
  </si>
  <si>
    <t>Grupo Gestión Función Administrativa</t>
  </si>
  <si>
    <t>A  31 de diciembre de 2021</t>
  </si>
  <si>
    <t xml:space="preserve">Facultativos </t>
  </si>
  <si>
    <t>Fisioterapeutas</t>
  </si>
  <si>
    <t>Técnico Medio en Cuidados Auxiliares Enfermería</t>
  </si>
  <si>
    <t>Técnicos Superiores Especialistas</t>
  </si>
  <si>
    <t>Técnicos de Farmacia</t>
  </si>
  <si>
    <t>TOTAL EVENTUALES COVID</t>
  </si>
  <si>
    <t>Área médica</t>
  </si>
  <si>
    <t xml:space="preserve">Área de enfermería </t>
  </si>
  <si>
    <t>Consultas en Centros de Especialidades</t>
  </si>
  <si>
    <t>HEMODIÁLISIS</t>
  </si>
  <si>
    <t>Número de puestos</t>
  </si>
  <si>
    <t>Porcentaje de informes de alta disponibles en Horus.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</si>
</sst>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rgb="FF31849B"/>
      <name val="Calibri"/>
      <family val="2"/>
      <scheme val="minor"/>
    </font>
    <font>
      <sz val="11"/>
      <color rgb="FF7F7F7F"/>
      <name val="Calibri"/>
      <family val="2"/>
      <scheme val="minor"/>
    </font>
    <font>
      <sz val="11"/>
      <color rgb="FF3898B2"/>
      <name val="Calibri"/>
      <family val="2"/>
      <scheme val="minor"/>
    </font>
    <font>
      <b/>
      <sz val="11"/>
      <color rgb="FF3898B2"/>
      <name val="Calibri"/>
      <family val="2"/>
      <scheme val="minor"/>
    </font>
    <font>
      <b/>
      <sz val="11"/>
      <color rgb="FF7F7F7F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595959"/>
      <name val="Calibri"/>
      <family val="2"/>
      <scheme val="minor"/>
    </font>
    <font>
      <vertAlign val="superscript"/>
      <sz val="11"/>
      <color rgb="FF7F7F7F"/>
      <name val="Calibri"/>
      <family val="2"/>
      <scheme val="minor"/>
    </font>
    <font>
      <i/>
      <vertAlign val="superscript"/>
      <sz val="11"/>
      <color rgb="FF7F7F7F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1849B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0" xfId="0" applyFont="1"/>
    <xf numFmtId="0" fontId="8" fillId="0" borderId="0" xfId="0" applyFont="1" applyAlignment="1">
      <alignment vertical="center"/>
    </xf>
    <xf numFmtId="0" fontId="2" fillId="0" borderId="0" xfId="1" applyFont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right" vertical="center" wrapText="1"/>
    </xf>
    <xf numFmtId="3" fontId="10" fillId="2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3" fontId="10" fillId="2" borderId="3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3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3" fontId="10" fillId="2" borderId="0" xfId="0" applyNumberFormat="1" applyFont="1" applyFill="1" applyAlignment="1">
      <alignment horizontal="righ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right"/>
    </xf>
    <xf numFmtId="0" fontId="15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5" borderId="2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right" vertical="center" wrapText="1"/>
    </xf>
    <xf numFmtId="0" fontId="13" fillId="5" borderId="2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14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righ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3" fontId="13" fillId="2" borderId="2" xfId="0" applyNumberFormat="1" applyFont="1" applyFill="1" applyBorder="1" applyAlignment="1">
      <alignment horizontal="right" vertical="center" wrapText="1"/>
    </xf>
    <xf numFmtId="0" fontId="14" fillId="5" borderId="3" xfId="0" applyFont="1" applyFill="1" applyBorder="1" applyAlignment="1">
      <alignment horizontal="justify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3" borderId="0" xfId="0" applyFont="1" applyFill="1" applyAlignment="1">
      <alignment horizontal="right" vertical="center" wrapText="1"/>
    </xf>
    <xf numFmtId="0" fontId="12" fillId="2" borderId="2" xfId="0" applyFont="1" applyFill="1" applyBorder="1" applyAlignment="1">
      <alignment horizontal="left" vertical="center" wrapText="1"/>
    </xf>
    <xf numFmtId="9" fontId="10" fillId="2" borderId="1" xfId="0" applyNumberFormat="1" applyFont="1" applyFill="1" applyBorder="1" applyAlignment="1">
      <alignment horizontal="right" vertical="center" wrapText="1"/>
    </xf>
    <xf numFmtId="9" fontId="10" fillId="2" borderId="2" xfId="0" applyNumberFormat="1" applyFont="1" applyFill="1" applyBorder="1" applyAlignment="1">
      <alignment horizontal="righ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17" fontId="21" fillId="2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3" fontId="10" fillId="3" borderId="3" xfId="0" applyNumberFormat="1" applyFont="1" applyFill="1" applyBorder="1" applyAlignment="1">
      <alignment horizontal="right" vertical="center" wrapText="1"/>
    </xf>
    <xf numFmtId="3" fontId="10" fillId="2" borderId="3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3" fontId="10" fillId="0" borderId="3" xfId="0" applyNumberFormat="1" applyFont="1" applyBorder="1" applyAlignment="1">
      <alignment horizontal="right" vertical="center" wrapText="1"/>
    </xf>
    <xf numFmtId="3" fontId="13" fillId="4" borderId="0" xfId="0" applyNumberFormat="1" applyFont="1" applyFill="1" applyAlignment="1">
      <alignment horizontal="right" vertical="center" wrapText="1"/>
    </xf>
    <xf numFmtId="3" fontId="13" fillId="4" borderId="0" xfId="0" applyNumberFormat="1" applyFont="1" applyFill="1" applyAlignment="1">
      <alignment horizontal="center" vertical="center" wrapText="1"/>
    </xf>
    <xf numFmtId="0" fontId="13" fillId="4" borderId="0" xfId="0" applyFont="1" applyFill="1" applyAlignment="1">
      <alignment horizontal="left" vertical="center" wrapText="1"/>
    </xf>
    <xf numFmtId="0" fontId="13" fillId="4" borderId="0" xfId="0" applyFont="1" applyFill="1" applyAlignment="1">
      <alignment horizontal="justify" vertical="center" wrapText="1"/>
    </xf>
    <xf numFmtId="0" fontId="20" fillId="0" borderId="0" xfId="0" applyFont="1"/>
    <xf numFmtId="0" fontId="13" fillId="6" borderId="3" xfId="0" applyFont="1" applyFill="1" applyBorder="1" applyAlignment="1">
      <alignment horizontal="left" vertical="center" wrapText="1"/>
    </xf>
    <xf numFmtId="3" fontId="13" fillId="6" borderId="3" xfId="0" applyNumberFormat="1" applyFont="1" applyFill="1" applyBorder="1" applyAlignment="1">
      <alignment horizontal="right" vertical="center" wrapText="1"/>
    </xf>
    <xf numFmtId="0" fontId="10" fillId="4" borderId="2" xfId="0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0" fillId="5" borderId="1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16" fillId="5" borderId="3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Pirámide de Población-HU Sureste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'[1]HU SURESTE'!$B$4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'[1]HU SURESTE'!$A$5:$A$24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'[1]HU SURESTE'!$D$5:$D$24</c:f>
              <c:numCache>
                <c:formatCode>General</c:formatCode>
                <c:ptCount val="20"/>
                <c:pt idx="0">
                  <c:v>-5.0790303384628234E-2</c:v>
                </c:pt>
                <c:pt idx="1">
                  <c:v>-6.5740296076670909E-2</c:v>
                </c:pt>
                <c:pt idx="2">
                  <c:v>-7.167018144614036E-2</c:v>
                </c:pt>
                <c:pt idx="3">
                  <c:v>-6.1919278391414194E-2</c:v>
                </c:pt>
                <c:pt idx="4">
                  <c:v>-5.2669492410164324E-2</c:v>
                </c:pt>
                <c:pt idx="5">
                  <c:v>-5.3786565886455223E-2</c:v>
                </c:pt>
                <c:pt idx="6">
                  <c:v>-5.9591171987555591E-2</c:v>
                </c:pt>
                <c:pt idx="7">
                  <c:v>-7.758962687657904E-2</c:v>
                </c:pt>
                <c:pt idx="8">
                  <c:v>-9.5546322009479462E-2</c:v>
                </c:pt>
                <c:pt idx="9">
                  <c:v>-9.2644018958929278E-2</c:v>
                </c:pt>
                <c:pt idx="10">
                  <c:v>-7.8153383584239872E-2</c:v>
                </c:pt>
                <c:pt idx="11">
                  <c:v>-7.0406948823418872E-2</c:v>
                </c:pt>
                <c:pt idx="12">
                  <c:v>-6.0060969243939617E-2</c:v>
                </c:pt>
                <c:pt idx="13">
                  <c:v>-4.0245964963564612E-2</c:v>
                </c:pt>
                <c:pt idx="14">
                  <c:v>-2.9064790261624871E-2</c:v>
                </c:pt>
                <c:pt idx="15">
                  <c:v>-1.736161860814733E-2</c:v>
                </c:pt>
                <c:pt idx="16">
                  <c:v>-1.1076775311632181E-2</c:v>
                </c:pt>
                <c:pt idx="17">
                  <c:v>-7.6837951266364602E-3</c:v>
                </c:pt>
                <c:pt idx="18">
                  <c:v>-3.1424216482575742E-3</c:v>
                </c:pt>
                <c:pt idx="19">
                  <c:v>-8.5607500052199692E-4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8A-4929-83A1-44ABE498E02A}"/>
            </c:ext>
          </c:extLst>
        </c:ser>
        <c:ser>
          <c:idx val="1"/>
          <c:order val="1"/>
          <c:tx>
            <c:strRef>
              <c:f>'[1]HU SURESTE'!$C$4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'[1]HU SURESTE'!$A$5:$A$24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'[1]HU SURESTE'!$E$5:$E$24</c:f>
              <c:numCache>
                <c:formatCode>General</c:formatCode>
                <c:ptCount val="20"/>
                <c:pt idx="0">
                  <c:v>4.7936614123844964E-2</c:v>
                </c:pt>
                <c:pt idx="1">
                  <c:v>6.062633273403855E-2</c:v>
                </c:pt>
                <c:pt idx="2">
                  <c:v>6.51942133210687E-2</c:v>
                </c:pt>
                <c:pt idx="3">
                  <c:v>5.6173433122883303E-2</c:v>
                </c:pt>
                <c:pt idx="4">
                  <c:v>4.9985366057615922E-2</c:v>
                </c:pt>
                <c:pt idx="5">
                  <c:v>5.1908684199523353E-2</c:v>
                </c:pt>
                <c:pt idx="6">
                  <c:v>6.6803946983317306E-2</c:v>
                </c:pt>
                <c:pt idx="7">
                  <c:v>8.2315925910440277E-2</c:v>
                </c:pt>
                <c:pt idx="8">
                  <c:v>9.4451645273236615E-2</c:v>
                </c:pt>
                <c:pt idx="9">
                  <c:v>8.9204331646945689E-2</c:v>
                </c:pt>
                <c:pt idx="10">
                  <c:v>7.9117364217920302E-2</c:v>
                </c:pt>
                <c:pt idx="11">
                  <c:v>7.0535602291257271E-2</c:v>
                </c:pt>
                <c:pt idx="12">
                  <c:v>5.8953882175858174E-2</c:v>
                </c:pt>
                <c:pt idx="13">
                  <c:v>4.0086549316385833E-2</c:v>
                </c:pt>
                <c:pt idx="14">
                  <c:v>2.8159886273362043E-2</c:v>
                </c:pt>
                <c:pt idx="15">
                  <c:v>1.9745369402517039E-2</c:v>
                </c:pt>
                <c:pt idx="16">
                  <c:v>1.5574695823054732E-2</c:v>
                </c:pt>
                <c:pt idx="17">
                  <c:v>1.3055567169795543E-2</c:v>
                </c:pt>
                <c:pt idx="18">
                  <c:v>7.5155746958230551E-3</c:v>
                </c:pt>
                <c:pt idx="19">
                  <c:v>2.6550152611113432E-3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8A-4929-83A1-44ABE498E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69921432"/>
        <c:axId val="469921824"/>
      </c:barChart>
      <c:catAx>
        <c:axId val="469921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69921824"/>
        <c:crosses val="autoZero"/>
        <c:auto val="1"/>
        <c:lblAlgn val="ctr"/>
        <c:lblOffset val="200"/>
        <c:noMultiLvlLbl val="0"/>
      </c:catAx>
      <c:valAx>
        <c:axId val="469921824"/>
        <c:scaling>
          <c:orientation val="minMax"/>
          <c:max val="0.1"/>
          <c:min val="-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69921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658355205599301"/>
          <c:y val="0.89409667541557303"/>
          <c:w val="0.27794400699912508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</xdr:row>
      <xdr:rowOff>0</xdr:rowOff>
    </xdr:from>
    <xdr:to>
      <xdr:col>10</xdr:col>
      <xdr:colOff>0</xdr:colOff>
      <xdr:row>18</xdr:row>
      <xdr:rowOff>142875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53102473G\Documents\Madrid%20Digital\GARCIA%20MERINO,%20JOSE%20IGNACIO%20-%20hospitales\Modelo%20para%202021\Fuentes%202021\Tablas%20Maestras\Poblaci&#243;n\Pir&#225;mides%20poblaci&#243;n%20Memorias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HG VILLALBA"/>
      <sheetName val="HU REY JUAN CARLOS"/>
      <sheetName val="HU TORREJÓN"/>
      <sheetName val="HU PTA HIERRO"/>
      <sheetName val="HU TAJO"/>
      <sheetName val="HU INFANTA CRISTINA"/>
      <sheetName val="HU SURESTE"/>
      <sheetName val="HU INFANTA LEONOR"/>
      <sheetName val="HU HENARES"/>
      <sheetName val="HU INFANTA SOFÍA"/>
      <sheetName val="HU INFANTA ELENA"/>
      <sheetName val="H GOMEZ ULLA"/>
      <sheetName val="H EL ESCORIAL"/>
      <sheetName val="HU RAMÓN Y CAJAL"/>
      <sheetName val="HU GETAFE"/>
      <sheetName val="HU 12 OCTUBRE"/>
      <sheetName val="HU P ASTURIAS"/>
      <sheetName val="HU F JIMÉNEZ DÍAZ"/>
      <sheetName val="HU FUENLABRADA"/>
      <sheetName val="HGU G MARAÑÓN"/>
      <sheetName val="HU DE LA PRINCESA"/>
      <sheetName val="HU CLÍNICO"/>
      <sheetName val="HU LA PAZ"/>
      <sheetName val="HU MÓSTOLES"/>
      <sheetName val="HU SEVERO OCHOA"/>
      <sheetName val="HU F ALCORC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Hombres</v>
          </cell>
          <cell r="C4" t="str">
            <v>Mujeres</v>
          </cell>
        </row>
        <row r="5">
          <cell r="A5" t="str">
            <v>00-04 años</v>
          </cell>
          <cell r="D5">
            <v>-5.0790303384628234E-2</v>
          </cell>
          <cell r="E5">
            <v>4.7936614123844964E-2</v>
          </cell>
        </row>
        <row r="6">
          <cell r="A6" t="str">
            <v>05-09 años</v>
          </cell>
          <cell r="D6">
            <v>-6.5740296076670909E-2</v>
          </cell>
          <cell r="E6">
            <v>6.062633273403855E-2</v>
          </cell>
        </row>
        <row r="7">
          <cell r="A7" t="str">
            <v>10-14 años</v>
          </cell>
          <cell r="D7">
            <v>-7.167018144614036E-2</v>
          </cell>
          <cell r="E7">
            <v>6.51942133210687E-2</v>
          </cell>
        </row>
        <row r="8">
          <cell r="A8" t="str">
            <v>15-19 años</v>
          </cell>
          <cell r="D8">
            <v>-6.1919278391414194E-2</v>
          </cell>
          <cell r="E8">
            <v>5.6173433122883303E-2</v>
          </cell>
        </row>
        <row r="9">
          <cell r="A9" t="str">
            <v>20-24 años</v>
          </cell>
          <cell r="D9">
            <v>-5.2669492410164324E-2</v>
          </cell>
          <cell r="E9">
            <v>4.9985366057615922E-2</v>
          </cell>
        </row>
        <row r="10">
          <cell r="A10" t="str">
            <v>25-29 años</v>
          </cell>
          <cell r="D10">
            <v>-5.3786565886455223E-2</v>
          </cell>
          <cell r="E10">
            <v>5.1908684199523353E-2</v>
          </cell>
        </row>
        <row r="11">
          <cell r="A11" t="str">
            <v>30-34 años</v>
          </cell>
          <cell r="D11">
            <v>-5.9591171987555591E-2</v>
          </cell>
          <cell r="E11">
            <v>6.6803946983317306E-2</v>
          </cell>
        </row>
        <row r="12">
          <cell r="A12" t="str">
            <v>35-39 años</v>
          </cell>
          <cell r="D12">
            <v>-7.758962687657904E-2</v>
          </cell>
          <cell r="E12">
            <v>8.2315925910440277E-2</v>
          </cell>
        </row>
        <row r="13">
          <cell r="A13" t="str">
            <v>40-44 años</v>
          </cell>
          <cell r="D13">
            <v>-9.5546322009479462E-2</v>
          </cell>
          <cell r="E13">
            <v>9.4451645273236615E-2</v>
          </cell>
        </row>
        <row r="14">
          <cell r="A14" t="str">
            <v>45-49 años</v>
          </cell>
          <cell r="D14">
            <v>-9.2644018958929278E-2</v>
          </cell>
          <cell r="E14">
            <v>8.9204331646945689E-2</v>
          </cell>
        </row>
        <row r="15">
          <cell r="A15" t="str">
            <v>50-54 años</v>
          </cell>
          <cell r="D15">
            <v>-7.8153383584239872E-2</v>
          </cell>
          <cell r="E15">
            <v>7.9117364217920302E-2</v>
          </cell>
        </row>
        <row r="16">
          <cell r="A16" t="str">
            <v>55-59 años</v>
          </cell>
          <cell r="D16">
            <v>-7.0406948823418872E-2</v>
          </cell>
          <cell r="E16">
            <v>7.0535602291257271E-2</v>
          </cell>
        </row>
        <row r="17">
          <cell r="A17" t="str">
            <v>60-64 años</v>
          </cell>
          <cell r="D17">
            <v>-6.0060969243939617E-2</v>
          </cell>
          <cell r="E17">
            <v>5.8953882175858174E-2</v>
          </cell>
        </row>
        <row r="18">
          <cell r="A18" t="str">
            <v>65-69 años</v>
          </cell>
          <cell r="D18">
            <v>-4.0245964963564612E-2</v>
          </cell>
          <cell r="E18">
            <v>4.0086549316385833E-2</v>
          </cell>
        </row>
        <row r="19">
          <cell r="A19" t="str">
            <v>70-74 años</v>
          </cell>
          <cell r="D19">
            <v>-2.9064790261624871E-2</v>
          </cell>
          <cell r="E19">
            <v>2.8159886273362043E-2</v>
          </cell>
        </row>
        <row r="20">
          <cell r="A20" t="str">
            <v>75-79 años</v>
          </cell>
          <cell r="D20">
            <v>-1.736161860814733E-2</v>
          </cell>
          <cell r="E20">
            <v>1.9745369402517039E-2</v>
          </cell>
        </row>
        <row r="21">
          <cell r="A21" t="str">
            <v>80-84 años</v>
          </cell>
          <cell r="D21">
            <v>-1.1076775311632181E-2</v>
          </cell>
          <cell r="E21">
            <v>1.5574695823054732E-2</v>
          </cell>
        </row>
        <row r="22">
          <cell r="A22" t="str">
            <v>85-89 años</v>
          </cell>
          <cell r="D22">
            <v>-7.6837951266364602E-3</v>
          </cell>
          <cell r="E22">
            <v>1.3055567169795543E-2</v>
          </cell>
        </row>
        <row r="23">
          <cell r="A23" t="str">
            <v>90-94 años</v>
          </cell>
          <cell r="D23">
            <v>-3.1424216482575742E-3</v>
          </cell>
          <cell r="E23">
            <v>7.5155746958230551E-3</v>
          </cell>
        </row>
        <row r="24">
          <cell r="A24" t="str">
            <v>95 y más años</v>
          </cell>
          <cell r="D24">
            <v>-8.5607500052199692E-4</v>
          </cell>
          <cell r="E24">
            <v>2.6550152611113432E-3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observatorioresultados.sanidadmadrid.org/HospitalesLista.asp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1" sqref="A11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4"/>
    </row>
    <row r="4" spans="1:7" ht="46.5" x14ac:dyDescent="0.25">
      <c r="A4" s="82" t="s">
        <v>0</v>
      </c>
      <c r="B4" s="82"/>
      <c r="C4" s="82"/>
      <c r="D4" s="82"/>
      <c r="E4" s="82"/>
      <c r="F4" s="82"/>
      <c r="G4" s="82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83" t="s">
        <v>147</v>
      </c>
      <c r="B10" s="83"/>
      <c r="C10" s="83"/>
      <c r="D10" s="83"/>
      <c r="E10" s="83"/>
      <c r="F10" s="83"/>
      <c r="G10" s="83"/>
    </row>
    <row r="14" spans="1:7" ht="36" x14ac:dyDescent="0.25">
      <c r="A14" s="84" t="s">
        <v>1</v>
      </c>
      <c r="B14" s="84"/>
      <c r="C14" s="84"/>
      <c r="D14" s="84"/>
      <c r="E14" s="84"/>
      <c r="F14" s="84"/>
      <c r="G14" s="84"/>
    </row>
    <row r="18" spans="1:8" ht="36" x14ac:dyDescent="0.25">
      <c r="A18" s="84"/>
      <c r="B18" s="84"/>
      <c r="C18" s="84"/>
      <c r="D18" s="84"/>
      <c r="E18" s="84"/>
      <c r="F18" s="84"/>
      <c r="G18" s="84"/>
      <c r="H18" s="5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58" workbookViewId="0">
      <selection activeCell="D52" sqref="D52"/>
    </sheetView>
  </sheetViews>
  <sheetFormatPr baseColWidth="10" defaultColWidth="11.42578125" defaultRowHeight="15" x14ac:dyDescent="0.25"/>
  <cols>
    <col min="1" max="1" width="37" style="3" customWidth="1"/>
    <col min="2" max="2" width="17.85546875" style="2" customWidth="1"/>
    <col min="3" max="16384" width="11.42578125" style="2"/>
  </cols>
  <sheetData>
    <row r="1" spans="1:2" x14ac:dyDescent="0.25">
      <c r="A1" s="32" t="s">
        <v>2</v>
      </c>
    </row>
    <row r="2" spans="1:2" x14ac:dyDescent="0.25">
      <c r="A2" s="32"/>
    </row>
    <row r="3" spans="1:2" ht="15.75" thickBot="1" x14ac:dyDescent="0.3">
      <c r="A3" s="22" t="s">
        <v>148</v>
      </c>
    </row>
    <row r="4" spans="1:2" ht="24.95" customHeight="1" thickBot="1" x14ac:dyDescent="0.3">
      <c r="A4" s="7" t="s">
        <v>3</v>
      </c>
      <c r="B4" s="8">
        <v>7077</v>
      </c>
    </row>
    <row r="5" spans="1:2" ht="24.95" customHeight="1" thickBot="1" x14ac:dyDescent="0.3">
      <c r="A5" s="9" t="s">
        <v>4</v>
      </c>
      <c r="B5" s="10">
        <v>6.16</v>
      </c>
    </row>
    <row r="6" spans="1:2" ht="24.95" customHeight="1" thickBot="1" x14ac:dyDescent="0.3">
      <c r="A6" s="9" t="s">
        <v>5</v>
      </c>
      <c r="B6" s="10">
        <v>0.73509999999999998</v>
      </c>
    </row>
    <row r="7" spans="1:2" ht="24.95" customHeight="1" thickBot="1" x14ac:dyDescent="0.3">
      <c r="A7" s="9" t="s">
        <v>6</v>
      </c>
      <c r="B7" s="11">
        <v>7107</v>
      </c>
    </row>
    <row r="8" spans="1:2" ht="24.95" customHeight="1" thickBot="1" x14ac:dyDescent="0.3">
      <c r="A8" s="9" t="s">
        <v>7</v>
      </c>
      <c r="B8" s="11">
        <v>5692</v>
      </c>
    </row>
    <row r="9" spans="1:2" ht="24.95" customHeight="1" thickBot="1" x14ac:dyDescent="0.3">
      <c r="A9" s="9" t="s">
        <v>8</v>
      </c>
      <c r="B9" s="11">
        <v>109180</v>
      </c>
    </row>
    <row r="10" spans="1:2" ht="24.95" customHeight="1" thickBot="1" x14ac:dyDescent="0.3">
      <c r="A10" s="9" t="s">
        <v>9</v>
      </c>
      <c r="B10" s="10">
        <v>5.1100000000000003</v>
      </c>
    </row>
    <row r="11" spans="1:2" ht="24.95" customHeight="1" thickBot="1" x14ac:dyDescent="0.3">
      <c r="A11" s="9" t="s">
        <v>10</v>
      </c>
      <c r="B11" s="11">
        <v>12578</v>
      </c>
    </row>
    <row r="12" spans="1:2" ht="31.5" customHeight="1" thickBot="1" x14ac:dyDescent="0.3">
      <c r="A12" s="9" t="s">
        <v>11</v>
      </c>
      <c r="B12" s="11">
        <v>1522</v>
      </c>
    </row>
    <row r="13" spans="1:2" ht="33" customHeight="1" thickBot="1" x14ac:dyDescent="0.3">
      <c r="A13" s="9" t="s">
        <v>12</v>
      </c>
      <c r="B13" s="10">
        <v>593</v>
      </c>
    </row>
    <row r="14" spans="1:2" ht="24.95" customHeight="1" thickBot="1" x14ac:dyDescent="0.3">
      <c r="A14" s="9" t="s">
        <v>149</v>
      </c>
      <c r="B14" s="10">
        <v>289</v>
      </c>
    </row>
    <row r="15" spans="1:2" ht="24.95" customHeight="1" thickBot="1" x14ac:dyDescent="0.3">
      <c r="A15" s="9" t="s">
        <v>13</v>
      </c>
      <c r="B15" s="10">
        <v>22.84</v>
      </c>
    </row>
    <row r="16" spans="1:2" ht="24.95" customHeight="1" x14ac:dyDescent="0.25">
      <c r="A16" s="12"/>
    </row>
    <row r="17" spans="1:2" ht="24.95" customHeight="1" x14ac:dyDescent="0.25">
      <c r="A17" s="12"/>
    </row>
    <row r="18" spans="1:2" ht="24.95" customHeight="1" x14ac:dyDescent="0.25">
      <c r="A18" s="22" t="s">
        <v>14</v>
      </c>
    </row>
    <row r="19" spans="1:2" ht="24.95" customHeight="1" thickBot="1" x14ac:dyDescent="0.3">
      <c r="A19" s="13" t="s">
        <v>15</v>
      </c>
      <c r="B19" s="14">
        <v>4100</v>
      </c>
    </row>
    <row r="20" spans="1:2" ht="24.95" customHeight="1" thickBot="1" x14ac:dyDescent="0.3">
      <c r="A20" s="49" t="s">
        <v>150</v>
      </c>
      <c r="B20" s="29">
        <v>546</v>
      </c>
    </row>
    <row r="21" spans="1:2" ht="24.95" customHeight="1" thickBot="1" x14ac:dyDescent="0.3">
      <c r="A21" s="13" t="s">
        <v>151</v>
      </c>
      <c r="B21" s="14">
        <v>20081</v>
      </c>
    </row>
    <row r="22" spans="1:2" ht="24.95" customHeight="1" thickBot="1" x14ac:dyDescent="0.3">
      <c r="A22" s="49" t="s">
        <v>152</v>
      </c>
      <c r="B22" s="29">
        <v>33</v>
      </c>
    </row>
    <row r="23" spans="1:2" ht="24.95" customHeight="1" x14ac:dyDescent="0.25">
      <c r="A23" s="15" t="s">
        <v>153</v>
      </c>
      <c r="B23" s="16">
        <v>3</v>
      </c>
    </row>
    <row r="24" spans="1:2" ht="24.95" customHeight="1" x14ac:dyDescent="0.25">
      <c r="A24" s="22"/>
    </row>
    <row r="25" spans="1:2" ht="24.95" customHeight="1" thickBot="1" x14ac:dyDescent="0.3">
      <c r="A25" s="22" t="s">
        <v>16</v>
      </c>
    </row>
    <row r="26" spans="1:2" ht="24.95" customHeight="1" thickBot="1" x14ac:dyDescent="0.3">
      <c r="A26" s="17" t="s">
        <v>17</v>
      </c>
      <c r="B26" s="18">
        <v>63799</v>
      </c>
    </row>
    <row r="27" spans="1:2" ht="24.95" customHeight="1" thickBot="1" x14ac:dyDescent="0.3">
      <c r="A27" s="19" t="s">
        <v>154</v>
      </c>
      <c r="B27" s="20">
        <v>140808</v>
      </c>
    </row>
    <row r="28" spans="1:2" ht="24.95" customHeight="1" thickBot="1" x14ac:dyDescent="0.3">
      <c r="A28" s="19" t="s">
        <v>155</v>
      </c>
      <c r="B28" s="21">
        <v>54.64</v>
      </c>
    </row>
    <row r="29" spans="1:2" ht="24.95" customHeight="1" thickBot="1" x14ac:dyDescent="0.3">
      <c r="A29" s="19" t="s">
        <v>18</v>
      </c>
      <c r="B29" s="21">
        <v>2.21</v>
      </c>
    </row>
    <row r="30" spans="1:2" ht="24.95" customHeight="1" thickBot="1" x14ac:dyDescent="0.3">
      <c r="A30" s="54" t="s">
        <v>19</v>
      </c>
      <c r="B30" s="50">
        <v>204607</v>
      </c>
    </row>
    <row r="31" spans="1:2" ht="24.95" customHeight="1" x14ac:dyDescent="0.25">
      <c r="A31" s="22"/>
    </row>
    <row r="32" spans="1:2" ht="24.95" customHeight="1" x14ac:dyDescent="0.25">
      <c r="A32" s="22" t="s">
        <v>20</v>
      </c>
    </row>
    <row r="33" spans="1:4" ht="24.95" customHeight="1" thickBot="1" x14ac:dyDescent="0.3">
      <c r="A33" s="23" t="s">
        <v>21</v>
      </c>
      <c r="B33" s="14">
        <v>1396</v>
      </c>
    </row>
    <row r="34" spans="1:4" ht="24.95" customHeight="1" x14ac:dyDescent="0.25">
      <c r="A34" s="24" t="s">
        <v>22</v>
      </c>
      <c r="B34" s="25">
        <v>13383</v>
      </c>
    </row>
    <row r="35" spans="1:4" ht="24.95" customHeight="1" x14ac:dyDescent="0.25"/>
    <row r="36" spans="1:4" ht="24.95" customHeight="1" x14ac:dyDescent="0.25">
      <c r="A36" s="22"/>
    </row>
    <row r="37" spans="1:4" ht="24.95" customHeight="1" x14ac:dyDescent="0.25">
      <c r="A37" s="22" t="s">
        <v>23</v>
      </c>
    </row>
    <row r="38" spans="1:4" ht="33" customHeight="1" thickBot="1" x14ac:dyDescent="0.3">
      <c r="A38" s="26"/>
      <c r="B38" s="27" t="s">
        <v>24</v>
      </c>
      <c r="C38" s="27" t="s">
        <v>4</v>
      </c>
      <c r="D38" s="27" t="s">
        <v>5</v>
      </c>
    </row>
    <row r="39" spans="1:4" ht="24.95" customHeight="1" thickBot="1" x14ac:dyDescent="0.3">
      <c r="A39" s="13" t="s">
        <v>25</v>
      </c>
      <c r="B39" s="14">
        <v>5279</v>
      </c>
      <c r="C39" s="52">
        <v>6.61</v>
      </c>
      <c r="D39" s="29">
        <v>0.63570000000000004</v>
      </c>
    </row>
    <row r="40" spans="1:4" ht="24.95" customHeight="1" x14ac:dyDescent="0.25">
      <c r="A40" s="48" t="s">
        <v>26</v>
      </c>
      <c r="B40" s="25">
        <v>1798</v>
      </c>
      <c r="C40" s="53">
        <v>4.8499999999999996</v>
      </c>
      <c r="D40" s="16">
        <v>1.0269999999999999</v>
      </c>
    </row>
    <row r="41" spans="1:4" ht="24.95" customHeight="1" x14ac:dyDescent="0.25">
      <c r="A41" s="22"/>
    </row>
    <row r="42" spans="1:4" ht="24.95" customHeight="1" thickBot="1" x14ac:dyDescent="0.3">
      <c r="A42" s="22" t="s">
        <v>27</v>
      </c>
    </row>
    <row r="43" spans="1:4" ht="24.95" customHeight="1" thickBot="1" x14ac:dyDescent="0.3">
      <c r="A43" s="7" t="s">
        <v>28</v>
      </c>
      <c r="B43" s="30">
        <v>5</v>
      </c>
    </row>
    <row r="44" spans="1:4" ht="24.95" customHeight="1" thickBot="1" x14ac:dyDescent="0.3">
      <c r="A44" s="9" t="s">
        <v>29</v>
      </c>
      <c r="B44" s="10">
        <v>221</v>
      </c>
    </row>
    <row r="45" spans="1:4" ht="24.95" customHeight="1" thickBot="1" x14ac:dyDescent="0.3">
      <c r="A45" s="9" t="s">
        <v>30</v>
      </c>
      <c r="B45" s="10">
        <v>492</v>
      </c>
    </row>
    <row r="46" spans="1:4" ht="24.95" customHeight="1" thickBot="1" x14ac:dyDescent="0.3">
      <c r="A46" s="9" t="s">
        <v>31</v>
      </c>
      <c r="B46" s="10">
        <v>37</v>
      </c>
    </row>
    <row r="47" spans="1:4" ht="24.95" customHeight="1" thickBot="1" x14ac:dyDescent="0.3">
      <c r="A47" s="9" t="s">
        <v>19</v>
      </c>
      <c r="B47" s="10">
        <v>755</v>
      </c>
    </row>
    <row r="48" spans="1:4" ht="24.95" customHeight="1" x14ac:dyDescent="0.25">
      <c r="A48" s="31"/>
    </row>
    <row r="49" spans="1:2" ht="24.95" customHeight="1" x14ac:dyDescent="0.25">
      <c r="A49" s="22" t="s">
        <v>156</v>
      </c>
    </row>
    <row r="50" spans="1:2" ht="24.95" customHeight="1" thickBot="1" x14ac:dyDescent="0.3">
      <c r="A50" s="13" t="s">
        <v>32</v>
      </c>
      <c r="B50" s="29" t="s">
        <v>157</v>
      </c>
    </row>
    <row r="51" spans="1:2" ht="24.95" customHeight="1" thickBot="1" x14ac:dyDescent="0.3">
      <c r="A51" s="49" t="s">
        <v>33</v>
      </c>
      <c r="B51" s="29" t="s">
        <v>158</v>
      </c>
    </row>
    <row r="52" spans="1:2" ht="24.95" customHeight="1" thickBot="1" x14ac:dyDescent="0.3">
      <c r="A52" s="13" t="s">
        <v>159</v>
      </c>
      <c r="B52" s="29" t="s">
        <v>160</v>
      </c>
    </row>
    <row r="53" spans="1:2" ht="24.95" customHeight="1" x14ac:dyDescent="0.25">
      <c r="A53" s="85" t="s">
        <v>34</v>
      </c>
      <c r="B53" s="16" t="s">
        <v>161</v>
      </c>
    </row>
    <row r="54" spans="1:2" ht="24.95" customHeight="1" x14ac:dyDescent="0.25">
      <c r="A54" s="86"/>
      <c r="B54" s="16" t="s">
        <v>162</v>
      </c>
    </row>
    <row r="55" spans="1:2" ht="24.95" customHeight="1" x14ac:dyDescent="0.25">
      <c r="A55" s="86"/>
      <c r="B55" s="16" t="s">
        <v>163</v>
      </c>
    </row>
    <row r="56" spans="1:2" ht="24.95" customHeight="1" x14ac:dyDescent="0.25">
      <c r="A56" s="22"/>
    </row>
    <row r="57" spans="1:2" ht="24.95" customHeight="1" thickBot="1" x14ac:dyDescent="0.3">
      <c r="A57" s="22" t="s">
        <v>164</v>
      </c>
    </row>
    <row r="58" spans="1:2" ht="24.95" customHeight="1" thickBot="1" x14ac:dyDescent="0.3">
      <c r="A58" s="7" t="s">
        <v>35</v>
      </c>
      <c r="B58" s="30">
        <v>45</v>
      </c>
    </row>
    <row r="59" spans="1:2" ht="24.95" customHeight="1" thickBot="1" x14ac:dyDescent="0.3">
      <c r="A59" s="9" t="s">
        <v>36</v>
      </c>
      <c r="B59" s="10">
        <v>3</v>
      </c>
    </row>
    <row r="60" spans="1:2" ht="24.95" customHeight="1" thickBot="1" x14ac:dyDescent="0.3">
      <c r="A60" s="9" t="s">
        <v>37</v>
      </c>
      <c r="B60" s="10">
        <v>62</v>
      </c>
    </row>
    <row r="62" spans="1:2" x14ac:dyDescent="0.25">
      <c r="A62" s="32"/>
    </row>
  </sheetData>
  <mergeCells count="1">
    <mergeCell ref="A53:A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workbookViewId="0">
      <selection activeCell="H21" sqref="H21"/>
    </sheetView>
  </sheetViews>
  <sheetFormatPr baseColWidth="10" defaultColWidth="11.42578125" defaultRowHeight="15" x14ac:dyDescent="0.25"/>
  <cols>
    <col min="1" max="1" width="56.7109375" style="3" customWidth="1"/>
    <col min="2" max="2" width="13.28515625" style="33" customWidth="1"/>
    <col min="3" max="16384" width="11.42578125" style="2"/>
  </cols>
  <sheetData>
    <row r="1" spans="1:2" x14ac:dyDescent="0.25">
      <c r="A1" s="32" t="s">
        <v>165</v>
      </c>
    </row>
    <row r="2" spans="1:2" x14ac:dyDescent="0.25">
      <c r="A2" s="12" t="s">
        <v>166</v>
      </c>
    </row>
    <row r="3" spans="1:2" x14ac:dyDescent="0.25">
      <c r="A3" s="31"/>
    </row>
    <row r="4" spans="1:2" ht="15.75" thickBot="1" x14ac:dyDescent="0.3">
      <c r="A4" s="22" t="s">
        <v>38</v>
      </c>
    </row>
    <row r="5" spans="1:2" ht="24.95" customHeight="1" thickBot="1" x14ac:dyDescent="0.3">
      <c r="A5" s="7" t="s">
        <v>39</v>
      </c>
      <c r="B5" s="55">
        <v>1</v>
      </c>
    </row>
    <row r="6" spans="1:2" ht="39" customHeight="1" thickBot="1" x14ac:dyDescent="0.3">
      <c r="A6" s="9" t="s">
        <v>40</v>
      </c>
      <c r="B6" s="56">
        <v>0.5</v>
      </c>
    </row>
    <row r="7" spans="1:2" ht="30" customHeight="1" thickBot="1" x14ac:dyDescent="0.3">
      <c r="A7" s="9" t="s">
        <v>41</v>
      </c>
      <c r="B7" s="56">
        <v>0.5</v>
      </c>
    </row>
    <row r="8" spans="1:2" ht="24.95" customHeight="1" x14ac:dyDescent="0.25">
      <c r="A8" s="12" t="s">
        <v>42</v>
      </c>
    </row>
    <row r="9" spans="1:2" ht="24.95" customHeight="1" x14ac:dyDescent="0.25">
      <c r="A9" s="22"/>
    </row>
    <row r="10" spans="1:2" ht="24.95" customHeight="1" thickBot="1" x14ac:dyDescent="0.3">
      <c r="A10" s="22" t="s">
        <v>43</v>
      </c>
    </row>
    <row r="11" spans="1:2" ht="33" customHeight="1" thickBot="1" x14ac:dyDescent="0.3">
      <c r="A11" s="7" t="s">
        <v>44</v>
      </c>
      <c r="B11" s="55">
        <v>1</v>
      </c>
    </row>
    <row r="12" spans="1:2" ht="34.5" customHeight="1" thickBot="1" x14ac:dyDescent="0.3">
      <c r="A12" s="9" t="s">
        <v>45</v>
      </c>
      <c r="B12" s="56">
        <v>1</v>
      </c>
    </row>
    <row r="13" spans="1:2" ht="24.95" customHeight="1" x14ac:dyDescent="0.25">
      <c r="A13" s="12" t="s">
        <v>46</v>
      </c>
    </row>
    <row r="14" spans="1:2" ht="24.95" customHeight="1" x14ac:dyDescent="0.25">
      <c r="A14" s="22"/>
    </row>
    <row r="15" spans="1:2" ht="24.95" customHeight="1" thickBot="1" x14ac:dyDescent="0.3">
      <c r="A15" s="22" t="s">
        <v>47</v>
      </c>
    </row>
    <row r="16" spans="1:2" ht="24.95" customHeight="1" thickBot="1" x14ac:dyDescent="0.3">
      <c r="A16" s="7" t="s">
        <v>48</v>
      </c>
      <c r="B16" s="55">
        <v>1</v>
      </c>
    </row>
    <row r="17" spans="1:2" ht="29.25" customHeight="1" thickBot="1" x14ac:dyDescent="0.3">
      <c r="A17" s="9" t="s">
        <v>49</v>
      </c>
      <c r="B17" s="56">
        <v>1</v>
      </c>
    </row>
    <row r="18" spans="1:2" ht="24.95" customHeight="1" x14ac:dyDescent="0.25">
      <c r="A18" s="12" t="s">
        <v>42</v>
      </c>
    </row>
    <row r="19" spans="1:2" ht="24.95" customHeight="1" x14ac:dyDescent="0.25">
      <c r="A19" s="31"/>
    </row>
    <row r="20" spans="1:2" ht="24.95" customHeight="1" thickBot="1" x14ac:dyDescent="0.3">
      <c r="A20" s="22" t="s">
        <v>50</v>
      </c>
    </row>
    <row r="21" spans="1:2" ht="37.5" customHeight="1" thickBot="1" x14ac:dyDescent="0.3">
      <c r="A21" s="7" t="s">
        <v>51</v>
      </c>
      <c r="B21" s="55">
        <v>1</v>
      </c>
    </row>
    <row r="22" spans="1:2" ht="40.5" customHeight="1" thickBot="1" x14ac:dyDescent="0.3">
      <c r="A22" s="9" t="s">
        <v>52</v>
      </c>
      <c r="B22" s="56">
        <v>1</v>
      </c>
    </row>
    <row r="23" spans="1:2" ht="24.95" customHeight="1" x14ac:dyDescent="0.25">
      <c r="A23" s="12" t="s">
        <v>42</v>
      </c>
    </row>
    <row r="24" spans="1:2" ht="24.95" customHeight="1" x14ac:dyDescent="0.25">
      <c r="A24" s="31"/>
    </row>
    <row r="25" spans="1:2" ht="24.95" customHeight="1" thickBot="1" x14ac:dyDescent="0.3">
      <c r="A25" s="22" t="s">
        <v>53</v>
      </c>
    </row>
    <row r="26" spans="1:2" ht="24.95" customHeight="1" thickBot="1" x14ac:dyDescent="0.3">
      <c r="A26" s="7" t="s">
        <v>54</v>
      </c>
      <c r="B26" s="55">
        <v>1</v>
      </c>
    </row>
    <row r="27" spans="1:2" ht="30.75" customHeight="1" thickBot="1" x14ac:dyDescent="0.3">
      <c r="A27" s="9" t="s">
        <v>197</v>
      </c>
      <c r="B27" s="56">
        <v>1</v>
      </c>
    </row>
    <row r="28" spans="1:2" ht="24.95" customHeight="1" x14ac:dyDescent="0.25">
      <c r="A28" s="12" t="s">
        <v>42</v>
      </c>
    </row>
    <row r="29" spans="1:2" ht="24.95" customHeight="1" x14ac:dyDescent="0.25">
      <c r="A29" s="22"/>
    </row>
    <row r="30" spans="1:2" ht="24.95" customHeight="1" thickBot="1" x14ac:dyDescent="0.3">
      <c r="A30" s="22" t="s">
        <v>55</v>
      </c>
    </row>
    <row r="31" spans="1:2" ht="31.5" customHeight="1" thickBot="1" x14ac:dyDescent="0.3">
      <c r="A31" s="7" t="s">
        <v>56</v>
      </c>
      <c r="B31" s="55">
        <v>0.97</v>
      </c>
    </row>
    <row r="32" spans="1:2" x14ac:dyDescent="0.25">
      <c r="A32" s="12" t="s">
        <v>57</v>
      </c>
    </row>
    <row r="33" spans="1:1" x14ac:dyDescent="0.25">
      <c r="A33" s="31"/>
    </row>
    <row r="34" spans="1:1" x14ac:dyDescent="0.25">
      <c r="A34" s="6" t="s">
        <v>58</v>
      </c>
    </row>
  </sheetData>
  <hyperlinks>
    <hyperlink ref="A34" r:id="rId1" display="http://observatorioresultados.sanidadmadrid.org/HospitalesLista.aspx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XFD1"/>
    </sheetView>
  </sheetViews>
  <sheetFormatPr baseColWidth="10" defaultColWidth="11.42578125" defaultRowHeight="15" x14ac:dyDescent="0.25"/>
  <cols>
    <col min="1" max="1" width="28" style="3" customWidth="1"/>
    <col min="2" max="2" width="22.7109375" style="2" bestFit="1" customWidth="1"/>
    <col min="3" max="16384" width="11.42578125" style="2"/>
  </cols>
  <sheetData>
    <row r="1" spans="1:8" x14ac:dyDescent="0.25">
      <c r="A1" s="32" t="s">
        <v>180</v>
      </c>
    </row>
    <row r="2" spans="1:8" x14ac:dyDescent="0.25">
      <c r="A2" s="31"/>
    </row>
    <row r="3" spans="1:8" ht="15.75" thickBot="1" x14ac:dyDescent="0.3">
      <c r="A3" s="26"/>
      <c r="B3" s="51"/>
      <c r="C3" s="87" t="s">
        <v>59</v>
      </c>
      <c r="D3" s="87"/>
      <c r="E3" s="87"/>
      <c r="F3" s="87"/>
      <c r="G3" s="87"/>
      <c r="H3" s="87"/>
    </row>
    <row r="4" spans="1:8" ht="24.95" customHeight="1" thickBot="1" x14ac:dyDescent="0.3">
      <c r="A4" s="57" t="s">
        <v>60</v>
      </c>
      <c r="B4" s="58" t="s">
        <v>61</v>
      </c>
      <c r="C4" s="59" t="s">
        <v>144</v>
      </c>
      <c r="D4" s="60" t="s">
        <v>143</v>
      </c>
      <c r="E4" s="59" t="s">
        <v>145</v>
      </c>
      <c r="F4" s="58" t="s">
        <v>146</v>
      </c>
      <c r="G4" s="59" t="s">
        <v>179</v>
      </c>
      <c r="H4" s="58" t="s">
        <v>19</v>
      </c>
    </row>
    <row r="5" spans="1:8" ht="24.95" customHeight="1" thickBot="1" x14ac:dyDescent="0.3">
      <c r="A5" s="61" t="s">
        <v>167</v>
      </c>
      <c r="B5" s="62" t="s">
        <v>168</v>
      </c>
      <c r="C5" s="28">
        <v>904</v>
      </c>
      <c r="D5" s="14">
        <v>5259</v>
      </c>
      <c r="E5" s="63">
        <v>23578</v>
      </c>
      <c r="F5" s="14">
        <v>3218</v>
      </c>
      <c r="G5" s="28">
        <v>802</v>
      </c>
      <c r="H5" s="64">
        <v>33761</v>
      </c>
    </row>
    <row r="6" spans="1:8" ht="24.95" customHeight="1" thickBot="1" x14ac:dyDescent="0.3">
      <c r="A6" s="65" t="s">
        <v>169</v>
      </c>
      <c r="B6" s="62" t="s">
        <v>168</v>
      </c>
      <c r="C6" s="52">
        <v>506</v>
      </c>
      <c r="D6" s="14">
        <v>4432</v>
      </c>
      <c r="E6" s="66">
        <v>15648</v>
      </c>
      <c r="F6" s="14">
        <v>2076</v>
      </c>
      <c r="G6" s="52">
        <v>778</v>
      </c>
      <c r="H6" s="64">
        <v>23440</v>
      </c>
    </row>
    <row r="7" spans="1:8" ht="24.95" customHeight="1" thickBot="1" x14ac:dyDescent="0.3">
      <c r="A7" s="61" t="s">
        <v>170</v>
      </c>
      <c r="B7" s="62" t="s">
        <v>171</v>
      </c>
      <c r="C7" s="28">
        <v>323</v>
      </c>
      <c r="D7" s="14">
        <v>2304</v>
      </c>
      <c r="E7" s="63">
        <v>10231</v>
      </c>
      <c r="F7" s="14">
        <v>1486</v>
      </c>
      <c r="G7" s="28">
        <v>585</v>
      </c>
      <c r="H7" s="64">
        <v>14929</v>
      </c>
    </row>
    <row r="8" spans="1:8" ht="24.95" customHeight="1" thickBot="1" x14ac:dyDescent="0.3">
      <c r="A8" s="65" t="s">
        <v>172</v>
      </c>
      <c r="B8" s="62" t="s">
        <v>173</v>
      </c>
      <c r="C8" s="66">
        <v>1004</v>
      </c>
      <c r="D8" s="14">
        <v>4720</v>
      </c>
      <c r="E8" s="66">
        <v>22998</v>
      </c>
      <c r="F8" s="14">
        <v>2631</v>
      </c>
      <c r="G8" s="52">
        <v>688</v>
      </c>
      <c r="H8" s="64">
        <v>32041</v>
      </c>
    </row>
    <row r="9" spans="1:8" ht="24.95" customHeight="1" thickBot="1" x14ac:dyDescent="0.3">
      <c r="A9" s="61" t="s">
        <v>174</v>
      </c>
      <c r="B9" s="62" t="s">
        <v>175</v>
      </c>
      <c r="C9" s="28">
        <v>326</v>
      </c>
      <c r="D9" s="14">
        <v>2648</v>
      </c>
      <c r="E9" s="63">
        <v>12442</v>
      </c>
      <c r="F9" s="14">
        <v>2169</v>
      </c>
      <c r="G9" s="63">
        <v>1301</v>
      </c>
      <c r="H9" s="64">
        <v>18886</v>
      </c>
    </row>
    <row r="10" spans="1:8" ht="34.5" customHeight="1" thickBot="1" x14ac:dyDescent="0.3">
      <c r="A10" s="65" t="s">
        <v>176</v>
      </c>
      <c r="B10" s="62" t="s">
        <v>173</v>
      </c>
      <c r="C10" s="66">
        <v>1622</v>
      </c>
      <c r="D10" s="14">
        <v>10715</v>
      </c>
      <c r="E10" s="66">
        <v>37660</v>
      </c>
      <c r="F10" s="14">
        <v>3412</v>
      </c>
      <c r="G10" s="52">
        <v>827</v>
      </c>
      <c r="H10" s="64">
        <v>54236</v>
      </c>
    </row>
    <row r="11" spans="1:8" ht="29.25" customHeight="1" thickBot="1" x14ac:dyDescent="0.3">
      <c r="A11" s="61" t="s">
        <v>177</v>
      </c>
      <c r="B11" s="62" t="s">
        <v>178</v>
      </c>
      <c r="C11" s="28">
        <v>278</v>
      </c>
      <c r="D11" s="14">
        <v>2013</v>
      </c>
      <c r="E11" s="63">
        <v>9231</v>
      </c>
      <c r="F11" s="14">
        <v>1728</v>
      </c>
      <c r="G11" s="28">
        <v>911</v>
      </c>
      <c r="H11" s="64">
        <v>14161</v>
      </c>
    </row>
    <row r="12" spans="1:8" s="71" customFormat="1" x14ac:dyDescent="0.25">
      <c r="A12" s="69"/>
      <c r="B12" s="70" t="s">
        <v>19</v>
      </c>
      <c r="C12" s="67">
        <v>4963</v>
      </c>
      <c r="D12" s="67">
        <v>32091</v>
      </c>
      <c r="E12" s="67">
        <v>131788</v>
      </c>
      <c r="F12" s="67">
        <v>16720</v>
      </c>
      <c r="G12" s="67">
        <v>5892</v>
      </c>
      <c r="H12" s="68">
        <v>191454</v>
      </c>
    </row>
  </sheetData>
  <mergeCells count="1">
    <mergeCell ref="C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H3" sqref="H3"/>
    </sheetView>
  </sheetViews>
  <sheetFormatPr baseColWidth="10" defaultColWidth="11.42578125" defaultRowHeight="15" x14ac:dyDescent="0.25"/>
  <cols>
    <col min="1" max="16384" width="11.42578125" style="2"/>
  </cols>
  <sheetData>
    <row r="1" spans="1:3" x14ac:dyDescent="0.25">
      <c r="A1" s="32" t="s">
        <v>180</v>
      </c>
    </row>
    <row r="3" spans="1:3" ht="15.75" thickBot="1" x14ac:dyDescent="0.3">
      <c r="A3" s="57" t="s">
        <v>62</v>
      </c>
      <c r="B3" s="58" t="s">
        <v>181</v>
      </c>
      <c r="C3" s="59" t="s">
        <v>63</v>
      </c>
    </row>
    <row r="4" spans="1:3" ht="15.75" thickBot="1" x14ac:dyDescent="0.3">
      <c r="A4" s="61" t="s">
        <v>64</v>
      </c>
      <c r="B4" s="14">
        <v>4865</v>
      </c>
      <c r="C4" s="63">
        <v>4586</v>
      </c>
    </row>
    <row r="5" spans="1:3" ht="15.75" thickBot="1" x14ac:dyDescent="0.3">
      <c r="A5" s="61" t="s">
        <v>65</v>
      </c>
      <c r="B5" s="14">
        <v>6297</v>
      </c>
      <c r="C5" s="63">
        <v>5800</v>
      </c>
    </row>
    <row r="6" spans="1:3" ht="15.75" thickBot="1" x14ac:dyDescent="0.3">
      <c r="A6" s="61" t="s">
        <v>66</v>
      </c>
      <c r="B6" s="14">
        <v>6865</v>
      </c>
      <c r="C6" s="63">
        <v>6237</v>
      </c>
    </row>
    <row r="7" spans="1:3" ht="15.75" thickBot="1" x14ac:dyDescent="0.3">
      <c r="A7" s="61" t="s">
        <v>67</v>
      </c>
      <c r="B7" s="14">
        <v>5931</v>
      </c>
      <c r="C7" s="63">
        <v>5374</v>
      </c>
    </row>
    <row r="8" spans="1:3" ht="15.75" thickBot="1" x14ac:dyDescent="0.3">
      <c r="A8" s="61" t="s">
        <v>68</v>
      </c>
      <c r="B8" s="14">
        <v>5045</v>
      </c>
      <c r="C8" s="63">
        <v>4782</v>
      </c>
    </row>
    <row r="9" spans="1:3" ht="15.75" thickBot="1" x14ac:dyDescent="0.3">
      <c r="A9" s="61" t="s">
        <v>69</v>
      </c>
      <c r="B9" s="14">
        <v>5152</v>
      </c>
      <c r="C9" s="63">
        <v>4966</v>
      </c>
    </row>
    <row r="10" spans="1:3" ht="15.75" thickBot="1" x14ac:dyDescent="0.3">
      <c r="A10" s="61" t="s">
        <v>70</v>
      </c>
      <c r="B10" s="14">
        <v>5708</v>
      </c>
      <c r="C10" s="63">
        <v>6391</v>
      </c>
    </row>
    <row r="11" spans="1:3" ht="15.75" thickBot="1" x14ac:dyDescent="0.3">
      <c r="A11" s="61" t="s">
        <v>71</v>
      </c>
      <c r="B11" s="14">
        <v>7432</v>
      </c>
      <c r="C11" s="63">
        <v>7875</v>
      </c>
    </row>
    <row r="12" spans="1:3" ht="15.75" thickBot="1" x14ac:dyDescent="0.3">
      <c r="A12" s="61" t="s">
        <v>72</v>
      </c>
      <c r="B12" s="14">
        <v>9152</v>
      </c>
      <c r="C12" s="63">
        <v>9036</v>
      </c>
    </row>
    <row r="13" spans="1:3" ht="15.75" thickBot="1" x14ac:dyDescent="0.3">
      <c r="A13" s="61" t="s">
        <v>73</v>
      </c>
      <c r="B13" s="14">
        <v>8874</v>
      </c>
      <c r="C13" s="63">
        <v>8534</v>
      </c>
    </row>
    <row r="14" spans="1:3" ht="15.75" thickBot="1" x14ac:dyDescent="0.3">
      <c r="A14" s="61" t="s">
        <v>74</v>
      </c>
      <c r="B14" s="14">
        <v>7486</v>
      </c>
      <c r="C14" s="63">
        <v>7569</v>
      </c>
    </row>
    <row r="15" spans="1:3" ht="15.75" thickBot="1" x14ac:dyDescent="0.3">
      <c r="A15" s="61" t="s">
        <v>75</v>
      </c>
      <c r="B15" s="14">
        <v>6744</v>
      </c>
      <c r="C15" s="63">
        <v>6748</v>
      </c>
    </row>
    <row r="16" spans="1:3" ht="15.75" thickBot="1" x14ac:dyDescent="0.3">
      <c r="A16" s="61" t="s">
        <v>76</v>
      </c>
      <c r="B16" s="14">
        <v>5753</v>
      </c>
      <c r="C16" s="63">
        <v>5640</v>
      </c>
    </row>
    <row r="17" spans="1:3" ht="15.75" thickBot="1" x14ac:dyDescent="0.3">
      <c r="A17" s="61" t="s">
        <v>77</v>
      </c>
      <c r="B17" s="14">
        <v>3855</v>
      </c>
      <c r="C17" s="63">
        <v>3835</v>
      </c>
    </row>
    <row r="18" spans="1:3" ht="15.75" thickBot="1" x14ac:dyDescent="0.3">
      <c r="A18" s="61" t="s">
        <v>78</v>
      </c>
      <c r="B18" s="14">
        <v>2784</v>
      </c>
      <c r="C18" s="63">
        <v>2694</v>
      </c>
    </row>
    <row r="19" spans="1:3" ht="15.75" thickBot="1" x14ac:dyDescent="0.3">
      <c r="A19" s="61" t="s">
        <v>79</v>
      </c>
      <c r="B19" s="14">
        <v>1663</v>
      </c>
      <c r="C19" s="63">
        <v>1889</v>
      </c>
    </row>
    <row r="20" spans="1:3" ht="15.75" thickBot="1" x14ac:dyDescent="0.3">
      <c r="A20" s="61" t="s">
        <v>80</v>
      </c>
      <c r="B20" s="14">
        <v>1061</v>
      </c>
      <c r="C20" s="63">
        <v>1490</v>
      </c>
    </row>
    <row r="21" spans="1:3" ht="15.75" thickBot="1" x14ac:dyDescent="0.3">
      <c r="A21" s="61" t="s">
        <v>81</v>
      </c>
      <c r="B21" s="14">
        <v>736</v>
      </c>
      <c r="C21" s="63">
        <v>1249</v>
      </c>
    </row>
    <row r="22" spans="1:3" ht="15.75" thickBot="1" x14ac:dyDescent="0.3">
      <c r="A22" s="61" t="s">
        <v>82</v>
      </c>
      <c r="B22" s="14">
        <v>301</v>
      </c>
      <c r="C22" s="63">
        <v>719</v>
      </c>
    </row>
    <row r="23" spans="1:3" ht="30.75" thickBot="1" x14ac:dyDescent="0.3">
      <c r="A23" s="61" t="s">
        <v>83</v>
      </c>
      <c r="B23" s="14">
        <v>82</v>
      </c>
      <c r="C23" s="63">
        <v>254</v>
      </c>
    </row>
    <row r="24" spans="1:3" ht="15.75" thickBot="1" x14ac:dyDescent="0.3">
      <c r="A24" s="72" t="s">
        <v>19</v>
      </c>
      <c r="B24" s="73">
        <f>SUM(B4:B23)</f>
        <v>95786</v>
      </c>
      <c r="C24" s="73">
        <f t="shared" ref="C24" si="0">SUM(C4:C23)</f>
        <v>95668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14" workbookViewId="0">
      <selection activeCell="E22" sqref="E22"/>
    </sheetView>
  </sheetViews>
  <sheetFormatPr baseColWidth="10" defaultColWidth="11.42578125" defaultRowHeight="15" x14ac:dyDescent="0.25"/>
  <cols>
    <col min="1" max="1" width="32.7109375" style="3" customWidth="1"/>
    <col min="2" max="2" width="11.42578125" style="33"/>
    <col min="3" max="16384" width="11.42578125" style="2"/>
  </cols>
  <sheetData>
    <row r="1" spans="1:3" x14ac:dyDescent="0.25">
      <c r="A1" s="32" t="s">
        <v>27</v>
      </c>
      <c r="B1" s="2"/>
    </row>
    <row r="2" spans="1:3" ht="15.75" thickBot="1" x14ac:dyDescent="0.3">
      <c r="A2" s="12"/>
      <c r="B2" s="2"/>
    </row>
    <row r="3" spans="1:3" ht="15.75" thickBot="1" x14ac:dyDescent="0.3">
      <c r="A3" s="34" t="s">
        <v>84</v>
      </c>
      <c r="B3" s="35">
        <v>2020</v>
      </c>
      <c r="C3" s="35">
        <v>2021</v>
      </c>
    </row>
    <row r="4" spans="1:3" ht="24.95" customHeight="1" thickBot="1" x14ac:dyDescent="0.3">
      <c r="A4" s="9" t="s">
        <v>85</v>
      </c>
      <c r="B4" s="21">
        <v>1</v>
      </c>
      <c r="C4" s="21">
        <v>1</v>
      </c>
    </row>
    <row r="5" spans="1:3" ht="24.95" customHeight="1" thickBot="1" x14ac:dyDescent="0.3">
      <c r="A5" s="9" t="s">
        <v>86</v>
      </c>
      <c r="B5" s="21">
        <v>1</v>
      </c>
      <c r="C5" s="21">
        <v>1</v>
      </c>
    </row>
    <row r="6" spans="1:3" ht="24.95" customHeight="1" thickBot="1" x14ac:dyDescent="0.3">
      <c r="A6" s="9" t="s">
        <v>87</v>
      </c>
      <c r="B6" s="21">
        <v>1</v>
      </c>
      <c r="C6" s="21">
        <v>1</v>
      </c>
    </row>
    <row r="7" spans="1:3" ht="24.95" customHeight="1" thickBot="1" x14ac:dyDescent="0.3">
      <c r="A7" s="9" t="s">
        <v>88</v>
      </c>
      <c r="B7" s="21">
        <v>1</v>
      </c>
      <c r="C7" s="21">
        <v>1</v>
      </c>
    </row>
    <row r="8" spans="1:3" ht="24.95" customHeight="1" thickBot="1" x14ac:dyDescent="0.3">
      <c r="A8" s="9" t="s">
        <v>89</v>
      </c>
      <c r="B8" s="21">
        <v>1</v>
      </c>
      <c r="C8" s="21">
        <v>1</v>
      </c>
    </row>
    <row r="9" spans="1:3" ht="24.95" customHeight="1" thickBot="1" x14ac:dyDescent="0.3">
      <c r="A9" s="36" t="s">
        <v>90</v>
      </c>
      <c r="B9" s="36"/>
      <c r="C9" s="36"/>
    </row>
    <row r="10" spans="1:3" ht="24.95" customHeight="1" thickBot="1" x14ac:dyDescent="0.3">
      <c r="A10" s="9" t="s">
        <v>91</v>
      </c>
      <c r="B10" s="21">
        <v>217</v>
      </c>
      <c r="C10" s="21">
        <v>221</v>
      </c>
    </row>
    <row r="11" spans="1:3" ht="24.95" customHeight="1" thickBot="1" x14ac:dyDescent="0.3">
      <c r="A11" s="36" t="s">
        <v>92</v>
      </c>
      <c r="B11" s="36"/>
      <c r="C11" s="36"/>
    </row>
    <row r="12" spans="1:3" ht="24.95" customHeight="1" thickBot="1" x14ac:dyDescent="0.3">
      <c r="A12" s="9" t="s">
        <v>182</v>
      </c>
      <c r="B12" s="21">
        <v>256</v>
      </c>
      <c r="C12" s="21">
        <v>256</v>
      </c>
    </row>
    <row r="13" spans="1:3" ht="24.95" customHeight="1" thickBot="1" x14ac:dyDescent="0.3">
      <c r="A13" s="9" t="s">
        <v>93</v>
      </c>
      <c r="B13" s="21">
        <v>14</v>
      </c>
      <c r="C13" s="21">
        <v>14</v>
      </c>
    </row>
    <row r="14" spans="1:3" ht="24.95" customHeight="1" thickBot="1" x14ac:dyDescent="0.3">
      <c r="A14" s="9" t="s">
        <v>94</v>
      </c>
      <c r="B14" s="21">
        <v>9</v>
      </c>
      <c r="C14" s="21">
        <v>9</v>
      </c>
    </row>
    <row r="15" spans="1:3" ht="24.95" customHeight="1" thickBot="1" x14ac:dyDescent="0.3">
      <c r="A15" s="9" t="s">
        <v>95</v>
      </c>
      <c r="B15" s="21">
        <v>1</v>
      </c>
      <c r="C15" s="21">
        <v>1</v>
      </c>
    </row>
    <row r="16" spans="1:3" ht="24.95" customHeight="1" thickBot="1" x14ac:dyDescent="0.3">
      <c r="A16" s="9" t="s">
        <v>96</v>
      </c>
      <c r="B16" s="21">
        <v>2</v>
      </c>
      <c r="C16" s="21">
        <v>2</v>
      </c>
    </row>
    <row r="17" spans="1:3" ht="24.95" customHeight="1" thickBot="1" x14ac:dyDescent="0.3">
      <c r="A17" s="9" t="s">
        <v>97</v>
      </c>
      <c r="B17" s="21">
        <v>5</v>
      </c>
      <c r="C17" s="21">
        <v>5</v>
      </c>
    </row>
    <row r="18" spans="1:3" ht="24.95" customHeight="1" thickBot="1" x14ac:dyDescent="0.3">
      <c r="A18" s="9" t="s">
        <v>98</v>
      </c>
      <c r="B18" s="21">
        <v>9</v>
      </c>
      <c r="C18" s="21">
        <v>9</v>
      </c>
    </row>
    <row r="19" spans="1:3" ht="24.95" customHeight="1" thickBot="1" x14ac:dyDescent="0.3">
      <c r="A19" s="9" t="s">
        <v>99</v>
      </c>
      <c r="B19" s="21">
        <v>196</v>
      </c>
      <c r="C19" s="21">
        <v>196</v>
      </c>
    </row>
    <row r="20" spans="1:3" ht="24.95" customHeight="1" thickBot="1" x14ac:dyDescent="0.3">
      <c r="A20" s="36" t="s">
        <v>100</v>
      </c>
      <c r="B20" s="36"/>
      <c r="C20" s="36"/>
    </row>
    <row r="21" spans="1:3" ht="28.5" customHeight="1" thickBot="1" x14ac:dyDescent="0.3">
      <c r="A21" s="9" t="s">
        <v>183</v>
      </c>
      <c r="B21" s="21">
        <v>9</v>
      </c>
      <c r="C21" s="21">
        <v>10</v>
      </c>
    </row>
    <row r="22" spans="1:3" ht="32.25" customHeight="1" thickBot="1" x14ac:dyDescent="0.3">
      <c r="A22" s="9" t="s">
        <v>184</v>
      </c>
      <c r="B22" s="21">
        <v>5</v>
      </c>
      <c r="C22" s="21">
        <v>5</v>
      </c>
    </row>
    <row r="23" spans="1:3" ht="33.75" customHeight="1" thickBot="1" x14ac:dyDescent="0.3">
      <c r="A23" s="9" t="s">
        <v>101</v>
      </c>
      <c r="B23" s="21">
        <v>4</v>
      </c>
      <c r="C23" s="21">
        <v>4</v>
      </c>
    </row>
    <row r="24" spans="1:3" ht="31.5" customHeight="1" thickBot="1" x14ac:dyDescent="0.3">
      <c r="A24" s="9" t="s">
        <v>102</v>
      </c>
      <c r="B24" s="21">
        <v>12</v>
      </c>
      <c r="C24" s="21">
        <v>17</v>
      </c>
    </row>
    <row r="25" spans="1:3" ht="24.95" customHeight="1" thickBot="1" x14ac:dyDescent="0.3">
      <c r="A25" s="9" t="s">
        <v>103</v>
      </c>
      <c r="B25" s="21">
        <v>1</v>
      </c>
      <c r="C25" s="21">
        <v>1</v>
      </c>
    </row>
    <row r="26" spans="1:3" ht="15.75" thickBot="1" x14ac:dyDescent="0.3">
      <c r="A26" s="38" t="s">
        <v>19</v>
      </c>
      <c r="B26" s="74">
        <v>745</v>
      </c>
      <c r="C26" s="74">
        <v>755</v>
      </c>
    </row>
    <row r="27" spans="1:3" x14ac:dyDescent="0.25">
      <c r="A27" s="12"/>
      <c r="B27" s="2"/>
    </row>
    <row r="28" spans="1:3" x14ac:dyDescent="0.25">
      <c r="A28" s="12"/>
      <c r="B28" s="2"/>
    </row>
    <row r="29" spans="1:3" x14ac:dyDescent="0.25">
      <c r="A29" s="12" t="s">
        <v>185</v>
      </c>
      <c r="B29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C10" sqref="C10:C11"/>
    </sheetView>
  </sheetViews>
  <sheetFormatPr baseColWidth="10" defaultRowHeight="15" x14ac:dyDescent="0.25"/>
  <cols>
    <col min="1" max="1" width="45.42578125" style="76" bestFit="1" customWidth="1"/>
  </cols>
  <sheetData>
    <row r="1" spans="1:2" ht="15.75" thickBot="1" x14ac:dyDescent="0.3"/>
    <row r="2" spans="1:2" ht="24.95" customHeight="1" thickBot="1" x14ac:dyDescent="0.3">
      <c r="A2" s="77" t="s">
        <v>192</v>
      </c>
      <c r="B2" s="75">
        <v>28</v>
      </c>
    </row>
    <row r="3" spans="1:2" ht="24.95" customHeight="1" thickBot="1" x14ac:dyDescent="0.3">
      <c r="A3" s="9" t="s">
        <v>186</v>
      </c>
      <c r="B3" s="21">
        <v>28</v>
      </c>
    </row>
    <row r="4" spans="1:2" ht="24.95" customHeight="1" thickBot="1" x14ac:dyDescent="0.3">
      <c r="A4" s="78" t="s">
        <v>193</v>
      </c>
      <c r="B4" s="43">
        <v>159</v>
      </c>
    </row>
    <row r="5" spans="1:2" ht="24.95" customHeight="1" thickBot="1" x14ac:dyDescent="0.3">
      <c r="A5" s="9" t="s">
        <v>182</v>
      </c>
      <c r="B5" s="21">
        <v>85</v>
      </c>
    </row>
    <row r="6" spans="1:2" ht="24.95" customHeight="1" thickBot="1" x14ac:dyDescent="0.3">
      <c r="A6" s="9" t="s">
        <v>187</v>
      </c>
      <c r="B6" s="21">
        <v>2</v>
      </c>
    </row>
    <row r="7" spans="1:2" ht="24.95" customHeight="1" thickBot="1" x14ac:dyDescent="0.3">
      <c r="A7" s="9" t="s">
        <v>188</v>
      </c>
      <c r="B7" s="21">
        <v>68</v>
      </c>
    </row>
    <row r="8" spans="1:2" ht="24.95" customHeight="1" thickBot="1" x14ac:dyDescent="0.3">
      <c r="A8" s="9" t="s">
        <v>189</v>
      </c>
      <c r="B8" s="21">
        <v>1</v>
      </c>
    </row>
    <row r="9" spans="1:2" ht="24.95" customHeight="1" thickBot="1" x14ac:dyDescent="0.3">
      <c r="A9" s="9" t="s">
        <v>190</v>
      </c>
      <c r="B9" s="21">
        <v>3</v>
      </c>
    </row>
    <row r="10" spans="1:2" ht="24.95" customHeight="1" thickBot="1" x14ac:dyDescent="0.3">
      <c r="A10" s="79" t="s">
        <v>191</v>
      </c>
      <c r="B10" s="74">
        <v>187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4" workbookViewId="0">
      <selection activeCell="A27" sqref="A27"/>
    </sheetView>
  </sheetViews>
  <sheetFormatPr baseColWidth="10" defaultColWidth="11.42578125" defaultRowHeight="15" x14ac:dyDescent="0.25"/>
  <cols>
    <col min="1" max="1" width="35.140625" style="3" customWidth="1"/>
    <col min="2" max="16384" width="11.42578125" style="2"/>
  </cols>
  <sheetData>
    <row r="1" spans="1:3" x14ac:dyDescent="0.25">
      <c r="A1" s="32" t="s">
        <v>104</v>
      </c>
    </row>
    <row r="2" spans="1:3" ht="15.75" thickBot="1" x14ac:dyDescent="0.3">
      <c r="A2" s="80"/>
    </row>
    <row r="3" spans="1:3" ht="15.75" thickBot="1" x14ac:dyDescent="0.3">
      <c r="A3" s="39" t="s">
        <v>105</v>
      </c>
      <c r="B3" s="40">
        <v>2020</v>
      </c>
      <c r="C3" s="40">
        <v>2021</v>
      </c>
    </row>
    <row r="4" spans="1:3" ht="24.95" customHeight="1" thickBot="1" x14ac:dyDescent="0.3">
      <c r="A4" s="41" t="s">
        <v>139</v>
      </c>
      <c r="B4" s="21">
        <v>132</v>
      </c>
      <c r="C4" s="21">
        <v>132</v>
      </c>
    </row>
    <row r="5" spans="1:3" ht="24.95" customHeight="1" thickBot="1" x14ac:dyDescent="0.3">
      <c r="A5" s="41" t="s">
        <v>140</v>
      </c>
      <c r="B5" s="21">
        <v>148</v>
      </c>
      <c r="C5" s="21">
        <v>145</v>
      </c>
    </row>
    <row r="6" spans="1:3" ht="24.95" customHeight="1" thickBot="1" x14ac:dyDescent="0.3">
      <c r="A6" s="42" t="s">
        <v>106</v>
      </c>
      <c r="B6" s="44"/>
      <c r="C6" s="44"/>
    </row>
    <row r="7" spans="1:3" ht="24.95" customHeight="1" thickBot="1" x14ac:dyDescent="0.3">
      <c r="A7" s="41" t="s">
        <v>107</v>
      </c>
      <c r="B7" s="21">
        <v>5</v>
      </c>
      <c r="C7" s="21">
        <v>5</v>
      </c>
    </row>
    <row r="8" spans="1:3" ht="24.95" customHeight="1" thickBot="1" x14ac:dyDescent="0.3">
      <c r="A8" s="42" t="s">
        <v>108</v>
      </c>
      <c r="B8" s="44"/>
      <c r="C8" s="44"/>
    </row>
    <row r="9" spans="1:3" ht="24.95" customHeight="1" thickBot="1" x14ac:dyDescent="0.3">
      <c r="A9" s="41" t="s">
        <v>109</v>
      </c>
      <c r="B9" s="21">
        <v>3</v>
      </c>
      <c r="C9" s="21">
        <v>3</v>
      </c>
    </row>
    <row r="10" spans="1:3" ht="24.95" customHeight="1" thickBot="1" x14ac:dyDescent="0.3">
      <c r="A10" s="41" t="s">
        <v>110</v>
      </c>
      <c r="B10" s="21">
        <v>115</v>
      </c>
      <c r="C10" s="21">
        <v>115</v>
      </c>
    </row>
    <row r="11" spans="1:3" ht="24.95" customHeight="1" thickBot="1" x14ac:dyDescent="0.3">
      <c r="A11" s="41" t="s">
        <v>194</v>
      </c>
      <c r="B11" s="21">
        <v>20</v>
      </c>
      <c r="C11" s="21">
        <v>16</v>
      </c>
    </row>
    <row r="12" spans="1:3" ht="24.95" customHeight="1" thickBot="1" x14ac:dyDescent="0.3">
      <c r="A12" s="42" t="s">
        <v>111</v>
      </c>
      <c r="B12" s="44"/>
      <c r="C12" s="43"/>
    </row>
    <row r="13" spans="1:3" ht="24.95" customHeight="1" thickBot="1" x14ac:dyDescent="0.3">
      <c r="A13" s="41" t="s">
        <v>112</v>
      </c>
      <c r="B13" s="21">
        <v>13</v>
      </c>
      <c r="C13" s="21">
        <v>13</v>
      </c>
    </row>
    <row r="14" spans="1:3" ht="24.95" customHeight="1" thickBot="1" x14ac:dyDescent="0.3">
      <c r="A14" s="41" t="s">
        <v>113</v>
      </c>
      <c r="B14" s="21">
        <v>18</v>
      </c>
      <c r="C14" s="21">
        <v>19</v>
      </c>
    </row>
    <row r="15" spans="1:3" ht="24.95" customHeight="1" thickBot="1" x14ac:dyDescent="0.3">
      <c r="A15" s="42" t="s">
        <v>195</v>
      </c>
      <c r="B15" s="43"/>
      <c r="C15" s="43"/>
    </row>
    <row r="16" spans="1:3" ht="24.95" customHeight="1" thickBot="1" x14ac:dyDescent="0.3">
      <c r="A16" s="41" t="s">
        <v>196</v>
      </c>
      <c r="B16" s="21">
        <v>18</v>
      </c>
      <c r="C16" s="21">
        <v>18</v>
      </c>
    </row>
    <row r="17" spans="1:3" ht="24.95" customHeight="1" thickBot="1" x14ac:dyDescent="0.3">
      <c r="A17" s="42" t="s">
        <v>114</v>
      </c>
      <c r="B17" s="44"/>
      <c r="C17" s="43"/>
    </row>
    <row r="18" spans="1:3" ht="24.95" customHeight="1" thickBot="1" x14ac:dyDescent="0.3">
      <c r="A18" s="41" t="s">
        <v>115</v>
      </c>
      <c r="B18" s="21">
        <v>1</v>
      </c>
      <c r="C18" s="21">
        <v>1</v>
      </c>
    </row>
    <row r="19" spans="1:3" ht="24.95" customHeight="1" thickBot="1" x14ac:dyDescent="0.3">
      <c r="A19" s="41" t="s">
        <v>116</v>
      </c>
      <c r="B19" s="21">
        <v>1</v>
      </c>
      <c r="C19" s="21">
        <v>1</v>
      </c>
    </row>
    <row r="20" spans="1:3" ht="24.95" customHeight="1" thickBot="1" x14ac:dyDescent="0.3">
      <c r="A20" s="41" t="s">
        <v>117</v>
      </c>
      <c r="B20" s="21">
        <v>1</v>
      </c>
      <c r="C20" s="21">
        <v>1</v>
      </c>
    </row>
    <row r="21" spans="1:3" ht="24.95" customHeight="1" thickBot="1" x14ac:dyDescent="0.3">
      <c r="A21" s="41" t="s">
        <v>118</v>
      </c>
      <c r="B21" s="21">
        <v>4</v>
      </c>
      <c r="C21" s="21">
        <v>4</v>
      </c>
    </row>
    <row r="22" spans="1:3" ht="24.95" customHeight="1" thickBot="1" x14ac:dyDescent="0.3">
      <c r="A22" s="41" t="s">
        <v>119</v>
      </c>
      <c r="B22" s="21">
        <v>2</v>
      </c>
      <c r="C22" s="21">
        <v>2</v>
      </c>
    </row>
    <row r="23" spans="1:3" ht="24.95" customHeight="1" thickBot="1" x14ac:dyDescent="0.3">
      <c r="A23" s="41" t="s">
        <v>120</v>
      </c>
      <c r="B23" s="21">
        <v>5</v>
      </c>
      <c r="C23" s="21">
        <v>9</v>
      </c>
    </row>
    <row r="24" spans="1:3" ht="24.95" customHeight="1" thickBot="1" x14ac:dyDescent="0.3">
      <c r="A24" s="41" t="s">
        <v>121</v>
      </c>
      <c r="B24" s="21">
        <v>4</v>
      </c>
      <c r="C24" s="21">
        <v>4</v>
      </c>
    </row>
    <row r="25" spans="1:3" ht="24.95" customHeight="1" thickBot="1" x14ac:dyDescent="0.3">
      <c r="A25" s="41" t="s">
        <v>122</v>
      </c>
      <c r="B25" s="21">
        <v>1</v>
      </c>
      <c r="C25" s="21">
        <v>1</v>
      </c>
    </row>
    <row r="26" spans="1:3" ht="17.25" x14ac:dyDescent="0.25">
      <c r="A26" s="81"/>
    </row>
    <row r="27" spans="1:3" ht="17.25" x14ac:dyDescent="0.25">
      <c r="A27" s="45" t="s">
        <v>141</v>
      </c>
    </row>
    <row r="28" spans="1:3" x14ac:dyDescent="0.25">
      <c r="A28" s="12" t="s">
        <v>123</v>
      </c>
    </row>
    <row r="29" spans="1:3" x14ac:dyDescent="0.25">
      <c r="A29" s="12" t="s">
        <v>124</v>
      </c>
    </row>
    <row r="30" spans="1:3" ht="17.25" x14ac:dyDescent="0.25">
      <c r="A30" s="45" t="s">
        <v>142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22" sqref="A22"/>
    </sheetView>
  </sheetViews>
  <sheetFormatPr baseColWidth="10" defaultColWidth="11.42578125" defaultRowHeight="15" x14ac:dyDescent="0.25"/>
  <cols>
    <col min="1" max="1" width="36.28515625" style="2" customWidth="1"/>
    <col min="2" max="16384" width="11.42578125" style="2"/>
  </cols>
  <sheetData>
    <row r="1" spans="1:3" ht="30.75" thickBot="1" x14ac:dyDescent="0.3">
      <c r="A1" s="46" t="s">
        <v>125</v>
      </c>
      <c r="B1" s="47">
        <v>2020</v>
      </c>
      <c r="C1" s="47">
        <v>2021</v>
      </c>
    </row>
    <row r="2" spans="1:3" ht="24.95" customHeight="1" thickBot="1" x14ac:dyDescent="0.3">
      <c r="A2" s="37" t="s">
        <v>126</v>
      </c>
      <c r="B2" s="21">
        <v>2</v>
      </c>
      <c r="C2" s="21">
        <v>2</v>
      </c>
    </row>
    <row r="3" spans="1:3" ht="24.95" customHeight="1" thickBot="1" x14ac:dyDescent="0.3">
      <c r="A3" s="37" t="s">
        <v>127</v>
      </c>
      <c r="B3" s="21">
        <v>2</v>
      </c>
      <c r="C3" s="21">
        <v>2</v>
      </c>
    </row>
    <row r="4" spans="1:3" ht="24.95" customHeight="1" thickBot="1" x14ac:dyDescent="0.3">
      <c r="A4" s="37" t="s">
        <v>128</v>
      </c>
      <c r="B4" s="21">
        <v>7</v>
      </c>
      <c r="C4" s="21">
        <v>7</v>
      </c>
    </row>
    <row r="5" spans="1:3" ht="24.95" customHeight="1" thickBot="1" x14ac:dyDescent="0.3">
      <c r="A5" s="37" t="s">
        <v>129</v>
      </c>
      <c r="B5" s="21">
        <v>5</v>
      </c>
      <c r="C5" s="21">
        <v>5</v>
      </c>
    </row>
    <row r="6" spans="1:3" ht="24.95" customHeight="1" thickBot="1" x14ac:dyDescent="0.3">
      <c r="A6" s="37" t="s">
        <v>130</v>
      </c>
      <c r="B6" s="21">
        <v>2</v>
      </c>
      <c r="C6" s="21">
        <v>2</v>
      </c>
    </row>
    <row r="7" spans="1:3" ht="24.95" customHeight="1" thickBot="1" x14ac:dyDescent="0.3">
      <c r="A7" s="37" t="s">
        <v>131</v>
      </c>
      <c r="B7" s="21">
        <v>5</v>
      </c>
      <c r="C7" s="21">
        <v>5</v>
      </c>
    </row>
    <row r="8" spans="1:3" ht="24.95" customHeight="1" thickBot="1" x14ac:dyDescent="0.3">
      <c r="A8" s="37" t="s">
        <v>132</v>
      </c>
      <c r="B8" s="21">
        <v>5</v>
      </c>
      <c r="C8" s="21">
        <v>5</v>
      </c>
    </row>
    <row r="9" spans="1:3" ht="24.95" customHeight="1" thickBot="1" x14ac:dyDescent="0.3">
      <c r="A9" s="37" t="s">
        <v>133</v>
      </c>
      <c r="B9" s="21">
        <v>1</v>
      </c>
      <c r="C9" s="21">
        <v>2</v>
      </c>
    </row>
    <row r="10" spans="1:3" ht="24.95" customHeight="1" thickBot="1" x14ac:dyDescent="0.3">
      <c r="A10" s="37" t="s">
        <v>134</v>
      </c>
      <c r="B10" s="21">
        <v>1</v>
      </c>
      <c r="C10" s="21">
        <v>1</v>
      </c>
    </row>
    <row r="11" spans="1:3" ht="24.95" customHeight="1" thickBot="1" x14ac:dyDescent="0.3">
      <c r="A11" s="37" t="s">
        <v>135</v>
      </c>
      <c r="B11" s="21">
        <v>1</v>
      </c>
      <c r="C11" s="21">
        <v>1</v>
      </c>
    </row>
    <row r="12" spans="1:3" ht="24.95" customHeight="1" thickBot="1" x14ac:dyDescent="0.3">
      <c r="A12" s="37" t="s">
        <v>136</v>
      </c>
      <c r="B12" s="21">
        <v>1</v>
      </c>
      <c r="C12" s="21">
        <v>1</v>
      </c>
    </row>
    <row r="13" spans="1:3" ht="24.95" customHeight="1" thickBot="1" x14ac:dyDescent="0.3">
      <c r="A13" s="37" t="s">
        <v>137</v>
      </c>
      <c r="B13" s="21">
        <v>1</v>
      </c>
      <c r="C13" s="21">
        <v>1</v>
      </c>
    </row>
    <row r="15" spans="1:3" ht="17.25" x14ac:dyDescent="0.25">
      <c r="A15" s="45" t="s">
        <v>138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3</vt:i4>
      </vt:variant>
    </vt:vector>
  </HeadingPairs>
  <TitlesOfParts>
    <vt:vector size="12" baseType="lpstr">
      <vt:lpstr>Portada 1</vt:lpstr>
      <vt:lpstr>2021 en Cifras</vt:lpstr>
      <vt:lpstr>Indicadores Sintéticos</vt:lpstr>
      <vt:lpstr>Población de Referencia</vt:lpstr>
      <vt:lpstr>Pirámide Población</vt:lpstr>
      <vt:lpstr>Recursos Humanos</vt:lpstr>
      <vt:lpstr>RRHH COVID-19</vt:lpstr>
      <vt:lpstr>Recursos Materiales</vt:lpstr>
      <vt:lpstr>Otros Equipos</vt:lpstr>
      <vt:lpstr>'Recursos Materiales'!_Toc113363204</vt:lpstr>
      <vt:lpstr>'2021 en Cifras'!_Toc74228244</vt:lpstr>
      <vt:lpstr>'2021 en Cifras'!_Toc77243987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2022-10-26T07:42:46Z</dcterms:modified>
  <cp:category/>
  <cp:contentStatus/>
</cp:coreProperties>
</file>