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Severo Ochoa\Datos Abiertos Memoria 2021 HUSO\"/>
    </mc:Choice>
  </mc:AlternateContent>
  <bookViews>
    <workbookView xWindow="0" yWindow="0" windowWidth="13245" windowHeight="6930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Alimentación" sheetId="13" r:id="rId13"/>
    <sheet name="Lavandería" sheetId="17" r:id="rId14"/>
    <sheet name="Limpieza" sheetId="15" r:id="rId15"/>
    <sheet name="Servicios Técnicos" sheetId="16" r:id="rId16"/>
    <sheet name="Electromedicina" sheetId="18" r:id="rId17"/>
    <sheet name="Régimen Jurídico" sheetId="19" r:id="rId18"/>
    <sheet name="Residuos" sheetId="20" r:id="rId19"/>
    <sheet name="Consumos" sheetId="21" r:id="rId20"/>
  </sheets>
  <definedNames>
    <definedName name="_Toc106893899" localSheetId="1">'Actividad Asistencial'!#REF!</definedName>
    <definedName name="_Toc106893902" localSheetId="4">Donaciones.Trasplantes!#REF!</definedName>
    <definedName name="_Toc106893905" localSheetId="8">'Consultas Libre Elección'!#REF!</definedName>
    <definedName name="_Toc118291781" localSheetId="2">'Actividad Quirúrgica'!$A$1</definedName>
    <definedName name="_Toc118291783" localSheetId="4">Donaciones.Trasplantes!$A$1</definedName>
    <definedName name="_Toc118291784" localSheetId="5">Técnicas!$A$1</definedName>
    <definedName name="_Toc118291786" localSheetId="8">'Consultas Libre Elección'!$A$1</definedName>
    <definedName name="_Toc318202532" localSheetId="2">'Actividad Quirúrgica'!#REF!</definedName>
    <definedName name="_Toc318202539" localSheetId="9">'GDR Médicos'!#REF!</definedName>
    <definedName name="_Toc74228253" localSheetId="1">'Actividad Asistencial'!#REF!</definedName>
    <definedName name="_Toc74228255" localSheetId="3">'Consultas No Presenciales'!#REF!</definedName>
    <definedName name="_Toc75343955" localSheetId="7">'Consultas Externas'!$A$1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8" l="1"/>
  <c r="E37" i="8"/>
  <c r="B37" i="8"/>
</calcChain>
</file>

<file path=xl/sharedStrings.xml><?xml version="1.0" encoding="utf-8"?>
<sst xmlns="http://schemas.openxmlformats.org/spreadsheetml/2006/main" count="849" uniqueCount="619">
  <si>
    <t>MEMORIA 2021</t>
  </si>
  <si>
    <t>3. Respuesta Integrada a las Necesidades Asistenciales</t>
  </si>
  <si>
    <t>Actividad Asistencial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</si>
  <si>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</si>
  <si>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</si>
  <si>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</si>
  <si>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</si>
  <si>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</si>
  <si>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</si>
  <si>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</si>
  <si>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</si>
  <si>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</si>
  <si>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Otros Médicos</t>
  </si>
  <si>
    <t>DIÁLISIS (pacientes/mes)</t>
  </si>
  <si>
    <t>Hemodiálisis en el hospital</t>
  </si>
  <si>
    <t>Hemodiálisis en centros concertados</t>
  </si>
  <si>
    <t>Hemodiálisis domiciliaria</t>
  </si>
  <si>
    <t>Pacientes CAPD</t>
  </si>
  <si>
    <t>ACTIVIDAD OBSTÉTRICA</t>
  </si>
  <si>
    <t>Total Partos</t>
  </si>
  <si>
    <t>% Cesáreas</t>
  </si>
  <si>
    <t>Fuente: SIAE</t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</si>
  <si>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</si>
  <si>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Media* 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</si>
  <si>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1,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</si>
  <si>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</si>
  <si>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r>
      <t>2</t>
    </r>
    <r>
      <rPr>
        <i/>
        <sz val="11"/>
        <color rgb="FF7F7F7F"/>
        <rFont val="Calibri"/>
        <family val="2"/>
        <scheme val="minor"/>
      </rPr>
      <t xml:space="preserve"> Estancia Media No depurada.</t>
    </r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</si>
  <si>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</si>
  <si>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</si>
  <si>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</si>
  <si>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</si>
  <si>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</si>
  <si>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</si>
  <si>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</si>
  <si>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Actividad Global de consultas no presenciales</t>
  </si>
  <si>
    <t>eConsultas</t>
  </si>
  <si>
    <t>Telefónicas</t>
  </si>
  <si>
    <t>CONSULTAS PRIMERAS</t>
  </si>
  <si>
    <t>CONSULTAS SUCESIVAS</t>
  </si>
  <si>
    <t>Total Consultas Externas</t>
  </si>
  <si>
    <t>Deben tenerse en cuenta las características particulares del año 2020, y su repercusión en la actividad de los centros, en la comparación con los datos de 2021.</t>
  </si>
  <si>
    <r>
      <t>eConsultas:</t>
    </r>
    <r>
      <rPr>
        <i/>
        <sz val="11"/>
        <color rgb="FF7F7F7F"/>
        <rFont val="Calibri"/>
        <family val="2"/>
        <scheme val="minor"/>
      </rPr>
      <t xml:space="preserve"> consultas entre facultativos promovidas por el médico de Atención Primaria a través del sistema habilitado para ello (SIPE).</t>
    </r>
  </si>
  <si>
    <r>
      <t>Consultas Telefónicas (Primeras y Sucesivas):</t>
    </r>
    <r>
      <rPr>
        <i/>
        <sz val="11"/>
        <color rgb="FF7F7F7F"/>
        <rFont val="Calibri"/>
        <family val="2"/>
        <scheme val="minor"/>
      </rPr>
      <t xml:space="preserve"> son las consultas en que el facultativo se pone en contacto con el paciente telefónicamente, dando lugar a la resolución de la consulta, al seguimiento telefónico del proceso o promoviendo una cita presencial en Consultas Externas.</t>
    </r>
  </si>
  <si>
    <t>Donaciones – Trasplantes</t>
  </si>
  <si>
    <t xml:space="preserve">EXTRACCIONES </t>
  </si>
  <si>
    <t>Donantes de Órganos</t>
  </si>
  <si>
    <t>TRASPLANTES</t>
  </si>
  <si>
    <t>Trasplantes de Progenitores Hematopoyéticos</t>
  </si>
  <si>
    <t>Trasplantes de Tejido Osteotendinoso</t>
  </si>
  <si>
    <t>Trasplantes de Córneas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</si>
  <si>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</si>
  <si>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</si>
  <si>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</si>
  <si>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</si>
  <si>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</si>
  <si>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</si>
  <si>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DERIVADAS A C.CONCERTADO</t>
  </si>
  <si>
    <t>Nº de Pruebas de laboratorio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</si>
  <si>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</si>
  <si>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</si>
  <si>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</si>
  <si>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</si>
  <si>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</si>
  <si>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</si>
  <si>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</si>
  <si>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</si>
  <si>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</si>
  <si>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Radiología intervencionista</t>
  </si>
  <si>
    <t>Cateterismos cardiacos diagnósticos</t>
  </si>
  <si>
    <t>Cateterismos cardiacos terapéuticos</t>
  </si>
  <si>
    <t>OTROS PROCEDIMIENTOS</t>
  </si>
  <si>
    <t>Revisión Marcapasos con sustitución de generador</t>
  </si>
  <si>
    <t>Consultas Externas</t>
  </si>
  <si>
    <t>Consultas Sucesivas</t>
  </si>
  <si>
    <t>TOTAL</t>
  </si>
  <si>
    <t>Consultas por Servicio</t>
  </si>
  <si>
    <t>ESPECIALIDAD</t>
  </si>
  <si>
    <t>Primeras Consultas</t>
  </si>
  <si>
    <t>% Primeras Consultas solicitadas por AP</t>
  </si>
  <si>
    <t>Total</t>
  </si>
  <si>
    <t>Índice Suc/Prim</t>
  </si>
  <si>
    <t>Angiología y Cirugía Vascular</t>
  </si>
  <si>
    <t>Alergología</t>
  </si>
  <si>
    <t>Anestesia y Reanimación</t>
  </si>
  <si>
    <t>Cardiología</t>
  </si>
  <si>
    <t>Cirugía General y de Aparato Digestivo</t>
  </si>
  <si>
    <t>Dermatología</t>
  </si>
  <si>
    <t>Aparato Digestivo</t>
  </si>
  <si>
    <t>Endocrinología y Nutrición</t>
  </si>
  <si>
    <t>Farmacia</t>
  </si>
  <si>
    <t>Ginecología</t>
  </si>
  <si>
    <t>Geriatría</t>
  </si>
  <si>
    <t>Hematología y Hemoterapia</t>
  </si>
  <si>
    <t>Medicina Interna</t>
  </si>
  <si>
    <t>Medicina Preventiva y Salud Pública</t>
  </si>
  <si>
    <t>Nefrología</t>
  </si>
  <si>
    <t>Neumología</t>
  </si>
  <si>
    <t>Neurología</t>
  </si>
  <si>
    <t>Obstetricia</t>
  </si>
  <si>
    <t>Oftalmología</t>
  </si>
  <si>
    <t>Oncología Médica</t>
  </si>
  <si>
    <t>Otorrinolaringología</t>
  </si>
  <si>
    <t>Pediatría</t>
  </si>
  <si>
    <t>Psicología Clínica</t>
  </si>
  <si>
    <t>Psiquiatría</t>
  </si>
  <si>
    <t>Radiología</t>
  </si>
  <si>
    <t>Rehabilitación</t>
  </si>
  <si>
    <t>Reumatología</t>
  </si>
  <si>
    <t>Salud Laboral</t>
  </si>
  <si>
    <t>Traumatología</t>
  </si>
  <si>
    <t>Urgencias</t>
  </si>
  <si>
    <t>Urología</t>
  </si>
  <si>
    <t>Fuente: SICYT</t>
  </si>
  <si>
    <t>Consultas solicitadas como consecuencia de la Libre Elección</t>
  </si>
  <si>
    <t>Número citas ENTRANTES Libre Elección</t>
  </si>
  <si>
    <t>Número citas SALIENTES Libre Elección</t>
  </si>
  <si>
    <t xml:space="preserve">Angiología y C. Vascular </t>
  </si>
  <si>
    <t>Cirugía General y del Ap. Digestivo</t>
  </si>
  <si>
    <t>Endocrinología</t>
  </si>
  <si>
    <t>Hematología Infantil</t>
  </si>
  <si>
    <t>Medicina interna</t>
  </si>
  <si>
    <t>Pediatría AE</t>
  </si>
  <si>
    <t>Rehabilitación Adulto</t>
  </si>
  <si>
    <t>Fuente: CMCAP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</si>
  <si>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</si>
  <si>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25 GRD Médicos más frecuentes</t>
  </si>
  <si>
    <t>GRD</t>
  </si>
  <si>
    <t>DESCRIPCIÓN</t>
  </si>
  <si>
    <t>Episodios</t>
  </si>
  <si>
    <t>%</t>
  </si>
  <si>
    <t>Estancia Media</t>
  </si>
  <si>
    <t>Peso Medio</t>
  </si>
  <si>
    <t>INSUFICIENCIA CARDIACA</t>
  </si>
  <si>
    <t>INFECCIONES E INFLAMACIONES PULMONARES MAYORES</t>
  </si>
  <si>
    <t>PARTO</t>
  </si>
  <si>
    <t>INFECCIONES DE RIÑÓN Y TRACTO URINARIO</t>
  </si>
  <si>
    <t>ENFERMEDAD PULMONAR OBSTRUCTIVA CRÓNICA</t>
  </si>
  <si>
    <t>OTRA NEUMONÍA</t>
  </si>
  <si>
    <t>OTRAS GASTROENTERITIS, NÁUSEAS Y VÓMITOS</t>
  </si>
  <si>
    <t>OTROS DIAGNÓSTICOS MENORES, SIGNOS Y SÍNTOMAS DE APARATO RESPIRATORIO</t>
  </si>
  <si>
    <t>CATETERISMO CARDIACO POR OTRA CONDICIÓN NO CORONARIA</t>
  </si>
  <si>
    <t>SEPTICEMIA E INFECCIONES DISEMINADAS</t>
  </si>
  <si>
    <t>TRASTORNOS DEL TRACTO Y VESÍCULA BILIAR</t>
  </si>
  <si>
    <t>OTROS DIAGNÓSTICOS DEL APARATO DIGESTIVO</t>
  </si>
  <si>
    <t>ACVA Y OCLUSIONES PRECEREBRALES CON INFARTO</t>
  </si>
  <si>
    <t>NEONATO, PESO AL NACER &gt;2499 G NEONATO NORMAL O NEONATO CON OTRO PROBLEMA</t>
  </si>
  <si>
    <t>DIAGNÓSTICOS DE APARATO GENITAL MASCULINO EXCEPTO NEOPLASIA</t>
  </si>
  <si>
    <t>EMBOLISMO PULMONAR</t>
  </si>
  <si>
    <t>TRASTORNOS DE PÁNCREAS EXCEPTO NEOPLASIA MALIGNA</t>
  </si>
  <si>
    <t>BRONQUIOLITIS Y NEUMONÍA POR VIRUS SINCITIAL RESPIRATORIO</t>
  </si>
  <si>
    <t>NEOPLASIAS RESPIRATORIAS</t>
  </si>
  <si>
    <t>ARRITMIAS CARDIACAS Y TRASTORNOS DE LA CONDUCCIÓN</t>
  </si>
  <si>
    <t>NEOPLASIA MALIGNA DIGESTIVA</t>
  </si>
  <si>
    <t>OTRAS ENFERMEDADES RESPIRATORIAS EXCEPTO SIGNOS, SÍNTOMAS Y DIAG. MENORES</t>
  </si>
  <si>
    <t>CATETERISMO CARDIACO POR ENFERMEDAD ARTERIAL CORONARIA</t>
  </si>
  <si>
    <t>DAÑO AGUDO DE RINÓN</t>
  </si>
  <si>
    <t>ASMA</t>
  </si>
  <si>
    <t>TOTAL GRDs MÉDICOS</t>
  </si>
  <si>
    <t>Fuente: CMBD</t>
  </si>
  <si>
    <t>25 GRD Quirúrgicos más frecuentes</t>
  </si>
  <si>
    <t>COLECISTECTOMÍA</t>
  </si>
  <si>
    <t>CESÁREA</t>
  </si>
  <si>
    <t>PROCEDIMIENTOS URETRALES Y TRANSURETRALES</t>
  </si>
  <si>
    <t>PROCEDIMIENTOS SOBRE HOMBRO, CODO Y ANTEBRAZO EXC. SUSTITUCIÓN DE ARTICULACIÓN</t>
  </si>
  <si>
    <t>SUSTITUCIÓN ARTICULACIÓN RODILLA</t>
  </si>
  <si>
    <t>REPARACIÓN DE FRACTURA DE CADERA Y FÉMUR</t>
  </si>
  <si>
    <t>PROCEDIMIENTOS SOBRE RIÑÓN Y TRACTO URINARIO POR PROCESOS NO MALIGNOS</t>
  </si>
  <si>
    <t>APENDICECTOMÍA SIN DIAGNÓSTICO PRINCIPAL COMPLEJO</t>
  </si>
  <si>
    <t>PROC. SOBRE ÚTERO Y ANEJOS POR NO MALIGNIDAD, EXCEPTO LEIOMIOMA</t>
  </si>
  <si>
    <t>SUSTITUCIÓN ARTICULACIÓN CADERA</t>
  </si>
  <si>
    <t>PROCEDIMIENTOS SOBRE HERNIA INGUINAL, FEMORAL Y UMBILICAL</t>
  </si>
  <si>
    <t>PROCEDIMIENTOS MAYORES SOBRE INTESTINO GRUESO</t>
  </si>
  <si>
    <t>PROCEDIMIENTOS SOBRE RODILLA Y PARTE INFERIOR DE LA PIERNA EXCEPTO PIE</t>
  </si>
  <si>
    <t>INTERVENCIONES CORONARIAS PERCUTÁNEAS SIN IAM</t>
  </si>
  <si>
    <t>PROCEDIMIENTO MODERADAMENTE EXTENSIVO NO RELACIONADO CON DIAG. PRINCIPAL</t>
  </si>
  <si>
    <t>IMPLANT. MARCAPASOS CARDIACO PERMANENTE SIN IAM, FALLO CARDIACO O SHOCK</t>
  </si>
  <si>
    <t>PROCEDIMIENTOS SOBRE TIROIDES, PARATIROIDES Y TRACTO TIROGLOSO</t>
  </si>
  <si>
    <t>PROSTATECTOMÍA TRANSURETRAL</t>
  </si>
  <si>
    <t>DILATACIÓN Y LEGRADO, ASPIRACIÓN O HISTEROTOMÍA PARA DIAGNÓSTICOS OBSTÉTRICOS</t>
  </si>
  <si>
    <t>PROCEDIMIENTOS SOBRE HERNIA EXCEPTO INGUINAL, FEMORAL Y UMBILICAL</t>
  </si>
  <si>
    <t>PROCEDIMIENTOS MAYORES SOBRE INTESTINO DELGADO</t>
  </si>
  <si>
    <t>OTROS PROCEDIMIENTOS SOBRE OÍDO, NARIZ, BOCA Y GARGANTA</t>
  </si>
  <si>
    <t>PROC. SOBRE ÚTERO Y ANEJOS PARA LEIOMIOMA</t>
  </si>
  <si>
    <t>PROCEDIMIENTOS ARTERIALES SOBRE EXTREMIDAD INFERIOR</t>
  </si>
  <si>
    <t>PARTO CON ESTERILIZACIÓN Y/O DILATACIÓN Y LEGRADO</t>
  </si>
  <si>
    <t>TOTAL GRDs QUIRÚRGICOS</t>
  </si>
  <si>
    <t>25 GRD con mayor consumo de recursos</t>
  </si>
  <si>
    <t>TOTAL GRDs</t>
  </si>
  <si>
    <t>Alimentación:  dietas servidas, por tipo</t>
  </si>
  <si>
    <t xml:space="preserve">  ALIMENTACIÓN 2021 : DIETAS SERVIDAS POR TIPO</t>
  </si>
  <si>
    <t>DIETAS PACIENTES</t>
  </si>
  <si>
    <t>CONCEPTO</t>
  </si>
  <si>
    <t>DIFERENCIA</t>
  </si>
  <si>
    <t>DIFERENCIA %</t>
  </si>
  <si>
    <t>DIETAS BASALES</t>
  </si>
  <si>
    <t>DIETAS TERAPEÚTICAS</t>
  </si>
  <si>
    <t>DIETAS ESPECIALES</t>
  </si>
  <si>
    <t>DISFAGIAS TEXTURIZADAS</t>
  </si>
  <si>
    <t>TOTAL DIETAS PACIENTES</t>
  </si>
  <si>
    <t>DIETAS ACOMPAÑANTES</t>
  </si>
  <si>
    <t>DIETAS PERSONAL DE GUARDIA (FEA+MIR)</t>
  </si>
  <si>
    <t>Lavandería:  ropa procesada</t>
  </si>
  <si>
    <t>LAVANDERÍA 2021</t>
  </si>
  <si>
    <t>KILOS ROPA PROCESADA - AÑO</t>
  </si>
  <si>
    <t xml:space="preserve"> ROPA RECIBIDA DE LAVANDERÍA</t>
  </si>
  <si>
    <t xml:space="preserve">CANTIDAD ROPA "FORMA " PROCESADA </t>
  </si>
  <si>
    <t>UNIFORMES QUIRÚRGICOS INCLUIDAS BATAS</t>
  </si>
  <si>
    <t>UNIFORMES NO QUIRÚRGICOS INCLUIDAS BATAS</t>
  </si>
  <si>
    <t>PIJAMAS PACIENTES</t>
  </si>
  <si>
    <t>CAMISONES PACIENTES</t>
  </si>
  <si>
    <t xml:space="preserve">CANTIDAD ROPA "LISA" PROCESADA </t>
  </si>
  <si>
    <t>SÁBANAS (QUIRÚRGICAS Y NO QUIRÚRGICAS)</t>
  </si>
  <si>
    <t>FUNDAS DE ALMOHADA</t>
  </si>
  <si>
    <t>FUNDAS DE COLCHON</t>
  </si>
  <si>
    <t>COLCHAS</t>
  </si>
  <si>
    <t>MANTAS</t>
  </si>
  <si>
    <t>ENTREMETIDAS (QUIRÚRGICAS + NO QUIRÚRGICAS)</t>
  </si>
  <si>
    <t>TOALLAS BAÑO Y LAVABO</t>
  </si>
  <si>
    <t>Limpieza: metros cuadrados</t>
  </si>
  <si>
    <t>TOTAL METROS CUADRADOS</t>
  </si>
  <si>
    <t>ZONAS CRÍTICAS ALTO RIESGO</t>
  </si>
  <si>
    <t>MIV</t>
  </si>
  <si>
    <t>PARITORIO</t>
  </si>
  <si>
    <t>BLOQUE QUIRURGICO PLANTA 2</t>
  </si>
  <si>
    <t>NEONATOS</t>
  </si>
  <si>
    <t>ESTERILIZACIÓN</t>
  </si>
  <si>
    <t>MICROBIOLOGÍA</t>
  </si>
  <si>
    <t>HEMODIÁLISIS</t>
  </si>
  <si>
    <t>RADIOLOGÍA INTERVENCIONISTA</t>
  </si>
  <si>
    <t>HEMODINÁMICA</t>
  </si>
  <si>
    <t>REANIMACIÓN</t>
  </si>
  <si>
    <t>QUIRÓFANOS PLANTA 1</t>
  </si>
  <si>
    <t xml:space="preserve">TOTAL </t>
  </si>
  <si>
    <t>ZONAS SEMICRÍTICAS RIESGO MEDIO</t>
  </si>
  <si>
    <t>PLANTA 1ªA</t>
  </si>
  <si>
    <t>PLANTA 2ª A</t>
  </si>
  <si>
    <t>PLANTA 2ª C</t>
  </si>
  <si>
    <t>PLANTA 3ª A</t>
  </si>
  <si>
    <t>PLANTA 3ª B</t>
  </si>
  <si>
    <t>PLANTA 3ª C</t>
  </si>
  <si>
    <t>PLANTA 4ª A</t>
  </si>
  <si>
    <t>PLANTA 4ª B</t>
  </si>
  <si>
    <t>PLANTA 4ª C</t>
  </si>
  <si>
    <t>HOSPITAL DE DIA</t>
  </si>
  <si>
    <t>LABORATORIO BIOQUÍMICA</t>
  </si>
  <si>
    <t>LABORATORIO HEMATOLOGÍA</t>
  </si>
  <si>
    <t>LABORATORIO MICROBIOLOGÍA</t>
  </si>
  <si>
    <t>BANCO DE SANGRE</t>
  </si>
  <si>
    <t>LABORATORIO OTROS</t>
  </si>
  <si>
    <t>ANATOMÍA PATOLÓGICA</t>
  </si>
  <si>
    <t>PREPARACIÓN FÁRMACOS</t>
  </si>
  <si>
    <t>FARMACIA</t>
  </si>
  <si>
    <t>REHABILITACIÓN</t>
  </si>
  <si>
    <t>MORTUORIO</t>
  </si>
  <si>
    <t>SALA DE AUTOPSIAS</t>
  </si>
  <si>
    <t>CONSULTAS EXTERNAS</t>
  </si>
  <si>
    <t>RADIOLOGÍA</t>
  </si>
  <si>
    <t>REA</t>
  </si>
  <si>
    <t>PRUEBAS ESPECIALES</t>
  </si>
  <si>
    <t>URGENCIAS GENERALES</t>
  </si>
  <si>
    <t>URGENCIAS MATERNOPEDIÁTRICAS</t>
  </si>
  <si>
    <t>RADIOLOGÍA URGENCIAS</t>
  </si>
  <si>
    <t>ZONAS BAJO RIESGO</t>
  </si>
  <si>
    <t>ADMISIÓN CENTRAL</t>
  </si>
  <si>
    <t>VESTIBULOS</t>
  </si>
  <si>
    <t>LENCERÍA</t>
  </si>
  <si>
    <t>ESCALERAS</t>
  </si>
  <si>
    <t>PASILLOS</t>
  </si>
  <si>
    <t>DESPACHOS</t>
  </si>
  <si>
    <t>OFICINAS ADMINISTRATIVAS</t>
  </si>
  <si>
    <t>PREVENCIÓN DE RIESGOS LABORALES</t>
  </si>
  <si>
    <t>VESTUARIOS</t>
  </si>
  <si>
    <t>CAPILLA</t>
  </si>
  <si>
    <t>TALLERES</t>
  </si>
  <si>
    <t>SALA DE MÁQUINAS</t>
  </si>
  <si>
    <t>ALMACENES</t>
  </si>
  <si>
    <t>ASCENSORES</t>
  </si>
  <si>
    <t>CENTRALITA TELEFONÍA</t>
  </si>
  <si>
    <t>DORMITORIOS MÉDICOS</t>
  </si>
  <si>
    <t>SALÓN ACTOS Y AULAS</t>
  </si>
  <si>
    <t>REPROGRAFÍA</t>
  </si>
  <si>
    <t>ROPERO</t>
  </si>
  <si>
    <t>ARCHIVO</t>
  </si>
  <si>
    <t>CALL CENTER</t>
  </si>
  <si>
    <t>WC</t>
  </si>
  <si>
    <t>OTROS</t>
  </si>
  <si>
    <r>
      <t>LIMPIEZA M</t>
    </r>
    <r>
      <rPr>
        <b/>
        <vertAlign val="superscript"/>
        <sz val="11"/>
        <color rgb="FF7F7F7F"/>
        <rFont val="Calibri"/>
        <family val="2"/>
        <scheme val="minor"/>
      </rPr>
      <t>2</t>
    </r>
  </si>
  <si>
    <r>
      <t>M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</si>
  <si>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M</t>
    </r>
    <r>
      <rPr>
        <b/>
        <vertAlign val="superscript"/>
        <sz val="11"/>
        <color rgb="FF7F7F7F"/>
        <rFont val="Calibri"/>
        <family val="2"/>
        <scheme val="minor"/>
      </rPr>
      <t>2</t>
    </r>
  </si>
  <si>
    <t>Servicios Técnicos: Actuaciones por Servicios</t>
  </si>
  <si>
    <t>SERVICIOS TÉCNICOS</t>
  </si>
  <si>
    <t>CÓDIGO UNIDAD</t>
  </si>
  <si>
    <t>NOMBRE UNIDAD</t>
  </si>
  <si>
    <t>HORAS</t>
  </si>
  <si>
    <t>ÓRDENES TRABAJO</t>
  </si>
  <si>
    <t>ACLH</t>
  </si>
  <si>
    <t>ANÁLISIS CLÍNICOS HOSPITAL</t>
  </si>
  <si>
    <t>ACVC</t>
  </si>
  <si>
    <t>CIRUGÍA VASCULAR CONSULTAS</t>
  </si>
  <si>
    <t>ADMC</t>
  </si>
  <si>
    <t>ADMP</t>
  </si>
  <si>
    <t>ADMISIÓN M.A.L.G.</t>
  </si>
  <si>
    <t>ALI</t>
  </si>
  <si>
    <t>ALIMENTACIÓN</t>
  </si>
  <si>
    <t>ALMH</t>
  </si>
  <si>
    <t>ALMACÉN HOSPITAL</t>
  </si>
  <si>
    <t>ANE</t>
  </si>
  <si>
    <t>ANESTESIA</t>
  </si>
  <si>
    <t>APAH</t>
  </si>
  <si>
    <t>ANATOMÍA PATOLÓGICA HOSPITAL</t>
  </si>
  <si>
    <t>APAMA</t>
  </si>
  <si>
    <t>ANATOMÍA PATOLÓGICA DE MAMA</t>
  </si>
  <si>
    <t>ATP</t>
  </si>
  <si>
    <t>ATENCIÓN AL PACIENTE</t>
  </si>
  <si>
    <t>BCS</t>
  </si>
  <si>
    <t>BIB</t>
  </si>
  <si>
    <t>BIBLIOTECA</t>
  </si>
  <si>
    <t>BLQ</t>
  </si>
  <si>
    <t>BLOQUE QUIRÚRGICO</t>
  </si>
  <si>
    <t>BQMH</t>
  </si>
  <si>
    <t>BIOQUÍMICA HOSPITAL</t>
  </si>
  <si>
    <t>BQMU</t>
  </si>
  <si>
    <t>BIOQUÍMICA DE URGENCIAS</t>
  </si>
  <si>
    <t>CAF</t>
  </si>
  <si>
    <t>CAFETERÍA</t>
  </si>
  <si>
    <t>CARC</t>
  </si>
  <si>
    <t>CARDIOLOGÍA CONSULTAS</t>
  </si>
  <si>
    <t>CARH</t>
  </si>
  <si>
    <t>CARDIOLOGÍA HOSPITALIZACIÓN</t>
  </si>
  <si>
    <t>CARP</t>
  </si>
  <si>
    <t>CARDIOLOGÍA M.A.L.G.</t>
  </si>
  <si>
    <t>CARQ</t>
  </si>
  <si>
    <t>CARDIOLOGÍA QUIRÓFANO</t>
  </si>
  <si>
    <t>CDG</t>
  </si>
  <si>
    <t>CONTROL DE GESTIÓN</t>
  </si>
  <si>
    <t>CEH</t>
  </si>
  <si>
    <t>CONSULTAS EXTERNAS HOSPITAL</t>
  </si>
  <si>
    <t>CEP</t>
  </si>
  <si>
    <t>CONSULTAS EXTERNAS M.A.L.G.</t>
  </si>
  <si>
    <t>CFP</t>
  </si>
  <si>
    <t>CONTROL FINANCIERO PERMANENTE</t>
  </si>
  <si>
    <t>CGDC</t>
  </si>
  <si>
    <t>CIRUGÍA CONSULTAS</t>
  </si>
  <si>
    <t>CGDM</t>
  </si>
  <si>
    <t>CIRUGÍA AMBULATORIA</t>
  </si>
  <si>
    <t>CGDQ</t>
  </si>
  <si>
    <t>CIRUGÍA QUIRÓFANO</t>
  </si>
  <si>
    <t>CHGM</t>
  </si>
  <si>
    <t>HOSPITAL SEVERO OCHOA</t>
  </si>
  <si>
    <t>CMA</t>
  </si>
  <si>
    <t>CIRUGÍA MAYOR AMBULATORIA</t>
  </si>
  <si>
    <t>CSJH</t>
  </si>
  <si>
    <t>CONSERJERÍA HOSPITAL</t>
  </si>
  <si>
    <t>CSJP</t>
  </si>
  <si>
    <t>CONSERJERÍA M.A.L.G.</t>
  </si>
  <si>
    <t>DCE</t>
  </si>
  <si>
    <t>DOCENCIA Y FORMACIÓN CONTINUADA</t>
  </si>
  <si>
    <t>DCL</t>
  </si>
  <si>
    <t>DOCUMENTACIÓN CLÍNICA</t>
  </si>
  <si>
    <t>DEN</t>
  </si>
  <si>
    <t>DIRECCIÓN DE ENFERMERÍA</t>
  </si>
  <si>
    <t>DERC</t>
  </si>
  <si>
    <t>DERMATOLOGÍA CONSULTAS</t>
  </si>
  <si>
    <t>DERM</t>
  </si>
  <si>
    <t>DERMATOLOGÍA AMBULATORIA</t>
  </si>
  <si>
    <t>DGE</t>
  </si>
  <si>
    <t>DIRECCIÓN DE GESTIÓN</t>
  </si>
  <si>
    <t>DIAC</t>
  </si>
  <si>
    <t>DIÁLISIS CONCERTADA</t>
  </si>
  <si>
    <t>DIAH</t>
  </si>
  <si>
    <t>DIÁLISIS HOSPITAL</t>
  </si>
  <si>
    <t>DIGC</t>
  </si>
  <si>
    <t>DIGESTIVO CONSULTAS</t>
  </si>
  <si>
    <t>DIGE</t>
  </si>
  <si>
    <t>DIGESTIVO ENDOSCOPIAS</t>
  </si>
  <si>
    <t>E0A</t>
  </si>
  <si>
    <t>UNIDAD HOSPITALIZACIÓN</t>
  </si>
  <si>
    <t>E2A</t>
  </si>
  <si>
    <t>U. HOSPIT.  2-A</t>
  </si>
  <si>
    <t>E2C</t>
  </si>
  <si>
    <t>U. HOSPIT.  2-C</t>
  </si>
  <si>
    <t>E3A</t>
  </si>
  <si>
    <t>U. HOSPIT.  3-A</t>
  </si>
  <si>
    <t>E3B</t>
  </si>
  <si>
    <t>U. HOSPIT.  3-B</t>
  </si>
  <si>
    <t>E3C</t>
  </si>
  <si>
    <t>U. HOSPIT.  3-C</t>
  </si>
  <si>
    <t>E4A</t>
  </si>
  <si>
    <t>U. HOSPIT.  4-A</t>
  </si>
  <si>
    <t>E4B</t>
  </si>
  <si>
    <t>U. HOSPIT.  4-B</t>
  </si>
  <si>
    <t>E4C</t>
  </si>
  <si>
    <t>U. HOSPIT.  4-C</t>
  </si>
  <si>
    <t>ECO-CARDIO</t>
  </si>
  <si>
    <t>ECO CARDIOGRAFÍA</t>
  </si>
  <si>
    <t>ENDC</t>
  </si>
  <si>
    <t>ENDOCRINO CONSULTAS</t>
  </si>
  <si>
    <t>ENDD</t>
  </si>
  <si>
    <t>ENDOCRINO DOCENCIA</t>
  </si>
  <si>
    <t>ENDP</t>
  </si>
  <si>
    <t>ENDOCRINO M.A.L.G.</t>
  </si>
  <si>
    <t>ENEO</t>
  </si>
  <si>
    <t>NEONATOLOGÍA</t>
  </si>
  <si>
    <t>ESTH</t>
  </si>
  <si>
    <t>ESTERILIZACIÓN HOSPITAL</t>
  </si>
  <si>
    <t>EUE</t>
  </si>
  <si>
    <t>ESCUELA DE ENFERMERÍA</t>
  </si>
  <si>
    <t>FAR</t>
  </si>
  <si>
    <t>FISH</t>
  </si>
  <si>
    <t>FISIOTERAPIA HOSPITAL</t>
  </si>
  <si>
    <t>GEA</t>
  </si>
  <si>
    <t>GESTIÓN ECONÓMICA-ADTVA</t>
  </si>
  <si>
    <t>GER</t>
  </si>
  <si>
    <t xml:space="preserve">GERENCIA </t>
  </si>
  <si>
    <t>GINC</t>
  </si>
  <si>
    <t>GINECOLOGÍA CONSULTAS</t>
  </si>
  <si>
    <t>HDD</t>
  </si>
  <si>
    <t>HOSPITAL DE DÍA</t>
  </si>
  <si>
    <t>HELH</t>
  </si>
  <si>
    <t>LAB. HEMATOLOGÍA HOSPITAL</t>
  </si>
  <si>
    <t>HEMC</t>
  </si>
  <si>
    <t>HEMATOLOGÍA CONSULTAS</t>
  </si>
  <si>
    <t>HEMH</t>
  </si>
  <si>
    <t>HEMATOLOGÍA HOSPITALIZACIÓN</t>
  </si>
  <si>
    <t>HEMO</t>
  </si>
  <si>
    <t>HEMOA</t>
  </si>
  <si>
    <t>HEMODINÁMICA AMBULATORIA</t>
  </si>
  <si>
    <t>HEMQ</t>
  </si>
  <si>
    <t>HEMATOLOGÍA QUIRÓFANO</t>
  </si>
  <si>
    <t>INF</t>
  </si>
  <si>
    <t>INFORMÁTICA</t>
  </si>
  <si>
    <t>LEN</t>
  </si>
  <si>
    <t>LIM</t>
  </si>
  <si>
    <t>LIMPIEZA</t>
  </si>
  <si>
    <t>MEIN</t>
  </si>
  <si>
    <t>MEDICINA INTENSIVA</t>
  </si>
  <si>
    <t>MICH</t>
  </si>
  <si>
    <t>MICROBIOLOGÍA HOSPITAL</t>
  </si>
  <si>
    <t>MINC</t>
  </si>
  <si>
    <t>CONSULTA INFECCIOSOS</t>
  </si>
  <si>
    <t>MIRC</t>
  </si>
  <si>
    <t>M. INTERNA CONSULTAS</t>
  </si>
  <si>
    <t>MEDICINA INTENSIVA (SERVICIO)</t>
  </si>
  <si>
    <t>MIVD</t>
  </si>
  <si>
    <t>MEDICINA INTENSIVA DOCENCIA</t>
  </si>
  <si>
    <t>MORT</t>
  </si>
  <si>
    <t>MPRE</t>
  </si>
  <si>
    <t>MEDICINA PREVENTIVA</t>
  </si>
  <si>
    <t>NMLH</t>
  </si>
  <si>
    <t>NEUMOLOGÍA HOSPITALIZACIÓN</t>
  </si>
  <si>
    <t>NRLC</t>
  </si>
  <si>
    <t>NEUROLOGÍA CONSULTAS</t>
  </si>
  <si>
    <t>OFTC</t>
  </si>
  <si>
    <t>OFTALMOLOGÍA CONSULTAS</t>
  </si>
  <si>
    <t>OFTD</t>
  </si>
  <si>
    <t>OFTALMOLOGÍA DOCENCIA</t>
  </si>
  <si>
    <t>ONCHD</t>
  </si>
  <si>
    <t>ONCOLOGÍA HOSPITAL DÍA</t>
  </si>
  <si>
    <t>ORLC</t>
  </si>
  <si>
    <t>OTORRINO CONSULTAS</t>
  </si>
  <si>
    <t>ORLH</t>
  </si>
  <si>
    <t>OTORRINO HOSPITALIZACIÓN</t>
  </si>
  <si>
    <t>PARI</t>
  </si>
  <si>
    <t>PEDC</t>
  </si>
  <si>
    <t>PEDIATRÍA CONSULTAS</t>
  </si>
  <si>
    <t>PEDH</t>
  </si>
  <si>
    <t>PEDIATRÍA HOSPITALIZACIÓN</t>
  </si>
  <si>
    <t>PER</t>
  </si>
  <si>
    <t>PERSONAL</t>
  </si>
  <si>
    <t>PES</t>
  </si>
  <si>
    <t>PRUEBAS ESPECIALES ENDOSCOPIAS</t>
  </si>
  <si>
    <t>PR16</t>
  </si>
  <si>
    <t>C.S. PEDROCHES</t>
  </si>
  <si>
    <t>PRE</t>
  </si>
  <si>
    <t>QRA</t>
  </si>
  <si>
    <t>QUIRÓFANO AMBULANTE</t>
  </si>
  <si>
    <t>RADH</t>
  </si>
  <si>
    <t>RADIOLOGÍA HOSPITAL</t>
  </si>
  <si>
    <t>RADMA</t>
  </si>
  <si>
    <t>RADIOLOGÍA DE MAMA</t>
  </si>
  <si>
    <t>RADP</t>
  </si>
  <si>
    <t>RADIOLOGÍA M.A.L.G</t>
  </si>
  <si>
    <t>REHH</t>
  </si>
  <si>
    <t>REHABILITACIÓN HOSPITAL</t>
  </si>
  <si>
    <t>REP</t>
  </si>
  <si>
    <t>REUC</t>
  </si>
  <si>
    <t>REUMATOLOGÍA CONSULTAS</t>
  </si>
  <si>
    <t>REUP</t>
  </si>
  <si>
    <t>REUMATOLOGÍA M.A.L.G.</t>
  </si>
  <si>
    <t>RGE</t>
  </si>
  <si>
    <t>REGISTRO GENERAL</t>
  </si>
  <si>
    <t>SECRE</t>
  </si>
  <si>
    <t>SECRETARÍA</t>
  </si>
  <si>
    <t>SECS</t>
  </si>
  <si>
    <t>SECCIONES SINDICALES</t>
  </si>
  <si>
    <t>SGL</t>
  </si>
  <si>
    <t>SERVICIOS GENERALES</t>
  </si>
  <si>
    <t>SGLP</t>
  </si>
  <si>
    <t>SERVICIOS GENERALES PEDROCHES</t>
  </si>
  <si>
    <t>SRRMM</t>
  </si>
  <si>
    <t>SUPERVISORA RECURSOS MATERIALES</t>
  </si>
  <si>
    <t>STEH</t>
  </si>
  <si>
    <t>MANTENIMIENTO HOSPITAL</t>
  </si>
  <si>
    <t>STEP</t>
  </si>
  <si>
    <t>MANTENIMIENTO  M.A.L.G.</t>
  </si>
  <si>
    <t>SUM</t>
  </si>
  <si>
    <t>SUMINISTROS</t>
  </si>
  <si>
    <t>TEL</t>
  </si>
  <si>
    <t>TELEFONÍA</t>
  </si>
  <si>
    <t>TRAC</t>
  </si>
  <si>
    <t>TRAUMA CONSULTAS</t>
  </si>
  <si>
    <t>TRAQ</t>
  </si>
  <si>
    <t>TRAUMA QUIRÓFANO</t>
  </si>
  <si>
    <t>UCEH</t>
  </si>
  <si>
    <t>UNIDAD CORTA ESTANCIA HOSPITALIZACIÓN</t>
  </si>
  <si>
    <t>UDD</t>
  </si>
  <si>
    <t>UNIDAD DEL DOLOR</t>
  </si>
  <si>
    <t>UMAC</t>
  </si>
  <si>
    <t>UNIDAD DE MAMA CONSULTA</t>
  </si>
  <si>
    <t>URGA</t>
  </si>
  <si>
    <t>ADM. U. GENERALES</t>
  </si>
  <si>
    <t>URGD</t>
  </si>
  <si>
    <t>URGENCIAS DOCENCIA</t>
  </si>
  <si>
    <t>URGE</t>
  </si>
  <si>
    <t>UROC</t>
  </si>
  <si>
    <t>UROLOGÍA CONSULTAS</t>
  </si>
  <si>
    <t>UROE</t>
  </si>
  <si>
    <t>UROLOGÍA PRUEBAS ESPECIALES</t>
  </si>
  <si>
    <t>UROG</t>
  </si>
  <si>
    <t>URG. OBST.-GINECOLÓGICAS</t>
  </si>
  <si>
    <t>URPA</t>
  </si>
  <si>
    <t>ADM. U. MATERNO-INFANTIL</t>
  </si>
  <si>
    <t>URPE</t>
  </si>
  <si>
    <t>URG. PEDIÁTRICAS</t>
  </si>
  <si>
    <t>URS</t>
  </si>
  <si>
    <t>UNIDAD RESPIRATORIA DEL SUEÑO</t>
  </si>
  <si>
    <t>Electromedicina: Actuaciones por Servicio</t>
  </si>
  <si>
    <t>ELECTROMEDICINA</t>
  </si>
  <si>
    <t>C. EXTERNAS HOSPITAL</t>
  </si>
  <si>
    <t>C. EXTERNAS M.A.L.G.</t>
  </si>
  <si>
    <t>DERP</t>
  </si>
  <si>
    <t>DERMATOLOGÍA M.A.L.G.</t>
  </si>
  <si>
    <t>DIMA</t>
  </si>
  <si>
    <t>DIF. INVENTARIO.-MANTENIMIENTO</t>
  </si>
  <si>
    <t>GINP</t>
  </si>
  <si>
    <t>GINECOLOGÍA M.A.L.G.</t>
  </si>
  <si>
    <t>NMLP</t>
  </si>
  <si>
    <t>NEUMOLOGÍA M.A.L.G.</t>
  </si>
  <si>
    <t>OBSP</t>
  </si>
  <si>
    <t>OBSTETRICIA M.A.L.G.</t>
  </si>
  <si>
    <t>ONCD</t>
  </si>
  <si>
    <t>ONCOLOGÍA DOCENCIA</t>
  </si>
  <si>
    <t>ORLP</t>
  </si>
  <si>
    <t>OTORRINO M.A.L.G.</t>
  </si>
  <si>
    <t>PSQH</t>
  </si>
  <si>
    <t>PSIQUIATRÍA HOSPITALIZACIÓN</t>
  </si>
  <si>
    <t>ASESORÍA JURÍDICA</t>
  </si>
  <si>
    <t>ACCIONES JURÍDICAS ACOMETIDAS EN 2021</t>
  </si>
  <si>
    <t>Nº ACCIONES</t>
  </si>
  <si>
    <t>Requerimientos Órganos judiciales y FF.CC.SS.EE</t>
  </si>
  <si>
    <t>Reclamaciones patrimoniales</t>
  </si>
  <si>
    <t>Expedientes conflictos internos</t>
  </si>
  <si>
    <t>Expedientes conflictos externos</t>
  </si>
  <si>
    <t>Reuniones CEAS</t>
  </si>
  <si>
    <t>Reuniones CEIm</t>
  </si>
  <si>
    <t>Asesoramiento y apoyo al Servicio de Personal</t>
  </si>
  <si>
    <t>Procesos selectivos (respuesta a reclamaciones convocatorias facultativos interinos)</t>
  </si>
  <si>
    <t>Requerimientos DGRRHH SERMAS</t>
  </si>
  <si>
    <t>Permisos de residencia y trabajo MIR extranjeros</t>
  </si>
  <si>
    <t>Convenios con I.E.S públicos o centros privados de FP (FCT)</t>
  </si>
  <si>
    <t>Otros convenios para servicios o proyectos clínicos</t>
  </si>
  <si>
    <t>Asesoramiento y apoyo al SAU y al Archivo de HHCC (Derechos “SOPLAR”)</t>
  </si>
  <si>
    <t>Asesoramiento y apoyo a la Sección de Facturación (Recursos Reposición)</t>
  </si>
  <si>
    <t>Letrada habilitada en Mesas de contratación del SERMAS</t>
  </si>
  <si>
    <t xml:space="preserve">TOTAL ACCIONES JURÍDICAS </t>
  </si>
  <si>
    <t>Gestión Ambiental</t>
  </si>
  <si>
    <t>Volumen por tipo de residuos</t>
  </si>
  <si>
    <t xml:space="preserve">  RESIDUOS 2021 </t>
  </si>
  <si>
    <t>CANTIDADES ACUMULADAS</t>
  </si>
  <si>
    <t>KG POR ESTANCIA</t>
  </si>
  <si>
    <t>PORCENTAJE</t>
  </si>
  <si>
    <t>ESCOMBROS KGS</t>
  </si>
  <si>
    <t>COLCHONES KGS</t>
  </si>
  <si>
    <t>ENVASES DE PLÁSTICO RECICLABLES</t>
  </si>
  <si>
    <t>RESIDUOS URBANOS Y ASIMILABLES</t>
  </si>
  <si>
    <t>CITOTÓXICOS KGS.</t>
  </si>
  <si>
    <t>BIOSANITARIOS KGS.</t>
  </si>
  <si>
    <t>DISOLVENTE NO HALOGENADO LITROS</t>
  </si>
  <si>
    <t>PARAFINA</t>
  </si>
  <si>
    <t>ENVASES PLASTICOS CONTAMINADOS</t>
  </si>
  <si>
    <t>TUBOS FLUORESCENTES</t>
  </si>
  <si>
    <t>PILAS ALCALINAS Y BOTON KGS</t>
  </si>
  <si>
    <t>PAPEL KGS</t>
  </si>
  <si>
    <t>VIDRIO KGS.</t>
  </si>
  <si>
    <t>Planes específicos para adecuación de consumos de gas, electricidad, agua, otros</t>
  </si>
  <si>
    <t>Consumos 2021</t>
  </si>
  <si>
    <t xml:space="preserve"> RECURSO NATURAL</t>
  </si>
  <si>
    <t>INDICADOR</t>
  </si>
  <si>
    <t>Año 2020</t>
  </si>
  <si>
    <t>Año 2021</t>
  </si>
  <si>
    <t>Diferencia</t>
  </si>
  <si>
    <t>Porcentaje</t>
  </si>
  <si>
    <t>AGUA</t>
  </si>
  <si>
    <t>LITROS</t>
  </si>
  <si>
    <t>ELECTRICIDAD</t>
  </si>
  <si>
    <t>KW</t>
  </si>
  <si>
    <t>GAS NATURAL</t>
  </si>
  <si>
    <t>KW/H</t>
  </si>
  <si>
    <t>COMBUSTIBLE B</t>
  </si>
  <si>
    <t>PAPEL</t>
  </si>
  <si>
    <t>FOLIOS</t>
  </si>
  <si>
    <t>TÓNER</t>
  </si>
  <si>
    <t>CARTUCHOS</t>
  </si>
  <si>
    <t>OXÍGENO</t>
  </si>
  <si>
    <t>M³</t>
  </si>
  <si>
    <t>NITRÓGENO</t>
  </si>
  <si>
    <t>PROTÓXIDO</t>
  </si>
  <si>
    <t>AIRE MEDICINAL</t>
  </si>
  <si>
    <t>Hospital Universitario Severo Ochoa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</si>
</sst>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sz val="11"/>
      <color rgb="FF000080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b/>
      <sz val="11"/>
      <color rgb="FF595959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3898B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rgb="FF48ACC6"/>
      <name val="Calibri Light"/>
      <family val="2"/>
      <scheme val="major"/>
    </font>
    <font>
      <sz val="11"/>
      <color rgb="FF595959"/>
      <name val="Calibri Light"/>
      <family val="2"/>
      <scheme val="major"/>
    </font>
    <font>
      <sz val="11"/>
      <color rgb="FF31849B"/>
      <name val="Calibri Light"/>
      <family val="2"/>
      <scheme val="major"/>
    </font>
    <font>
      <sz val="11"/>
      <color rgb="FF7F7F7F"/>
      <name val="Calibri Light"/>
      <family val="2"/>
      <scheme val="major"/>
    </font>
    <font>
      <i/>
      <sz val="11"/>
      <color rgb="FF7F7F7F"/>
      <name val="Calibri Light"/>
      <family val="2"/>
      <scheme val="major"/>
    </font>
    <font>
      <b/>
      <vertAlign val="superscript"/>
      <sz val="11"/>
      <color rgb="FF7F7F7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2" borderId="1" xfId="0" applyFont="1" applyFill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 applyAlignment="1"/>
    <xf numFmtId="0" fontId="11" fillId="2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  <xf numFmtId="3" fontId="11" fillId="3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5" fillId="2" borderId="2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10" fillId="5" borderId="0" xfId="0" applyFont="1" applyFill="1" applyAlignment="1">
      <alignment vertical="center"/>
    </xf>
    <xf numFmtId="3" fontId="20" fillId="5" borderId="0" xfId="0" applyNumberFormat="1" applyFont="1" applyFill="1"/>
    <xf numFmtId="4" fontId="20" fillId="5" borderId="0" xfId="0" applyNumberFormat="1" applyFont="1" applyFill="1"/>
    <xf numFmtId="0" fontId="21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right" vertical="center" wrapText="1"/>
    </xf>
    <xf numFmtId="3" fontId="25" fillId="3" borderId="2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5" fillId="3" borderId="2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15" fillId="2" borderId="4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right" vertical="center" wrapText="1"/>
    </xf>
    <xf numFmtId="10" fontId="11" fillId="6" borderId="4" xfId="0" applyNumberFormat="1" applyFont="1" applyFill="1" applyBorder="1" applyAlignment="1">
      <alignment horizontal="right" vertical="center" wrapText="1"/>
    </xf>
    <xf numFmtId="0" fontId="11" fillId="6" borderId="4" xfId="0" applyFont="1" applyFill="1" applyBorder="1" applyAlignment="1">
      <alignment horizontal="right" vertical="center" wrapText="1"/>
    </xf>
    <xf numFmtId="0" fontId="11" fillId="7" borderId="4" xfId="0" applyFont="1" applyFill="1" applyBorder="1" applyAlignment="1">
      <alignment horizontal="left" vertical="center" wrapText="1"/>
    </xf>
    <xf numFmtId="0" fontId="11" fillId="7" borderId="4" xfId="0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left" vertical="center" wrapText="1"/>
    </xf>
    <xf numFmtId="3" fontId="11" fillId="3" borderId="0" xfId="0" applyNumberFormat="1" applyFont="1" applyFill="1" applyAlignment="1">
      <alignment horizontal="right" vertical="center" wrapText="1"/>
    </xf>
    <xf numFmtId="10" fontId="11" fillId="3" borderId="0" xfId="0" applyNumberFormat="1" applyFont="1" applyFill="1" applyAlignment="1">
      <alignment horizontal="right" vertical="center" wrapText="1"/>
    </xf>
    <xf numFmtId="0" fontId="11" fillId="3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10" fontId="11" fillId="4" borderId="2" xfId="0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left" vertical="center" wrapText="1"/>
    </xf>
    <xf numFmtId="10" fontId="11" fillId="3" borderId="2" xfId="0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10" fontId="11" fillId="4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3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3" fontId="10" fillId="3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4" fontId="10" fillId="3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0" fillId="2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4" fontId="11" fillId="0" borderId="3" xfId="0" applyNumberFormat="1" applyFont="1" applyBorder="1" applyAlignment="1">
      <alignment horizontal="right" vertical="center"/>
    </xf>
    <xf numFmtId="0" fontId="11" fillId="4" borderId="0" xfId="0" applyFont="1" applyFill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horizontal="right" vertical="center"/>
    </xf>
    <xf numFmtId="4" fontId="11" fillId="4" borderId="0" xfId="0" applyNumberFormat="1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4" fontId="11" fillId="0" borderId="2" xfId="0" applyNumberFormat="1" applyFont="1" applyBorder="1" applyAlignment="1">
      <alignment horizontal="right" vertical="center"/>
    </xf>
    <xf numFmtId="0" fontId="11" fillId="4" borderId="2" xfId="0" applyFont="1" applyFill="1" applyBorder="1" applyAlignment="1">
      <alignment horizontal="right" vertical="center"/>
    </xf>
    <xf numFmtId="0" fontId="11" fillId="4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" fontId="11" fillId="4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9" fillId="0" borderId="0" xfId="0" applyFont="1"/>
    <xf numFmtId="0" fontId="10" fillId="4" borderId="2" xfId="0" applyFont="1" applyFill="1" applyBorder="1" applyAlignment="1">
      <alignment horizontal="left" vertical="center"/>
    </xf>
    <xf numFmtId="3" fontId="11" fillId="4" borderId="2" xfId="0" applyNumberFormat="1" applyFont="1" applyFill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D19" sqref="D19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7" t="s">
        <v>0</v>
      </c>
      <c r="B4" s="7"/>
      <c r="C4" s="7"/>
      <c r="D4" s="7"/>
      <c r="E4" s="7"/>
      <c r="F4" s="7"/>
      <c r="G4" s="7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8" t="s">
        <v>618</v>
      </c>
      <c r="B10" s="8"/>
      <c r="C10" s="8"/>
      <c r="D10" s="8"/>
      <c r="E10" s="8"/>
      <c r="F10" s="8"/>
      <c r="G10" s="8"/>
    </row>
    <row r="14" spans="1:7" ht="36" x14ac:dyDescent="0.25">
      <c r="A14" s="9" t="s">
        <v>1</v>
      </c>
      <c r="B14" s="9"/>
      <c r="C14" s="9"/>
      <c r="D14" s="9"/>
      <c r="E14" s="9"/>
      <c r="F14" s="9"/>
      <c r="G14" s="9"/>
    </row>
    <row r="18" spans="1:8" ht="36" x14ac:dyDescent="0.25">
      <c r="A18" s="9"/>
      <c r="B18" s="9"/>
      <c r="C18" s="9"/>
      <c r="D18" s="9"/>
      <c r="E18" s="9"/>
      <c r="F18" s="9"/>
      <c r="G18" s="9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B22" zoomScale="95" zoomScaleNormal="95" workbookViewId="0">
      <selection activeCell="F7" sqref="F7"/>
    </sheetView>
  </sheetViews>
  <sheetFormatPr baseColWidth="10" defaultColWidth="11.42578125" defaultRowHeight="15" x14ac:dyDescent="0.25"/>
  <cols>
    <col min="1" max="2" width="11.42578125" style="5"/>
    <col min="3" max="3" width="26.7109375" style="5" customWidth="1"/>
    <col min="4" max="16384" width="11.42578125" style="2"/>
  </cols>
  <sheetData>
    <row r="1" spans="2:7" x14ac:dyDescent="0.25">
      <c r="B1" s="75" t="s">
        <v>125</v>
      </c>
    </row>
    <row r="2" spans="2:7" ht="30.75" thickBot="1" x14ac:dyDescent="0.3">
      <c r="B2" s="62" t="s">
        <v>126</v>
      </c>
      <c r="C2" s="62" t="s">
        <v>127</v>
      </c>
      <c r="D2" s="63" t="s">
        <v>128</v>
      </c>
      <c r="E2" s="63" t="s">
        <v>129</v>
      </c>
      <c r="F2" s="63" t="s">
        <v>130</v>
      </c>
      <c r="G2" s="63" t="s">
        <v>131</v>
      </c>
    </row>
    <row r="3" spans="2:7" ht="15.75" thickBot="1" x14ac:dyDescent="0.3">
      <c r="B3" s="64">
        <v>194</v>
      </c>
      <c r="C3" s="65" t="s">
        <v>132</v>
      </c>
      <c r="D3" s="66">
        <v>915</v>
      </c>
      <c r="E3" s="67">
        <v>9.1800000000000007E-2</v>
      </c>
      <c r="F3" s="66">
        <v>8.43</v>
      </c>
      <c r="G3" s="68">
        <v>0.62419999999999998</v>
      </c>
    </row>
    <row r="4" spans="2:7" ht="45.75" thickBot="1" x14ac:dyDescent="0.3">
      <c r="B4" s="69">
        <v>137</v>
      </c>
      <c r="C4" s="65" t="s">
        <v>133</v>
      </c>
      <c r="D4" s="70">
        <v>882</v>
      </c>
      <c r="E4" s="67">
        <v>8.8400000000000006E-2</v>
      </c>
      <c r="F4" s="70">
        <v>8.1199999999999992</v>
      </c>
      <c r="G4" s="68">
        <v>0.80979999999999996</v>
      </c>
    </row>
    <row r="5" spans="2:7" ht="15.75" thickBot="1" x14ac:dyDescent="0.3">
      <c r="B5" s="64">
        <v>560</v>
      </c>
      <c r="C5" s="65" t="s">
        <v>134</v>
      </c>
      <c r="D5" s="66">
        <v>605</v>
      </c>
      <c r="E5" s="67">
        <v>6.0699999999999997E-2</v>
      </c>
      <c r="F5" s="66">
        <v>2.29</v>
      </c>
      <c r="G5" s="68">
        <v>0.2437</v>
      </c>
    </row>
    <row r="6" spans="2:7" ht="30.75" thickBot="1" x14ac:dyDescent="0.3">
      <c r="B6" s="69">
        <v>463</v>
      </c>
      <c r="C6" s="65" t="s">
        <v>135</v>
      </c>
      <c r="D6" s="70">
        <v>463</v>
      </c>
      <c r="E6" s="67">
        <v>4.6399999999999997E-2</v>
      </c>
      <c r="F6" s="70">
        <v>5.59</v>
      </c>
      <c r="G6" s="68">
        <v>0.49469999999999997</v>
      </c>
    </row>
    <row r="7" spans="2:7" ht="30.75" thickBot="1" x14ac:dyDescent="0.3">
      <c r="B7" s="64">
        <v>140</v>
      </c>
      <c r="C7" s="65" t="s">
        <v>136</v>
      </c>
      <c r="D7" s="66">
        <v>384</v>
      </c>
      <c r="E7" s="67">
        <v>3.85E-2</v>
      </c>
      <c r="F7" s="66">
        <v>7.01</v>
      </c>
      <c r="G7" s="68">
        <v>0.64170000000000005</v>
      </c>
    </row>
    <row r="8" spans="2:7" ht="15.75" thickBot="1" x14ac:dyDescent="0.3">
      <c r="B8" s="69">
        <v>139</v>
      </c>
      <c r="C8" s="65" t="s">
        <v>137</v>
      </c>
      <c r="D8" s="70">
        <v>306</v>
      </c>
      <c r="E8" s="67">
        <v>3.0700000000000002E-2</v>
      </c>
      <c r="F8" s="70">
        <v>5.8</v>
      </c>
      <c r="G8" s="68">
        <v>0.5847</v>
      </c>
    </row>
    <row r="9" spans="2:7" ht="30.75" thickBot="1" x14ac:dyDescent="0.3">
      <c r="B9" s="64">
        <v>249</v>
      </c>
      <c r="C9" s="65" t="s">
        <v>138</v>
      </c>
      <c r="D9" s="66">
        <v>290</v>
      </c>
      <c r="E9" s="67">
        <v>2.9100000000000001E-2</v>
      </c>
      <c r="F9" s="66">
        <v>3.82</v>
      </c>
      <c r="G9" s="68">
        <v>0.42530000000000001</v>
      </c>
    </row>
    <row r="10" spans="2:7" ht="60.75" thickBot="1" x14ac:dyDescent="0.3">
      <c r="B10" s="69">
        <v>144</v>
      </c>
      <c r="C10" s="65" t="s">
        <v>139</v>
      </c>
      <c r="D10" s="70">
        <v>286</v>
      </c>
      <c r="E10" s="67">
        <v>2.87E-2</v>
      </c>
      <c r="F10" s="70">
        <v>5.01</v>
      </c>
      <c r="G10" s="68">
        <v>0.55320000000000003</v>
      </c>
    </row>
    <row r="11" spans="2:7" ht="45.75" thickBot="1" x14ac:dyDescent="0.3">
      <c r="B11" s="64">
        <v>192</v>
      </c>
      <c r="C11" s="65" t="s">
        <v>140</v>
      </c>
      <c r="D11" s="66">
        <v>271</v>
      </c>
      <c r="E11" s="67">
        <v>2.7199999999999998E-2</v>
      </c>
      <c r="F11" s="66">
        <v>5.78</v>
      </c>
      <c r="G11" s="68">
        <v>0.91359999999999997</v>
      </c>
    </row>
    <row r="12" spans="2:7" ht="30.75" thickBot="1" x14ac:dyDescent="0.3">
      <c r="B12" s="69">
        <v>720</v>
      </c>
      <c r="C12" s="65" t="s">
        <v>141</v>
      </c>
      <c r="D12" s="70">
        <v>263</v>
      </c>
      <c r="E12" s="67">
        <v>2.64E-2</v>
      </c>
      <c r="F12" s="70">
        <v>9.39</v>
      </c>
      <c r="G12" s="68">
        <v>1.0392999999999999</v>
      </c>
    </row>
    <row r="13" spans="2:7" ht="30.75" thickBot="1" x14ac:dyDescent="0.3">
      <c r="B13" s="64">
        <v>284</v>
      </c>
      <c r="C13" s="65" t="s">
        <v>142</v>
      </c>
      <c r="D13" s="66">
        <v>224</v>
      </c>
      <c r="E13" s="67">
        <v>2.2499999999999999E-2</v>
      </c>
      <c r="F13" s="66">
        <v>8.27</v>
      </c>
      <c r="G13" s="68">
        <v>0.64570000000000005</v>
      </c>
    </row>
    <row r="14" spans="2:7" ht="30.75" thickBot="1" x14ac:dyDescent="0.3">
      <c r="B14" s="69">
        <v>254</v>
      </c>
      <c r="C14" s="65" t="s">
        <v>143</v>
      </c>
      <c r="D14" s="70">
        <v>193</v>
      </c>
      <c r="E14" s="67">
        <v>1.9400000000000001E-2</v>
      </c>
      <c r="F14" s="70">
        <v>3.78</v>
      </c>
      <c r="G14" s="68">
        <v>0.51580000000000004</v>
      </c>
    </row>
    <row r="15" spans="2:7" ht="45.75" thickBot="1" x14ac:dyDescent="0.3">
      <c r="B15" s="64">
        <v>45</v>
      </c>
      <c r="C15" s="65" t="s">
        <v>144</v>
      </c>
      <c r="D15" s="66">
        <v>157</v>
      </c>
      <c r="E15" s="67">
        <v>1.5699999999999999E-2</v>
      </c>
      <c r="F15" s="66">
        <v>10.3</v>
      </c>
      <c r="G15" s="68">
        <v>0.76329999999999998</v>
      </c>
    </row>
    <row r="16" spans="2:7" ht="60.75" thickBot="1" x14ac:dyDescent="0.3">
      <c r="B16" s="69">
        <v>640</v>
      </c>
      <c r="C16" s="65" t="s">
        <v>145</v>
      </c>
      <c r="D16" s="70">
        <v>135</v>
      </c>
      <c r="E16" s="67">
        <v>1.35E-2</v>
      </c>
      <c r="F16" s="70">
        <v>1.98</v>
      </c>
      <c r="G16" s="68">
        <v>0.16200000000000001</v>
      </c>
    </row>
    <row r="17" spans="2:7" ht="45.75" thickBot="1" x14ac:dyDescent="0.3">
      <c r="B17" s="64">
        <v>501</v>
      </c>
      <c r="C17" s="65" t="s">
        <v>146</v>
      </c>
      <c r="D17" s="66">
        <v>128</v>
      </c>
      <c r="E17" s="67">
        <v>1.2800000000000001E-2</v>
      </c>
      <c r="F17" s="66">
        <v>3.98</v>
      </c>
      <c r="G17" s="68">
        <v>0.44779999999999998</v>
      </c>
    </row>
    <row r="18" spans="2:7" ht="15.75" thickBot="1" x14ac:dyDescent="0.3">
      <c r="B18" s="69">
        <v>134</v>
      </c>
      <c r="C18" s="65" t="s">
        <v>147</v>
      </c>
      <c r="D18" s="70">
        <v>116</v>
      </c>
      <c r="E18" s="67">
        <v>1.1599999999999999E-2</v>
      </c>
      <c r="F18" s="70">
        <v>6.84</v>
      </c>
      <c r="G18" s="68">
        <v>0.67410000000000003</v>
      </c>
    </row>
    <row r="19" spans="2:7" ht="45.75" thickBot="1" x14ac:dyDescent="0.3">
      <c r="B19" s="64">
        <v>282</v>
      </c>
      <c r="C19" s="65" t="s">
        <v>148</v>
      </c>
      <c r="D19" s="66">
        <v>115</v>
      </c>
      <c r="E19" s="67">
        <v>1.15E-2</v>
      </c>
      <c r="F19" s="66">
        <v>7.81</v>
      </c>
      <c r="G19" s="68">
        <v>0.55720000000000003</v>
      </c>
    </row>
    <row r="20" spans="2:7" ht="45.75" thickBot="1" x14ac:dyDescent="0.3">
      <c r="B20" s="69">
        <v>138</v>
      </c>
      <c r="C20" s="65" t="s">
        <v>149</v>
      </c>
      <c r="D20" s="70">
        <v>109</v>
      </c>
      <c r="E20" s="67">
        <v>1.09E-2</v>
      </c>
      <c r="F20" s="70">
        <v>3.94</v>
      </c>
      <c r="G20" s="68">
        <v>0.68659999999999999</v>
      </c>
    </row>
    <row r="21" spans="2:7" ht="15.75" thickBot="1" x14ac:dyDescent="0.3">
      <c r="B21" s="64">
        <v>136</v>
      </c>
      <c r="C21" s="65" t="s">
        <v>150</v>
      </c>
      <c r="D21" s="66">
        <v>99</v>
      </c>
      <c r="E21" s="67">
        <v>9.9000000000000008E-3</v>
      </c>
      <c r="F21" s="66">
        <v>6.35</v>
      </c>
      <c r="G21" s="68">
        <v>0.84719999999999995</v>
      </c>
    </row>
    <row r="22" spans="2:7" ht="45.75" thickBot="1" x14ac:dyDescent="0.3">
      <c r="B22" s="69">
        <v>201</v>
      </c>
      <c r="C22" s="65" t="s">
        <v>151</v>
      </c>
      <c r="D22" s="70">
        <v>99</v>
      </c>
      <c r="E22" s="67">
        <v>9.9000000000000008E-3</v>
      </c>
      <c r="F22" s="70">
        <v>7.75</v>
      </c>
      <c r="G22" s="68">
        <v>0.55289999999999995</v>
      </c>
    </row>
    <row r="23" spans="2:7" ht="30.75" thickBot="1" x14ac:dyDescent="0.3">
      <c r="B23" s="64">
        <v>240</v>
      </c>
      <c r="C23" s="65" t="s">
        <v>152</v>
      </c>
      <c r="D23" s="66">
        <v>90</v>
      </c>
      <c r="E23" s="67">
        <v>8.9999999999999993E-3</v>
      </c>
      <c r="F23" s="66">
        <v>8.07</v>
      </c>
      <c r="G23" s="68">
        <v>0.77990000000000004</v>
      </c>
    </row>
    <row r="24" spans="2:7" ht="60.75" thickBot="1" x14ac:dyDescent="0.3">
      <c r="B24" s="69">
        <v>143</v>
      </c>
      <c r="C24" s="65" t="s">
        <v>153</v>
      </c>
      <c r="D24" s="70">
        <v>85</v>
      </c>
      <c r="E24" s="67">
        <v>8.5000000000000006E-3</v>
      </c>
      <c r="F24" s="70">
        <v>6.12</v>
      </c>
      <c r="G24" s="68">
        <v>0.63890000000000002</v>
      </c>
    </row>
    <row r="25" spans="2:7" ht="45.75" thickBot="1" x14ac:dyDescent="0.3">
      <c r="B25" s="64">
        <v>191</v>
      </c>
      <c r="C25" s="65" t="s">
        <v>154</v>
      </c>
      <c r="D25" s="66">
        <v>83</v>
      </c>
      <c r="E25" s="67">
        <v>8.3000000000000001E-3</v>
      </c>
      <c r="F25" s="66">
        <v>3.17</v>
      </c>
      <c r="G25" s="68">
        <v>0.78</v>
      </c>
    </row>
    <row r="26" spans="2:7" ht="15.75" thickBot="1" x14ac:dyDescent="0.3">
      <c r="B26" s="69">
        <v>469</v>
      </c>
      <c r="C26" s="65" t="s">
        <v>155</v>
      </c>
      <c r="D26" s="70">
        <v>82</v>
      </c>
      <c r="E26" s="67">
        <v>8.2000000000000007E-3</v>
      </c>
      <c r="F26" s="70">
        <v>7.66</v>
      </c>
      <c r="G26" s="68">
        <v>0.6028</v>
      </c>
    </row>
    <row r="27" spans="2:7" ht="15.75" thickBot="1" x14ac:dyDescent="0.3">
      <c r="B27" s="64">
        <v>141</v>
      </c>
      <c r="C27" s="65" t="s">
        <v>156</v>
      </c>
      <c r="D27" s="66">
        <v>81</v>
      </c>
      <c r="E27" s="67">
        <v>8.0999999999999996E-3</v>
      </c>
      <c r="F27" s="66">
        <v>5.05</v>
      </c>
      <c r="G27" s="68">
        <v>0.52929999999999999</v>
      </c>
    </row>
    <row r="28" spans="2:7" ht="15.75" thickBot="1" x14ac:dyDescent="0.3">
      <c r="B28" s="76"/>
      <c r="C28" s="64"/>
      <c r="D28" s="66"/>
      <c r="E28" s="66"/>
      <c r="F28" s="66"/>
      <c r="G28" s="66"/>
    </row>
    <row r="29" spans="2:7" x14ac:dyDescent="0.25">
      <c r="B29" s="77"/>
      <c r="C29" s="71" t="s">
        <v>157</v>
      </c>
      <c r="D29" s="72">
        <v>9972</v>
      </c>
      <c r="E29" s="73">
        <v>1</v>
      </c>
      <c r="F29" s="74">
        <v>6.83</v>
      </c>
      <c r="G29" s="74">
        <v>0.623</v>
      </c>
    </row>
    <row r="30" spans="2:7" x14ac:dyDescent="0.25">
      <c r="B30" s="19"/>
    </row>
    <row r="31" spans="2:7" x14ac:dyDescent="0.25">
      <c r="B31" s="19" t="s">
        <v>158</v>
      </c>
    </row>
    <row r="32" spans="2:7" x14ac:dyDescent="0.25">
      <c r="B32" s="2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5" zoomScale="84" zoomScaleNormal="84" workbookViewId="0">
      <selection activeCell="H3" sqref="H3"/>
    </sheetView>
  </sheetViews>
  <sheetFormatPr baseColWidth="10" defaultColWidth="11.42578125" defaultRowHeight="15" x14ac:dyDescent="0.25"/>
  <cols>
    <col min="1" max="1" width="11.42578125" style="5"/>
    <col min="2" max="2" width="41.85546875" style="5" customWidth="1"/>
    <col min="3" max="16384" width="11.42578125" style="2"/>
  </cols>
  <sheetData>
    <row r="1" spans="1:6" ht="15.75" thickBot="1" x14ac:dyDescent="0.3">
      <c r="A1" s="75" t="s">
        <v>159</v>
      </c>
    </row>
    <row r="2" spans="1:6" ht="30.75" thickBot="1" x14ac:dyDescent="0.3">
      <c r="A2" s="24" t="s">
        <v>126</v>
      </c>
      <c r="B2" s="24" t="s">
        <v>127</v>
      </c>
      <c r="C2" s="46" t="s">
        <v>128</v>
      </c>
      <c r="D2" s="46" t="s">
        <v>129</v>
      </c>
      <c r="E2" s="46" t="s">
        <v>130</v>
      </c>
      <c r="F2" s="46" t="s">
        <v>131</v>
      </c>
    </row>
    <row r="3" spans="1:6" ht="15.75" thickBot="1" x14ac:dyDescent="0.3">
      <c r="A3" s="17">
        <v>263</v>
      </c>
      <c r="B3" s="82" t="s">
        <v>160</v>
      </c>
      <c r="C3" s="13">
        <v>260</v>
      </c>
      <c r="D3" s="78">
        <v>6.7100000000000007E-2</v>
      </c>
      <c r="E3" s="13">
        <v>2.27</v>
      </c>
      <c r="F3" s="48">
        <v>0.872</v>
      </c>
    </row>
    <row r="4" spans="1:6" ht="15.75" thickBot="1" x14ac:dyDescent="0.3">
      <c r="A4" s="17">
        <v>540</v>
      </c>
      <c r="B4" s="82" t="s">
        <v>161</v>
      </c>
      <c r="C4" s="13">
        <v>201</v>
      </c>
      <c r="D4" s="78">
        <v>5.1900000000000002E-2</v>
      </c>
      <c r="E4" s="13">
        <v>3.47</v>
      </c>
      <c r="F4" s="48">
        <v>0.42030000000000001</v>
      </c>
    </row>
    <row r="5" spans="1:6" ht="30.75" thickBot="1" x14ac:dyDescent="0.3">
      <c r="A5" s="17">
        <v>446</v>
      </c>
      <c r="B5" s="82" t="s">
        <v>162</v>
      </c>
      <c r="C5" s="13">
        <v>164</v>
      </c>
      <c r="D5" s="78">
        <v>4.2299999999999997E-2</v>
      </c>
      <c r="E5" s="13">
        <v>2.8</v>
      </c>
      <c r="F5" s="48">
        <v>0.70599999999999996</v>
      </c>
    </row>
    <row r="6" spans="1:6" ht="45.75" thickBot="1" x14ac:dyDescent="0.3">
      <c r="A6" s="17">
        <v>315</v>
      </c>
      <c r="B6" s="82" t="s">
        <v>163</v>
      </c>
      <c r="C6" s="13">
        <v>159</v>
      </c>
      <c r="D6" s="78">
        <v>4.1000000000000002E-2</v>
      </c>
      <c r="E6" s="13">
        <v>1.92</v>
      </c>
      <c r="F6" s="48">
        <v>0.8115</v>
      </c>
    </row>
    <row r="7" spans="1:6" ht="15.75" thickBot="1" x14ac:dyDescent="0.3">
      <c r="A7" s="17">
        <v>302</v>
      </c>
      <c r="B7" s="82" t="s">
        <v>164</v>
      </c>
      <c r="C7" s="13">
        <v>149</v>
      </c>
      <c r="D7" s="78">
        <v>3.8399999999999997E-2</v>
      </c>
      <c r="E7" s="13">
        <v>6.62</v>
      </c>
      <c r="F7" s="48">
        <v>1.1193</v>
      </c>
    </row>
    <row r="8" spans="1:6" ht="30.75" thickBot="1" x14ac:dyDescent="0.3">
      <c r="A8" s="17">
        <v>308</v>
      </c>
      <c r="B8" s="82" t="s">
        <v>165</v>
      </c>
      <c r="C8" s="13">
        <v>139</v>
      </c>
      <c r="D8" s="78">
        <v>3.5900000000000001E-2</v>
      </c>
      <c r="E8" s="13">
        <v>11.15</v>
      </c>
      <c r="F8" s="48">
        <v>1.2071000000000001</v>
      </c>
    </row>
    <row r="9" spans="1:6" ht="30.75" thickBot="1" x14ac:dyDescent="0.3">
      <c r="A9" s="17">
        <v>443</v>
      </c>
      <c r="B9" s="82" t="s">
        <v>166</v>
      </c>
      <c r="C9" s="13">
        <v>139</v>
      </c>
      <c r="D9" s="78">
        <v>3.5900000000000001E-2</v>
      </c>
      <c r="E9" s="13">
        <v>3.83</v>
      </c>
      <c r="F9" s="48">
        <v>0.99390000000000001</v>
      </c>
    </row>
    <row r="10" spans="1:6" ht="30.75" thickBot="1" x14ac:dyDescent="0.3">
      <c r="A10" s="17">
        <v>234</v>
      </c>
      <c r="B10" s="82" t="s">
        <v>167</v>
      </c>
      <c r="C10" s="13">
        <v>133</v>
      </c>
      <c r="D10" s="78">
        <v>3.4299999999999997E-2</v>
      </c>
      <c r="E10" s="13">
        <v>2.62</v>
      </c>
      <c r="F10" s="48">
        <v>0.63419999999999999</v>
      </c>
    </row>
    <row r="11" spans="1:6" ht="30.75" thickBot="1" x14ac:dyDescent="0.3">
      <c r="A11" s="17">
        <v>513</v>
      </c>
      <c r="B11" s="82" t="s">
        <v>168</v>
      </c>
      <c r="C11" s="13">
        <v>127</v>
      </c>
      <c r="D11" s="78">
        <v>3.2800000000000003E-2</v>
      </c>
      <c r="E11" s="13">
        <v>1.56</v>
      </c>
      <c r="F11" s="48">
        <v>0.67810000000000004</v>
      </c>
    </row>
    <row r="12" spans="1:6" ht="15.75" thickBot="1" x14ac:dyDescent="0.3">
      <c r="A12" s="17">
        <v>301</v>
      </c>
      <c r="B12" s="82" t="s">
        <v>169</v>
      </c>
      <c r="C12" s="13">
        <v>126</v>
      </c>
      <c r="D12" s="78">
        <v>3.2500000000000001E-2</v>
      </c>
      <c r="E12" s="13">
        <v>11.1</v>
      </c>
      <c r="F12" s="48">
        <v>1.2452000000000001</v>
      </c>
    </row>
    <row r="13" spans="1:6" ht="30.75" thickBot="1" x14ac:dyDescent="0.3">
      <c r="A13" s="17">
        <v>228</v>
      </c>
      <c r="B13" s="82" t="s">
        <v>170</v>
      </c>
      <c r="C13" s="13">
        <v>122</v>
      </c>
      <c r="D13" s="78">
        <v>3.15E-2</v>
      </c>
      <c r="E13" s="13">
        <v>1.65</v>
      </c>
      <c r="F13" s="48">
        <v>0.73950000000000005</v>
      </c>
    </row>
    <row r="14" spans="1:6" ht="30.75" thickBot="1" x14ac:dyDescent="0.3">
      <c r="A14" s="17">
        <v>231</v>
      </c>
      <c r="B14" s="82" t="s">
        <v>171</v>
      </c>
      <c r="C14" s="13">
        <v>109</v>
      </c>
      <c r="D14" s="78">
        <v>2.81E-2</v>
      </c>
      <c r="E14" s="13">
        <v>10.98</v>
      </c>
      <c r="F14" s="48">
        <v>1.4172</v>
      </c>
    </row>
    <row r="15" spans="1:6" ht="30.75" thickBot="1" x14ac:dyDescent="0.3">
      <c r="A15" s="17">
        <v>313</v>
      </c>
      <c r="B15" s="82" t="s">
        <v>172</v>
      </c>
      <c r="C15" s="13">
        <v>101</v>
      </c>
      <c r="D15" s="78">
        <v>2.6100000000000002E-2</v>
      </c>
      <c r="E15" s="13">
        <v>2.99</v>
      </c>
      <c r="F15" s="48">
        <v>0.9899</v>
      </c>
    </row>
    <row r="16" spans="1:6" ht="30.75" thickBot="1" x14ac:dyDescent="0.3">
      <c r="A16" s="17">
        <v>175</v>
      </c>
      <c r="B16" s="82" t="s">
        <v>173</v>
      </c>
      <c r="C16" s="13">
        <v>99</v>
      </c>
      <c r="D16" s="78">
        <v>2.5499999999999998E-2</v>
      </c>
      <c r="E16" s="13">
        <v>4.75</v>
      </c>
      <c r="F16" s="48">
        <v>1.8460000000000001</v>
      </c>
    </row>
    <row r="17" spans="1:6" ht="45.75" thickBot="1" x14ac:dyDescent="0.3">
      <c r="A17" s="17">
        <v>951</v>
      </c>
      <c r="B17" s="82" t="s">
        <v>174</v>
      </c>
      <c r="C17" s="13">
        <v>91</v>
      </c>
      <c r="D17" s="78">
        <v>2.35E-2</v>
      </c>
      <c r="E17" s="13">
        <v>3.34</v>
      </c>
      <c r="F17" s="48">
        <v>1.0739000000000001</v>
      </c>
    </row>
    <row r="18" spans="1:6" ht="45.75" thickBot="1" x14ac:dyDescent="0.3">
      <c r="A18" s="17">
        <v>171</v>
      </c>
      <c r="B18" s="82" t="s">
        <v>175</v>
      </c>
      <c r="C18" s="13">
        <v>89</v>
      </c>
      <c r="D18" s="78">
        <v>2.3E-2</v>
      </c>
      <c r="E18" s="13">
        <v>7.38</v>
      </c>
      <c r="F18" s="48">
        <v>1.4359</v>
      </c>
    </row>
    <row r="19" spans="1:6" ht="30.75" thickBot="1" x14ac:dyDescent="0.3">
      <c r="A19" s="17">
        <v>404</v>
      </c>
      <c r="B19" s="82" t="s">
        <v>176</v>
      </c>
      <c r="C19" s="13">
        <v>89</v>
      </c>
      <c r="D19" s="78">
        <v>2.3E-2</v>
      </c>
      <c r="E19" s="13">
        <v>1.3</v>
      </c>
      <c r="F19" s="48">
        <v>0.78059999999999996</v>
      </c>
    </row>
    <row r="20" spans="1:6" ht="15.75" thickBot="1" x14ac:dyDescent="0.3">
      <c r="A20" s="17">
        <v>482</v>
      </c>
      <c r="B20" s="82" t="s">
        <v>177</v>
      </c>
      <c r="C20" s="13">
        <v>79</v>
      </c>
      <c r="D20" s="78">
        <v>2.0400000000000001E-2</v>
      </c>
      <c r="E20" s="13">
        <v>2.75</v>
      </c>
      <c r="F20" s="48">
        <v>0.6401</v>
      </c>
    </row>
    <row r="21" spans="1:6" ht="45.75" thickBot="1" x14ac:dyDescent="0.3">
      <c r="A21" s="17">
        <v>544</v>
      </c>
      <c r="B21" s="82" t="s">
        <v>178</v>
      </c>
      <c r="C21" s="13">
        <v>74</v>
      </c>
      <c r="D21" s="78">
        <v>1.9099999999999999E-2</v>
      </c>
      <c r="E21" s="13">
        <v>0.74</v>
      </c>
      <c r="F21" s="48">
        <v>0.33660000000000001</v>
      </c>
    </row>
    <row r="22" spans="1:6" ht="30.75" thickBot="1" x14ac:dyDescent="0.3">
      <c r="A22" s="17">
        <v>227</v>
      </c>
      <c r="B22" s="82" t="s">
        <v>179</v>
      </c>
      <c r="C22" s="13">
        <v>67</v>
      </c>
      <c r="D22" s="78">
        <v>1.7299999999999999E-2</v>
      </c>
      <c r="E22" s="13">
        <v>3.27</v>
      </c>
      <c r="F22" s="48">
        <v>0.97570000000000001</v>
      </c>
    </row>
    <row r="23" spans="1:6" ht="30.75" thickBot="1" x14ac:dyDescent="0.3">
      <c r="A23" s="17">
        <v>230</v>
      </c>
      <c r="B23" s="82" t="s">
        <v>180</v>
      </c>
      <c r="C23" s="13">
        <v>53</v>
      </c>
      <c r="D23" s="78">
        <v>1.37E-2</v>
      </c>
      <c r="E23" s="13">
        <v>19.7</v>
      </c>
      <c r="F23" s="48">
        <v>1.7977000000000001</v>
      </c>
    </row>
    <row r="24" spans="1:6" ht="30.75" thickBot="1" x14ac:dyDescent="0.3">
      <c r="A24" s="17">
        <v>98</v>
      </c>
      <c r="B24" s="82" t="s">
        <v>181</v>
      </c>
      <c r="C24" s="13">
        <v>48</v>
      </c>
      <c r="D24" s="78">
        <v>1.24E-2</v>
      </c>
      <c r="E24" s="13">
        <v>5.19</v>
      </c>
      <c r="F24" s="48">
        <v>0.89219999999999999</v>
      </c>
    </row>
    <row r="25" spans="1:6" ht="30.75" thickBot="1" x14ac:dyDescent="0.3">
      <c r="A25" s="17">
        <v>519</v>
      </c>
      <c r="B25" s="82" t="s">
        <v>182</v>
      </c>
      <c r="C25" s="13">
        <v>47</v>
      </c>
      <c r="D25" s="78">
        <v>1.21E-2</v>
      </c>
      <c r="E25" s="13">
        <v>3</v>
      </c>
      <c r="F25" s="48">
        <v>0.49120000000000003</v>
      </c>
    </row>
    <row r="26" spans="1:6" ht="30.75" thickBot="1" x14ac:dyDescent="0.3">
      <c r="A26" s="17">
        <v>181</v>
      </c>
      <c r="B26" s="82" t="s">
        <v>183</v>
      </c>
      <c r="C26" s="13">
        <v>46</v>
      </c>
      <c r="D26" s="78">
        <v>1.1900000000000001E-2</v>
      </c>
      <c r="E26" s="13">
        <v>11.96</v>
      </c>
      <c r="F26" s="48">
        <v>1.8259000000000001</v>
      </c>
    </row>
    <row r="27" spans="1:6" ht="30.75" thickBot="1" x14ac:dyDescent="0.3">
      <c r="A27" s="17">
        <v>541</v>
      </c>
      <c r="B27" s="82" t="s">
        <v>184</v>
      </c>
      <c r="C27" s="13">
        <v>41</v>
      </c>
      <c r="D27" s="78">
        <v>1.06E-2</v>
      </c>
      <c r="E27" s="13">
        <v>3.1</v>
      </c>
      <c r="F27" s="48">
        <v>0.44979999999999998</v>
      </c>
    </row>
    <row r="28" spans="1:6" ht="15.75" thickBot="1" x14ac:dyDescent="0.3">
      <c r="A28" s="17"/>
      <c r="B28" s="17"/>
      <c r="C28" s="13"/>
      <c r="D28" s="13"/>
      <c r="E28" s="13"/>
      <c r="F28" s="13"/>
    </row>
    <row r="29" spans="1:6" ht="15.75" thickBot="1" x14ac:dyDescent="0.3">
      <c r="A29" s="79"/>
      <c r="B29" s="79" t="s">
        <v>185</v>
      </c>
      <c r="C29" s="32">
        <v>3876</v>
      </c>
      <c r="D29" s="80">
        <v>1</v>
      </c>
      <c r="E29" s="81">
        <v>6.39</v>
      </c>
      <c r="F29" s="81">
        <v>1.1126</v>
      </c>
    </row>
    <row r="30" spans="1:6" x14ac:dyDescent="0.25">
      <c r="A30" s="19"/>
    </row>
    <row r="31" spans="1:6" x14ac:dyDescent="0.25">
      <c r="A31" s="19" t="s">
        <v>158</v>
      </c>
    </row>
    <row r="32" spans="1:6" x14ac:dyDescent="0.25">
      <c r="A32" s="2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5" zoomScale="89" zoomScaleNormal="89" workbookViewId="0">
      <selection activeCell="H4" sqref="H4"/>
    </sheetView>
  </sheetViews>
  <sheetFormatPr baseColWidth="10" defaultColWidth="11.42578125" defaultRowHeight="15" x14ac:dyDescent="0.25"/>
  <cols>
    <col min="1" max="1" width="11.42578125" style="5"/>
    <col min="2" max="2" width="37.7109375" style="5" customWidth="1"/>
    <col min="3" max="16384" width="11.42578125" style="2"/>
  </cols>
  <sheetData>
    <row r="1" spans="1:6" ht="15.75" thickBot="1" x14ac:dyDescent="0.3">
      <c r="A1" s="75" t="s">
        <v>186</v>
      </c>
    </row>
    <row r="2" spans="1:6" ht="30.75" thickBot="1" x14ac:dyDescent="0.3">
      <c r="A2" s="24" t="s">
        <v>126</v>
      </c>
      <c r="B2" s="24" t="s">
        <v>127</v>
      </c>
      <c r="C2" s="46" t="s">
        <v>128</v>
      </c>
      <c r="D2" s="46" t="s">
        <v>129</v>
      </c>
      <c r="E2" s="46" t="s">
        <v>130</v>
      </c>
      <c r="F2" s="46" t="s">
        <v>131</v>
      </c>
    </row>
    <row r="3" spans="1:6" ht="15.75" thickBot="1" x14ac:dyDescent="0.3">
      <c r="A3" s="17">
        <v>194</v>
      </c>
      <c r="B3" s="82" t="s">
        <v>132</v>
      </c>
      <c r="C3" s="13">
        <v>915</v>
      </c>
      <c r="D3" s="78">
        <v>6.6100000000000006E-2</v>
      </c>
      <c r="E3" s="13">
        <v>8.43</v>
      </c>
      <c r="F3" s="48">
        <v>0.62419999999999998</v>
      </c>
    </row>
    <row r="4" spans="1:6" ht="30.75" thickBot="1" x14ac:dyDescent="0.3">
      <c r="A4" s="17">
        <v>137</v>
      </c>
      <c r="B4" s="82" t="s">
        <v>133</v>
      </c>
      <c r="C4" s="13">
        <v>882</v>
      </c>
      <c r="D4" s="78">
        <v>6.3700000000000007E-2</v>
      </c>
      <c r="E4" s="13">
        <v>8.1199999999999992</v>
      </c>
      <c r="F4" s="48">
        <v>0.80979999999999996</v>
      </c>
    </row>
    <row r="5" spans="1:6" ht="15.75" thickBot="1" x14ac:dyDescent="0.3">
      <c r="A5" s="17">
        <v>560</v>
      </c>
      <c r="B5" s="82" t="s">
        <v>134</v>
      </c>
      <c r="C5" s="13">
        <v>605</v>
      </c>
      <c r="D5" s="78">
        <v>4.3700000000000003E-2</v>
      </c>
      <c r="E5" s="13">
        <v>2.29</v>
      </c>
      <c r="F5" s="48">
        <v>0.2437</v>
      </c>
    </row>
    <row r="6" spans="1:6" ht="30.75" thickBot="1" x14ac:dyDescent="0.3">
      <c r="A6" s="17">
        <v>463</v>
      </c>
      <c r="B6" s="82" t="s">
        <v>135</v>
      </c>
      <c r="C6" s="13">
        <v>463</v>
      </c>
      <c r="D6" s="78">
        <v>3.3399999999999999E-2</v>
      </c>
      <c r="E6" s="13">
        <v>5.59</v>
      </c>
      <c r="F6" s="48">
        <v>0.49469999999999997</v>
      </c>
    </row>
    <row r="7" spans="1:6" ht="30.75" thickBot="1" x14ac:dyDescent="0.3">
      <c r="A7" s="17">
        <v>140</v>
      </c>
      <c r="B7" s="82" t="s">
        <v>136</v>
      </c>
      <c r="C7" s="13">
        <v>384</v>
      </c>
      <c r="D7" s="78">
        <v>2.7699999999999999E-2</v>
      </c>
      <c r="E7" s="13">
        <v>7.01</v>
      </c>
      <c r="F7" s="48">
        <v>0.64170000000000005</v>
      </c>
    </row>
    <row r="8" spans="1:6" ht="15.75" thickBot="1" x14ac:dyDescent="0.3">
      <c r="A8" s="17">
        <v>139</v>
      </c>
      <c r="B8" s="82" t="s">
        <v>137</v>
      </c>
      <c r="C8" s="13">
        <v>306</v>
      </c>
      <c r="D8" s="78">
        <v>2.2100000000000002E-2</v>
      </c>
      <c r="E8" s="13">
        <v>5.8</v>
      </c>
      <c r="F8" s="48">
        <v>0.5847</v>
      </c>
    </row>
    <row r="9" spans="1:6" ht="30.75" thickBot="1" x14ac:dyDescent="0.3">
      <c r="A9" s="17">
        <v>249</v>
      </c>
      <c r="B9" s="82" t="s">
        <v>138</v>
      </c>
      <c r="C9" s="13">
        <v>290</v>
      </c>
      <c r="D9" s="78">
        <v>2.0899999999999998E-2</v>
      </c>
      <c r="E9" s="13">
        <v>3.82</v>
      </c>
      <c r="F9" s="48">
        <v>0.42530000000000001</v>
      </c>
    </row>
    <row r="10" spans="1:6" ht="45.75" thickBot="1" x14ac:dyDescent="0.3">
      <c r="A10" s="17">
        <v>144</v>
      </c>
      <c r="B10" s="82" t="s">
        <v>139</v>
      </c>
      <c r="C10" s="13">
        <v>286</v>
      </c>
      <c r="D10" s="78">
        <v>2.07E-2</v>
      </c>
      <c r="E10" s="13">
        <v>5.01</v>
      </c>
      <c r="F10" s="48">
        <v>0.55320000000000003</v>
      </c>
    </row>
    <row r="11" spans="1:6" ht="30.75" thickBot="1" x14ac:dyDescent="0.3">
      <c r="A11" s="17">
        <v>192</v>
      </c>
      <c r="B11" s="82" t="s">
        <v>140</v>
      </c>
      <c r="C11" s="13">
        <v>271</v>
      </c>
      <c r="D11" s="78">
        <v>1.9599999999999999E-2</v>
      </c>
      <c r="E11" s="13">
        <v>5.78</v>
      </c>
      <c r="F11" s="48">
        <v>0.91359999999999997</v>
      </c>
    </row>
    <row r="12" spans="1:6" ht="30.75" thickBot="1" x14ac:dyDescent="0.3">
      <c r="A12" s="17">
        <v>720</v>
      </c>
      <c r="B12" s="82" t="s">
        <v>141</v>
      </c>
      <c r="C12" s="13">
        <v>263</v>
      </c>
      <c r="D12" s="78">
        <v>1.9E-2</v>
      </c>
      <c r="E12" s="13">
        <v>9.39</v>
      </c>
      <c r="F12" s="48">
        <v>1.0392999999999999</v>
      </c>
    </row>
    <row r="13" spans="1:6" ht="15.75" thickBot="1" x14ac:dyDescent="0.3">
      <c r="A13" s="17">
        <v>263</v>
      </c>
      <c r="B13" s="82" t="s">
        <v>160</v>
      </c>
      <c r="C13" s="13">
        <v>260</v>
      </c>
      <c r="D13" s="78">
        <v>1.8800000000000001E-2</v>
      </c>
      <c r="E13" s="13">
        <v>2.27</v>
      </c>
      <c r="F13" s="48">
        <v>0.872</v>
      </c>
    </row>
    <row r="14" spans="1:6" ht="30.75" thickBot="1" x14ac:dyDescent="0.3">
      <c r="A14" s="17">
        <v>284</v>
      </c>
      <c r="B14" s="82" t="s">
        <v>142</v>
      </c>
      <c r="C14" s="13">
        <v>224</v>
      </c>
      <c r="D14" s="78">
        <v>1.6199999999999999E-2</v>
      </c>
      <c r="E14" s="13">
        <v>8.27</v>
      </c>
      <c r="F14" s="48">
        <v>0.64570000000000005</v>
      </c>
    </row>
    <row r="15" spans="1:6" ht="15.75" thickBot="1" x14ac:dyDescent="0.3">
      <c r="A15" s="17">
        <v>540</v>
      </c>
      <c r="B15" s="82" t="s">
        <v>161</v>
      </c>
      <c r="C15" s="13">
        <v>201</v>
      </c>
      <c r="D15" s="78">
        <v>1.4500000000000001E-2</v>
      </c>
      <c r="E15" s="13">
        <v>3.47</v>
      </c>
      <c r="F15" s="48">
        <v>0.42030000000000001</v>
      </c>
    </row>
    <row r="16" spans="1:6" ht="30.75" thickBot="1" x14ac:dyDescent="0.3">
      <c r="A16" s="17">
        <v>254</v>
      </c>
      <c r="B16" s="82" t="s">
        <v>143</v>
      </c>
      <c r="C16" s="13">
        <v>193</v>
      </c>
      <c r="D16" s="78">
        <v>1.3899999999999999E-2</v>
      </c>
      <c r="E16" s="13">
        <v>3.78</v>
      </c>
      <c r="F16" s="48">
        <v>0.51580000000000004</v>
      </c>
    </row>
    <row r="17" spans="1:6" ht="30.75" thickBot="1" x14ac:dyDescent="0.3">
      <c r="A17" s="17">
        <v>446</v>
      </c>
      <c r="B17" s="82" t="s">
        <v>162</v>
      </c>
      <c r="C17" s="13">
        <v>164</v>
      </c>
      <c r="D17" s="78">
        <v>1.18E-2</v>
      </c>
      <c r="E17" s="13">
        <v>2.8</v>
      </c>
      <c r="F17" s="48">
        <v>0.70599999999999996</v>
      </c>
    </row>
    <row r="18" spans="1:6" ht="45.75" thickBot="1" x14ac:dyDescent="0.3">
      <c r="A18" s="17">
        <v>315</v>
      </c>
      <c r="B18" s="82" t="s">
        <v>163</v>
      </c>
      <c r="C18" s="13">
        <v>159</v>
      </c>
      <c r="D18" s="78">
        <v>1.15E-2</v>
      </c>
      <c r="E18" s="13">
        <v>1.92</v>
      </c>
      <c r="F18" s="48">
        <v>0.8115</v>
      </c>
    </row>
    <row r="19" spans="1:6" ht="30.75" thickBot="1" x14ac:dyDescent="0.3">
      <c r="A19" s="17">
        <v>45</v>
      </c>
      <c r="B19" s="82" t="s">
        <v>144</v>
      </c>
      <c r="C19" s="13">
        <v>157</v>
      </c>
      <c r="D19" s="78">
        <v>1.1299999999999999E-2</v>
      </c>
      <c r="E19" s="13">
        <v>10.3</v>
      </c>
      <c r="F19" s="48">
        <v>0.76329999999999998</v>
      </c>
    </row>
    <row r="20" spans="1:6" ht="15.75" thickBot="1" x14ac:dyDescent="0.3">
      <c r="A20" s="17">
        <v>302</v>
      </c>
      <c r="B20" s="82" t="s">
        <v>164</v>
      </c>
      <c r="C20" s="13">
        <v>149</v>
      </c>
      <c r="D20" s="78">
        <v>1.0800000000000001E-2</v>
      </c>
      <c r="E20" s="13">
        <v>6.62</v>
      </c>
      <c r="F20" s="48">
        <v>1.1193</v>
      </c>
    </row>
    <row r="21" spans="1:6" ht="30.75" thickBot="1" x14ac:dyDescent="0.3">
      <c r="A21" s="17">
        <v>308</v>
      </c>
      <c r="B21" s="82" t="s">
        <v>165</v>
      </c>
      <c r="C21" s="13">
        <v>139</v>
      </c>
      <c r="D21" s="78">
        <v>0.01</v>
      </c>
      <c r="E21" s="13">
        <v>11.15</v>
      </c>
      <c r="F21" s="48">
        <v>1.2071000000000001</v>
      </c>
    </row>
    <row r="22" spans="1:6" ht="45.75" thickBot="1" x14ac:dyDescent="0.3">
      <c r="A22" s="17">
        <v>443</v>
      </c>
      <c r="B22" s="82" t="s">
        <v>166</v>
      </c>
      <c r="C22" s="13">
        <v>139</v>
      </c>
      <c r="D22" s="78">
        <v>0.01</v>
      </c>
      <c r="E22" s="13">
        <v>3.83</v>
      </c>
      <c r="F22" s="48">
        <v>0.99390000000000001</v>
      </c>
    </row>
    <row r="23" spans="1:6" ht="45.75" thickBot="1" x14ac:dyDescent="0.3">
      <c r="A23" s="17">
        <v>640</v>
      </c>
      <c r="B23" s="82" t="s">
        <v>145</v>
      </c>
      <c r="C23" s="13">
        <v>135</v>
      </c>
      <c r="D23" s="78">
        <v>9.7000000000000003E-3</v>
      </c>
      <c r="E23" s="13">
        <v>1.98</v>
      </c>
      <c r="F23" s="48">
        <v>0.16200000000000001</v>
      </c>
    </row>
    <row r="24" spans="1:6" ht="30.75" thickBot="1" x14ac:dyDescent="0.3">
      <c r="A24" s="17">
        <v>234</v>
      </c>
      <c r="B24" s="82" t="s">
        <v>167</v>
      </c>
      <c r="C24" s="13">
        <v>133</v>
      </c>
      <c r="D24" s="78">
        <v>9.5999999999999992E-3</v>
      </c>
      <c r="E24" s="13">
        <v>2.62</v>
      </c>
      <c r="F24" s="48">
        <v>0.63419999999999999</v>
      </c>
    </row>
    <row r="25" spans="1:6" ht="30.75" thickBot="1" x14ac:dyDescent="0.3">
      <c r="A25" s="17">
        <v>501</v>
      </c>
      <c r="B25" s="82" t="s">
        <v>146</v>
      </c>
      <c r="C25" s="13">
        <v>128</v>
      </c>
      <c r="D25" s="78">
        <v>9.1999999999999998E-3</v>
      </c>
      <c r="E25" s="13">
        <v>3.98</v>
      </c>
      <c r="F25" s="48">
        <v>0.44779999999999998</v>
      </c>
    </row>
    <row r="26" spans="1:6" ht="30.75" thickBot="1" x14ac:dyDescent="0.3">
      <c r="A26" s="17">
        <v>513</v>
      </c>
      <c r="B26" s="82" t="s">
        <v>168</v>
      </c>
      <c r="C26" s="13">
        <v>127</v>
      </c>
      <c r="D26" s="78">
        <v>9.1999999999999998E-3</v>
      </c>
      <c r="E26" s="13">
        <v>1.56</v>
      </c>
      <c r="F26" s="48">
        <v>0.67810000000000004</v>
      </c>
    </row>
    <row r="27" spans="1:6" ht="15.75" thickBot="1" x14ac:dyDescent="0.3">
      <c r="A27" s="17">
        <v>301</v>
      </c>
      <c r="B27" s="82" t="s">
        <v>169</v>
      </c>
      <c r="C27" s="13">
        <v>126</v>
      </c>
      <c r="D27" s="78">
        <v>9.1000000000000004E-3</v>
      </c>
      <c r="E27" s="13">
        <v>11.1</v>
      </c>
      <c r="F27" s="48">
        <v>1.2452000000000001</v>
      </c>
    </row>
    <row r="28" spans="1:6" ht="15.75" thickBot="1" x14ac:dyDescent="0.3">
      <c r="A28" s="17"/>
      <c r="B28" s="17"/>
      <c r="C28" s="13"/>
      <c r="D28" s="13"/>
      <c r="E28" s="13"/>
      <c r="F28" s="13"/>
    </row>
    <row r="29" spans="1:6" ht="15.75" thickBot="1" x14ac:dyDescent="0.3">
      <c r="A29" s="79"/>
      <c r="B29" s="79" t="s">
        <v>187</v>
      </c>
      <c r="C29" s="32">
        <v>13848</v>
      </c>
      <c r="D29" s="80">
        <v>1</v>
      </c>
      <c r="E29" s="81">
        <v>6.71</v>
      </c>
      <c r="F29" s="81">
        <v>0.76</v>
      </c>
    </row>
    <row r="30" spans="1:6" x14ac:dyDescent="0.25">
      <c r="A30" s="19"/>
    </row>
    <row r="31" spans="1:6" x14ac:dyDescent="0.25">
      <c r="A31" s="19" t="s">
        <v>158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28" sqref="B28"/>
    </sheetView>
  </sheetViews>
  <sheetFormatPr baseColWidth="10" defaultRowHeight="15" x14ac:dyDescent="0.25"/>
  <cols>
    <col min="1" max="1" width="29.7109375" style="5" customWidth="1"/>
    <col min="2" max="16384" width="11.42578125" style="2"/>
  </cols>
  <sheetData>
    <row r="1" spans="1:5" ht="15.75" thickBot="1" x14ac:dyDescent="0.3">
      <c r="A1" s="15" t="s">
        <v>188</v>
      </c>
    </row>
    <row r="2" spans="1:5" ht="15.75" thickBot="1" x14ac:dyDescent="0.3">
      <c r="A2" s="83" t="s">
        <v>189</v>
      </c>
      <c r="B2" s="83"/>
      <c r="C2" s="83"/>
      <c r="D2" s="83"/>
      <c r="E2" s="83"/>
    </row>
    <row r="3" spans="1:5" ht="15.75" thickBot="1" x14ac:dyDescent="0.3">
      <c r="A3" s="84"/>
      <c r="B3" s="83" t="s">
        <v>190</v>
      </c>
      <c r="C3" s="83"/>
      <c r="D3" s="83"/>
      <c r="E3" s="83"/>
    </row>
    <row r="4" spans="1:5" ht="15.75" thickBot="1" x14ac:dyDescent="0.3">
      <c r="A4" s="84" t="s">
        <v>191</v>
      </c>
      <c r="B4" s="85">
        <v>2020</v>
      </c>
      <c r="C4" s="86">
        <v>2021</v>
      </c>
      <c r="D4" s="85" t="s">
        <v>192</v>
      </c>
      <c r="E4" s="86" t="s">
        <v>193</v>
      </c>
    </row>
    <row r="5" spans="1:5" ht="15.75" thickBot="1" x14ac:dyDescent="0.3">
      <c r="A5" s="84" t="s">
        <v>194</v>
      </c>
      <c r="B5" s="87">
        <v>61990</v>
      </c>
      <c r="C5" s="88">
        <v>53892</v>
      </c>
      <c r="D5" s="89">
        <v>-8098</v>
      </c>
      <c r="E5" s="90">
        <v>-0.13059999999999999</v>
      </c>
    </row>
    <row r="6" spans="1:5" ht="15.75" thickBot="1" x14ac:dyDescent="0.3">
      <c r="A6" s="84" t="s">
        <v>195</v>
      </c>
      <c r="B6" s="87">
        <v>40468</v>
      </c>
      <c r="C6" s="88">
        <v>48103</v>
      </c>
      <c r="D6" s="89">
        <v>7635</v>
      </c>
      <c r="E6" s="90">
        <v>0.18870000000000001</v>
      </c>
    </row>
    <row r="7" spans="1:5" ht="15.75" thickBot="1" x14ac:dyDescent="0.3">
      <c r="A7" s="84" t="s">
        <v>196</v>
      </c>
      <c r="B7" s="85">
        <v>247</v>
      </c>
      <c r="C7" s="86">
        <v>333</v>
      </c>
      <c r="D7" s="85">
        <v>86</v>
      </c>
      <c r="E7" s="90">
        <v>0.34820000000000001</v>
      </c>
    </row>
    <row r="8" spans="1:5" ht="15.75" thickBot="1" x14ac:dyDescent="0.3">
      <c r="A8" s="84" t="s">
        <v>197</v>
      </c>
      <c r="B8" s="87">
        <v>7425</v>
      </c>
      <c r="C8" s="88">
        <v>8699</v>
      </c>
      <c r="D8" s="89">
        <v>1274</v>
      </c>
      <c r="E8" s="90">
        <v>0.1716</v>
      </c>
    </row>
    <row r="9" spans="1:5" ht="15.75" thickBot="1" x14ac:dyDescent="0.3">
      <c r="A9" s="84" t="s">
        <v>198</v>
      </c>
      <c r="B9" s="87">
        <v>110130</v>
      </c>
      <c r="C9" s="88">
        <v>113048</v>
      </c>
      <c r="D9" s="89">
        <v>2918</v>
      </c>
      <c r="E9" s="90">
        <v>2.6499999999999999E-2</v>
      </c>
    </row>
    <row r="10" spans="1:5" ht="15.75" thickBot="1" x14ac:dyDescent="0.3">
      <c r="A10" s="84"/>
      <c r="B10" s="83" t="s">
        <v>199</v>
      </c>
      <c r="C10" s="83"/>
      <c r="D10" s="83"/>
      <c r="E10" s="83"/>
    </row>
    <row r="11" spans="1:5" ht="15.75" thickBot="1" x14ac:dyDescent="0.3">
      <c r="A11" s="84" t="s">
        <v>191</v>
      </c>
      <c r="B11" s="85">
        <v>2020</v>
      </c>
      <c r="C11" s="86">
        <v>2021</v>
      </c>
      <c r="D11" s="85" t="s">
        <v>192</v>
      </c>
      <c r="E11" s="86" t="s">
        <v>193</v>
      </c>
    </row>
    <row r="12" spans="1:5" ht="15.75" thickBot="1" x14ac:dyDescent="0.3">
      <c r="A12" s="84" t="s">
        <v>194</v>
      </c>
      <c r="B12" s="87">
        <v>1733</v>
      </c>
      <c r="C12" s="88">
        <v>2538</v>
      </c>
      <c r="D12" s="85">
        <v>805.75</v>
      </c>
      <c r="E12" s="90">
        <v>0.46510000000000001</v>
      </c>
    </row>
    <row r="13" spans="1:5" ht="15.75" thickBot="1" x14ac:dyDescent="0.3">
      <c r="A13" s="84"/>
      <c r="B13" s="83" t="s">
        <v>200</v>
      </c>
      <c r="C13" s="83"/>
      <c r="D13" s="83"/>
      <c r="E13" s="83"/>
    </row>
    <row r="14" spans="1:5" ht="15.75" thickBot="1" x14ac:dyDescent="0.3">
      <c r="A14" s="84" t="s">
        <v>191</v>
      </c>
      <c r="B14" s="85">
        <v>2020</v>
      </c>
      <c r="C14" s="86">
        <v>2021</v>
      </c>
      <c r="D14" s="85" t="s">
        <v>192</v>
      </c>
      <c r="E14" s="86" t="s">
        <v>193</v>
      </c>
    </row>
    <row r="15" spans="1:5" ht="15.75" thickBot="1" x14ac:dyDescent="0.3">
      <c r="A15" s="84" t="s">
        <v>194</v>
      </c>
      <c r="B15" s="87">
        <v>16551</v>
      </c>
      <c r="C15" s="88">
        <v>17599</v>
      </c>
      <c r="D15" s="89">
        <v>1048</v>
      </c>
      <c r="E15" s="90">
        <v>6.3299999999999995E-2</v>
      </c>
    </row>
  </sheetData>
  <mergeCells count="4">
    <mergeCell ref="A2:E2"/>
    <mergeCell ref="B3:E3"/>
    <mergeCell ref="B10:E10"/>
    <mergeCell ref="B13:E1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24" sqref="C24"/>
    </sheetView>
  </sheetViews>
  <sheetFormatPr baseColWidth="10" defaultRowHeight="15" x14ac:dyDescent="0.25"/>
  <cols>
    <col min="1" max="1" width="20.5703125" style="6" customWidth="1"/>
  </cols>
  <sheetData>
    <row r="1" spans="1:5" ht="15.75" thickBot="1" x14ac:dyDescent="0.3">
      <c r="A1" s="15" t="s">
        <v>201</v>
      </c>
      <c r="B1" s="2"/>
      <c r="C1" s="2"/>
      <c r="D1" s="2"/>
      <c r="E1" s="2"/>
    </row>
    <row r="2" spans="1:5" ht="15.75" thickBot="1" x14ac:dyDescent="0.3">
      <c r="A2" s="83" t="s">
        <v>202</v>
      </c>
      <c r="B2" s="83"/>
      <c r="C2" s="83"/>
      <c r="D2" s="83"/>
      <c r="E2" s="83"/>
    </row>
    <row r="3" spans="1:5" ht="15.75" thickBot="1" x14ac:dyDescent="0.3">
      <c r="A3" s="84"/>
      <c r="B3" s="83" t="s">
        <v>203</v>
      </c>
      <c r="C3" s="83"/>
      <c r="D3" s="83"/>
      <c r="E3" s="83"/>
    </row>
    <row r="4" spans="1:5" ht="15.75" thickBot="1" x14ac:dyDescent="0.3">
      <c r="A4" s="84" t="s">
        <v>191</v>
      </c>
      <c r="B4" s="85">
        <v>2020</v>
      </c>
      <c r="C4" s="86">
        <v>2021</v>
      </c>
      <c r="D4" s="85" t="s">
        <v>192</v>
      </c>
      <c r="E4" s="86" t="s">
        <v>193</v>
      </c>
    </row>
    <row r="5" spans="1:5" ht="15.75" thickBot="1" x14ac:dyDescent="0.3">
      <c r="A5" s="84" t="s">
        <v>204</v>
      </c>
      <c r="B5" s="87">
        <v>798417</v>
      </c>
      <c r="C5" s="88">
        <v>831553</v>
      </c>
      <c r="D5" s="87">
        <v>33136</v>
      </c>
      <c r="E5" s="90">
        <v>4.1500000000000002E-2</v>
      </c>
    </row>
    <row r="6" spans="1:5" ht="15.75" thickBot="1" x14ac:dyDescent="0.3">
      <c r="A6" s="84"/>
      <c r="B6" s="85"/>
      <c r="C6" s="86"/>
      <c r="D6" s="85"/>
      <c r="E6" s="86"/>
    </row>
    <row r="7" spans="1:5" ht="15.75" thickBot="1" x14ac:dyDescent="0.3">
      <c r="A7" s="84"/>
      <c r="B7" s="83" t="s">
        <v>205</v>
      </c>
      <c r="C7" s="83"/>
      <c r="D7" s="83"/>
      <c r="E7" s="83"/>
    </row>
    <row r="8" spans="1:5" ht="15.75" thickBot="1" x14ac:dyDescent="0.3">
      <c r="A8" s="84" t="s">
        <v>191</v>
      </c>
      <c r="B8" s="85">
        <v>2020</v>
      </c>
      <c r="C8" s="86">
        <v>2021</v>
      </c>
      <c r="D8" s="85" t="s">
        <v>192</v>
      </c>
      <c r="E8" s="86" t="s">
        <v>193</v>
      </c>
    </row>
    <row r="9" spans="1:5" ht="15.75" thickBot="1" x14ac:dyDescent="0.3">
      <c r="A9" s="84" t="s">
        <v>206</v>
      </c>
      <c r="B9" s="87">
        <v>76255</v>
      </c>
      <c r="C9" s="88">
        <v>112045</v>
      </c>
      <c r="D9" s="87">
        <v>35790</v>
      </c>
      <c r="E9" s="90">
        <v>0.46929999999999999</v>
      </c>
    </row>
    <row r="10" spans="1:5" ht="15.75" thickBot="1" x14ac:dyDescent="0.3">
      <c r="A10" s="84" t="s">
        <v>207</v>
      </c>
      <c r="B10" s="87">
        <v>206826</v>
      </c>
      <c r="C10" s="88">
        <v>272581</v>
      </c>
      <c r="D10" s="87">
        <v>65755</v>
      </c>
      <c r="E10" s="90">
        <v>0.31790000000000002</v>
      </c>
    </row>
    <row r="11" spans="1:5" ht="15.75" thickBot="1" x14ac:dyDescent="0.3">
      <c r="A11" s="84" t="s">
        <v>208</v>
      </c>
      <c r="B11" s="87">
        <v>44014</v>
      </c>
      <c r="C11" s="88">
        <v>58346</v>
      </c>
      <c r="D11" s="87">
        <v>14332</v>
      </c>
      <c r="E11" s="90">
        <v>0.3256</v>
      </c>
    </row>
    <row r="12" spans="1:5" ht="15.75" thickBot="1" x14ac:dyDescent="0.3">
      <c r="A12" s="84" t="s">
        <v>209</v>
      </c>
      <c r="B12" s="87">
        <v>119683</v>
      </c>
      <c r="C12" s="88">
        <v>139628</v>
      </c>
      <c r="D12" s="87">
        <v>19945</v>
      </c>
      <c r="E12" s="90">
        <v>0.1666</v>
      </c>
    </row>
    <row r="13" spans="1:5" ht="15.75" thickBot="1" x14ac:dyDescent="0.3">
      <c r="A13" s="84"/>
      <c r="B13" s="83" t="s">
        <v>210</v>
      </c>
      <c r="C13" s="83"/>
      <c r="D13" s="83"/>
      <c r="E13" s="83"/>
    </row>
    <row r="14" spans="1:5" ht="15.75" thickBot="1" x14ac:dyDescent="0.3">
      <c r="A14" s="84" t="s">
        <v>191</v>
      </c>
      <c r="B14" s="85">
        <v>2020</v>
      </c>
      <c r="C14" s="86">
        <v>2021</v>
      </c>
      <c r="D14" s="85" t="s">
        <v>192</v>
      </c>
      <c r="E14" s="86" t="s">
        <v>193</v>
      </c>
    </row>
    <row r="15" spans="1:5" ht="15.75" thickBot="1" x14ac:dyDescent="0.3">
      <c r="A15" s="84" t="s">
        <v>211</v>
      </c>
      <c r="B15" s="87">
        <v>530443</v>
      </c>
      <c r="C15" s="88">
        <v>584028</v>
      </c>
      <c r="D15" s="87">
        <v>53585</v>
      </c>
      <c r="E15" s="90">
        <v>0.10100000000000001</v>
      </c>
    </row>
    <row r="16" spans="1:5" ht="15.75" thickBot="1" x14ac:dyDescent="0.3">
      <c r="A16" s="84" t="s">
        <v>212</v>
      </c>
      <c r="B16" s="87">
        <v>133756</v>
      </c>
      <c r="C16" s="88">
        <v>160063</v>
      </c>
      <c r="D16" s="87">
        <v>26307</v>
      </c>
      <c r="E16" s="90">
        <v>0.19670000000000001</v>
      </c>
    </row>
    <row r="17" spans="1:5" ht="15.75" thickBot="1" x14ac:dyDescent="0.3">
      <c r="A17" s="84" t="s">
        <v>213</v>
      </c>
      <c r="B17" s="87">
        <v>13620</v>
      </c>
      <c r="C17" s="88">
        <v>20336</v>
      </c>
      <c r="D17" s="87">
        <v>6716</v>
      </c>
      <c r="E17" s="90">
        <v>0.49309999999999998</v>
      </c>
    </row>
    <row r="18" spans="1:5" ht="15.75" thickBot="1" x14ac:dyDescent="0.3">
      <c r="A18" s="84" t="s">
        <v>214</v>
      </c>
      <c r="B18" s="87">
        <v>66983</v>
      </c>
      <c r="C18" s="88">
        <v>25427</v>
      </c>
      <c r="D18" s="87">
        <v>-41556</v>
      </c>
      <c r="E18" s="90">
        <v>-0.62039999999999995</v>
      </c>
    </row>
    <row r="19" spans="1:5" ht="15.75" thickBot="1" x14ac:dyDescent="0.3">
      <c r="A19" s="84" t="s">
        <v>215</v>
      </c>
      <c r="B19" s="87">
        <v>15128</v>
      </c>
      <c r="C19" s="88">
        <v>158964</v>
      </c>
      <c r="D19" s="87">
        <v>143836</v>
      </c>
      <c r="E19" s="90">
        <v>9.5078999999999994</v>
      </c>
    </row>
    <row r="20" spans="1:5" ht="15.75" thickBot="1" x14ac:dyDescent="0.3">
      <c r="A20" s="84" t="s">
        <v>216</v>
      </c>
      <c r="B20" s="87">
        <v>101026</v>
      </c>
      <c r="C20" s="88">
        <v>158964</v>
      </c>
      <c r="D20" s="87">
        <v>57938</v>
      </c>
      <c r="E20" s="90">
        <v>0.57350000000000001</v>
      </c>
    </row>
    <row r="21" spans="1:5" ht="15.75" thickBot="1" x14ac:dyDescent="0.3">
      <c r="A21" s="84" t="s">
        <v>217</v>
      </c>
      <c r="B21" s="87">
        <v>195805</v>
      </c>
      <c r="C21" s="88">
        <v>206491</v>
      </c>
      <c r="D21" s="87">
        <v>10686</v>
      </c>
      <c r="E21" s="90">
        <v>5.4600000000000003E-2</v>
      </c>
    </row>
  </sheetData>
  <mergeCells count="4">
    <mergeCell ref="A2:E2"/>
    <mergeCell ref="B3:E3"/>
    <mergeCell ref="B7:E7"/>
    <mergeCell ref="B13:E1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topLeftCell="A37" workbookViewId="0">
      <selection activeCell="D3" sqref="D3"/>
    </sheetView>
  </sheetViews>
  <sheetFormatPr baseColWidth="10" defaultRowHeight="15" x14ac:dyDescent="0.25"/>
  <cols>
    <col min="1" max="1" width="28.28515625" style="5" customWidth="1"/>
    <col min="2" max="2" width="21.42578125" style="98" customWidth="1"/>
    <col min="3" max="16384" width="11.42578125" style="2"/>
  </cols>
  <sheetData>
    <row r="1" spans="1:2" ht="15.75" thickBot="1" x14ac:dyDescent="0.3">
      <c r="A1" s="15" t="s">
        <v>218</v>
      </c>
    </row>
    <row r="2" spans="1:2" ht="18" thickBot="1" x14ac:dyDescent="0.3">
      <c r="A2" s="83" t="s">
        <v>286</v>
      </c>
      <c r="B2" s="83"/>
    </row>
    <row r="3" spans="1:2" ht="15.75" thickBot="1" x14ac:dyDescent="0.3">
      <c r="A3" s="91" t="s">
        <v>219</v>
      </c>
      <c r="B3" s="92">
        <v>54569</v>
      </c>
    </row>
    <row r="4" spans="1:2" ht="15.75" thickBot="1" x14ac:dyDescent="0.3">
      <c r="A4" s="91"/>
      <c r="B4" s="93" t="s">
        <v>220</v>
      </c>
    </row>
    <row r="5" spans="1:2" ht="18" thickBot="1" x14ac:dyDescent="0.3">
      <c r="A5" s="94"/>
      <c r="B5" s="85" t="s">
        <v>287</v>
      </c>
    </row>
    <row r="6" spans="1:2" ht="15.75" thickBot="1" x14ac:dyDescent="0.3">
      <c r="A6" s="94" t="s">
        <v>221</v>
      </c>
      <c r="B6" s="85">
        <v>835</v>
      </c>
    </row>
    <row r="7" spans="1:2" ht="15.75" thickBot="1" x14ac:dyDescent="0.3">
      <c r="A7" s="94" t="s">
        <v>222</v>
      </c>
      <c r="B7" s="85">
        <v>466</v>
      </c>
    </row>
    <row r="8" spans="1:2" ht="15.75" thickBot="1" x14ac:dyDescent="0.3">
      <c r="A8" s="94" t="s">
        <v>223</v>
      </c>
      <c r="B8" s="87">
        <v>2401</v>
      </c>
    </row>
    <row r="9" spans="1:2" ht="15.75" thickBot="1" x14ac:dyDescent="0.3">
      <c r="A9" s="94" t="s">
        <v>224</v>
      </c>
      <c r="B9" s="85">
        <v>240</v>
      </c>
    </row>
    <row r="10" spans="1:2" ht="15.75" thickBot="1" x14ac:dyDescent="0.3">
      <c r="A10" s="94" t="s">
        <v>225</v>
      </c>
      <c r="B10" s="85">
        <v>315</v>
      </c>
    </row>
    <row r="11" spans="1:2" ht="15.75" thickBot="1" x14ac:dyDescent="0.3">
      <c r="A11" s="94" t="s">
        <v>226</v>
      </c>
      <c r="B11" s="85">
        <v>135</v>
      </c>
    </row>
    <row r="12" spans="1:2" ht="15.75" thickBot="1" x14ac:dyDescent="0.3">
      <c r="A12" s="94" t="s">
        <v>227</v>
      </c>
      <c r="B12" s="85">
        <v>782</v>
      </c>
    </row>
    <row r="13" spans="1:2" ht="15.75" thickBot="1" x14ac:dyDescent="0.3">
      <c r="A13" s="94" t="s">
        <v>228</v>
      </c>
      <c r="B13" s="85">
        <v>73</v>
      </c>
    </row>
    <row r="14" spans="1:2" ht="15.75" thickBot="1" x14ac:dyDescent="0.3">
      <c r="A14" s="94" t="s">
        <v>229</v>
      </c>
      <c r="B14" s="85">
        <v>86</v>
      </c>
    </row>
    <row r="15" spans="1:2" ht="15.75" thickBot="1" x14ac:dyDescent="0.3">
      <c r="A15" s="94" t="s">
        <v>230</v>
      </c>
      <c r="B15" s="85">
        <v>467</v>
      </c>
    </row>
    <row r="16" spans="1:2" ht="15.75" thickBot="1" x14ac:dyDescent="0.3">
      <c r="A16" s="94" t="s">
        <v>231</v>
      </c>
      <c r="B16" s="85">
        <v>360</v>
      </c>
    </row>
    <row r="17" spans="1:2" ht="15.75" thickBot="1" x14ac:dyDescent="0.3">
      <c r="A17" s="95" t="s">
        <v>232</v>
      </c>
      <c r="B17" s="96">
        <v>6160</v>
      </c>
    </row>
    <row r="18" spans="1:2" ht="15.75" thickBot="1" x14ac:dyDescent="0.3">
      <c r="A18" s="15"/>
    </row>
    <row r="19" spans="1:2" ht="15.75" thickBot="1" x14ac:dyDescent="0.3">
      <c r="A19" s="91"/>
      <c r="B19" s="97" t="s">
        <v>233</v>
      </c>
    </row>
    <row r="20" spans="1:2" ht="18" thickBot="1" x14ac:dyDescent="0.3">
      <c r="A20" s="91"/>
      <c r="B20" s="93" t="s">
        <v>288</v>
      </c>
    </row>
    <row r="21" spans="1:2" ht="15.75" thickBot="1" x14ac:dyDescent="0.3">
      <c r="A21" s="94" t="s">
        <v>234</v>
      </c>
      <c r="B21" s="85">
        <v>957</v>
      </c>
    </row>
    <row r="22" spans="1:2" ht="15.75" thickBot="1" x14ac:dyDescent="0.3">
      <c r="A22" s="94" t="s">
        <v>235</v>
      </c>
      <c r="B22" s="87">
        <v>1052</v>
      </c>
    </row>
    <row r="23" spans="1:2" ht="15.75" thickBot="1" x14ac:dyDescent="0.3">
      <c r="A23" s="94" t="s">
        <v>236</v>
      </c>
      <c r="B23" s="85">
        <v>1065</v>
      </c>
    </row>
    <row r="24" spans="1:2" ht="15.75" thickBot="1" x14ac:dyDescent="0.3">
      <c r="A24" s="94" t="s">
        <v>237</v>
      </c>
      <c r="B24" s="85">
        <v>846</v>
      </c>
    </row>
    <row r="25" spans="1:2" ht="15.75" thickBot="1" x14ac:dyDescent="0.3">
      <c r="A25" s="94" t="s">
        <v>238</v>
      </c>
      <c r="B25" s="87">
        <v>1271</v>
      </c>
    </row>
    <row r="26" spans="1:2" ht="15.75" thickBot="1" x14ac:dyDescent="0.3">
      <c r="A26" s="94" t="s">
        <v>239</v>
      </c>
      <c r="B26" s="87">
        <v>1069</v>
      </c>
    </row>
    <row r="27" spans="1:2" ht="15.75" thickBot="1" x14ac:dyDescent="0.3">
      <c r="A27" s="94" t="s">
        <v>240</v>
      </c>
      <c r="B27" s="87">
        <v>1069</v>
      </c>
    </row>
    <row r="28" spans="1:2" ht="15.75" thickBot="1" x14ac:dyDescent="0.3">
      <c r="A28" s="94" t="s">
        <v>241</v>
      </c>
      <c r="B28" s="87">
        <v>1069</v>
      </c>
    </row>
    <row r="29" spans="1:2" ht="15.75" thickBot="1" x14ac:dyDescent="0.3">
      <c r="A29" s="94" t="s">
        <v>242</v>
      </c>
      <c r="B29" s="87">
        <v>1069</v>
      </c>
    </row>
    <row r="30" spans="1:2" ht="15.75" thickBot="1" x14ac:dyDescent="0.3">
      <c r="A30" s="94" t="s">
        <v>243</v>
      </c>
      <c r="B30" s="85">
        <v>851</v>
      </c>
    </row>
    <row r="31" spans="1:2" ht="15.75" thickBot="1" x14ac:dyDescent="0.3">
      <c r="A31" s="94" t="s">
        <v>244</v>
      </c>
      <c r="B31" s="85">
        <v>421</v>
      </c>
    </row>
    <row r="32" spans="1:2" ht="15.75" thickBot="1" x14ac:dyDescent="0.3">
      <c r="A32" s="94" t="s">
        <v>245</v>
      </c>
      <c r="B32" s="85">
        <v>180</v>
      </c>
    </row>
    <row r="33" spans="1:2" ht="15.75" thickBot="1" x14ac:dyDescent="0.3">
      <c r="A33" s="94" t="s">
        <v>246</v>
      </c>
      <c r="B33" s="85">
        <v>313</v>
      </c>
    </row>
    <row r="34" spans="1:2" ht="15.75" thickBot="1" x14ac:dyDescent="0.3">
      <c r="A34" s="94" t="s">
        <v>247</v>
      </c>
      <c r="B34" s="85">
        <v>220</v>
      </c>
    </row>
    <row r="35" spans="1:2" ht="15.75" thickBot="1" x14ac:dyDescent="0.3">
      <c r="A35" s="94" t="s">
        <v>248</v>
      </c>
      <c r="B35" s="85">
        <v>439</v>
      </c>
    </row>
    <row r="36" spans="1:2" ht="15.75" thickBot="1" x14ac:dyDescent="0.3">
      <c r="A36" s="94" t="s">
        <v>249</v>
      </c>
      <c r="B36" s="85">
        <v>352</v>
      </c>
    </row>
    <row r="37" spans="1:2" ht="15.75" thickBot="1" x14ac:dyDescent="0.3">
      <c r="A37" s="94" t="s">
        <v>250</v>
      </c>
      <c r="B37" s="85">
        <v>45</v>
      </c>
    </row>
    <row r="38" spans="1:2" ht="15.75" thickBot="1" x14ac:dyDescent="0.3">
      <c r="A38" s="94" t="s">
        <v>251</v>
      </c>
      <c r="B38" s="85">
        <v>470</v>
      </c>
    </row>
    <row r="39" spans="1:2" ht="15.75" thickBot="1" x14ac:dyDescent="0.3">
      <c r="A39" s="94" t="s">
        <v>252</v>
      </c>
      <c r="B39" s="85">
        <v>890</v>
      </c>
    </row>
    <row r="40" spans="1:2" ht="15.75" thickBot="1" x14ac:dyDescent="0.3">
      <c r="A40" s="94" t="s">
        <v>253</v>
      </c>
      <c r="B40" s="85">
        <v>280</v>
      </c>
    </row>
    <row r="41" spans="1:2" ht="15.75" thickBot="1" x14ac:dyDescent="0.3">
      <c r="A41" s="94" t="s">
        <v>254</v>
      </c>
      <c r="B41" s="85">
        <v>30</v>
      </c>
    </row>
    <row r="42" spans="1:2" ht="15.75" thickBot="1" x14ac:dyDescent="0.3">
      <c r="A42" s="94" t="s">
        <v>255</v>
      </c>
      <c r="B42" s="87">
        <v>3085</v>
      </c>
    </row>
    <row r="43" spans="1:2" ht="15.75" thickBot="1" x14ac:dyDescent="0.3">
      <c r="A43" s="94" t="s">
        <v>256</v>
      </c>
      <c r="B43" s="87">
        <v>1360</v>
      </c>
    </row>
    <row r="44" spans="1:2" ht="15.75" thickBot="1" x14ac:dyDescent="0.3">
      <c r="A44" s="94" t="s">
        <v>257</v>
      </c>
      <c r="B44" s="85">
        <v>364</v>
      </c>
    </row>
    <row r="45" spans="1:2" ht="15.75" thickBot="1" x14ac:dyDescent="0.3">
      <c r="A45" s="94" t="s">
        <v>258</v>
      </c>
      <c r="B45" s="85">
        <v>648</v>
      </c>
    </row>
    <row r="46" spans="1:2" ht="15.75" thickBot="1" x14ac:dyDescent="0.3">
      <c r="A46" s="94" t="s">
        <v>259</v>
      </c>
      <c r="B46" s="87">
        <v>1812</v>
      </c>
    </row>
    <row r="47" spans="1:2" ht="15.75" thickBot="1" x14ac:dyDescent="0.3">
      <c r="A47" s="94" t="s">
        <v>260</v>
      </c>
      <c r="B47" s="85">
        <v>686</v>
      </c>
    </row>
    <row r="48" spans="1:2" ht="15.75" thickBot="1" x14ac:dyDescent="0.3">
      <c r="A48" s="94" t="s">
        <v>261</v>
      </c>
      <c r="B48" s="85">
        <v>260</v>
      </c>
    </row>
    <row r="49" spans="1:2" ht="15.75" thickBot="1" x14ac:dyDescent="0.3">
      <c r="A49" s="95" t="s">
        <v>232</v>
      </c>
      <c r="B49" s="96">
        <v>22173</v>
      </c>
    </row>
    <row r="50" spans="1:2" ht="15.75" thickBot="1" x14ac:dyDescent="0.3">
      <c r="A50" s="15"/>
    </row>
    <row r="51" spans="1:2" ht="15.75" thickBot="1" x14ac:dyDescent="0.3">
      <c r="A51" s="91"/>
      <c r="B51" s="97" t="s">
        <v>262</v>
      </c>
    </row>
    <row r="52" spans="1:2" ht="18" thickBot="1" x14ac:dyDescent="0.3">
      <c r="A52" s="91"/>
      <c r="B52" s="93" t="s">
        <v>288</v>
      </c>
    </row>
    <row r="53" spans="1:2" ht="15.75" thickBot="1" x14ac:dyDescent="0.3">
      <c r="A53" s="94" t="s">
        <v>263</v>
      </c>
      <c r="B53" s="85">
        <v>443</v>
      </c>
    </row>
    <row r="54" spans="1:2" ht="15.75" thickBot="1" x14ac:dyDescent="0.3">
      <c r="A54" s="94" t="s">
        <v>264</v>
      </c>
      <c r="B54" s="85">
        <v>280</v>
      </c>
    </row>
    <row r="55" spans="1:2" ht="15.75" thickBot="1" x14ac:dyDescent="0.3">
      <c r="A55" s="94" t="s">
        <v>265</v>
      </c>
      <c r="B55" s="85">
        <v>251</v>
      </c>
    </row>
    <row r="56" spans="1:2" ht="15.75" thickBot="1" x14ac:dyDescent="0.3">
      <c r="A56" s="94" t="s">
        <v>266</v>
      </c>
      <c r="B56" s="87">
        <v>4560</v>
      </c>
    </row>
    <row r="57" spans="1:2" ht="15.75" thickBot="1" x14ac:dyDescent="0.3">
      <c r="A57" s="94" t="s">
        <v>267</v>
      </c>
      <c r="B57" s="87">
        <v>7770</v>
      </c>
    </row>
    <row r="58" spans="1:2" ht="15.75" thickBot="1" x14ac:dyDescent="0.3">
      <c r="A58" s="94" t="s">
        <v>268</v>
      </c>
      <c r="B58" s="87">
        <v>1350</v>
      </c>
    </row>
    <row r="59" spans="1:2" ht="15.75" thickBot="1" x14ac:dyDescent="0.3">
      <c r="A59" s="94" t="s">
        <v>269</v>
      </c>
      <c r="B59" s="87">
        <v>2777</v>
      </c>
    </row>
    <row r="60" spans="1:2" ht="15.75" thickBot="1" x14ac:dyDescent="0.3">
      <c r="A60" s="94" t="s">
        <v>270</v>
      </c>
      <c r="B60" s="85">
        <v>66</v>
      </c>
    </row>
    <row r="61" spans="1:2" ht="15.75" thickBot="1" x14ac:dyDescent="0.3">
      <c r="A61" s="94" t="s">
        <v>271</v>
      </c>
      <c r="B61" s="85">
        <v>910</v>
      </c>
    </row>
    <row r="62" spans="1:2" ht="15.75" thickBot="1" x14ac:dyDescent="0.3">
      <c r="A62" s="94" t="s">
        <v>272</v>
      </c>
      <c r="B62" s="85">
        <v>57</v>
      </c>
    </row>
    <row r="63" spans="1:2" ht="15.75" thickBot="1" x14ac:dyDescent="0.3">
      <c r="A63" s="94" t="s">
        <v>273</v>
      </c>
      <c r="B63" s="85">
        <v>54</v>
      </c>
    </row>
    <row r="64" spans="1:2" ht="15.75" thickBot="1" x14ac:dyDescent="0.3">
      <c r="A64" s="94" t="s">
        <v>274</v>
      </c>
      <c r="B64" s="85">
        <v>600</v>
      </c>
    </row>
    <row r="65" spans="1:2" ht="15.75" thickBot="1" x14ac:dyDescent="0.3">
      <c r="A65" s="94" t="s">
        <v>275</v>
      </c>
      <c r="B65" s="87">
        <v>1950</v>
      </c>
    </row>
    <row r="66" spans="1:2" ht="15.75" thickBot="1" x14ac:dyDescent="0.3">
      <c r="A66" s="94" t="s">
        <v>276</v>
      </c>
      <c r="B66" s="85">
        <v>18</v>
      </c>
    </row>
    <row r="67" spans="1:2" ht="15.75" thickBot="1" x14ac:dyDescent="0.3">
      <c r="A67" s="94" t="s">
        <v>277</v>
      </c>
      <c r="B67" s="85">
        <v>32</v>
      </c>
    </row>
    <row r="68" spans="1:2" ht="15.75" thickBot="1" x14ac:dyDescent="0.3">
      <c r="A68" s="94" t="s">
        <v>278</v>
      </c>
      <c r="B68" s="85">
        <v>400</v>
      </c>
    </row>
    <row r="69" spans="1:2" ht="15.75" thickBot="1" x14ac:dyDescent="0.3">
      <c r="A69" s="94" t="s">
        <v>279</v>
      </c>
      <c r="B69" s="85">
        <v>425</v>
      </c>
    </row>
    <row r="70" spans="1:2" ht="15.75" thickBot="1" x14ac:dyDescent="0.3">
      <c r="A70" s="94" t="s">
        <v>280</v>
      </c>
      <c r="B70" s="85">
        <v>18</v>
      </c>
    </row>
    <row r="71" spans="1:2" ht="15.75" thickBot="1" x14ac:dyDescent="0.3">
      <c r="A71" s="94" t="s">
        <v>281</v>
      </c>
      <c r="B71" s="85">
        <v>157</v>
      </c>
    </row>
    <row r="72" spans="1:2" ht="15.75" thickBot="1" x14ac:dyDescent="0.3">
      <c r="A72" s="94" t="s">
        <v>282</v>
      </c>
      <c r="B72" s="85">
        <v>620</v>
      </c>
    </row>
    <row r="73" spans="1:2" ht="15.75" thickBot="1" x14ac:dyDescent="0.3">
      <c r="A73" s="94" t="s">
        <v>283</v>
      </c>
      <c r="B73" s="85">
        <v>163</v>
      </c>
    </row>
    <row r="74" spans="1:2" ht="15.75" thickBot="1" x14ac:dyDescent="0.3">
      <c r="A74" s="94" t="s">
        <v>284</v>
      </c>
      <c r="B74" s="85">
        <v>486</v>
      </c>
    </row>
    <row r="75" spans="1:2" ht="15.75" thickBot="1" x14ac:dyDescent="0.3">
      <c r="A75" s="94" t="s">
        <v>285</v>
      </c>
      <c r="B75" s="87">
        <v>2849</v>
      </c>
    </row>
    <row r="76" spans="1:2" ht="15.75" thickBot="1" x14ac:dyDescent="0.3">
      <c r="A76" s="95" t="s">
        <v>232</v>
      </c>
      <c r="B76" s="96">
        <v>26236</v>
      </c>
    </row>
    <row r="77" spans="1:2" x14ac:dyDescent="0.25">
      <c r="A77" s="15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workbookViewId="0">
      <selection activeCell="F5" sqref="F5"/>
    </sheetView>
  </sheetViews>
  <sheetFormatPr baseColWidth="10" defaultRowHeight="15" x14ac:dyDescent="0.25"/>
  <cols>
    <col min="1" max="1" width="11.42578125" style="6"/>
    <col min="2" max="2" width="36.140625" style="6" customWidth="1"/>
  </cols>
  <sheetData>
    <row r="1" spans="1:4" x14ac:dyDescent="0.25">
      <c r="A1" s="15" t="s">
        <v>289</v>
      </c>
      <c r="B1" s="5"/>
      <c r="C1" s="2"/>
      <c r="D1" s="2"/>
    </row>
    <row r="2" spans="1:4" x14ac:dyDescent="0.25">
      <c r="A2" s="15"/>
      <c r="B2" s="5"/>
      <c r="C2" s="2"/>
      <c r="D2" s="2"/>
    </row>
    <row r="3" spans="1:4" x14ac:dyDescent="0.25">
      <c r="A3" s="99" t="s">
        <v>290</v>
      </c>
      <c r="B3" s="99"/>
      <c r="C3" s="99"/>
      <c r="D3" s="99"/>
    </row>
    <row r="4" spans="1:4" ht="15.75" thickBot="1" x14ac:dyDescent="0.3">
      <c r="A4" s="102" t="s">
        <v>291</v>
      </c>
      <c r="B4" s="102" t="s">
        <v>292</v>
      </c>
      <c r="C4" s="104" t="s">
        <v>74</v>
      </c>
      <c r="D4" s="104"/>
    </row>
    <row r="5" spans="1:4" ht="30.75" thickBot="1" x14ac:dyDescent="0.3">
      <c r="A5" s="103"/>
      <c r="B5" s="103"/>
      <c r="C5" s="105" t="s">
        <v>293</v>
      </c>
      <c r="D5" s="105" t="s">
        <v>294</v>
      </c>
    </row>
    <row r="6" spans="1:4" ht="15.75" thickBot="1" x14ac:dyDescent="0.3">
      <c r="A6" s="84" t="s">
        <v>295</v>
      </c>
      <c r="B6" s="94" t="s">
        <v>296</v>
      </c>
      <c r="C6" s="85">
        <v>8</v>
      </c>
      <c r="D6" s="86">
        <v>8</v>
      </c>
    </row>
    <row r="7" spans="1:4" ht="15.75" thickBot="1" x14ac:dyDescent="0.3">
      <c r="A7" s="84" t="s">
        <v>297</v>
      </c>
      <c r="B7" s="94" t="s">
        <v>298</v>
      </c>
      <c r="C7" s="85">
        <v>1</v>
      </c>
      <c r="D7" s="86">
        <v>1</v>
      </c>
    </row>
    <row r="8" spans="1:4" ht="15.75" thickBot="1" x14ac:dyDescent="0.3">
      <c r="A8" s="84" t="s">
        <v>299</v>
      </c>
      <c r="B8" s="94" t="s">
        <v>263</v>
      </c>
      <c r="C8" s="85">
        <v>410.77</v>
      </c>
      <c r="D8" s="86">
        <v>152</v>
      </c>
    </row>
    <row r="9" spans="1:4" ht="15.75" thickBot="1" x14ac:dyDescent="0.3">
      <c r="A9" s="84" t="s">
        <v>300</v>
      </c>
      <c r="B9" s="94" t="s">
        <v>301</v>
      </c>
      <c r="C9" s="85">
        <v>4</v>
      </c>
      <c r="D9" s="86">
        <v>2</v>
      </c>
    </row>
    <row r="10" spans="1:4" ht="15.75" thickBot="1" x14ac:dyDescent="0.3">
      <c r="A10" s="84" t="s">
        <v>302</v>
      </c>
      <c r="B10" s="94" t="s">
        <v>303</v>
      </c>
      <c r="C10" s="85">
        <v>32.15</v>
      </c>
      <c r="D10" s="86">
        <v>7</v>
      </c>
    </row>
    <row r="11" spans="1:4" ht="15.75" thickBot="1" x14ac:dyDescent="0.3">
      <c r="A11" s="84" t="s">
        <v>304</v>
      </c>
      <c r="B11" s="94" t="s">
        <v>305</v>
      </c>
      <c r="C11" s="85">
        <v>16.28</v>
      </c>
      <c r="D11" s="86">
        <v>11</v>
      </c>
    </row>
    <row r="12" spans="1:4" ht="15.75" thickBot="1" x14ac:dyDescent="0.3">
      <c r="A12" s="84" t="s">
        <v>306</v>
      </c>
      <c r="B12" s="94" t="s">
        <v>307</v>
      </c>
      <c r="C12" s="85">
        <v>8</v>
      </c>
      <c r="D12" s="86">
        <v>2</v>
      </c>
    </row>
    <row r="13" spans="1:4" ht="15.75" thickBot="1" x14ac:dyDescent="0.3">
      <c r="A13" s="84" t="s">
        <v>308</v>
      </c>
      <c r="B13" s="94" t="s">
        <v>309</v>
      </c>
      <c r="C13" s="85">
        <v>100.78</v>
      </c>
      <c r="D13" s="86">
        <v>42</v>
      </c>
    </row>
    <row r="14" spans="1:4" ht="15.75" thickBot="1" x14ac:dyDescent="0.3">
      <c r="A14" s="84" t="s">
        <v>310</v>
      </c>
      <c r="B14" s="94" t="s">
        <v>311</v>
      </c>
      <c r="C14" s="85">
        <v>154.6</v>
      </c>
      <c r="D14" s="86">
        <v>57</v>
      </c>
    </row>
    <row r="15" spans="1:4" ht="15.75" thickBot="1" x14ac:dyDescent="0.3">
      <c r="A15" s="84" t="s">
        <v>312</v>
      </c>
      <c r="B15" s="94" t="s">
        <v>313</v>
      </c>
      <c r="C15" s="85">
        <v>18.82</v>
      </c>
      <c r="D15" s="86">
        <v>12</v>
      </c>
    </row>
    <row r="16" spans="1:4" ht="15.75" thickBot="1" x14ac:dyDescent="0.3">
      <c r="A16" s="84" t="s">
        <v>314</v>
      </c>
      <c r="B16" s="94" t="s">
        <v>247</v>
      </c>
      <c r="C16" s="85">
        <v>270.72000000000003</v>
      </c>
      <c r="D16" s="86">
        <v>90</v>
      </c>
    </row>
    <row r="17" spans="1:4" ht="15.75" thickBot="1" x14ac:dyDescent="0.3">
      <c r="A17" s="84" t="s">
        <v>315</v>
      </c>
      <c r="B17" s="94" t="s">
        <v>316</v>
      </c>
      <c r="C17" s="85">
        <v>18.03</v>
      </c>
      <c r="D17" s="86">
        <v>4</v>
      </c>
    </row>
    <row r="18" spans="1:4" ht="15.75" thickBot="1" x14ac:dyDescent="0.3">
      <c r="A18" s="84" t="s">
        <v>317</v>
      </c>
      <c r="B18" s="94" t="s">
        <v>318</v>
      </c>
      <c r="C18" s="89">
        <v>1193.57</v>
      </c>
      <c r="D18" s="86">
        <v>668</v>
      </c>
    </row>
    <row r="19" spans="1:4" ht="15.75" thickBot="1" x14ac:dyDescent="0.3">
      <c r="A19" s="84" t="s">
        <v>319</v>
      </c>
      <c r="B19" s="94" t="s">
        <v>320</v>
      </c>
      <c r="C19" s="85">
        <v>353.42</v>
      </c>
      <c r="D19" s="86">
        <v>120</v>
      </c>
    </row>
    <row r="20" spans="1:4" ht="15.75" thickBot="1" x14ac:dyDescent="0.3">
      <c r="A20" s="84" t="s">
        <v>321</v>
      </c>
      <c r="B20" s="94" t="s">
        <v>322</v>
      </c>
      <c r="C20" s="85">
        <v>17.100000000000001</v>
      </c>
      <c r="D20" s="86">
        <v>11</v>
      </c>
    </row>
    <row r="21" spans="1:4" ht="15.75" thickBot="1" x14ac:dyDescent="0.3">
      <c r="A21" s="84" t="s">
        <v>323</v>
      </c>
      <c r="B21" s="94" t="s">
        <v>324</v>
      </c>
      <c r="C21" s="85">
        <v>69.569999999999993</v>
      </c>
      <c r="D21" s="86">
        <v>27</v>
      </c>
    </row>
    <row r="22" spans="1:4" ht="15.75" thickBot="1" x14ac:dyDescent="0.3">
      <c r="A22" s="84" t="s">
        <v>325</v>
      </c>
      <c r="B22" s="94" t="s">
        <v>326</v>
      </c>
      <c r="C22" s="85">
        <v>37.57</v>
      </c>
      <c r="D22" s="86">
        <v>10</v>
      </c>
    </row>
    <row r="23" spans="1:4" ht="15.75" thickBot="1" x14ac:dyDescent="0.3">
      <c r="A23" s="84" t="s">
        <v>327</v>
      </c>
      <c r="B23" s="94" t="s">
        <v>328</v>
      </c>
      <c r="C23" s="85">
        <v>2</v>
      </c>
      <c r="D23" s="86">
        <v>1</v>
      </c>
    </row>
    <row r="24" spans="1:4" ht="15.75" thickBot="1" x14ac:dyDescent="0.3">
      <c r="A24" s="84" t="s">
        <v>329</v>
      </c>
      <c r="B24" s="94" t="s">
        <v>330</v>
      </c>
      <c r="C24" s="85">
        <v>2</v>
      </c>
      <c r="D24" s="86">
        <v>1</v>
      </c>
    </row>
    <row r="25" spans="1:4" ht="15.75" thickBot="1" x14ac:dyDescent="0.3">
      <c r="A25" s="84" t="s">
        <v>331</v>
      </c>
      <c r="B25" s="94" t="s">
        <v>332</v>
      </c>
      <c r="C25" s="85">
        <v>18</v>
      </c>
      <c r="D25" s="86">
        <v>3</v>
      </c>
    </row>
    <row r="26" spans="1:4" ht="15.75" thickBot="1" x14ac:dyDescent="0.3">
      <c r="A26" s="84" t="s">
        <v>333</v>
      </c>
      <c r="B26" s="94" t="s">
        <v>334</v>
      </c>
      <c r="C26" s="85">
        <v>4.03</v>
      </c>
      <c r="D26" s="86">
        <v>2</v>
      </c>
    </row>
    <row r="27" spans="1:4" ht="15.75" thickBot="1" x14ac:dyDescent="0.3">
      <c r="A27" s="84" t="s">
        <v>335</v>
      </c>
      <c r="B27" s="94" t="s">
        <v>336</v>
      </c>
      <c r="C27" s="85">
        <v>974.13</v>
      </c>
      <c r="D27" s="86">
        <v>370</v>
      </c>
    </row>
    <row r="28" spans="1:4" ht="15.75" thickBot="1" x14ac:dyDescent="0.3">
      <c r="A28" s="84" t="s">
        <v>337</v>
      </c>
      <c r="B28" s="94" t="s">
        <v>338</v>
      </c>
      <c r="C28" s="85">
        <v>60.15</v>
      </c>
      <c r="D28" s="86">
        <v>10</v>
      </c>
    </row>
    <row r="29" spans="1:4" ht="15.75" thickBot="1" x14ac:dyDescent="0.3">
      <c r="A29" s="84" t="s">
        <v>339</v>
      </c>
      <c r="B29" s="94" t="s">
        <v>340</v>
      </c>
      <c r="C29" s="85">
        <v>2.0299999999999998</v>
      </c>
      <c r="D29" s="86">
        <v>1</v>
      </c>
    </row>
    <row r="30" spans="1:4" ht="15.75" thickBot="1" x14ac:dyDescent="0.3">
      <c r="A30" s="84" t="s">
        <v>341</v>
      </c>
      <c r="B30" s="94" t="s">
        <v>342</v>
      </c>
      <c r="C30" s="85">
        <v>0.5</v>
      </c>
      <c r="D30" s="86">
        <v>1</v>
      </c>
    </row>
    <row r="31" spans="1:4" ht="15.75" thickBot="1" x14ac:dyDescent="0.3">
      <c r="A31" s="84" t="s">
        <v>343</v>
      </c>
      <c r="B31" s="94" t="s">
        <v>344</v>
      </c>
      <c r="C31" s="85">
        <v>2</v>
      </c>
      <c r="D31" s="86">
        <v>1</v>
      </c>
    </row>
    <row r="32" spans="1:4" ht="15.75" thickBot="1" x14ac:dyDescent="0.3">
      <c r="A32" s="84" t="s">
        <v>345</v>
      </c>
      <c r="B32" s="94" t="s">
        <v>346</v>
      </c>
      <c r="C32" s="85">
        <v>41.03</v>
      </c>
      <c r="D32" s="86">
        <v>9</v>
      </c>
    </row>
    <row r="33" spans="1:4" ht="15.75" thickBot="1" x14ac:dyDescent="0.3">
      <c r="A33" s="84" t="s">
        <v>347</v>
      </c>
      <c r="B33" s="94" t="s">
        <v>348</v>
      </c>
      <c r="C33" s="85">
        <v>47</v>
      </c>
      <c r="D33" s="86">
        <v>45</v>
      </c>
    </row>
    <row r="34" spans="1:4" ht="15.75" thickBot="1" x14ac:dyDescent="0.3">
      <c r="A34" s="84" t="s">
        <v>349</v>
      </c>
      <c r="B34" s="94" t="s">
        <v>350</v>
      </c>
      <c r="C34" s="85">
        <v>20.57</v>
      </c>
      <c r="D34" s="86">
        <v>15</v>
      </c>
    </row>
    <row r="35" spans="1:4" ht="15.75" thickBot="1" x14ac:dyDescent="0.3">
      <c r="A35" s="84" t="s">
        <v>351</v>
      </c>
      <c r="B35" s="94" t="s">
        <v>352</v>
      </c>
      <c r="C35" s="85">
        <v>157.37</v>
      </c>
      <c r="D35" s="86">
        <v>88</v>
      </c>
    </row>
    <row r="36" spans="1:4" ht="15.75" thickBot="1" x14ac:dyDescent="0.3">
      <c r="A36" s="84" t="s">
        <v>353</v>
      </c>
      <c r="B36" s="94" t="s">
        <v>354</v>
      </c>
      <c r="C36" s="85">
        <v>9</v>
      </c>
      <c r="D36" s="86">
        <v>2</v>
      </c>
    </row>
    <row r="37" spans="1:4" ht="15.75" thickBot="1" x14ac:dyDescent="0.3">
      <c r="A37" s="84" t="s">
        <v>355</v>
      </c>
      <c r="B37" s="94" t="s">
        <v>356</v>
      </c>
      <c r="C37" s="85">
        <v>22.05</v>
      </c>
      <c r="D37" s="86">
        <v>19</v>
      </c>
    </row>
    <row r="38" spans="1:4" ht="15.75" thickBot="1" x14ac:dyDescent="0.3">
      <c r="A38" s="84" t="s">
        <v>357</v>
      </c>
      <c r="B38" s="94" t="s">
        <v>358</v>
      </c>
      <c r="C38" s="85">
        <v>15.53</v>
      </c>
      <c r="D38" s="86">
        <v>9</v>
      </c>
    </row>
    <row r="39" spans="1:4" ht="15.75" thickBot="1" x14ac:dyDescent="0.3">
      <c r="A39" s="84" t="s">
        <v>359</v>
      </c>
      <c r="B39" s="94" t="s">
        <v>360</v>
      </c>
      <c r="C39" s="85">
        <v>13.77</v>
      </c>
      <c r="D39" s="86">
        <v>2</v>
      </c>
    </row>
    <row r="40" spans="1:4" ht="15.75" thickBot="1" x14ac:dyDescent="0.3">
      <c r="A40" s="84" t="s">
        <v>361</v>
      </c>
      <c r="B40" s="94" t="s">
        <v>362</v>
      </c>
      <c r="C40" s="85">
        <v>22.5</v>
      </c>
      <c r="D40" s="86">
        <v>8</v>
      </c>
    </row>
    <row r="41" spans="1:4" ht="15.75" thickBot="1" x14ac:dyDescent="0.3">
      <c r="A41" s="84" t="s">
        <v>363</v>
      </c>
      <c r="B41" s="94" t="s">
        <v>364</v>
      </c>
      <c r="C41" s="85">
        <v>1.03</v>
      </c>
      <c r="D41" s="86">
        <v>1</v>
      </c>
    </row>
    <row r="42" spans="1:4" ht="15.75" thickBot="1" x14ac:dyDescent="0.3">
      <c r="A42" s="84" t="s">
        <v>365</v>
      </c>
      <c r="B42" s="94" t="s">
        <v>366</v>
      </c>
      <c r="C42" s="85">
        <v>2</v>
      </c>
      <c r="D42" s="86">
        <v>2</v>
      </c>
    </row>
    <row r="43" spans="1:4" ht="15.75" thickBot="1" x14ac:dyDescent="0.3">
      <c r="A43" s="84" t="s">
        <v>367</v>
      </c>
      <c r="B43" s="94" t="s">
        <v>368</v>
      </c>
      <c r="C43" s="85">
        <v>2</v>
      </c>
      <c r="D43" s="86">
        <v>1</v>
      </c>
    </row>
    <row r="44" spans="1:4" ht="15.75" thickBot="1" x14ac:dyDescent="0.3">
      <c r="A44" s="84" t="s">
        <v>369</v>
      </c>
      <c r="B44" s="94" t="s">
        <v>370</v>
      </c>
      <c r="C44" s="89">
        <v>1889.72</v>
      </c>
      <c r="D44" s="88">
        <v>1234</v>
      </c>
    </row>
    <row r="45" spans="1:4" ht="15.75" thickBot="1" x14ac:dyDescent="0.3">
      <c r="A45" s="84" t="s">
        <v>371</v>
      </c>
      <c r="B45" s="94" t="s">
        <v>372</v>
      </c>
      <c r="C45" s="85">
        <v>20</v>
      </c>
      <c r="D45" s="86">
        <v>2</v>
      </c>
    </row>
    <row r="46" spans="1:4" ht="15.75" thickBot="1" x14ac:dyDescent="0.3">
      <c r="A46" s="84" t="s">
        <v>373</v>
      </c>
      <c r="B46" s="94" t="s">
        <v>374</v>
      </c>
      <c r="C46" s="85">
        <v>2</v>
      </c>
      <c r="D46" s="86">
        <v>2</v>
      </c>
    </row>
    <row r="47" spans="1:4" ht="15.75" thickBot="1" x14ac:dyDescent="0.3">
      <c r="A47" s="84" t="s">
        <v>375</v>
      </c>
      <c r="B47" s="94" t="s">
        <v>376</v>
      </c>
      <c r="C47" s="85">
        <v>16.5</v>
      </c>
      <c r="D47" s="86">
        <v>3</v>
      </c>
    </row>
    <row r="48" spans="1:4" ht="15.75" thickBot="1" x14ac:dyDescent="0.3">
      <c r="A48" s="84" t="s">
        <v>377</v>
      </c>
      <c r="B48" s="94" t="s">
        <v>378</v>
      </c>
      <c r="C48" s="85">
        <v>969.48</v>
      </c>
      <c r="D48" s="86">
        <v>426</v>
      </c>
    </row>
    <row r="49" spans="1:4" ht="15.75" thickBot="1" x14ac:dyDescent="0.3">
      <c r="A49" s="84" t="s">
        <v>379</v>
      </c>
      <c r="B49" s="94" t="s">
        <v>380</v>
      </c>
      <c r="C49" s="85">
        <v>518.4</v>
      </c>
      <c r="D49" s="86">
        <v>238</v>
      </c>
    </row>
    <row r="50" spans="1:4" ht="15.75" thickBot="1" x14ac:dyDescent="0.3">
      <c r="A50" s="84" t="s">
        <v>381</v>
      </c>
      <c r="B50" s="94" t="s">
        <v>382</v>
      </c>
      <c r="C50" s="85">
        <v>376.37</v>
      </c>
      <c r="D50" s="86">
        <v>173</v>
      </c>
    </row>
    <row r="51" spans="1:4" ht="15.75" thickBot="1" x14ac:dyDescent="0.3">
      <c r="A51" s="84" t="s">
        <v>383</v>
      </c>
      <c r="B51" s="94" t="s">
        <v>384</v>
      </c>
      <c r="C51" s="89">
        <v>1178.1300000000001</v>
      </c>
      <c r="D51" s="86">
        <v>458</v>
      </c>
    </row>
    <row r="52" spans="1:4" ht="15.75" thickBot="1" x14ac:dyDescent="0.3">
      <c r="A52" s="84" t="s">
        <v>385</v>
      </c>
      <c r="B52" s="94" t="s">
        <v>386</v>
      </c>
      <c r="C52" s="85">
        <v>601.1</v>
      </c>
      <c r="D52" s="86">
        <v>284</v>
      </c>
    </row>
    <row r="53" spans="1:4" ht="15.75" thickBot="1" x14ac:dyDescent="0.3">
      <c r="A53" s="84" t="s">
        <v>387</v>
      </c>
      <c r="B53" s="94" t="s">
        <v>388</v>
      </c>
      <c r="C53" s="85">
        <v>256.55</v>
      </c>
      <c r="D53" s="86">
        <v>84</v>
      </c>
    </row>
    <row r="54" spans="1:4" ht="15.75" thickBot="1" x14ac:dyDescent="0.3">
      <c r="A54" s="84" t="s">
        <v>389</v>
      </c>
      <c r="B54" s="94" t="s">
        <v>390</v>
      </c>
      <c r="C54" s="85">
        <v>741.38</v>
      </c>
      <c r="D54" s="86">
        <v>372</v>
      </c>
    </row>
    <row r="55" spans="1:4" ht="15.75" thickBot="1" x14ac:dyDescent="0.3">
      <c r="A55" s="84" t="s">
        <v>391</v>
      </c>
      <c r="B55" s="94" t="s">
        <v>392</v>
      </c>
      <c r="C55" s="89">
        <v>1158.3800000000001</v>
      </c>
      <c r="D55" s="86">
        <v>416</v>
      </c>
    </row>
    <row r="56" spans="1:4" ht="15.75" thickBot="1" x14ac:dyDescent="0.3">
      <c r="A56" s="84" t="s">
        <v>393</v>
      </c>
      <c r="B56" s="94" t="s">
        <v>394</v>
      </c>
      <c r="C56" s="85">
        <v>2</v>
      </c>
      <c r="D56" s="86">
        <v>2</v>
      </c>
    </row>
    <row r="57" spans="1:4" ht="15.75" thickBot="1" x14ac:dyDescent="0.3">
      <c r="A57" s="84" t="s">
        <v>395</v>
      </c>
      <c r="B57" s="94" t="s">
        <v>396</v>
      </c>
      <c r="C57" s="85">
        <v>3</v>
      </c>
      <c r="D57" s="86">
        <v>2</v>
      </c>
    </row>
    <row r="58" spans="1:4" ht="15.75" thickBot="1" x14ac:dyDescent="0.3">
      <c r="A58" s="84" t="s">
        <v>397</v>
      </c>
      <c r="B58" s="94" t="s">
        <v>398</v>
      </c>
      <c r="C58" s="85">
        <v>14.5</v>
      </c>
      <c r="D58" s="86">
        <v>2</v>
      </c>
    </row>
    <row r="59" spans="1:4" ht="15.75" thickBot="1" x14ac:dyDescent="0.3">
      <c r="A59" s="84" t="s">
        <v>399</v>
      </c>
      <c r="B59" s="94" t="s">
        <v>400</v>
      </c>
      <c r="C59" s="85">
        <v>1</v>
      </c>
      <c r="D59" s="86">
        <v>1</v>
      </c>
    </row>
    <row r="60" spans="1:4" ht="15.75" thickBot="1" x14ac:dyDescent="0.3">
      <c r="A60" s="84" t="s">
        <v>401</v>
      </c>
      <c r="B60" s="94" t="s">
        <v>402</v>
      </c>
      <c r="C60" s="85">
        <v>156.87</v>
      </c>
      <c r="D60" s="86">
        <v>92</v>
      </c>
    </row>
    <row r="61" spans="1:4" ht="15.75" thickBot="1" x14ac:dyDescent="0.3">
      <c r="A61" s="84" t="s">
        <v>403</v>
      </c>
      <c r="B61" s="94" t="s">
        <v>404</v>
      </c>
      <c r="C61" s="85">
        <v>73.7</v>
      </c>
      <c r="D61" s="86">
        <v>28</v>
      </c>
    </row>
    <row r="62" spans="1:4" ht="15.75" thickBot="1" x14ac:dyDescent="0.3">
      <c r="A62" s="84" t="s">
        <v>405</v>
      </c>
      <c r="B62" s="94" t="s">
        <v>406</v>
      </c>
      <c r="C62" s="85">
        <v>2</v>
      </c>
      <c r="D62" s="86">
        <v>1</v>
      </c>
    </row>
    <row r="63" spans="1:4" ht="15.75" thickBot="1" x14ac:dyDescent="0.3">
      <c r="A63" s="84" t="s">
        <v>407</v>
      </c>
      <c r="B63" s="94" t="s">
        <v>251</v>
      </c>
      <c r="C63" s="85">
        <v>319.43</v>
      </c>
      <c r="D63" s="86">
        <v>109</v>
      </c>
    </row>
    <row r="64" spans="1:4" ht="15.75" thickBot="1" x14ac:dyDescent="0.3">
      <c r="A64" s="84" t="s">
        <v>408</v>
      </c>
      <c r="B64" s="94" t="s">
        <v>409</v>
      </c>
      <c r="C64" s="85">
        <v>4</v>
      </c>
      <c r="D64" s="86">
        <v>1</v>
      </c>
    </row>
    <row r="65" spans="1:4" ht="15.75" thickBot="1" x14ac:dyDescent="0.3">
      <c r="A65" s="84" t="s">
        <v>410</v>
      </c>
      <c r="B65" s="94" t="s">
        <v>411</v>
      </c>
      <c r="C65" s="85">
        <v>38.93</v>
      </c>
      <c r="D65" s="86">
        <v>20</v>
      </c>
    </row>
    <row r="66" spans="1:4" ht="15.75" thickBot="1" x14ac:dyDescent="0.3">
      <c r="A66" s="84" t="s">
        <v>412</v>
      </c>
      <c r="B66" s="94" t="s">
        <v>413</v>
      </c>
      <c r="C66" s="85">
        <v>98.75</v>
      </c>
      <c r="D66" s="86">
        <v>42</v>
      </c>
    </row>
    <row r="67" spans="1:4" ht="15.75" thickBot="1" x14ac:dyDescent="0.3">
      <c r="A67" s="84" t="s">
        <v>414</v>
      </c>
      <c r="B67" s="94" t="s">
        <v>415</v>
      </c>
      <c r="C67" s="85">
        <v>18</v>
      </c>
      <c r="D67" s="86">
        <v>3</v>
      </c>
    </row>
    <row r="68" spans="1:4" ht="15.75" thickBot="1" x14ac:dyDescent="0.3">
      <c r="A68" s="84" t="s">
        <v>416</v>
      </c>
      <c r="B68" s="94" t="s">
        <v>417</v>
      </c>
      <c r="C68" s="85">
        <v>199.75</v>
      </c>
      <c r="D68" s="86">
        <v>84</v>
      </c>
    </row>
    <row r="69" spans="1:4" ht="15.75" thickBot="1" x14ac:dyDescent="0.3">
      <c r="A69" s="84" t="s">
        <v>418</v>
      </c>
      <c r="B69" s="94" t="s">
        <v>419</v>
      </c>
      <c r="C69" s="85">
        <v>67.5</v>
      </c>
      <c r="D69" s="86">
        <v>32</v>
      </c>
    </row>
    <row r="70" spans="1:4" ht="15.75" thickBot="1" x14ac:dyDescent="0.3">
      <c r="A70" s="84" t="s">
        <v>420</v>
      </c>
      <c r="B70" s="94" t="s">
        <v>421</v>
      </c>
      <c r="C70" s="85">
        <v>2</v>
      </c>
      <c r="D70" s="86">
        <v>1</v>
      </c>
    </row>
    <row r="71" spans="1:4" ht="15.75" thickBot="1" x14ac:dyDescent="0.3">
      <c r="A71" s="84" t="s">
        <v>422</v>
      </c>
      <c r="B71" s="94" t="s">
        <v>423</v>
      </c>
      <c r="C71" s="85">
        <v>2.0299999999999998</v>
      </c>
      <c r="D71" s="86">
        <v>1</v>
      </c>
    </row>
    <row r="72" spans="1:4" ht="15.75" thickBot="1" x14ac:dyDescent="0.3">
      <c r="A72" s="84" t="s">
        <v>424</v>
      </c>
      <c r="B72" s="94" t="s">
        <v>229</v>
      </c>
      <c r="C72" s="85">
        <v>89.6</v>
      </c>
      <c r="D72" s="86">
        <v>29</v>
      </c>
    </row>
    <row r="73" spans="1:4" ht="15.75" thickBot="1" x14ac:dyDescent="0.3">
      <c r="A73" s="84" t="s">
        <v>425</v>
      </c>
      <c r="B73" s="94" t="s">
        <v>426</v>
      </c>
      <c r="C73" s="85">
        <v>2</v>
      </c>
      <c r="D73" s="86">
        <v>1</v>
      </c>
    </row>
    <row r="74" spans="1:4" ht="15.75" thickBot="1" x14ac:dyDescent="0.3">
      <c r="A74" s="84" t="s">
        <v>427</v>
      </c>
      <c r="B74" s="94" t="s">
        <v>428</v>
      </c>
      <c r="C74" s="85">
        <v>1</v>
      </c>
      <c r="D74" s="86">
        <v>1</v>
      </c>
    </row>
    <row r="75" spans="1:4" ht="15.75" thickBot="1" x14ac:dyDescent="0.3">
      <c r="A75" s="84" t="s">
        <v>429</v>
      </c>
      <c r="B75" s="94" t="s">
        <v>430</v>
      </c>
      <c r="C75" s="85">
        <v>132.13</v>
      </c>
      <c r="D75" s="86">
        <v>92</v>
      </c>
    </row>
    <row r="76" spans="1:4" ht="15.75" thickBot="1" x14ac:dyDescent="0.3">
      <c r="A76" s="84" t="s">
        <v>431</v>
      </c>
      <c r="B76" s="94" t="s">
        <v>265</v>
      </c>
      <c r="C76" s="85">
        <v>17.2</v>
      </c>
      <c r="D76" s="86">
        <v>6</v>
      </c>
    </row>
    <row r="77" spans="1:4" ht="15.75" thickBot="1" x14ac:dyDescent="0.3">
      <c r="A77" s="84" t="s">
        <v>432</v>
      </c>
      <c r="B77" s="94" t="s">
        <v>433</v>
      </c>
      <c r="C77" s="85">
        <v>16.5</v>
      </c>
      <c r="D77" s="86">
        <v>9</v>
      </c>
    </row>
    <row r="78" spans="1:4" ht="15.75" thickBot="1" x14ac:dyDescent="0.3">
      <c r="A78" s="84" t="s">
        <v>434</v>
      </c>
      <c r="B78" s="94" t="s">
        <v>435</v>
      </c>
      <c r="C78" s="85">
        <v>22.13</v>
      </c>
      <c r="D78" s="86">
        <v>6</v>
      </c>
    </row>
    <row r="79" spans="1:4" ht="15.75" thickBot="1" x14ac:dyDescent="0.3">
      <c r="A79" s="84" t="s">
        <v>436</v>
      </c>
      <c r="B79" s="94" t="s">
        <v>437</v>
      </c>
      <c r="C79" s="85">
        <v>255.62</v>
      </c>
      <c r="D79" s="86">
        <v>107</v>
      </c>
    </row>
    <row r="80" spans="1:4" ht="15.75" thickBot="1" x14ac:dyDescent="0.3">
      <c r="A80" s="84" t="s">
        <v>438</v>
      </c>
      <c r="B80" s="94" t="s">
        <v>439</v>
      </c>
      <c r="C80" s="85">
        <v>1</v>
      </c>
      <c r="D80" s="86">
        <v>1</v>
      </c>
    </row>
    <row r="81" spans="1:4" ht="15.75" thickBot="1" x14ac:dyDescent="0.3">
      <c r="A81" s="84" t="s">
        <v>440</v>
      </c>
      <c r="B81" s="94" t="s">
        <v>441</v>
      </c>
      <c r="C81" s="85">
        <v>3</v>
      </c>
      <c r="D81" s="86">
        <v>2</v>
      </c>
    </row>
    <row r="82" spans="1:4" ht="15.75" thickBot="1" x14ac:dyDescent="0.3">
      <c r="A82" s="84" t="s">
        <v>221</v>
      </c>
      <c r="B82" s="94" t="s">
        <v>442</v>
      </c>
      <c r="C82" s="85">
        <v>514.53</v>
      </c>
      <c r="D82" s="86">
        <v>217</v>
      </c>
    </row>
    <row r="83" spans="1:4" ht="15.75" thickBot="1" x14ac:dyDescent="0.3">
      <c r="A83" s="84" t="s">
        <v>443</v>
      </c>
      <c r="B83" s="94" t="s">
        <v>444</v>
      </c>
      <c r="C83" s="85">
        <v>1</v>
      </c>
      <c r="D83" s="86">
        <v>1</v>
      </c>
    </row>
    <row r="84" spans="1:4" ht="15.75" thickBot="1" x14ac:dyDescent="0.3">
      <c r="A84" s="84" t="s">
        <v>445</v>
      </c>
      <c r="B84" s="94" t="s">
        <v>253</v>
      </c>
      <c r="C84" s="85">
        <v>6</v>
      </c>
      <c r="D84" s="86">
        <v>3</v>
      </c>
    </row>
    <row r="85" spans="1:4" ht="15.75" thickBot="1" x14ac:dyDescent="0.3">
      <c r="A85" s="84" t="s">
        <v>446</v>
      </c>
      <c r="B85" s="94" t="s">
        <v>447</v>
      </c>
      <c r="C85" s="85">
        <v>27</v>
      </c>
      <c r="D85" s="86">
        <v>16</v>
      </c>
    </row>
    <row r="86" spans="1:4" ht="15.75" thickBot="1" x14ac:dyDescent="0.3">
      <c r="A86" s="84" t="s">
        <v>448</v>
      </c>
      <c r="B86" s="94" t="s">
        <v>449</v>
      </c>
      <c r="C86" s="85">
        <v>1</v>
      </c>
      <c r="D86" s="86">
        <v>1</v>
      </c>
    </row>
    <row r="87" spans="1:4" ht="15.75" thickBot="1" x14ac:dyDescent="0.3">
      <c r="A87" s="84" t="s">
        <v>450</v>
      </c>
      <c r="B87" s="94" t="s">
        <v>451</v>
      </c>
      <c r="C87" s="85">
        <v>17</v>
      </c>
      <c r="D87" s="86">
        <v>6</v>
      </c>
    </row>
    <row r="88" spans="1:4" ht="15.75" thickBot="1" x14ac:dyDescent="0.3">
      <c r="A88" s="84" t="s">
        <v>452</v>
      </c>
      <c r="B88" s="94" t="s">
        <v>453</v>
      </c>
      <c r="C88" s="85">
        <v>29.13</v>
      </c>
      <c r="D88" s="86">
        <v>15</v>
      </c>
    </row>
    <row r="89" spans="1:4" ht="15.75" thickBot="1" x14ac:dyDescent="0.3">
      <c r="A89" s="84" t="s">
        <v>454</v>
      </c>
      <c r="B89" s="94" t="s">
        <v>455</v>
      </c>
      <c r="C89" s="85">
        <v>8</v>
      </c>
      <c r="D89" s="86">
        <v>1</v>
      </c>
    </row>
    <row r="90" spans="1:4" ht="15.75" thickBot="1" x14ac:dyDescent="0.3">
      <c r="A90" s="84" t="s">
        <v>456</v>
      </c>
      <c r="B90" s="94" t="s">
        <v>457</v>
      </c>
      <c r="C90" s="85">
        <v>1.5</v>
      </c>
      <c r="D90" s="86">
        <v>2</v>
      </c>
    </row>
    <row r="91" spans="1:4" ht="15.75" thickBot="1" x14ac:dyDescent="0.3">
      <c r="A91" s="84" t="s">
        <v>458</v>
      </c>
      <c r="B91" s="94" t="s">
        <v>459</v>
      </c>
      <c r="C91" s="85">
        <v>25.07</v>
      </c>
      <c r="D91" s="86">
        <v>13</v>
      </c>
    </row>
    <row r="92" spans="1:4" ht="15.75" thickBot="1" x14ac:dyDescent="0.3">
      <c r="A92" s="84" t="s">
        <v>460</v>
      </c>
      <c r="B92" s="94" t="s">
        <v>461</v>
      </c>
      <c r="C92" s="85">
        <v>1.5</v>
      </c>
      <c r="D92" s="86">
        <v>1</v>
      </c>
    </row>
    <row r="93" spans="1:4" ht="15.75" thickBot="1" x14ac:dyDescent="0.3">
      <c r="A93" s="84" t="s">
        <v>462</v>
      </c>
      <c r="B93" s="94" t="s">
        <v>222</v>
      </c>
      <c r="C93" s="85">
        <v>440.48</v>
      </c>
      <c r="D93" s="86">
        <v>159</v>
      </c>
    </row>
    <row r="94" spans="1:4" ht="15.75" thickBot="1" x14ac:dyDescent="0.3">
      <c r="A94" s="84" t="s">
        <v>463</v>
      </c>
      <c r="B94" s="94" t="s">
        <v>464</v>
      </c>
      <c r="C94" s="85">
        <v>46.05</v>
      </c>
      <c r="D94" s="86">
        <v>23</v>
      </c>
    </row>
    <row r="95" spans="1:4" ht="15.75" thickBot="1" x14ac:dyDescent="0.3">
      <c r="A95" s="84" t="s">
        <v>465</v>
      </c>
      <c r="B95" s="94" t="s">
        <v>466</v>
      </c>
      <c r="C95" s="85">
        <v>494.67</v>
      </c>
      <c r="D95" s="86">
        <v>203</v>
      </c>
    </row>
    <row r="96" spans="1:4" ht="15.75" thickBot="1" x14ac:dyDescent="0.3">
      <c r="A96" s="84" t="s">
        <v>467</v>
      </c>
      <c r="B96" s="94" t="s">
        <v>468</v>
      </c>
      <c r="C96" s="85">
        <v>54.05</v>
      </c>
      <c r="D96" s="86">
        <v>21</v>
      </c>
    </row>
    <row r="97" spans="1:4" ht="15.75" thickBot="1" x14ac:dyDescent="0.3">
      <c r="A97" s="84" t="s">
        <v>469</v>
      </c>
      <c r="B97" s="94" t="s">
        <v>470</v>
      </c>
      <c r="C97" s="85">
        <v>879.13</v>
      </c>
      <c r="D97" s="86">
        <v>155</v>
      </c>
    </row>
    <row r="98" spans="1:4" ht="15.75" thickBot="1" x14ac:dyDescent="0.3">
      <c r="A98" s="84" t="s">
        <v>471</v>
      </c>
      <c r="B98" s="94" t="s">
        <v>472</v>
      </c>
      <c r="C98" s="85">
        <v>530.5</v>
      </c>
      <c r="D98" s="86">
        <v>228</v>
      </c>
    </row>
    <row r="99" spans="1:4" ht="15.75" thickBot="1" x14ac:dyDescent="0.3">
      <c r="A99" s="84" t="s">
        <v>473</v>
      </c>
      <c r="B99" s="94" t="s">
        <v>270</v>
      </c>
      <c r="C99" s="85">
        <v>36.58</v>
      </c>
      <c r="D99" s="86">
        <v>22</v>
      </c>
    </row>
    <row r="100" spans="1:4" ht="15.75" thickBot="1" x14ac:dyDescent="0.3">
      <c r="A100" s="84" t="s">
        <v>474</v>
      </c>
      <c r="B100" s="94" t="s">
        <v>475</v>
      </c>
      <c r="C100" s="85">
        <v>105.58</v>
      </c>
      <c r="D100" s="86">
        <v>12</v>
      </c>
    </row>
    <row r="101" spans="1:4" ht="15.75" thickBot="1" x14ac:dyDescent="0.3">
      <c r="A101" s="84" t="s">
        <v>476</v>
      </c>
      <c r="B101" s="94" t="s">
        <v>477</v>
      </c>
      <c r="C101" s="85">
        <v>813.22</v>
      </c>
      <c r="D101" s="86">
        <v>382</v>
      </c>
    </row>
    <row r="102" spans="1:4" ht="15.75" thickBot="1" x14ac:dyDescent="0.3">
      <c r="A102" s="84" t="s">
        <v>478</v>
      </c>
      <c r="B102" s="94" t="s">
        <v>479</v>
      </c>
      <c r="C102" s="85">
        <v>3</v>
      </c>
      <c r="D102" s="86">
        <v>2</v>
      </c>
    </row>
    <row r="103" spans="1:4" ht="15.75" thickBot="1" x14ac:dyDescent="0.3">
      <c r="A103" s="84" t="s">
        <v>480</v>
      </c>
      <c r="B103" s="94" t="s">
        <v>481</v>
      </c>
      <c r="C103" s="85">
        <v>7</v>
      </c>
      <c r="D103" s="86">
        <v>3</v>
      </c>
    </row>
    <row r="104" spans="1:4" ht="15.75" thickBot="1" x14ac:dyDescent="0.3">
      <c r="A104" s="84" t="s">
        <v>257</v>
      </c>
      <c r="B104" s="94" t="s">
        <v>230</v>
      </c>
      <c r="C104" s="85">
        <v>201.32</v>
      </c>
      <c r="D104" s="86">
        <v>106</v>
      </c>
    </row>
    <row r="105" spans="1:4" ht="15.75" thickBot="1" x14ac:dyDescent="0.3">
      <c r="A105" s="84" t="s">
        <v>482</v>
      </c>
      <c r="B105" s="94" t="s">
        <v>483</v>
      </c>
      <c r="C105" s="85">
        <v>272.32</v>
      </c>
      <c r="D105" s="86">
        <v>93</v>
      </c>
    </row>
    <row r="106" spans="1:4" ht="15.75" thickBot="1" x14ac:dyDescent="0.3">
      <c r="A106" s="84" t="s">
        <v>484</v>
      </c>
      <c r="B106" s="94" t="s">
        <v>280</v>
      </c>
      <c r="C106" s="85">
        <v>1.05</v>
      </c>
      <c r="D106" s="86">
        <v>1</v>
      </c>
    </row>
    <row r="107" spans="1:4" ht="15.75" thickBot="1" x14ac:dyDescent="0.3">
      <c r="A107" s="84" t="s">
        <v>485</v>
      </c>
      <c r="B107" s="94" t="s">
        <v>486</v>
      </c>
      <c r="C107" s="85">
        <v>8</v>
      </c>
      <c r="D107" s="86">
        <v>2</v>
      </c>
    </row>
    <row r="108" spans="1:4" ht="15.75" thickBot="1" x14ac:dyDescent="0.3">
      <c r="A108" s="84" t="s">
        <v>487</v>
      </c>
      <c r="B108" s="94" t="s">
        <v>488</v>
      </c>
      <c r="C108" s="85">
        <v>3.03</v>
      </c>
      <c r="D108" s="86">
        <v>1</v>
      </c>
    </row>
    <row r="109" spans="1:4" ht="15.75" thickBot="1" x14ac:dyDescent="0.3">
      <c r="A109" s="84" t="s">
        <v>489</v>
      </c>
      <c r="B109" s="94" t="s">
        <v>490</v>
      </c>
      <c r="C109" s="85">
        <v>43</v>
      </c>
      <c r="D109" s="86">
        <v>16</v>
      </c>
    </row>
    <row r="110" spans="1:4" ht="15.75" thickBot="1" x14ac:dyDescent="0.3">
      <c r="A110" s="84" t="s">
        <v>491</v>
      </c>
      <c r="B110" s="94" t="s">
        <v>492</v>
      </c>
      <c r="C110" s="85">
        <v>19</v>
      </c>
      <c r="D110" s="86">
        <v>6</v>
      </c>
    </row>
    <row r="111" spans="1:4" ht="15.75" thickBot="1" x14ac:dyDescent="0.3">
      <c r="A111" s="84" t="s">
        <v>493</v>
      </c>
      <c r="B111" s="94" t="s">
        <v>494</v>
      </c>
      <c r="C111" s="85">
        <v>75.02</v>
      </c>
      <c r="D111" s="86">
        <v>16</v>
      </c>
    </row>
    <row r="112" spans="1:4" ht="15.75" thickBot="1" x14ac:dyDescent="0.3">
      <c r="A112" s="84" t="s">
        <v>495</v>
      </c>
      <c r="B112" s="94" t="s">
        <v>496</v>
      </c>
      <c r="C112" s="85">
        <v>184.65</v>
      </c>
      <c r="D112" s="86">
        <v>69</v>
      </c>
    </row>
    <row r="113" spans="1:4" ht="15.75" thickBot="1" x14ac:dyDescent="0.3">
      <c r="A113" s="84" t="s">
        <v>497</v>
      </c>
      <c r="B113" s="94" t="s">
        <v>498</v>
      </c>
      <c r="C113" s="85">
        <v>9</v>
      </c>
      <c r="D113" s="86">
        <v>2</v>
      </c>
    </row>
    <row r="114" spans="1:4" ht="15.75" thickBot="1" x14ac:dyDescent="0.3">
      <c r="A114" s="84" t="s">
        <v>499</v>
      </c>
      <c r="B114" s="94" t="s">
        <v>500</v>
      </c>
      <c r="C114" s="85">
        <v>44</v>
      </c>
      <c r="D114" s="86">
        <v>24</v>
      </c>
    </row>
    <row r="115" spans="1:4" ht="15.75" thickBot="1" x14ac:dyDescent="0.3">
      <c r="A115" s="84" t="s">
        <v>501</v>
      </c>
      <c r="B115" s="94" t="s">
        <v>502</v>
      </c>
      <c r="C115" s="89">
        <v>29959.48</v>
      </c>
      <c r="D115" s="88">
        <v>11016</v>
      </c>
    </row>
    <row r="116" spans="1:4" ht="15.75" thickBot="1" x14ac:dyDescent="0.3">
      <c r="A116" s="84" t="s">
        <v>503</v>
      </c>
      <c r="B116" s="94" t="s">
        <v>504</v>
      </c>
      <c r="C116" s="85">
        <v>427.5</v>
      </c>
      <c r="D116" s="86">
        <v>96</v>
      </c>
    </row>
    <row r="117" spans="1:4" ht="15.75" thickBot="1" x14ac:dyDescent="0.3">
      <c r="A117" s="84" t="s">
        <v>505</v>
      </c>
      <c r="B117" s="94" t="s">
        <v>506</v>
      </c>
      <c r="C117" s="85">
        <v>108.08</v>
      </c>
      <c r="D117" s="86">
        <v>49</v>
      </c>
    </row>
    <row r="118" spans="1:4" ht="15.75" thickBot="1" x14ac:dyDescent="0.3">
      <c r="A118" s="84" t="s">
        <v>507</v>
      </c>
      <c r="B118" s="94" t="s">
        <v>508</v>
      </c>
      <c r="C118" s="85">
        <v>4.03</v>
      </c>
      <c r="D118" s="86">
        <v>2</v>
      </c>
    </row>
    <row r="119" spans="1:4" ht="15.75" thickBot="1" x14ac:dyDescent="0.3">
      <c r="A119" s="84" t="s">
        <v>509</v>
      </c>
      <c r="B119" s="94" t="s">
        <v>510</v>
      </c>
      <c r="C119" s="85">
        <v>90</v>
      </c>
      <c r="D119" s="86">
        <v>14</v>
      </c>
    </row>
    <row r="120" spans="1:4" ht="15.75" thickBot="1" x14ac:dyDescent="0.3">
      <c r="A120" s="84" t="s">
        <v>511</v>
      </c>
      <c r="B120" s="94" t="s">
        <v>512</v>
      </c>
      <c r="C120" s="85">
        <v>2</v>
      </c>
      <c r="D120" s="86">
        <v>1</v>
      </c>
    </row>
    <row r="121" spans="1:4" ht="15.75" thickBot="1" x14ac:dyDescent="0.3">
      <c r="A121" s="84" t="s">
        <v>513</v>
      </c>
      <c r="B121" s="94" t="s">
        <v>514</v>
      </c>
      <c r="C121" s="85">
        <v>57.97</v>
      </c>
      <c r="D121" s="86">
        <v>22</v>
      </c>
    </row>
    <row r="122" spans="1:4" ht="15.75" thickBot="1" x14ac:dyDescent="0.3">
      <c r="A122" s="84" t="s">
        <v>515</v>
      </c>
      <c r="B122" s="94" t="s">
        <v>516</v>
      </c>
      <c r="C122" s="85">
        <v>42.63</v>
      </c>
      <c r="D122" s="86">
        <v>12</v>
      </c>
    </row>
    <row r="123" spans="1:4" ht="15.75" thickBot="1" x14ac:dyDescent="0.3">
      <c r="A123" s="84" t="s">
        <v>517</v>
      </c>
      <c r="B123" s="94" t="s">
        <v>518</v>
      </c>
      <c r="C123" s="85">
        <v>0.5</v>
      </c>
      <c r="D123" s="86">
        <v>1</v>
      </c>
    </row>
    <row r="124" spans="1:4" ht="15.75" thickBot="1" x14ac:dyDescent="0.3">
      <c r="A124" s="84" t="s">
        <v>519</v>
      </c>
      <c r="B124" s="94" t="s">
        <v>520</v>
      </c>
      <c r="C124" s="85">
        <v>62.53</v>
      </c>
      <c r="D124" s="86">
        <v>14</v>
      </c>
    </row>
    <row r="125" spans="1:4" ht="15.75" thickBot="1" x14ac:dyDescent="0.3">
      <c r="A125" s="84" t="s">
        <v>521</v>
      </c>
      <c r="B125" s="94" t="s">
        <v>522</v>
      </c>
      <c r="C125" s="85">
        <v>19.5</v>
      </c>
      <c r="D125" s="86">
        <v>3</v>
      </c>
    </row>
    <row r="126" spans="1:4" ht="15.75" thickBot="1" x14ac:dyDescent="0.3">
      <c r="A126" s="84" t="s">
        <v>523</v>
      </c>
      <c r="B126" s="94" t="s">
        <v>259</v>
      </c>
      <c r="C126" s="89">
        <v>1253.82</v>
      </c>
      <c r="D126" s="86">
        <v>603</v>
      </c>
    </row>
    <row r="127" spans="1:4" ht="15.75" thickBot="1" x14ac:dyDescent="0.3">
      <c r="A127" s="84" t="s">
        <v>524</v>
      </c>
      <c r="B127" s="94" t="s">
        <v>525</v>
      </c>
      <c r="C127" s="85">
        <v>4.5</v>
      </c>
      <c r="D127" s="86">
        <v>2</v>
      </c>
    </row>
    <row r="128" spans="1:4" ht="15.75" thickBot="1" x14ac:dyDescent="0.3">
      <c r="A128" s="84" t="s">
        <v>526</v>
      </c>
      <c r="B128" s="94" t="s">
        <v>527</v>
      </c>
      <c r="C128" s="85">
        <v>2</v>
      </c>
      <c r="D128" s="86">
        <v>1</v>
      </c>
    </row>
    <row r="129" spans="1:4" ht="15.75" thickBot="1" x14ac:dyDescent="0.3">
      <c r="A129" s="84" t="s">
        <v>528</v>
      </c>
      <c r="B129" s="94" t="s">
        <v>529</v>
      </c>
      <c r="C129" s="85">
        <v>7.07</v>
      </c>
      <c r="D129" s="86">
        <v>3</v>
      </c>
    </row>
    <row r="130" spans="1:4" ht="15.75" thickBot="1" x14ac:dyDescent="0.3">
      <c r="A130" s="84" t="s">
        <v>530</v>
      </c>
      <c r="B130" s="94" t="s">
        <v>531</v>
      </c>
      <c r="C130" s="85">
        <v>1.03</v>
      </c>
      <c r="D130" s="86">
        <v>1</v>
      </c>
    </row>
    <row r="131" spans="1:4" ht="15.75" thickBot="1" x14ac:dyDescent="0.3">
      <c r="A131" s="84" t="s">
        <v>532</v>
      </c>
      <c r="B131" s="94" t="s">
        <v>533</v>
      </c>
      <c r="C131" s="85">
        <v>264.18</v>
      </c>
      <c r="D131" s="86">
        <v>128</v>
      </c>
    </row>
    <row r="132" spans="1:4" ht="15.75" thickBot="1" x14ac:dyDescent="0.3">
      <c r="A132" s="84" t="s">
        <v>534</v>
      </c>
      <c r="B132" s="94" t="s">
        <v>535</v>
      </c>
      <c r="C132" s="85">
        <v>9</v>
      </c>
      <c r="D132" s="86">
        <v>5</v>
      </c>
    </row>
    <row r="133" spans="1:4" ht="15.75" thickBot="1" x14ac:dyDescent="0.3">
      <c r="A133" s="100"/>
      <c r="B133" s="100"/>
      <c r="C133" s="101">
        <v>50622.92</v>
      </c>
      <c r="D133" s="96">
        <v>19977</v>
      </c>
    </row>
  </sheetData>
  <mergeCells count="5">
    <mergeCell ref="A3:D3"/>
    <mergeCell ref="A4:A5"/>
    <mergeCell ref="B4:B5"/>
    <mergeCell ref="C4:D4"/>
    <mergeCell ref="A133:B13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opLeftCell="A78" workbookViewId="0">
      <selection activeCell="F71" sqref="F71"/>
    </sheetView>
  </sheetViews>
  <sheetFormatPr baseColWidth="10" defaultRowHeight="15" x14ac:dyDescent="0.25"/>
  <cols>
    <col min="1" max="1" width="11.42578125" style="6"/>
    <col min="2" max="2" width="31.85546875" style="109" customWidth="1"/>
  </cols>
  <sheetData>
    <row r="1" spans="1:4" x14ac:dyDescent="0.25">
      <c r="A1" s="15" t="s">
        <v>536</v>
      </c>
      <c r="B1" s="107"/>
      <c r="C1" s="2"/>
      <c r="D1" s="2"/>
    </row>
    <row r="2" spans="1:4" ht="15.75" thickBot="1" x14ac:dyDescent="0.3">
      <c r="A2" s="110"/>
      <c r="B2" s="107"/>
      <c r="C2" s="2"/>
      <c r="D2" s="2"/>
    </row>
    <row r="3" spans="1:4" ht="15.75" thickBot="1" x14ac:dyDescent="0.3">
      <c r="A3" s="106" t="s">
        <v>537</v>
      </c>
      <c r="B3" s="106"/>
      <c r="C3" s="106"/>
      <c r="D3" s="106"/>
    </row>
    <row r="4" spans="1:4" ht="15.75" thickBot="1" x14ac:dyDescent="0.3">
      <c r="A4" s="111" t="s">
        <v>291</v>
      </c>
      <c r="B4" s="108" t="s">
        <v>292</v>
      </c>
      <c r="C4" s="30" t="s">
        <v>74</v>
      </c>
      <c r="D4" s="30"/>
    </row>
    <row r="5" spans="1:4" ht="30.75" thickBot="1" x14ac:dyDescent="0.3">
      <c r="A5" s="112"/>
      <c r="B5" s="104"/>
      <c r="C5" s="105" t="s">
        <v>293</v>
      </c>
      <c r="D5" s="105" t="s">
        <v>294</v>
      </c>
    </row>
    <row r="6" spans="1:4" ht="15.75" thickBot="1" x14ac:dyDescent="0.3">
      <c r="A6" s="84" t="s">
        <v>295</v>
      </c>
      <c r="B6" s="82" t="s">
        <v>296</v>
      </c>
      <c r="C6" s="85">
        <v>6</v>
      </c>
      <c r="D6" s="86">
        <v>2</v>
      </c>
    </row>
    <row r="7" spans="1:4" ht="15.75" thickBot="1" x14ac:dyDescent="0.3">
      <c r="A7" s="84" t="s">
        <v>299</v>
      </c>
      <c r="B7" s="82" t="s">
        <v>263</v>
      </c>
      <c r="C7" s="85">
        <v>35</v>
      </c>
      <c r="D7" s="86">
        <v>19</v>
      </c>
    </row>
    <row r="8" spans="1:4" ht="30.75" thickBot="1" x14ac:dyDescent="0.3">
      <c r="A8" s="84" t="s">
        <v>308</v>
      </c>
      <c r="B8" s="82" t="s">
        <v>309</v>
      </c>
      <c r="C8" s="85">
        <v>275</v>
      </c>
      <c r="D8" s="86">
        <v>105</v>
      </c>
    </row>
    <row r="9" spans="1:4" ht="30.75" thickBot="1" x14ac:dyDescent="0.3">
      <c r="A9" s="84" t="s">
        <v>310</v>
      </c>
      <c r="B9" s="82" t="s">
        <v>311</v>
      </c>
      <c r="C9" s="85">
        <v>4</v>
      </c>
      <c r="D9" s="86">
        <v>2</v>
      </c>
    </row>
    <row r="10" spans="1:4" ht="15.75" thickBot="1" x14ac:dyDescent="0.3">
      <c r="A10" s="84" t="s">
        <v>312</v>
      </c>
      <c r="B10" s="82" t="s">
        <v>313</v>
      </c>
      <c r="C10" s="85">
        <v>12</v>
      </c>
      <c r="D10" s="86">
        <v>7</v>
      </c>
    </row>
    <row r="11" spans="1:4" ht="15.75" thickBot="1" x14ac:dyDescent="0.3">
      <c r="A11" s="84" t="s">
        <v>314</v>
      </c>
      <c r="B11" s="82" t="s">
        <v>247</v>
      </c>
      <c r="C11" s="85">
        <v>104.5</v>
      </c>
      <c r="D11" s="86">
        <v>52</v>
      </c>
    </row>
    <row r="12" spans="1:4" ht="15.75" thickBot="1" x14ac:dyDescent="0.3">
      <c r="A12" s="84" t="s">
        <v>315</v>
      </c>
      <c r="B12" s="82" t="s">
        <v>316</v>
      </c>
      <c r="C12" s="85">
        <v>2</v>
      </c>
      <c r="D12" s="86">
        <v>1</v>
      </c>
    </row>
    <row r="13" spans="1:4" ht="15.75" thickBot="1" x14ac:dyDescent="0.3">
      <c r="A13" s="84" t="s">
        <v>317</v>
      </c>
      <c r="B13" s="82" t="s">
        <v>318</v>
      </c>
      <c r="C13" s="89">
        <v>2767.5</v>
      </c>
      <c r="D13" s="86">
        <v>1060</v>
      </c>
    </row>
    <row r="14" spans="1:4" ht="15.75" thickBot="1" x14ac:dyDescent="0.3">
      <c r="A14" s="84" t="s">
        <v>319</v>
      </c>
      <c r="B14" s="82" t="s">
        <v>320</v>
      </c>
      <c r="C14" s="85">
        <v>132</v>
      </c>
      <c r="D14" s="86">
        <v>70</v>
      </c>
    </row>
    <row r="15" spans="1:4" ht="15.75" thickBot="1" x14ac:dyDescent="0.3">
      <c r="A15" s="84" t="s">
        <v>321</v>
      </c>
      <c r="B15" s="82" t="s">
        <v>322</v>
      </c>
      <c r="C15" s="85">
        <v>19</v>
      </c>
      <c r="D15" s="86">
        <v>7</v>
      </c>
    </row>
    <row r="16" spans="1:4" ht="15.75" thickBot="1" x14ac:dyDescent="0.3">
      <c r="A16" s="84" t="s">
        <v>325</v>
      </c>
      <c r="B16" s="82" t="s">
        <v>326</v>
      </c>
      <c r="C16" s="85">
        <v>18.5</v>
      </c>
      <c r="D16" s="86">
        <v>4</v>
      </c>
    </row>
    <row r="17" spans="1:4" ht="15.75" thickBot="1" x14ac:dyDescent="0.3">
      <c r="A17" s="84" t="s">
        <v>329</v>
      </c>
      <c r="B17" s="82" t="s">
        <v>330</v>
      </c>
      <c r="C17" s="85">
        <v>22</v>
      </c>
      <c r="D17" s="86">
        <v>9</v>
      </c>
    </row>
    <row r="18" spans="1:4" ht="15.75" thickBot="1" x14ac:dyDescent="0.3">
      <c r="A18" s="84" t="s">
        <v>335</v>
      </c>
      <c r="B18" s="82" t="s">
        <v>538</v>
      </c>
      <c r="C18" s="85">
        <v>516</v>
      </c>
      <c r="D18" s="86">
        <v>334</v>
      </c>
    </row>
    <row r="19" spans="1:4" ht="15.75" thickBot="1" x14ac:dyDescent="0.3">
      <c r="A19" s="84" t="s">
        <v>337</v>
      </c>
      <c r="B19" s="82" t="s">
        <v>539</v>
      </c>
      <c r="C19" s="85">
        <v>141.5</v>
      </c>
      <c r="D19" s="86">
        <v>105</v>
      </c>
    </row>
    <row r="20" spans="1:4" ht="15.75" thickBot="1" x14ac:dyDescent="0.3">
      <c r="A20" s="84" t="s">
        <v>349</v>
      </c>
      <c r="B20" s="82" t="s">
        <v>350</v>
      </c>
      <c r="C20" s="85">
        <v>2</v>
      </c>
      <c r="D20" s="86">
        <v>1</v>
      </c>
    </row>
    <row r="21" spans="1:4" ht="15.75" thickBot="1" x14ac:dyDescent="0.3">
      <c r="A21" s="84" t="s">
        <v>351</v>
      </c>
      <c r="B21" s="82" t="s">
        <v>352</v>
      </c>
      <c r="C21" s="85">
        <v>3</v>
      </c>
      <c r="D21" s="86">
        <v>2</v>
      </c>
    </row>
    <row r="22" spans="1:4" ht="15.75" thickBot="1" x14ac:dyDescent="0.3">
      <c r="A22" s="84" t="s">
        <v>361</v>
      </c>
      <c r="B22" s="82" t="s">
        <v>362</v>
      </c>
      <c r="C22" s="85">
        <v>6</v>
      </c>
      <c r="D22" s="86">
        <v>2</v>
      </c>
    </row>
    <row r="23" spans="1:4" ht="15.75" thickBot="1" x14ac:dyDescent="0.3">
      <c r="A23" s="84" t="s">
        <v>540</v>
      </c>
      <c r="B23" s="82" t="s">
        <v>541</v>
      </c>
      <c r="C23" s="85">
        <v>13</v>
      </c>
      <c r="D23" s="86">
        <v>5</v>
      </c>
    </row>
    <row r="24" spans="1:4" ht="15.75" thickBot="1" x14ac:dyDescent="0.3">
      <c r="A24" s="84" t="s">
        <v>365</v>
      </c>
      <c r="B24" s="82" t="s">
        <v>366</v>
      </c>
      <c r="C24" s="85">
        <v>3.5</v>
      </c>
      <c r="D24" s="86">
        <v>1</v>
      </c>
    </row>
    <row r="25" spans="1:4" ht="15.75" thickBot="1" x14ac:dyDescent="0.3">
      <c r="A25" s="84" t="s">
        <v>369</v>
      </c>
      <c r="B25" s="82" t="s">
        <v>370</v>
      </c>
      <c r="C25" s="85">
        <v>977.5</v>
      </c>
      <c r="D25" s="86">
        <v>424</v>
      </c>
    </row>
    <row r="26" spans="1:4" ht="15.75" thickBot="1" x14ac:dyDescent="0.3">
      <c r="A26" s="84" t="s">
        <v>371</v>
      </c>
      <c r="B26" s="82" t="s">
        <v>372</v>
      </c>
      <c r="C26" s="85">
        <v>5</v>
      </c>
      <c r="D26" s="86">
        <v>1</v>
      </c>
    </row>
    <row r="27" spans="1:4" ht="30.75" thickBot="1" x14ac:dyDescent="0.3">
      <c r="A27" s="84" t="s">
        <v>542</v>
      </c>
      <c r="B27" s="82" t="s">
        <v>543</v>
      </c>
      <c r="C27" s="85">
        <v>1</v>
      </c>
      <c r="D27" s="86">
        <v>1</v>
      </c>
    </row>
    <row r="28" spans="1:4" ht="15.75" thickBot="1" x14ac:dyDescent="0.3">
      <c r="A28" s="84" t="s">
        <v>377</v>
      </c>
      <c r="B28" s="82" t="s">
        <v>378</v>
      </c>
      <c r="C28" s="85">
        <v>351</v>
      </c>
      <c r="D28" s="86">
        <v>239</v>
      </c>
    </row>
    <row r="29" spans="1:4" ht="15.75" thickBot="1" x14ac:dyDescent="0.3">
      <c r="A29" s="84" t="s">
        <v>379</v>
      </c>
      <c r="B29" s="82" t="s">
        <v>380</v>
      </c>
      <c r="C29" s="85">
        <v>346</v>
      </c>
      <c r="D29" s="86">
        <v>181</v>
      </c>
    </row>
    <row r="30" spans="1:4" ht="15.75" thickBot="1" x14ac:dyDescent="0.3">
      <c r="A30" s="84" t="s">
        <v>381</v>
      </c>
      <c r="B30" s="82" t="s">
        <v>382</v>
      </c>
      <c r="C30" s="85">
        <v>49.5</v>
      </c>
      <c r="D30" s="86">
        <v>31</v>
      </c>
    </row>
    <row r="31" spans="1:4" ht="15.75" thickBot="1" x14ac:dyDescent="0.3">
      <c r="A31" s="84" t="s">
        <v>383</v>
      </c>
      <c r="B31" s="82" t="s">
        <v>384</v>
      </c>
      <c r="C31" s="85">
        <v>398</v>
      </c>
      <c r="D31" s="86">
        <v>212</v>
      </c>
    </row>
    <row r="32" spans="1:4" ht="15.75" thickBot="1" x14ac:dyDescent="0.3">
      <c r="A32" s="84" t="s">
        <v>385</v>
      </c>
      <c r="B32" s="82" t="s">
        <v>386</v>
      </c>
      <c r="C32" s="85">
        <v>259.5</v>
      </c>
      <c r="D32" s="86">
        <v>135</v>
      </c>
    </row>
    <row r="33" spans="1:4" ht="15.75" thickBot="1" x14ac:dyDescent="0.3">
      <c r="A33" s="84" t="s">
        <v>387</v>
      </c>
      <c r="B33" s="82" t="s">
        <v>388</v>
      </c>
      <c r="C33" s="85">
        <v>180.5</v>
      </c>
      <c r="D33" s="86">
        <v>82</v>
      </c>
    </row>
    <row r="34" spans="1:4" ht="15.75" thickBot="1" x14ac:dyDescent="0.3">
      <c r="A34" s="84" t="s">
        <v>389</v>
      </c>
      <c r="B34" s="82" t="s">
        <v>390</v>
      </c>
      <c r="C34" s="85">
        <v>412.5</v>
      </c>
      <c r="D34" s="86">
        <v>225</v>
      </c>
    </row>
    <row r="35" spans="1:4" ht="15.75" thickBot="1" x14ac:dyDescent="0.3">
      <c r="A35" s="84" t="s">
        <v>391</v>
      </c>
      <c r="B35" s="82" t="s">
        <v>392</v>
      </c>
      <c r="C35" s="85">
        <v>344.53</v>
      </c>
      <c r="D35" s="86">
        <v>171</v>
      </c>
    </row>
    <row r="36" spans="1:4" ht="15.75" thickBot="1" x14ac:dyDescent="0.3">
      <c r="A36" s="84" t="s">
        <v>393</v>
      </c>
      <c r="B36" s="82" t="s">
        <v>394</v>
      </c>
      <c r="C36" s="85">
        <v>2</v>
      </c>
      <c r="D36" s="86">
        <v>1</v>
      </c>
    </row>
    <row r="37" spans="1:4" ht="15.75" thickBot="1" x14ac:dyDescent="0.3">
      <c r="A37" s="84" t="s">
        <v>401</v>
      </c>
      <c r="B37" s="82" t="s">
        <v>402</v>
      </c>
      <c r="C37" s="85">
        <v>226</v>
      </c>
      <c r="D37" s="86">
        <v>102</v>
      </c>
    </row>
    <row r="38" spans="1:4" ht="15.75" thickBot="1" x14ac:dyDescent="0.3">
      <c r="A38" s="84" t="s">
        <v>403</v>
      </c>
      <c r="B38" s="82" t="s">
        <v>404</v>
      </c>
      <c r="C38" s="85">
        <v>218</v>
      </c>
      <c r="D38" s="86">
        <v>61</v>
      </c>
    </row>
    <row r="39" spans="1:4" ht="15.75" thickBot="1" x14ac:dyDescent="0.3">
      <c r="A39" s="84" t="s">
        <v>407</v>
      </c>
      <c r="B39" s="82" t="s">
        <v>251</v>
      </c>
      <c r="C39" s="85">
        <v>165</v>
      </c>
      <c r="D39" s="86">
        <v>68</v>
      </c>
    </row>
    <row r="40" spans="1:4" ht="15.75" thickBot="1" x14ac:dyDescent="0.3">
      <c r="A40" s="84" t="s">
        <v>410</v>
      </c>
      <c r="B40" s="82" t="s">
        <v>411</v>
      </c>
      <c r="C40" s="85">
        <v>1</v>
      </c>
      <c r="D40" s="86">
        <v>1</v>
      </c>
    </row>
    <row r="41" spans="1:4" ht="15.75" thickBot="1" x14ac:dyDescent="0.3">
      <c r="A41" s="84" t="s">
        <v>544</v>
      </c>
      <c r="B41" s="82" t="s">
        <v>545</v>
      </c>
      <c r="C41" s="85">
        <v>8</v>
      </c>
      <c r="D41" s="86">
        <v>6</v>
      </c>
    </row>
    <row r="42" spans="1:4" ht="15.75" thickBot="1" x14ac:dyDescent="0.3">
      <c r="A42" s="84" t="s">
        <v>416</v>
      </c>
      <c r="B42" s="82" t="s">
        <v>417</v>
      </c>
      <c r="C42" s="85">
        <v>71</v>
      </c>
      <c r="D42" s="86">
        <v>37</v>
      </c>
    </row>
    <row r="43" spans="1:4" ht="15.75" thickBot="1" x14ac:dyDescent="0.3">
      <c r="A43" s="84" t="s">
        <v>418</v>
      </c>
      <c r="B43" s="82" t="s">
        <v>419</v>
      </c>
      <c r="C43" s="85">
        <v>91</v>
      </c>
      <c r="D43" s="86">
        <v>41</v>
      </c>
    </row>
    <row r="44" spans="1:4" ht="15.75" thickBot="1" x14ac:dyDescent="0.3">
      <c r="A44" s="84" t="s">
        <v>424</v>
      </c>
      <c r="B44" s="82" t="s">
        <v>229</v>
      </c>
      <c r="C44" s="85">
        <v>26.5</v>
      </c>
      <c r="D44" s="86">
        <v>11</v>
      </c>
    </row>
    <row r="45" spans="1:4" ht="15.75" thickBot="1" x14ac:dyDescent="0.3">
      <c r="A45" s="84" t="s">
        <v>429</v>
      </c>
      <c r="B45" s="82" t="s">
        <v>430</v>
      </c>
      <c r="C45" s="85">
        <v>556.5</v>
      </c>
      <c r="D45" s="86">
        <v>253</v>
      </c>
    </row>
    <row r="46" spans="1:4" ht="15.75" thickBot="1" x14ac:dyDescent="0.3">
      <c r="A46" s="84" t="s">
        <v>436</v>
      </c>
      <c r="B46" s="82" t="s">
        <v>437</v>
      </c>
      <c r="C46" s="85">
        <v>234.53</v>
      </c>
      <c r="D46" s="86">
        <v>102</v>
      </c>
    </row>
    <row r="47" spans="1:4" ht="15.75" thickBot="1" x14ac:dyDescent="0.3">
      <c r="A47" s="84" t="s">
        <v>440</v>
      </c>
      <c r="B47" s="82" t="s">
        <v>441</v>
      </c>
      <c r="C47" s="85">
        <v>2</v>
      </c>
      <c r="D47" s="86">
        <v>1</v>
      </c>
    </row>
    <row r="48" spans="1:4" ht="15.75" thickBot="1" x14ac:dyDescent="0.3">
      <c r="A48" s="84" t="s">
        <v>221</v>
      </c>
      <c r="B48" s="82" t="s">
        <v>442</v>
      </c>
      <c r="C48" s="85">
        <v>563.58000000000004</v>
      </c>
      <c r="D48" s="86">
        <v>286</v>
      </c>
    </row>
    <row r="49" spans="1:4" ht="15.75" thickBot="1" x14ac:dyDescent="0.3">
      <c r="A49" s="84" t="s">
        <v>445</v>
      </c>
      <c r="B49" s="82" t="s">
        <v>253</v>
      </c>
      <c r="C49" s="85">
        <v>2</v>
      </c>
      <c r="D49" s="86">
        <v>1</v>
      </c>
    </row>
    <row r="50" spans="1:4" ht="15.75" thickBot="1" x14ac:dyDescent="0.3">
      <c r="A50" s="84" t="s">
        <v>446</v>
      </c>
      <c r="B50" s="82" t="s">
        <v>447</v>
      </c>
      <c r="C50" s="85">
        <v>3</v>
      </c>
      <c r="D50" s="86">
        <v>2</v>
      </c>
    </row>
    <row r="51" spans="1:4" ht="15.75" thickBot="1" x14ac:dyDescent="0.3">
      <c r="A51" s="84" t="s">
        <v>546</v>
      </c>
      <c r="B51" s="82" t="s">
        <v>547</v>
      </c>
      <c r="C51" s="85">
        <v>4</v>
      </c>
      <c r="D51" s="86">
        <v>1</v>
      </c>
    </row>
    <row r="52" spans="1:4" ht="15.75" thickBot="1" x14ac:dyDescent="0.3">
      <c r="A52" s="84" t="s">
        <v>548</v>
      </c>
      <c r="B52" s="82" t="s">
        <v>549</v>
      </c>
      <c r="C52" s="85">
        <v>1</v>
      </c>
      <c r="D52" s="86">
        <v>1</v>
      </c>
    </row>
    <row r="53" spans="1:4" ht="15.75" thickBot="1" x14ac:dyDescent="0.3">
      <c r="A53" s="84" t="s">
        <v>452</v>
      </c>
      <c r="B53" s="82" t="s">
        <v>453</v>
      </c>
      <c r="C53" s="85">
        <v>3</v>
      </c>
      <c r="D53" s="86">
        <v>2</v>
      </c>
    </row>
    <row r="54" spans="1:4" ht="15.75" thickBot="1" x14ac:dyDescent="0.3">
      <c r="A54" s="84" t="s">
        <v>550</v>
      </c>
      <c r="B54" s="82" t="s">
        <v>551</v>
      </c>
      <c r="C54" s="85">
        <v>3</v>
      </c>
      <c r="D54" s="86">
        <v>1</v>
      </c>
    </row>
    <row r="55" spans="1:4" ht="15.75" thickBot="1" x14ac:dyDescent="0.3">
      <c r="A55" s="84" t="s">
        <v>552</v>
      </c>
      <c r="B55" s="82" t="s">
        <v>553</v>
      </c>
      <c r="C55" s="85">
        <v>6</v>
      </c>
      <c r="D55" s="86">
        <v>3</v>
      </c>
    </row>
    <row r="56" spans="1:4" ht="15.75" thickBot="1" x14ac:dyDescent="0.3">
      <c r="A56" s="84" t="s">
        <v>462</v>
      </c>
      <c r="B56" s="82" t="s">
        <v>222</v>
      </c>
      <c r="C56" s="85">
        <v>122.42</v>
      </c>
      <c r="D56" s="86">
        <v>77</v>
      </c>
    </row>
    <row r="57" spans="1:4" ht="15.75" thickBot="1" x14ac:dyDescent="0.3">
      <c r="A57" s="84" t="s">
        <v>463</v>
      </c>
      <c r="B57" s="82" t="s">
        <v>464</v>
      </c>
      <c r="C57" s="85">
        <v>13</v>
      </c>
      <c r="D57" s="86">
        <v>8</v>
      </c>
    </row>
    <row r="58" spans="1:4" ht="15.75" thickBot="1" x14ac:dyDescent="0.3">
      <c r="A58" s="84" t="s">
        <v>465</v>
      </c>
      <c r="B58" s="82" t="s">
        <v>466</v>
      </c>
      <c r="C58" s="85">
        <v>85.5</v>
      </c>
      <c r="D58" s="86">
        <v>54</v>
      </c>
    </row>
    <row r="59" spans="1:4" ht="15.75" thickBot="1" x14ac:dyDescent="0.3">
      <c r="A59" s="84" t="s">
        <v>467</v>
      </c>
      <c r="B59" s="82" t="s">
        <v>468</v>
      </c>
      <c r="C59" s="85">
        <v>1</v>
      </c>
      <c r="D59" s="86">
        <v>1</v>
      </c>
    </row>
    <row r="60" spans="1:4" ht="30.75" thickBot="1" x14ac:dyDescent="0.3">
      <c r="A60" s="84" t="s">
        <v>469</v>
      </c>
      <c r="B60" s="82" t="s">
        <v>470</v>
      </c>
      <c r="C60" s="85">
        <v>502</v>
      </c>
      <c r="D60" s="86">
        <v>295</v>
      </c>
    </row>
    <row r="61" spans="1:4" ht="30.75" thickBot="1" x14ac:dyDescent="0.3">
      <c r="A61" s="84" t="s">
        <v>473</v>
      </c>
      <c r="B61" s="82" t="s">
        <v>270</v>
      </c>
      <c r="C61" s="85">
        <v>2.5</v>
      </c>
      <c r="D61" s="86">
        <v>2</v>
      </c>
    </row>
    <row r="62" spans="1:4" ht="15.75" thickBot="1" x14ac:dyDescent="0.3">
      <c r="A62" s="84" t="s">
        <v>554</v>
      </c>
      <c r="B62" s="82" t="s">
        <v>555</v>
      </c>
      <c r="C62" s="85">
        <v>8</v>
      </c>
      <c r="D62" s="86">
        <v>3</v>
      </c>
    </row>
    <row r="63" spans="1:4" ht="15.75" thickBot="1" x14ac:dyDescent="0.3">
      <c r="A63" s="84" t="s">
        <v>476</v>
      </c>
      <c r="B63" s="82" t="s">
        <v>477</v>
      </c>
      <c r="C63" s="85">
        <v>810.5</v>
      </c>
      <c r="D63" s="86">
        <v>266</v>
      </c>
    </row>
    <row r="64" spans="1:4" ht="15.75" thickBot="1" x14ac:dyDescent="0.3">
      <c r="A64" s="84" t="s">
        <v>480</v>
      </c>
      <c r="B64" s="82" t="s">
        <v>481</v>
      </c>
      <c r="C64" s="85">
        <v>69.5</v>
      </c>
      <c r="D64" s="86">
        <v>24</v>
      </c>
    </row>
    <row r="65" spans="1:4" ht="15.75" thickBot="1" x14ac:dyDescent="0.3">
      <c r="A65" s="84" t="s">
        <v>257</v>
      </c>
      <c r="B65" s="82" t="s">
        <v>230</v>
      </c>
      <c r="C65" s="85">
        <v>462</v>
      </c>
      <c r="D65" s="86">
        <v>232</v>
      </c>
    </row>
    <row r="66" spans="1:4" ht="15.75" thickBot="1" x14ac:dyDescent="0.3">
      <c r="A66" s="84" t="s">
        <v>482</v>
      </c>
      <c r="B66" s="82" t="s">
        <v>483</v>
      </c>
      <c r="C66" s="85">
        <v>97.5</v>
      </c>
      <c r="D66" s="86">
        <v>54</v>
      </c>
    </row>
    <row r="67" spans="1:4" ht="15.75" thickBot="1" x14ac:dyDescent="0.3">
      <c r="A67" s="84" t="s">
        <v>487</v>
      </c>
      <c r="B67" s="82" t="s">
        <v>488</v>
      </c>
      <c r="C67" s="85">
        <v>4</v>
      </c>
      <c r="D67" s="86">
        <v>3</v>
      </c>
    </row>
    <row r="68" spans="1:4" ht="15.75" thickBot="1" x14ac:dyDescent="0.3">
      <c r="A68" s="84" t="s">
        <v>489</v>
      </c>
      <c r="B68" s="82" t="s">
        <v>490</v>
      </c>
      <c r="C68" s="85">
        <v>2.5</v>
      </c>
      <c r="D68" s="86">
        <v>2</v>
      </c>
    </row>
    <row r="69" spans="1:4" ht="15.75" thickBot="1" x14ac:dyDescent="0.3">
      <c r="A69" s="84" t="s">
        <v>495</v>
      </c>
      <c r="B69" s="82" t="s">
        <v>496</v>
      </c>
      <c r="C69" s="85">
        <v>19.5</v>
      </c>
      <c r="D69" s="86">
        <v>10</v>
      </c>
    </row>
    <row r="70" spans="1:4" ht="15.75" thickBot="1" x14ac:dyDescent="0.3">
      <c r="A70" s="84" t="s">
        <v>501</v>
      </c>
      <c r="B70" s="82" t="s">
        <v>502</v>
      </c>
      <c r="C70" s="85">
        <v>25</v>
      </c>
      <c r="D70" s="86">
        <v>13</v>
      </c>
    </row>
    <row r="71" spans="1:4" ht="15.75" thickBot="1" x14ac:dyDescent="0.3">
      <c r="A71" s="84" t="s">
        <v>505</v>
      </c>
      <c r="B71" s="82" t="s">
        <v>506</v>
      </c>
      <c r="C71" s="85">
        <v>1</v>
      </c>
      <c r="D71" s="86">
        <v>1</v>
      </c>
    </row>
    <row r="72" spans="1:4" ht="15.75" thickBot="1" x14ac:dyDescent="0.3">
      <c r="A72" s="84" t="s">
        <v>515</v>
      </c>
      <c r="B72" s="82" t="s">
        <v>516</v>
      </c>
      <c r="C72" s="85">
        <v>5</v>
      </c>
      <c r="D72" s="86">
        <v>4</v>
      </c>
    </row>
    <row r="73" spans="1:4" ht="15.75" thickBot="1" x14ac:dyDescent="0.3">
      <c r="A73" s="84" t="s">
        <v>523</v>
      </c>
      <c r="B73" s="82" t="s">
        <v>259</v>
      </c>
      <c r="C73" s="85">
        <v>687</v>
      </c>
      <c r="D73" s="86">
        <v>318</v>
      </c>
    </row>
    <row r="74" spans="1:4" ht="15.75" thickBot="1" x14ac:dyDescent="0.3">
      <c r="A74" s="84" t="s">
        <v>528</v>
      </c>
      <c r="B74" s="82" t="s">
        <v>529</v>
      </c>
      <c r="C74" s="85">
        <v>6.5</v>
      </c>
      <c r="D74" s="86">
        <v>4</v>
      </c>
    </row>
    <row r="75" spans="1:4" ht="15.75" thickBot="1" x14ac:dyDescent="0.3">
      <c r="A75" s="84" t="s">
        <v>532</v>
      </c>
      <c r="B75" s="82" t="s">
        <v>533</v>
      </c>
      <c r="C75" s="85">
        <v>216.22</v>
      </c>
      <c r="D75" s="86">
        <v>112</v>
      </c>
    </row>
    <row r="76" spans="1:4" ht="30.75" thickBot="1" x14ac:dyDescent="0.3">
      <c r="A76" s="84" t="s">
        <v>534</v>
      </c>
      <c r="B76" s="82" t="s">
        <v>535</v>
      </c>
      <c r="C76" s="85">
        <v>35</v>
      </c>
      <c r="D76" s="86">
        <v>11</v>
      </c>
    </row>
    <row r="77" spans="1:4" ht="15.75" thickBot="1" x14ac:dyDescent="0.3">
      <c r="A77" s="100"/>
      <c r="B77" s="100"/>
      <c r="C77" s="101">
        <v>12770.28</v>
      </c>
      <c r="D77" s="96">
        <v>5965</v>
      </c>
    </row>
    <row r="78" spans="1:4" x14ac:dyDescent="0.25">
      <c r="A78" s="110"/>
      <c r="B78" s="107"/>
      <c r="C78" s="2"/>
      <c r="D78" s="2"/>
    </row>
    <row r="79" spans="1:4" x14ac:dyDescent="0.25">
      <c r="A79" s="15"/>
      <c r="B79" s="107"/>
      <c r="C79" s="2"/>
      <c r="D79" s="2"/>
    </row>
  </sheetData>
  <mergeCells count="5">
    <mergeCell ref="A3:D3"/>
    <mergeCell ref="A4:A5"/>
    <mergeCell ref="B4:B5"/>
    <mergeCell ref="C4:D4"/>
    <mergeCell ref="A77:B7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D17" sqref="D17"/>
    </sheetView>
  </sheetViews>
  <sheetFormatPr baseColWidth="10" defaultRowHeight="15" x14ac:dyDescent="0.25"/>
  <cols>
    <col min="1" max="1" width="32.42578125" style="115" customWidth="1"/>
  </cols>
  <sheetData>
    <row r="1" spans="1:2" ht="15.75" thickBot="1" x14ac:dyDescent="0.3">
      <c r="A1" s="114"/>
      <c r="B1" s="2"/>
    </row>
    <row r="2" spans="1:2" ht="15.75" thickBot="1" x14ac:dyDescent="0.3">
      <c r="A2" s="83" t="s">
        <v>556</v>
      </c>
      <c r="B2" s="83"/>
    </row>
    <row r="3" spans="1:2" ht="30.75" thickBot="1" x14ac:dyDescent="0.3">
      <c r="A3" s="17" t="s">
        <v>557</v>
      </c>
      <c r="B3" s="116" t="s">
        <v>558</v>
      </c>
    </row>
    <row r="4" spans="1:2" ht="30.75" thickBot="1" x14ac:dyDescent="0.3">
      <c r="A4" s="17" t="s">
        <v>559</v>
      </c>
      <c r="B4" s="86">
        <v>82</v>
      </c>
    </row>
    <row r="5" spans="1:2" ht="15.75" thickBot="1" x14ac:dyDescent="0.3">
      <c r="A5" s="17" t="s">
        <v>560</v>
      </c>
      <c r="B5" s="86">
        <v>46</v>
      </c>
    </row>
    <row r="6" spans="1:2" ht="15.75" thickBot="1" x14ac:dyDescent="0.3">
      <c r="A6" s="17" t="s">
        <v>561</v>
      </c>
      <c r="B6" s="86">
        <v>4</v>
      </c>
    </row>
    <row r="7" spans="1:2" ht="15.75" thickBot="1" x14ac:dyDescent="0.3">
      <c r="A7" s="17" t="s">
        <v>562</v>
      </c>
      <c r="B7" s="86">
        <v>1</v>
      </c>
    </row>
    <row r="8" spans="1:2" ht="15.75" thickBot="1" x14ac:dyDescent="0.3">
      <c r="A8" s="17" t="s">
        <v>563</v>
      </c>
      <c r="B8" s="86">
        <v>6</v>
      </c>
    </row>
    <row r="9" spans="1:2" ht="15.75" thickBot="1" x14ac:dyDescent="0.3">
      <c r="A9" s="17" t="s">
        <v>564</v>
      </c>
      <c r="B9" s="86">
        <v>11</v>
      </c>
    </row>
    <row r="10" spans="1:2" ht="30.75" thickBot="1" x14ac:dyDescent="0.3">
      <c r="A10" s="17" t="s">
        <v>565</v>
      </c>
      <c r="B10" s="86">
        <v>47</v>
      </c>
    </row>
    <row r="11" spans="1:2" ht="45.75" thickBot="1" x14ac:dyDescent="0.3">
      <c r="A11" s="17" t="s">
        <v>566</v>
      </c>
      <c r="B11" s="86">
        <v>4</v>
      </c>
    </row>
    <row r="12" spans="1:2" ht="15.75" thickBot="1" x14ac:dyDescent="0.3">
      <c r="A12" s="17" t="s">
        <v>567</v>
      </c>
      <c r="B12" s="86">
        <v>79</v>
      </c>
    </row>
    <row r="13" spans="1:2" ht="30.75" thickBot="1" x14ac:dyDescent="0.3">
      <c r="A13" s="17" t="s">
        <v>568</v>
      </c>
      <c r="B13" s="86">
        <v>3</v>
      </c>
    </row>
    <row r="14" spans="1:2" ht="30.75" thickBot="1" x14ac:dyDescent="0.3">
      <c r="A14" s="17" t="s">
        <v>569</v>
      </c>
      <c r="B14" s="86">
        <v>3</v>
      </c>
    </row>
    <row r="15" spans="1:2" ht="30.75" thickBot="1" x14ac:dyDescent="0.3">
      <c r="A15" s="17" t="s">
        <v>570</v>
      </c>
      <c r="B15" s="86">
        <v>3</v>
      </c>
    </row>
    <row r="16" spans="1:2" ht="45.75" thickBot="1" x14ac:dyDescent="0.3">
      <c r="A16" s="17" t="s">
        <v>571</v>
      </c>
      <c r="B16" s="86">
        <v>23</v>
      </c>
    </row>
    <row r="17" spans="1:2" ht="45.75" thickBot="1" x14ac:dyDescent="0.3">
      <c r="A17" s="17" t="s">
        <v>572</v>
      </c>
      <c r="B17" s="86">
        <v>6</v>
      </c>
    </row>
    <row r="18" spans="1:2" ht="30.75" thickBot="1" x14ac:dyDescent="0.3">
      <c r="A18" s="17" t="s">
        <v>573</v>
      </c>
      <c r="B18" s="86">
        <v>27</v>
      </c>
    </row>
    <row r="19" spans="1:2" ht="15.75" thickBot="1" x14ac:dyDescent="0.3">
      <c r="A19" s="34" t="s">
        <v>574</v>
      </c>
      <c r="B19" s="113">
        <v>345</v>
      </c>
    </row>
  </sheetData>
  <mergeCells count="1">
    <mergeCell ref="A2:B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17" sqref="B17"/>
    </sheetView>
  </sheetViews>
  <sheetFormatPr baseColWidth="10" defaultRowHeight="15" x14ac:dyDescent="0.25"/>
  <cols>
    <col min="1" max="1" width="32.140625" style="6" customWidth="1"/>
  </cols>
  <sheetData>
    <row r="1" spans="1:7" x14ac:dyDescent="0.25">
      <c r="A1" s="15" t="s">
        <v>575</v>
      </c>
      <c r="B1" s="2"/>
      <c r="C1" s="2"/>
      <c r="D1" s="2"/>
      <c r="E1" s="2"/>
      <c r="F1" s="2"/>
      <c r="G1" s="2"/>
    </row>
    <row r="2" spans="1:7" x14ac:dyDescent="0.25">
      <c r="A2" s="75" t="s">
        <v>576</v>
      </c>
      <c r="B2" s="2"/>
      <c r="C2" s="2"/>
      <c r="D2" s="2"/>
      <c r="E2" s="2"/>
      <c r="F2" s="2"/>
      <c r="G2" s="2"/>
    </row>
    <row r="3" spans="1:7" ht="15.75" thickBot="1" x14ac:dyDescent="0.3">
      <c r="A3" s="75"/>
      <c r="B3" s="2"/>
      <c r="C3" s="2"/>
      <c r="D3" s="2"/>
      <c r="E3" s="2"/>
      <c r="F3" s="2"/>
      <c r="G3" s="2"/>
    </row>
    <row r="4" spans="1:7" ht="15.75" thickBot="1" x14ac:dyDescent="0.3">
      <c r="A4" s="83" t="s">
        <v>577</v>
      </c>
      <c r="B4" s="83"/>
      <c r="C4" s="83"/>
      <c r="D4" s="83"/>
      <c r="E4" s="83"/>
      <c r="F4" s="83"/>
      <c r="G4" s="83"/>
    </row>
    <row r="5" spans="1:7" ht="15.75" thickBot="1" x14ac:dyDescent="0.3">
      <c r="A5" s="117"/>
      <c r="B5" s="117"/>
      <c r="C5" s="117"/>
      <c r="D5" s="117"/>
      <c r="E5" s="117"/>
      <c r="F5" s="117"/>
      <c r="G5" s="117"/>
    </row>
    <row r="6" spans="1:7" ht="15.75" thickBot="1" x14ac:dyDescent="0.3">
      <c r="A6" s="84"/>
      <c r="B6" s="83" t="s">
        <v>578</v>
      </c>
      <c r="C6" s="83"/>
      <c r="D6" s="83"/>
      <c r="E6" s="83"/>
      <c r="F6" s="83" t="s">
        <v>579</v>
      </c>
      <c r="G6" s="83"/>
    </row>
    <row r="7" spans="1:7" s="138" customFormat="1" ht="15.75" thickBot="1" x14ac:dyDescent="0.3">
      <c r="A7" s="135" t="s">
        <v>191</v>
      </c>
      <c r="B7" s="136">
        <v>2020</v>
      </c>
      <c r="C7" s="137">
        <v>2021</v>
      </c>
      <c r="D7" s="136" t="s">
        <v>192</v>
      </c>
      <c r="E7" s="137" t="s">
        <v>580</v>
      </c>
      <c r="F7" s="136">
        <v>2020</v>
      </c>
      <c r="G7" s="137">
        <v>2021</v>
      </c>
    </row>
    <row r="8" spans="1:7" x14ac:dyDescent="0.25">
      <c r="A8" s="118" t="s">
        <v>581</v>
      </c>
      <c r="B8" s="119">
        <v>24660</v>
      </c>
      <c r="C8" s="120"/>
      <c r="D8" s="119">
        <v>25500</v>
      </c>
      <c r="E8" s="121">
        <v>103.41</v>
      </c>
      <c r="F8" s="122">
        <v>0.25</v>
      </c>
      <c r="G8" s="121">
        <v>0.55000000000000004</v>
      </c>
    </row>
    <row r="9" spans="1:7" x14ac:dyDescent="0.25">
      <c r="A9" s="123"/>
      <c r="B9" s="124"/>
      <c r="C9" s="125">
        <v>50160</v>
      </c>
      <c r="D9" s="124"/>
      <c r="E9" s="126"/>
      <c r="F9" s="127"/>
      <c r="G9" s="126"/>
    </row>
    <row r="10" spans="1:7" ht="15.75" thickBot="1" x14ac:dyDescent="0.3">
      <c r="A10" s="128"/>
      <c r="B10" s="129"/>
      <c r="C10" s="130"/>
      <c r="D10" s="129"/>
      <c r="E10" s="131"/>
      <c r="F10" s="132"/>
      <c r="G10" s="131"/>
    </row>
    <row r="11" spans="1:7" ht="15.75" thickBot="1" x14ac:dyDescent="0.3">
      <c r="A11" s="84" t="s">
        <v>582</v>
      </c>
      <c r="B11" s="133">
        <v>2980</v>
      </c>
      <c r="C11" s="134">
        <v>1260</v>
      </c>
      <c r="D11" s="133">
        <v>-1720</v>
      </c>
      <c r="E11" s="130">
        <v>-57.72</v>
      </c>
      <c r="F11" s="45">
        <v>0.03</v>
      </c>
      <c r="G11" s="130">
        <v>0.01</v>
      </c>
    </row>
    <row r="12" spans="1:7" ht="15.75" thickBot="1" x14ac:dyDescent="0.3">
      <c r="A12" s="84" t="s">
        <v>583</v>
      </c>
      <c r="B12" s="133">
        <v>4980</v>
      </c>
      <c r="C12" s="134">
        <v>7900</v>
      </c>
      <c r="D12" s="133">
        <v>2920</v>
      </c>
      <c r="E12" s="130">
        <v>58.63</v>
      </c>
      <c r="F12" s="45">
        <v>0.05</v>
      </c>
      <c r="G12" s="130">
        <v>0.09</v>
      </c>
    </row>
    <row r="13" spans="1:7" ht="15.75" thickBot="1" x14ac:dyDescent="0.3">
      <c r="A13" s="84" t="s">
        <v>584</v>
      </c>
      <c r="B13" s="133">
        <v>638000</v>
      </c>
      <c r="C13" s="134">
        <v>635440</v>
      </c>
      <c r="D13" s="133">
        <v>-2560</v>
      </c>
      <c r="E13" s="130">
        <v>-0.4</v>
      </c>
      <c r="F13" s="45">
        <v>6.47</v>
      </c>
      <c r="G13" s="130">
        <v>6.91</v>
      </c>
    </row>
    <row r="14" spans="1:7" ht="15.75" thickBot="1" x14ac:dyDescent="0.3">
      <c r="A14" s="84" t="s">
        <v>585</v>
      </c>
      <c r="B14" s="133">
        <v>6068.45</v>
      </c>
      <c r="C14" s="134">
        <v>5609.39</v>
      </c>
      <c r="D14" s="45">
        <v>-459.07</v>
      </c>
      <c r="E14" s="130">
        <v>-7.56</v>
      </c>
      <c r="F14" s="45">
        <v>0.06</v>
      </c>
      <c r="G14" s="130">
        <v>0.06</v>
      </c>
    </row>
    <row r="15" spans="1:7" ht="15.75" thickBot="1" x14ac:dyDescent="0.3">
      <c r="A15" s="84" t="s">
        <v>586</v>
      </c>
      <c r="B15" s="133">
        <v>240808.17</v>
      </c>
      <c r="C15" s="134">
        <v>212183.9</v>
      </c>
      <c r="D15" s="133">
        <v>-28624.27</v>
      </c>
      <c r="E15" s="130">
        <v>-11.89</v>
      </c>
      <c r="F15" s="45">
        <v>2.44</v>
      </c>
      <c r="G15" s="130">
        <v>2.2999999999999998</v>
      </c>
    </row>
    <row r="16" spans="1:7" ht="15.75" thickBot="1" x14ac:dyDescent="0.3">
      <c r="A16" s="84" t="s">
        <v>587</v>
      </c>
      <c r="B16" s="133">
        <v>4258</v>
      </c>
      <c r="C16" s="134">
        <v>4667.5</v>
      </c>
      <c r="D16" s="45">
        <v>409.5</v>
      </c>
      <c r="E16" s="130">
        <v>9.6199999999999992</v>
      </c>
      <c r="F16" s="45">
        <v>0.04</v>
      </c>
      <c r="G16" s="130">
        <v>0.05</v>
      </c>
    </row>
    <row r="17" spans="1:7" ht="15.75" thickBot="1" x14ac:dyDescent="0.3">
      <c r="A17" s="84" t="s">
        <v>588</v>
      </c>
      <c r="B17" s="45">
        <v>409.3</v>
      </c>
      <c r="C17" s="130">
        <v>344.55</v>
      </c>
      <c r="D17" s="45">
        <v>-64.760000000000005</v>
      </c>
      <c r="E17" s="130">
        <v>-15.82</v>
      </c>
      <c r="F17" s="45">
        <v>0</v>
      </c>
      <c r="G17" s="130">
        <v>4.0000000000000001E-3</v>
      </c>
    </row>
    <row r="18" spans="1:7" ht="15.75" thickBot="1" x14ac:dyDescent="0.3">
      <c r="A18" s="84" t="s">
        <v>589</v>
      </c>
      <c r="B18" s="45">
        <v>10</v>
      </c>
      <c r="C18" s="130">
        <v>687.91</v>
      </c>
      <c r="D18" s="45">
        <v>677.91</v>
      </c>
      <c r="E18" s="134">
        <v>6779.05</v>
      </c>
      <c r="F18" s="45">
        <v>0</v>
      </c>
      <c r="G18" s="130">
        <v>7.0000000000000001E-3</v>
      </c>
    </row>
    <row r="19" spans="1:7" ht="15.75" thickBot="1" x14ac:dyDescent="0.3">
      <c r="A19" s="84" t="s">
        <v>590</v>
      </c>
      <c r="B19" s="45">
        <v>943.79</v>
      </c>
      <c r="C19" s="130">
        <v>154</v>
      </c>
      <c r="D19" s="45">
        <v>-789.79</v>
      </c>
      <c r="E19" s="130">
        <v>-83.68</v>
      </c>
      <c r="F19" s="45">
        <v>0.01</v>
      </c>
      <c r="G19" s="130">
        <v>2E-3</v>
      </c>
    </row>
    <row r="20" spans="1:7" ht="15.75" thickBot="1" x14ac:dyDescent="0.3">
      <c r="A20" s="84" t="s">
        <v>591</v>
      </c>
      <c r="B20" s="45">
        <v>121</v>
      </c>
      <c r="C20" s="130">
        <v>171</v>
      </c>
      <c r="D20" s="45">
        <v>50</v>
      </c>
      <c r="E20" s="130">
        <v>41.32</v>
      </c>
      <c r="F20" s="45">
        <v>0</v>
      </c>
      <c r="G20" s="130">
        <v>2E-3</v>
      </c>
    </row>
    <row r="21" spans="1:7" ht="15.75" thickBot="1" x14ac:dyDescent="0.3">
      <c r="A21" s="84" t="s">
        <v>592</v>
      </c>
      <c r="B21" s="133">
        <v>67320</v>
      </c>
      <c r="C21" s="134">
        <v>78881.2</v>
      </c>
      <c r="D21" s="133">
        <v>11561.2</v>
      </c>
      <c r="E21" s="130">
        <v>17.170000000000002</v>
      </c>
      <c r="F21" s="45">
        <v>0.57999999999999996</v>
      </c>
      <c r="G21" s="130">
        <v>0.86</v>
      </c>
    </row>
    <row r="22" spans="1:7" ht="15.75" thickBot="1" x14ac:dyDescent="0.3">
      <c r="A22" s="84" t="s">
        <v>593</v>
      </c>
      <c r="B22" s="133">
        <v>14580</v>
      </c>
      <c r="C22" s="134">
        <v>5000</v>
      </c>
      <c r="D22" s="133">
        <v>-9580</v>
      </c>
      <c r="E22" s="130">
        <v>-65.709999999999994</v>
      </c>
      <c r="F22" s="45">
        <v>0.15</v>
      </c>
      <c r="G22" s="130">
        <v>5.3999999999999999E-2</v>
      </c>
    </row>
    <row r="23" spans="1:7" x14ac:dyDescent="0.25">
      <c r="A23" s="36"/>
      <c r="B23" s="2"/>
      <c r="C23" s="2"/>
      <c r="D23" s="2"/>
      <c r="E23" s="2"/>
      <c r="F23" s="2"/>
      <c r="G23" s="2"/>
    </row>
    <row r="24" spans="1:7" x14ac:dyDescent="0.25">
      <c r="A24" s="36"/>
      <c r="B24" s="2"/>
      <c r="C24" s="2"/>
      <c r="D24" s="2"/>
      <c r="E24" s="2"/>
      <c r="F24" s="2"/>
      <c r="G24" s="2"/>
    </row>
  </sheetData>
  <mergeCells count="10">
    <mergeCell ref="A4:G4"/>
    <mergeCell ref="A5:G5"/>
    <mergeCell ref="B6:E6"/>
    <mergeCell ref="F6:G6"/>
    <mergeCell ref="A8:A10"/>
    <mergeCell ref="B8:B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F6" sqref="F6"/>
    </sheetView>
  </sheetViews>
  <sheetFormatPr baseColWidth="10" defaultColWidth="11.42578125" defaultRowHeight="15" x14ac:dyDescent="0.25"/>
  <cols>
    <col min="1" max="1" width="24.28515625" style="5" customWidth="1"/>
    <col min="2" max="16384" width="11.42578125" style="2"/>
  </cols>
  <sheetData>
    <row r="1" spans="1:3" ht="15.75" thickBot="1" x14ac:dyDescent="0.3">
      <c r="A1" s="15" t="s">
        <v>2</v>
      </c>
    </row>
    <row r="2" spans="1:3" ht="15.75" thickBot="1" x14ac:dyDescent="0.3">
      <c r="A2" s="16" t="s">
        <v>3</v>
      </c>
      <c r="B2" s="11">
        <v>2020</v>
      </c>
      <c r="C2" s="11">
        <v>2021</v>
      </c>
    </row>
    <row r="3" spans="1:3" ht="18" thickBot="1" x14ac:dyDescent="0.3">
      <c r="A3" s="17" t="s">
        <v>22</v>
      </c>
      <c r="B3" s="12">
        <v>13886</v>
      </c>
      <c r="C3" s="12">
        <v>13848</v>
      </c>
    </row>
    <row r="4" spans="1:3" ht="18" thickBot="1" x14ac:dyDescent="0.3">
      <c r="A4" s="17" t="s">
        <v>23</v>
      </c>
      <c r="B4" s="13">
        <v>7.14</v>
      </c>
      <c r="C4" s="13">
        <v>6.71</v>
      </c>
    </row>
    <row r="5" spans="1:3" ht="18" thickBot="1" x14ac:dyDescent="0.3">
      <c r="A5" s="17" t="s">
        <v>24</v>
      </c>
      <c r="B5" s="13">
        <v>0.74229999999999996</v>
      </c>
      <c r="C5" s="13">
        <v>0.76</v>
      </c>
    </row>
    <row r="6" spans="1:3" ht="15.75" thickBot="1" x14ac:dyDescent="0.3">
      <c r="A6" s="17" t="s">
        <v>4</v>
      </c>
      <c r="B6" s="12">
        <v>13860</v>
      </c>
      <c r="C6" s="12">
        <v>13826</v>
      </c>
    </row>
    <row r="7" spans="1:3" ht="15.75" thickBot="1" x14ac:dyDescent="0.3">
      <c r="A7" s="17" t="s">
        <v>5</v>
      </c>
      <c r="B7" s="12">
        <v>11079</v>
      </c>
      <c r="C7" s="12">
        <v>10613</v>
      </c>
    </row>
    <row r="8" spans="1:3" ht="15.75" thickBot="1" x14ac:dyDescent="0.3">
      <c r="A8" s="17" t="s">
        <v>6</v>
      </c>
      <c r="B8" s="12">
        <v>2781</v>
      </c>
      <c r="C8" s="12">
        <v>3213</v>
      </c>
    </row>
    <row r="9" spans="1:3" ht="15.75" thickBot="1" x14ac:dyDescent="0.3">
      <c r="A9" s="18" t="s">
        <v>7</v>
      </c>
      <c r="B9" s="14"/>
      <c r="C9" s="14"/>
    </row>
    <row r="10" spans="1:3" ht="15.75" thickBot="1" x14ac:dyDescent="0.3">
      <c r="A10" s="17" t="s">
        <v>8</v>
      </c>
      <c r="B10" s="12">
        <v>83248</v>
      </c>
      <c r="C10" s="12">
        <v>104743</v>
      </c>
    </row>
    <row r="11" spans="1:3" ht="15.75" thickBot="1" x14ac:dyDescent="0.3">
      <c r="A11" s="17" t="s">
        <v>9</v>
      </c>
      <c r="B11" s="13">
        <v>13.18</v>
      </c>
      <c r="C11" s="13">
        <v>9.9700000000000006</v>
      </c>
    </row>
    <row r="12" spans="1:3" ht="30.75" thickBot="1" x14ac:dyDescent="0.3">
      <c r="A12" s="18" t="s">
        <v>10</v>
      </c>
      <c r="B12" s="14"/>
      <c r="C12" s="14"/>
    </row>
    <row r="13" spans="1:3" ht="15.75" thickBot="1" x14ac:dyDescent="0.3">
      <c r="A13" s="17" t="s">
        <v>11</v>
      </c>
      <c r="B13" s="12">
        <v>8112</v>
      </c>
      <c r="C13" s="12">
        <v>8185</v>
      </c>
    </row>
    <row r="14" spans="1:3" ht="15.75" thickBot="1" x14ac:dyDescent="0.3">
      <c r="A14" s="17" t="s">
        <v>12</v>
      </c>
      <c r="B14" s="12">
        <v>2516</v>
      </c>
      <c r="C14" s="12">
        <v>2973</v>
      </c>
    </row>
    <row r="15" spans="1:3" ht="15.75" thickBot="1" x14ac:dyDescent="0.3">
      <c r="A15" s="18" t="s">
        <v>13</v>
      </c>
      <c r="B15" s="14"/>
      <c r="C15" s="14"/>
    </row>
    <row r="16" spans="1:3" ht="30.75" thickBot="1" x14ac:dyDescent="0.3">
      <c r="A16" s="17" t="s">
        <v>14</v>
      </c>
      <c r="B16" s="13">
        <v>128</v>
      </c>
      <c r="C16" s="13">
        <v>123</v>
      </c>
    </row>
    <row r="17" spans="1:3" ht="30.75" thickBot="1" x14ac:dyDescent="0.3">
      <c r="A17" s="17" t="s">
        <v>15</v>
      </c>
      <c r="B17" s="13">
        <v>46</v>
      </c>
      <c r="C17" s="13">
        <v>42</v>
      </c>
    </row>
    <row r="18" spans="1:3" ht="15.75" thickBot="1" x14ac:dyDescent="0.3">
      <c r="A18" s="17" t="s">
        <v>16</v>
      </c>
      <c r="B18" s="13">
        <v>9</v>
      </c>
      <c r="C18" s="13">
        <v>12</v>
      </c>
    </row>
    <row r="19" spans="1:3" ht="15.75" thickBot="1" x14ac:dyDescent="0.3">
      <c r="A19" s="17" t="s">
        <v>17</v>
      </c>
      <c r="B19" s="13">
        <v>19</v>
      </c>
      <c r="C19" s="13">
        <v>18</v>
      </c>
    </row>
    <row r="20" spans="1:3" ht="15.75" thickBot="1" x14ac:dyDescent="0.3">
      <c r="A20" s="18" t="s">
        <v>18</v>
      </c>
      <c r="B20" s="14"/>
      <c r="C20" s="14"/>
    </row>
    <row r="21" spans="1:3" ht="15.75" thickBot="1" x14ac:dyDescent="0.3">
      <c r="A21" s="17" t="s">
        <v>19</v>
      </c>
      <c r="B21" s="12">
        <v>1029</v>
      </c>
      <c r="C21" s="13">
        <v>867</v>
      </c>
    </row>
    <row r="22" spans="1:3" ht="15.75" thickBot="1" x14ac:dyDescent="0.3">
      <c r="A22" s="17" t="s">
        <v>20</v>
      </c>
      <c r="B22" s="13">
        <v>23.71</v>
      </c>
      <c r="C22" s="13">
        <v>23.99</v>
      </c>
    </row>
    <row r="23" spans="1:3" x14ac:dyDescent="0.25">
      <c r="A23" s="19"/>
    </row>
    <row r="24" spans="1:3" x14ac:dyDescent="0.25">
      <c r="A24" s="19" t="s">
        <v>21</v>
      </c>
    </row>
    <row r="25" spans="1:3" ht="17.25" x14ac:dyDescent="0.25">
      <c r="A25" s="20" t="s">
        <v>25</v>
      </c>
    </row>
    <row r="26" spans="1:3" ht="17.25" x14ac:dyDescent="0.25">
      <c r="A26" s="20" t="s">
        <v>26</v>
      </c>
    </row>
    <row r="27" spans="1:3" x14ac:dyDescent="0.25">
      <c r="A27" s="19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D25" sqref="D25"/>
    </sheetView>
  </sheetViews>
  <sheetFormatPr baseColWidth="10" defaultRowHeight="15" x14ac:dyDescent="0.25"/>
  <cols>
    <col min="1" max="1" width="29.28515625" style="6" customWidth="1"/>
  </cols>
  <sheetData>
    <row r="1" spans="1:6" x14ac:dyDescent="0.25">
      <c r="A1" s="15" t="s">
        <v>594</v>
      </c>
      <c r="B1" s="2"/>
      <c r="C1" s="2"/>
      <c r="D1" s="2"/>
      <c r="E1" s="2"/>
      <c r="F1" s="2"/>
    </row>
    <row r="2" spans="1:6" x14ac:dyDescent="0.25">
      <c r="A2" s="36"/>
      <c r="B2" s="2"/>
      <c r="C2" s="2"/>
      <c r="D2" s="2"/>
      <c r="E2" s="2"/>
      <c r="F2" s="2"/>
    </row>
    <row r="3" spans="1:6" ht="15.75" thickBot="1" x14ac:dyDescent="0.3">
      <c r="A3" s="36"/>
      <c r="B3" s="2"/>
      <c r="C3" s="2"/>
      <c r="D3" s="2"/>
      <c r="E3" s="2"/>
      <c r="F3" s="2"/>
    </row>
    <row r="4" spans="1:6" ht="15.75" thickBot="1" x14ac:dyDescent="0.3">
      <c r="A4" s="83" t="s">
        <v>595</v>
      </c>
      <c r="B4" s="83"/>
      <c r="C4" s="83"/>
      <c r="D4" s="83"/>
      <c r="E4" s="83"/>
      <c r="F4" s="83"/>
    </row>
    <row r="5" spans="1:6" ht="15.75" thickBot="1" x14ac:dyDescent="0.3">
      <c r="A5" s="117"/>
      <c r="B5" s="117"/>
      <c r="C5" s="117"/>
      <c r="D5" s="117"/>
      <c r="E5" s="117"/>
      <c r="F5" s="117"/>
    </row>
    <row r="6" spans="1:6" ht="15.75" thickBot="1" x14ac:dyDescent="0.3">
      <c r="A6" s="135" t="s">
        <v>596</v>
      </c>
      <c r="B6" s="135" t="s">
        <v>597</v>
      </c>
      <c r="C6" s="139" t="s">
        <v>598</v>
      </c>
      <c r="D6" s="135" t="s">
        <v>599</v>
      </c>
      <c r="E6" s="139" t="s">
        <v>600</v>
      </c>
      <c r="F6" s="135" t="s">
        <v>601</v>
      </c>
    </row>
    <row r="7" spans="1:6" ht="15.75" thickBot="1" x14ac:dyDescent="0.3">
      <c r="A7" s="84"/>
      <c r="B7" s="84"/>
      <c r="C7" s="94"/>
      <c r="D7" s="84"/>
      <c r="E7" s="94"/>
      <c r="F7" s="84"/>
    </row>
    <row r="8" spans="1:6" ht="15.75" thickBot="1" x14ac:dyDescent="0.3">
      <c r="A8" s="84" t="s">
        <v>602</v>
      </c>
      <c r="B8" s="84" t="s">
        <v>603</v>
      </c>
      <c r="C8" s="140">
        <v>69508740</v>
      </c>
      <c r="D8" s="141">
        <v>65706087</v>
      </c>
      <c r="E8" s="140">
        <v>-3802653</v>
      </c>
      <c r="F8" s="45">
        <v>-5.47</v>
      </c>
    </row>
    <row r="9" spans="1:6" ht="15.75" thickBot="1" x14ac:dyDescent="0.3">
      <c r="A9" s="84" t="s">
        <v>604</v>
      </c>
      <c r="B9" s="84" t="s">
        <v>605</v>
      </c>
      <c r="C9" s="140">
        <v>11332016</v>
      </c>
      <c r="D9" s="141">
        <v>10939928</v>
      </c>
      <c r="E9" s="140">
        <v>-392088</v>
      </c>
      <c r="F9" s="45">
        <v>-3.46</v>
      </c>
    </row>
    <row r="10" spans="1:6" ht="15.75" thickBot="1" x14ac:dyDescent="0.3">
      <c r="A10" s="84" t="s">
        <v>606</v>
      </c>
      <c r="B10" s="84" t="s">
        <v>607</v>
      </c>
      <c r="C10" s="140">
        <v>5612278</v>
      </c>
      <c r="D10" s="141">
        <v>7140087</v>
      </c>
      <c r="E10" s="140">
        <v>1527809</v>
      </c>
      <c r="F10" s="45">
        <v>27.22</v>
      </c>
    </row>
    <row r="11" spans="1:6" ht="15.75" thickBot="1" x14ac:dyDescent="0.3">
      <c r="A11" s="84" t="s">
        <v>608</v>
      </c>
      <c r="B11" s="84" t="s">
        <v>603</v>
      </c>
      <c r="C11" s="140">
        <v>3962</v>
      </c>
      <c r="D11" s="141">
        <v>3370</v>
      </c>
      <c r="E11" s="130">
        <v>-592</v>
      </c>
      <c r="F11" s="45">
        <v>-14.94</v>
      </c>
    </row>
    <row r="12" spans="1:6" ht="15.75" thickBot="1" x14ac:dyDescent="0.3">
      <c r="A12" s="84" t="s">
        <v>609</v>
      </c>
      <c r="B12" s="84" t="s">
        <v>610</v>
      </c>
      <c r="C12" s="140">
        <v>7498591</v>
      </c>
      <c r="D12" s="141">
        <v>8096701</v>
      </c>
      <c r="E12" s="140">
        <v>598110</v>
      </c>
      <c r="F12" s="45">
        <v>7.98</v>
      </c>
    </row>
    <row r="13" spans="1:6" ht="15.75" thickBot="1" x14ac:dyDescent="0.3">
      <c r="A13" s="84" t="s">
        <v>611</v>
      </c>
      <c r="B13" s="84" t="s">
        <v>612</v>
      </c>
      <c r="C13" s="140">
        <v>1941</v>
      </c>
      <c r="D13" s="141">
        <v>2269</v>
      </c>
      <c r="E13" s="130">
        <v>328</v>
      </c>
      <c r="F13" s="45">
        <v>16.899999999999999</v>
      </c>
    </row>
    <row r="14" spans="1:6" ht="15.75" thickBot="1" x14ac:dyDescent="0.3">
      <c r="A14" s="84" t="s">
        <v>613</v>
      </c>
      <c r="B14" s="84" t="s">
        <v>614</v>
      </c>
      <c r="C14" s="140">
        <v>579872</v>
      </c>
      <c r="D14" s="141">
        <v>500341</v>
      </c>
      <c r="E14" s="140">
        <v>-79531</v>
      </c>
      <c r="F14" s="45">
        <v>-13.72</v>
      </c>
    </row>
    <row r="15" spans="1:6" ht="15.75" thickBot="1" x14ac:dyDescent="0.3">
      <c r="A15" s="84" t="s">
        <v>615</v>
      </c>
      <c r="B15" s="84" t="s">
        <v>603</v>
      </c>
      <c r="C15" s="140">
        <v>139124</v>
      </c>
      <c r="D15" s="141">
        <v>163206</v>
      </c>
      <c r="E15" s="140">
        <v>24082</v>
      </c>
      <c r="F15" s="45">
        <v>17.309999999999999</v>
      </c>
    </row>
    <row r="16" spans="1:6" ht="15.75" thickBot="1" x14ac:dyDescent="0.3">
      <c r="A16" s="84" t="s">
        <v>616</v>
      </c>
      <c r="B16" s="84" t="s">
        <v>614</v>
      </c>
      <c r="C16" s="140">
        <v>14985</v>
      </c>
      <c r="D16" s="141">
        <v>13283</v>
      </c>
      <c r="E16" s="140">
        <v>-1702</v>
      </c>
      <c r="F16" s="45">
        <v>-11.36</v>
      </c>
    </row>
    <row r="17" spans="1:6" ht="15.75" thickBot="1" x14ac:dyDescent="0.3">
      <c r="A17" s="84" t="s">
        <v>617</v>
      </c>
      <c r="B17" s="84" t="s">
        <v>614</v>
      </c>
      <c r="C17" s="130">
        <v>842</v>
      </c>
      <c r="D17" s="45">
        <v>798</v>
      </c>
      <c r="E17" s="130">
        <v>-44</v>
      </c>
      <c r="F17" s="45">
        <v>-5.23</v>
      </c>
    </row>
  </sheetData>
  <mergeCells count="2">
    <mergeCell ref="A4:F4"/>
    <mergeCell ref="A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0" sqref="C20"/>
    </sheetView>
  </sheetViews>
  <sheetFormatPr baseColWidth="10" defaultColWidth="11.42578125" defaultRowHeight="15" x14ac:dyDescent="0.25"/>
  <cols>
    <col min="1" max="1" width="43.5703125" style="29" customWidth="1"/>
    <col min="2" max="16384" width="11.42578125" style="2"/>
  </cols>
  <sheetData>
    <row r="1" spans="1:3" x14ac:dyDescent="0.25">
      <c r="A1" s="10" t="s">
        <v>27</v>
      </c>
    </row>
    <row r="2" spans="1:3" ht="15.75" thickBot="1" x14ac:dyDescent="0.3">
      <c r="A2" s="25"/>
    </row>
    <row r="3" spans="1:3" ht="15.75" thickBot="1" x14ac:dyDescent="0.3">
      <c r="A3" s="26" t="s">
        <v>28</v>
      </c>
      <c r="B3" s="21">
        <v>2020</v>
      </c>
      <c r="C3" s="21">
        <v>2021</v>
      </c>
    </row>
    <row r="4" spans="1:3" ht="30.75" thickBot="1" x14ac:dyDescent="0.3">
      <c r="A4" s="27" t="s">
        <v>29</v>
      </c>
      <c r="B4" s="12">
        <v>1924</v>
      </c>
      <c r="C4" s="12">
        <v>2515</v>
      </c>
    </row>
    <row r="5" spans="1:3" ht="30.75" thickBot="1" x14ac:dyDescent="0.3">
      <c r="A5" s="27" t="s">
        <v>30</v>
      </c>
      <c r="B5" s="12">
        <v>1259</v>
      </c>
      <c r="C5" s="12">
        <v>1423</v>
      </c>
    </row>
    <row r="6" spans="1:3" ht="30.75" thickBot="1" x14ac:dyDescent="0.3">
      <c r="A6" s="27" t="s">
        <v>31</v>
      </c>
      <c r="B6" s="12">
        <v>3477</v>
      </c>
      <c r="C6" s="12">
        <v>5129</v>
      </c>
    </row>
    <row r="7" spans="1:3" ht="30.75" thickBot="1" x14ac:dyDescent="0.3">
      <c r="A7" s="27" t="s">
        <v>32</v>
      </c>
      <c r="B7" s="13">
        <v>12</v>
      </c>
      <c r="C7" s="13">
        <v>11</v>
      </c>
    </row>
    <row r="8" spans="1:3" ht="15.75" thickBot="1" x14ac:dyDescent="0.3">
      <c r="A8" s="27" t="s">
        <v>33</v>
      </c>
      <c r="B8" s="12">
        <v>2031</v>
      </c>
      <c r="C8" s="12">
        <v>3177</v>
      </c>
    </row>
    <row r="9" spans="1:3" x14ac:dyDescent="0.25">
      <c r="A9" s="28"/>
    </row>
    <row r="10" spans="1:3" x14ac:dyDescent="0.25">
      <c r="A10" s="28" t="s">
        <v>21</v>
      </c>
    </row>
    <row r="11" spans="1:3" x14ac:dyDescent="0.25">
      <c r="A1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5" sqref="E5:E6"/>
    </sheetView>
  </sheetViews>
  <sheetFormatPr baseColWidth="10" defaultColWidth="11.42578125" defaultRowHeight="15" x14ac:dyDescent="0.25"/>
  <cols>
    <col min="1" max="1" width="31.5703125" style="5" customWidth="1"/>
    <col min="2" max="16384" width="11.42578125" style="2"/>
  </cols>
  <sheetData>
    <row r="1" spans="1:5" x14ac:dyDescent="0.25">
      <c r="A1" s="15" t="s">
        <v>34</v>
      </c>
    </row>
    <row r="2" spans="1:5" ht="15.75" thickBot="1" x14ac:dyDescent="0.3">
      <c r="A2" s="15"/>
    </row>
    <row r="3" spans="1:5" ht="15.75" thickBot="1" x14ac:dyDescent="0.3">
      <c r="A3" s="33"/>
      <c r="B3" s="30">
        <v>2020</v>
      </c>
      <c r="C3" s="30"/>
      <c r="D3" s="30">
        <v>2021</v>
      </c>
      <c r="E3" s="30"/>
    </row>
    <row r="4" spans="1:5" ht="15.75" thickBot="1" x14ac:dyDescent="0.3">
      <c r="A4" s="22"/>
      <c r="B4" s="31" t="s">
        <v>35</v>
      </c>
      <c r="C4" s="31" t="s">
        <v>36</v>
      </c>
      <c r="D4" s="31" t="s">
        <v>35</v>
      </c>
      <c r="E4" s="31" t="s">
        <v>36</v>
      </c>
    </row>
    <row r="5" spans="1:5" ht="15.75" thickBot="1" x14ac:dyDescent="0.3">
      <c r="A5" s="22" t="s">
        <v>37</v>
      </c>
      <c r="B5" s="13"/>
      <c r="C5" s="12">
        <v>23170</v>
      </c>
      <c r="D5" s="13"/>
      <c r="E5" s="12">
        <v>12247</v>
      </c>
    </row>
    <row r="6" spans="1:5" ht="15.75" thickBot="1" x14ac:dyDescent="0.3">
      <c r="A6" s="22" t="s">
        <v>38</v>
      </c>
      <c r="B6" s="13"/>
      <c r="C6" s="12">
        <v>69109</v>
      </c>
      <c r="D6" s="13"/>
      <c r="E6" s="12">
        <v>42489</v>
      </c>
    </row>
    <row r="7" spans="1:5" ht="15.75" thickBot="1" x14ac:dyDescent="0.3">
      <c r="A7" s="34" t="s">
        <v>39</v>
      </c>
      <c r="B7" s="32">
        <v>4721</v>
      </c>
      <c r="C7" s="32">
        <v>92279</v>
      </c>
      <c r="D7" s="32">
        <v>4386</v>
      </c>
      <c r="E7" s="32">
        <v>54736</v>
      </c>
    </row>
    <row r="8" spans="1:5" x14ac:dyDescent="0.25">
      <c r="A8" s="19" t="s">
        <v>21</v>
      </c>
    </row>
    <row r="9" spans="1:5" x14ac:dyDescent="0.25">
      <c r="A9" s="19" t="s">
        <v>40</v>
      </c>
    </row>
    <row r="10" spans="1:5" x14ac:dyDescent="0.25">
      <c r="A10" s="19"/>
    </row>
    <row r="11" spans="1:5" x14ac:dyDescent="0.25">
      <c r="A11" s="35" t="s">
        <v>41</v>
      </c>
    </row>
    <row r="12" spans="1:5" x14ac:dyDescent="0.25">
      <c r="A12" s="35" t="s">
        <v>42</v>
      </c>
    </row>
    <row r="13" spans="1:5" x14ac:dyDescent="0.25">
      <c r="A13" s="36"/>
    </row>
  </sheetData>
  <mergeCells count="2"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F8" sqref="F8"/>
    </sheetView>
  </sheetViews>
  <sheetFormatPr baseColWidth="10" defaultColWidth="11.42578125" defaultRowHeight="15" x14ac:dyDescent="0.25"/>
  <cols>
    <col min="1" max="1" width="34.28515625" style="5" customWidth="1"/>
    <col min="2" max="16384" width="11.42578125" style="2"/>
  </cols>
  <sheetData>
    <row r="1" spans="1:3" ht="15.75" thickBot="1" x14ac:dyDescent="0.3">
      <c r="A1" s="15" t="s">
        <v>43</v>
      </c>
    </row>
    <row r="2" spans="1:3" ht="15.75" thickBot="1" x14ac:dyDescent="0.3">
      <c r="A2" s="24" t="s">
        <v>44</v>
      </c>
      <c r="B2" s="21">
        <v>2020</v>
      </c>
      <c r="C2" s="21">
        <v>2021</v>
      </c>
    </row>
    <row r="3" spans="1:3" ht="15.75" thickBot="1" x14ac:dyDescent="0.3">
      <c r="A3" s="22" t="s">
        <v>45</v>
      </c>
      <c r="B3" s="13">
        <v>2</v>
      </c>
      <c r="C3" s="13">
        <v>3</v>
      </c>
    </row>
    <row r="4" spans="1:3" ht="15.75" thickBot="1" x14ac:dyDescent="0.3">
      <c r="A4" s="22"/>
      <c r="B4" s="13"/>
      <c r="C4" s="13"/>
    </row>
    <row r="5" spans="1:3" ht="15.75" thickBot="1" x14ac:dyDescent="0.3">
      <c r="A5" s="38" t="s">
        <v>46</v>
      </c>
      <c r="B5" s="37">
        <v>2020</v>
      </c>
      <c r="C5" s="37">
        <v>2021</v>
      </c>
    </row>
    <row r="6" spans="1:3" ht="30.75" thickBot="1" x14ac:dyDescent="0.3">
      <c r="A6" s="22" t="s">
        <v>47</v>
      </c>
      <c r="B6" s="13">
        <v>7</v>
      </c>
      <c r="C6" s="13">
        <v>6</v>
      </c>
    </row>
    <row r="7" spans="1:3" ht="30.75" thickBot="1" x14ac:dyDescent="0.3">
      <c r="A7" s="22" t="s">
        <v>48</v>
      </c>
      <c r="B7" s="13"/>
      <c r="C7" s="13">
        <v>3</v>
      </c>
    </row>
    <row r="8" spans="1:3" ht="15.75" thickBot="1" x14ac:dyDescent="0.3">
      <c r="A8" s="22" t="s">
        <v>49</v>
      </c>
      <c r="B8" s="13"/>
      <c r="C8" s="13">
        <v>1</v>
      </c>
    </row>
    <row r="9" spans="1:3" ht="15.75" thickBot="1" x14ac:dyDescent="0.3">
      <c r="A9" s="22" t="s">
        <v>50</v>
      </c>
      <c r="B9" s="13"/>
      <c r="C9" s="13">
        <v>1</v>
      </c>
    </row>
    <row r="10" spans="1:3" x14ac:dyDescent="0.25">
      <c r="A10" s="5" t="s">
        <v>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F14" sqref="F14"/>
    </sheetView>
  </sheetViews>
  <sheetFormatPr baseColWidth="10" defaultColWidth="11.42578125" defaultRowHeight="15" x14ac:dyDescent="0.25"/>
  <cols>
    <col min="1" max="1" width="22.85546875" style="5" customWidth="1"/>
    <col min="2" max="16384" width="11.42578125" style="2"/>
  </cols>
  <sheetData>
    <row r="1" spans="1:5" ht="15.75" thickBot="1" x14ac:dyDescent="0.3">
      <c r="A1" s="15" t="s">
        <v>52</v>
      </c>
    </row>
    <row r="2" spans="1:5" x14ac:dyDescent="0.25">
      <c r="A2" s="39" t="s">
        <v>53</v>
      </c>
      <c r="B2" s="40" t="s">
        <v>54</v>
      </c>
      <c r="C2" s="40"/>
      <c r="D2" s="40" t="s">
        <v>56</v>
      </c>
      <c r="E2" s="40"/>
    </row>
    <row r="3" spans="1:5" ht="15.75" thickBot="1" x14ac:dyDescent="0.3">
      <c r="A3" s="41"/>
      <c r="B3" s="42" t="s">
        <v>55</v>
      </c>
      <c r="C3" s="42"/>
      <c r="D3" s="42"/>
      <c r="E3" s="42"/>
    </row>
    <row r="4" spans="1:5" ht="15.75" thickBot="1" x14ac:dyDescent="0.3">
      <c r="A4" s="43"/>
      <c r="B4" s="44">
        <v>2020</v>
      </c>
      <c r="C4" s="44">
        <v>2021</v>
      </c>
      <c r="D4" s="44">
        <v>2020</v>
      </c>
      <c r="E4" s="44">
        <v>2021</v>
      </c>
    </row>
    <row r="5" spans="1:5" ht="30.75" thickBot="1" x14ac:dyDescent="0.3">
      <c r="A5" s="22" t="s">
        <v>57</v>
      </c>
      <c r="B5" s="12">
        <v>4993628</v>
      </c>
      <c r="C5" s="12">
        <v>6188329</v>
      </c>
      <c r="D5" s="45"/>
      <c r="E5" s="13"/>
    </row>
    <row r="6" spans="1:5" ht="15.75" thickBot="1" x14ac:dyDescent="0.3">
      <c r="A6" s="22" t="s">
        <v>58</v>
      </c>
      <c r="B6" s="12">
        <v>83728</v>
      </c>
      <c r="C6" s="12">
        <v>108579</v>
      </c>
      <c r="D6" s="13"/>
      <c r="E6" s="13"/>
    </row>
    <row r="7" spans="1:5" ht="15.75" thickBot="1" x14ac:dyDescent="0.3">
      <c r="A7" s="22" t="s">
        <v>59</v>
      </c>
      <c r="B7" s="12">
        <v>14526</v>
      </c>
      <c r="C7" s="12">
        <v>19953</v>
      </c>
      <c r="D7" s="13"/>
      <c r="E7" s="13"/>
    </row>
    <row r="8" spans="1:5" ht="15.75" thickBot="1" x14ac:dyDescent="0.3">
      <c r="A8" s="22" t="s">
        <v>60</v>
      </c>
      <c r="B8" s="12">
        <v>2414</v>
      </c>
      <c r="C8" s="12">
        <v>2936</v>
      </c>
      <c r="D8" s="13"/>
      <c r="E8" s="13"/>
    </row>
    <row r="9" spans="1:5" ht="30.75" thickBot="1" x14ac:dyDescent="0.3">
      <c r="A9" s="22" t="s">
        <v>61</v>
      </c>
      <c r="B9" s="12">
        <v>7467</v>
      </c>
      <c r="C9" s="12">
        <v>10537</v>
      </c>
      <c r="D9" s="13"/>
      <c r="E9" s="13"/>
    </row>
    <row r="10" spans="1:5" ht="15.75" thickBot="1" x14ac:dyDescent="0.3">
      <c r="A10" s="22" t="s">
        <v>62</v>
      </c>
      <c r="B10" s="12">
        <v>6759</v>
      </c>
      <c r="C10" s="12">
        <v>9379</v>
      </c>
      <c r="D10" s="13"/>
      <c r="E10" s="13"/>
    </row>
    <row r="11" spans="1:5" ht="15.75" thickBot="1" x14ac:dyDescent="0.3">
      <c r="A11" s="22" t="s">
        <v>63</v>
      </c>
      <c r="B11" s="13">
        <v>293</v>
      </c>
      <c r="C11" s="13">
        <v>342</v>
      </c>
      <c r="D11" s="13"/>
      <c r="E11" s="13"/>
    </row>
    <row r="12" spans="1:5" ht="15.75" thickBot="1" x14ac:dyDescent="0.3">
      <c r="A12" s="22" t="s">
        <v>64</v>
      </c>
      <c r="B12" s="12">
        <v>4966</v>
      </c>
      <c r="C12" s="12">
        <v>12412</v>
      </c>
      <c r="D12" s="13"/>
      <c r="E12" s="13"/>
    </row>
    <row r="13" spans="1:5" ht="15.75" thickBot="1" x14ac:dyDescent="0.3">
      <c r="A13" s="22" t="s">
        <v>65</v>
      </c>
      <c r="B13" s="12">
        <v>15720</v>
      </c>
      <c r="C13" s="12">
        <v>19529</v>
      </c>
      <c r="D13" s="13"/>
      <c r="E13" s="13"/>
    </row>
    <row r="14" spans="1:5" ht="15.75" thickBot="1" x14ac:dyDescent="0.3">
      <c r="A14" s="22" t="s">
        <v>66</v>
      </c>
      <c r="B14" s="12">
        <v>5900</v>
      </c>
      <c r="C14" s="12">
        <v>8383</v>
      </c>
      <c r="D14" s="13">
        <v>253</v>
      </c>
      <c r="E14" s="13">
        <v>239</v>
      </c>
    </row>
    <row r="15" spans="1:5" ht="30.75" thickBot="1" x14ac:dyDescent="0.3">
      <c r="A15" s="22" t="s">
        <v>67</v>
      </c>
      <c r="B15" s="12">
        <v>1669</v>
      </c>
      <c r="C15" s="12">
        <v>3285</v>
      </c>
      <c r="D15" s="13"/>
      <c r="E15" s="13"/>
    </row>
    <row r="16" spans="1:5" ht="30.75" thickBot="1" x14ac:dyDescent="0.3">
      <c r="A16" s="22" t="s">
        <v>68</v>
      </c>
      <c r="B16" s="13">
        <v>412</v>
      </c>
      <c r="C16" s="13">
        <v>660</v>
      </c>
      <c r="D16" s="45"/>
      <c r="E16" s="13"/>
    </row>
    <row r="17" spans="1:5" ht="30.75" thickBot="1" x14ac:dyDescent="0.3">
      <c r="A17" s="22" t="s">
        <v>69</v>
      </c>
      <c r="B17" s="13">
        <v>108</v>
      </c>
      <c r="C17" s="13">
        <v>209</v>
      </c>
      <c r="D17" s="13"/>
      <c r="E17" s="13"/>
    </row>
    <row r="18" spans="1:5" x14ac:dyDescent="0.25">
      <c r="A18" s="19"/>
    </row>
    <row r="19" spans="1:5" x14ac:dyDescent="0.25">
      <c r="A19" s="19" t="s">
        <v>21</v>
      </c>
    </row>
  </sheetData>
  <mergeCells count="4">
    <mergeCell ref="A2:A4"/>
    <mergeCell ref="B2:C2"/>
    <mergeCell ref="B3:C3"/>
    <mergeCell ref="D2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15" sqref="C15"/>
    </sheetView>
  </sheetViews>
  <sheetFormatPr baseColWidth="10" defaultColWidth="11.42578125" defaultRowHeight="15" x14ac:dyDescent="0.25"/>
  <cols>
    <col min="1" max="1" width="31.42578125" style="5" customWidth="1"/>
    <col min="2" max="16384" width="11.42578125" style="2"/>
  </cols>
  <sheetData>
    <row r="1" spans="1:3" ht="15.75" thickBot="1" x14ac:dyDescent="0.3">
      <c r="A1" s="36"/>
    </row>
    <row r="2" spans="1:3" ht="15.75" thickBot="1" x14ac:dyDescent="0.3">
      <c r="A2" s="24" t="s">
        <v>70</v>
      </c>
      <c r="B2" s="21">
        <v>2020</v>
      </c>
      <c r="C2" s="21">
        <v>2021</v>
      </c>
    </row>
    <row r="3" spans="1:3" ht="30.75" thickBot="1" x14ac:dyDescent="0.3">
      <c r="A3" s="22" t="s">
        <v>71</v>
      </c>
      <c r="B3" s="13">
        <v>26</v>
      </c>
      <c r="C3" s="13">
        <v>37</v>
      </c>
    </row>
    <row r="4" spans="1:3" x14ac:dyDescent="0.25">
      <c r="A4" s="19"/>
    </row>
    <row r="5" spans="1:3" x14ac:dyDescent="0.25">
      <c r="A5" s="19" t="s">
        <v>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5" workbookViewId="0">
      <selection activeCell="G20" sqref="G20"/>
    </sheetView>
  </sheetViews>
  <sheetFormatPr baseColWidth="10" defaultColWidth="11.42578125" defaultRowHeight="15" x14ac:dyDescent="0.25"/>
  <cols>
    <col min="1" max="1" width="30" style="29" customWidth="1"/>
    <col min="2" max="16384" width="11.42578125" style="2"/>
  </cols>
  <sheetData>
    <row r="1" spans="1:6" x14ac:dyDescent="0.25">
      <c r="A1" s="10" t="s">
        <v>72</v>
      </c>
    </row>
    <row r="2" spans="1:6" x14ac:dyDescent="0.25">
      <c r="A2" s="49"/>
    </row>
    <row r="3" spans="1:6" x14ac:dyDescent="0.25">
      <c r="A3" s="10" t="s">
        <v>75</v>
      </c>
    </row>
    <row r="4" spans="1:6" ht="15.75" thickBot="1" x14ac:dyDescent="0.3">
      <c r="A4" s="49"/>
    </row>
    <row r="5" spans="1:6" ht="60.75" thickBot="1" x14ac:dyDescent="0.3">
      <c r="A5" s="26" t="s">
        <v>76</v>
      </c>
      <c r="B5" s="46" t="s">
        <v>77</v>
      </c>
      <c r="C5" s="46" t="s">
        <v>73</v>
      </c>
      <c r="D5" s="46" t="s">
        <v>78</v>
      </c>
      <c r="E5" s="46" t="s">
        <v>79</v>
      </c>
      <c r="F5" s="46" t="s">
        <v>80</v>
      </c>
    </row>
    <row r="6" spans="1:6" ht="15.75" thickBot="1" x14ac:dyDescent="0.3">
      <c r="A6" s="27" t="s">
        <v>81</v>
      </c>
      <c r="B6" s="12">
        <v>1279</v>
      </c>
      <c r="C6" s="47">
        <v>2429</v>
      </c>
      <c r="D6" s="13">
        <v>57.39</v>
      </c>
      <c r="E6" s="47">
        <v>3708</v>
      </c>
      <c r="F6" s="13">
        <v>1.9</v>
      </c>
    </row>
    <row r="7" spans="1:6" ht="15.75" thickBot="1" x14ac:dyDescent="0.3">
      <c r="A7" s="27" t="s">
        <v>82</v>
      </c>
      <c r="B7" s="12">
        <v>2003</v>
      </c>
      <c r="C7" s="47">
        <v>4325</v>
      </c>
      <c r="D7" s="13">
        <v>65.900000000000006</v>
      </c>
      <c r="E7" s="47">
        <v>6328</v>
      </c>
      <c r="F7" s="13">
        <v>2.16</v>
      </c>
    </row>
    <row r="8" spans="1:6" ht="15.75" thickBot="1" x14ac:dyDescent="0.3">
      <c r="A8" s="27" t="s">
        <v>83</v>
      </c>
      <c r="B8" s="12">
        <v>7597</v>
      </c>
      <c r="C8" s="47">
        <v>3159</v>
      </c>
      <c r="D8" s="13">
        <v>1.45</v>
      </c>
      <c r="E8" s="47">
        <v>10756</v>
      </c>
      <c r="F8" s="13">
        <v>0.42</v>
      </c>
    </row>
    <row r="9" spans="1:6" ht="15.75" thickBot="1" x14ac:dyDescent="0.3">
      <c r="A9" s="27" t="s">
        <v>84</v>
      </c>
      <c r="B9" s="12">
        <v>3763</v>
      </c>
      <c r="C9" s="47">
        <v>8680</v>
      </c>
      <c r="D9" s="13">
        <v>61.95</v>
      </c>
      <c r="E9" s="47">
        <v>12443</v>
      </c>
      <c r="F9" s="13">
        <v>2.31</v>
      </c>
    </row>
    <row r="10" spans="1:6" ht="30.75" thickBot="1" x14ac:dyDescent="0.3">
      <c r="A10" s="27" t="s">
        <v>85</v>
      </c>
      <c r="B10" s="12">
        <v>3200</v>
      </c>
      <c r="C10" s="47">
        <v>4440</v>
      </c>
      <c r="D10" s="13">
        <v>57.13</v>
      </c>
      <c r="E10" s="47">
        <v>7640</v>
      </c>
      <c r="F10" s="13">
        <v>1.39</v>
      </c>
    </row>
    <row r="11" spans="1:6" ht="15.75" thickBot="1" x14ac:dyDescent="0.3">
      <c r="A11" s="27" t="s">
        <v>86</v>
      </c>
      <c r="B11" s="12">
        <v>9935</v>
      </c>
      <c r="C11" s="47">
        <v>12030</v>
      </c>
      <c r="D11" s="13">
        <v>47.04</v>
      </c>
      <c r="E11" s="47">
        <v>21965</v>
      </c>
      <c r="F11" s="13">
        <v>1.21</v>
      </c>
    </row>
    <row r="12" spans="1:6" ht="15.75" thickBot="1" x14ac:dyDescent="0.3">
      <c r="A12" s="27" t="s">
        <v>87</v>
      </c>
      <c r="B12" s="12">
        <v>3236</v>
      </c>
      <c r="C12" s="47">
        <v>9467</v>
      </c>
      <c r="D12" s="13">
        <v>53.8</v>
      </c>
      <c r="E12" s="47">
        <v>12703</v>
      </c>
      <c r="F12" s="13">
        <v>2.93</v>
      </c>
    </row>
    <row r="13" spans="1:6" ht="15.75" thickBot="1" x14ac:dyDescent="0.3">
      <c r="A13" s="27" t="s">
        <v>88</v>
      </c>
      <c r="B13" s="12">
        <v>2164</v>
      </c>
      <c r="C13" s="47">
        <v>10376</v>
      </c>
      <c r="D13" s="13">
        <v>45.01</v>
      </c>
      <c r="E13" s="47">
        <v>12540</v>
      </c>
      <c r="F13" s="13">
        <v>4.79</v>
      </c>
    </row>
    <row r="14" spans="1:6" ht="15.75" thickBot="1" x14ac:dyDescent="0.3">
      <c r="A14" s="27" t="s">
        <v>89</v>
      </c>
      <c r="B14" s="13">
        <v>0</v>
      </c>
      <c r="C14" s="48">
        <v>71</v>
      </c>
      <c r="D14" s="13">
        <v>0</v>
      </c>
      <c r="E14" s="48">
        <v>71</v>
      </c>
      <c r="F14" s="13"/>
    </row>
    <row r="15" spans="1:6" ht="15.75" thickBot="1" x14ac:dyDescent="0.3">
      <c r="A15" s="27" t="s">
        <v>90</v>
      </c>
      <c r="B15" s="12">
        <v>8227</v>
      </c>
      <c r="C15" s="47">
        <v>21735</v>
      </c>
      <c r="D15" s="13">
        <v>66.77</v>
      </c>
      <c r="E15" s="47">
        <v>29962</v>
      </c>
      <c r="F15" s="13">
        <v>2.64</v>
      </c>
    </row>
    <row r="16" spans="1:6" ht="15.75" thickBot="1" x14ac:dyDescent="0.3">
      <c r="A16" s="27" t="s">
        <v>91</v>
      </c>
      <c r="B16" s="12">
        <v>3189</v>
      </c>
      <c r="C16" s="48">
        <v>494</v>
      </c>
      <c r="D16" s="13">
        <v>4.2300000000000004</v>
      </c>
      <c r="E16" s="47">
        <v>3683</v>
      </c>
      <c r="F16" s="13">
        <v>0.15</v>
      </c>
    </row>
    <row r="17" spans="1:6" ht="15.75" thickBot="1" x14ac:dyDescent="0.3">
      <c r="A17" s="27" t="s">
        <v>92</v>
      </c>
      <c r="B17" s="12">
        <v>1166</v>
      </c>
      <c r="C17" s="47">
        <v>7108</v>
      </c>
      <c r="D17" s="13">
        <v>61.92</v>
      </c>
      <c r="E17" s="47">
        <v>8274</v>
      </c>
      <c r="F17" s="13">
        <v>6.1</v>
      </c>
    </row>
    <row r="18" spans="1:6" ht="15.75" thickBot="1" x14ac:dyDescent="0.3">
      <c r="A18" s="27" t="s">
        <v>93</v>
      </c>
      <c r="B18" s="12">
        <v>3541</v>
      </c>
      <c r="C18" s="47">
        <v>9953</v>
      </c>
      <c r="D18" s="13">
        <v>27.37</v>
      </c>
      <c r="E18" s="47">
        <v>13494</v>
      </c>
      <c r="F18" s="13">
        <v>2.81</v>
      </c>
    </row>
    <row r="19" spans="1:6" ht="30.75" thickBot="1" x14ac:dyDescent="0.3">
      <c r="A19" s="27" t="s">
        <v>94</v>
      </c>
      <c r="B19" s="13"/>
      <c r="C19" s="48">
        <v>45</v>
      </c>
      <c r="D19" s="13"/>
      <c r="E19" s="48">
        <v>45</v>
      </c>
      <c r="F19" s="13"/>
    </row>
    <row r="20" spans="1:6" ht="15.75" thickBot="1" x14ac:dyDescent="0.3">
      <c r="A20" s="27" t="s">
        <v>95</v>
      </c>
      <c r="B20" s="13">
        <v>699</v>
      </c>
      <c r="C20" s="47">
        <v>3692</v>
      </c>
      <c r="D20" s="13">
        <v>47.07</v>
      </c>
      <c r="E20" s="47">
        <v>4391</v>
      </c>
      <c r="F20" s="13">
        <v>5.28</v>
      </c>
    </row>
    <row r="21" spans="1:6" ht="15.75" thickBot="1" x14ac:dyDescent="0.3">
      <c r="A21" s="27" t="s">
        <v>96</v>
      </c>
      <c r="B21" s="12">
        <v>1335</v>
      </c>
      <c r="C21" s="47">
        <v>3826</v>
      </c>
      <c r="D21" s="13">
        <v>37.68</v>
      </c>
      <c r="E21" s="47">
        <v>5161</v>
      </c>
      <c r="F21" s="13">
        <v>2.87</v>
      </c>
    </row>
    <row r="22" spans="1:6" ht="15.75" thickBot="1" x14ac:dyDescent="0.3">
      <c r="A22" s="27" t="s">
        <v>97</v>
      </c>
      <c r="B22" s="12">
        <v>3102</v>
      </c>
      <c r="C22" s="47">
        <v>8460</v>
      </c>
      <c r="D22" s="13">
        <v>59.03</v>
      </c>
      <c r="E22" s="47">
        <v>11562</v>
      </c>
      <c r="F22" s="13">
        <v>2.73</v>
      </c>
    </row>
    <row r="23" spans="1:6" ht="15.75" thickBot="1" x14ac:dyDescent="0.3">
      <c r="A23" s="27" t="s">
        <v>98</v>
      </c>
      <c r="B23" s="12">
        <v>1251</v>
      </c>
      <c r="C23" s="47">
        <v>6590</v>
      </c>
      <c r="D23" s="13">
        <v>72.180000000000007</v>
      </c>
      <c r="E23" s="47">
        <v>7841</v>
      </c>
      <c r="F23" s="13">
        <v>5.27</v>
      </c>
    </row>
    <row r="24" spans="1:6" ht="15.75" thickBot="1" x14ac:dyDescent="0.3">
      <c r="A24" s="27" t="s">
        <v>99</v>
      </c>
      <c r="B24" s="12">
        <v>10720</v>
      </c>
      <c r="C24" s="47">
        <v>15062</v>
      </c>
      <c r="D24" s="13">
        <v>51.6</v>
      </c>
      <c r="E24" s="47">
        <v>25782</v>
      </c>
      <c r="F24" s="13">
        <v>1.41</v>
      </c>
    </row>
    <row r="25" spans="1:6" ht="15.75" thickBot="1" x14ac:dyDescent="0.3">
      <c r="A25" s="27" t="s">
        <v>100</v>
      </c>
      <c r="B25" s="13">
        <v>838</v>
      </c>
      <c r="C25" s="47">
        <v>14940</v>
      </c>
      <c r="D25" s="13">
        <v>5.37</v>
      </c>
      <c r="E25" s="47">
        <v>15778</v>
      </c>
      <c r="F25" s="13">
        <v>17.829999999999998</v>
      </c>
    </row>
    <row r="26" spans="1:6" ht="15.75" thickBot="1" x14ac:dyDescent="0.3">
      <c r="A26" s="27" t="s">
        <v>101</v>
      </c>
      <c r="B26" s="12">
        <v>5419</v>
      </c>
      <c r="C26" s="47">
        <v>8523</v>
      </c>
      <c r="D26" s="13">
        <v>60.05</v>
      </c>
      <c r="E26" s="47">
        <v>13942</v>
      </c>
      <c r="F26" s="13">
        <v>1.57</v>
      </c>
    </row>
    <row r="27" spans="1:6" ht="15.75" thickBot="1" x14ac:dyDescent="0.3">
      <c r="A27" s="27" t="s">
        <v>102</v>
      </c>
      <c r="B27" s="12">
        <v>4193</v>
      </c>
      <c r="C27" s="47">
        <v>9563</v>
      </c>
      <c r="D27" s="13">
        <v>46.1</v>
      </c>
      <c r="E27" s="47">
        <v>13756</v>
      </c>
      <c r="F27" s="13">
        <v>2.2799999999999998</v>
      </c>
    </row>
    <row r="28" spans="1:6" ht="15.75" thickBot="1" x14ac:dyDescent="0.3">
      <c r="A28" s="27" t="s">
        <v>103</v>
      </c>
      <c r="B28" s="13">
        <v>301</v>
      </c>
      <c r="C28" s="47">
        <v>1992</v>
      </c>
      <c r="D28" s="13">
        <v>0</v>
      </c>
      <c r="E28" s="47">
        <v>2293</v>
      </c>
      <c r="F28" s="13">
        <v>6.62</v>
      </c>
    </row>
    <row r="29" spans="1:6" ht="15.75" thickBot="1" x14ac:dyDescent="0.3">
      <c r="A29" s="27" t="s">
        <v>104</v>
      </c>
      <c r="B29" s="13">
        <v>221</v>
      </c>
      <c r="C29" s="47">
        <v>1585</v>
      </c>
      <c r="D29" s="13">
        <v>0</v>
      </c>
      <c r="E29" s="47">
        <v>1806</v>
      </c>
      <c r="F29" s="13">
        <v>7.17</v>
      </c>
    </row>
    <row r="30" spans="1:6" ht="15.75" thickBot="1" x14ac:dyDescent="0.3">
      <c r="A30" s="27" t="s">
        <v>105</v>
      </c>
      <c r="B30" s="13">
        <v>19</v>
      </c>
      <c r="C30" s="48">
        <v>211</v>
      </c>
      <c r="D30" s="13">
        <v>0</v>
      </c>
      <c r="E30" s="48">
        <v>230</v>
      </c>
      <c r="F30" s="13">
        <v>11.11</v>
      </c>
    </row>
    <row r="31" spans="1:6" ht="15.75" thickBot="1" x14ac:dyDescent="0.3">
      <c r="A31" s="27" t="s">
        <v>106</v>
      </c>
      <c r="B31" s="12">
        <v>3002</v>
      </c>
      <c r="C31" s="47">
        <v>3589</v>
      </c>
      <c r="D31" s="13">
        <v>23.85</v>
      </c>
      <c r="E31" s="47">
        <v>6591</v>
      </c>
      <c r="F31" s="13">
        <v>1.2</v>
      </c>
    </row>
    <row r="32" spans="1:6" ht="15.75" thickBot="1" x14ac:dyDescent="0.3">
      <c r="A32" s="27" t="s">
        <v>107</v>
      </c>
      <c r="B32" s="12">
        <v>3400</v>
      </c>
      <c r="C32" s="47">
        <v>8722</v>
      </c>
      <c r="D32" s="13">
        <v>55.53</v>
      </c>
      <c r="E32" s="47">
        <v>12122</v>
      </c>
      <c r="F32" s="13">
        <v>2.57</v>
      </c>
    </row>
    <row r="33" spans="1:6" ht="15.75" thickBot="1" x14ac:dyDescent="0.3">
      <c r="A33" s="27" t="s">
        <v>108</v>
      </c>
      <c r="B33" s="12">
        <v>9082</v>
      </c>
      <c r="C33" s="47">
        <v>1074</v>
      </c>
      <c r="D33" s="13">
        <v>0</v>
      </c>
      <c r="E33" s="47">
        <v>10156</v>
      </c>
      <c r="F33" s="13">
        <v>0.12</v>
      </c>
    </row>
    <row r="34" spans="1:6" ht="15.75" thickBot="1" x14ac:dyDescent="0.3">
      <c r="A34" s="27" t="s">
        <v>109</v>
      </c>
      <c r="B34" s="12">
        <v>7029</v>
      </c>
      <c r="C34" s="47">
        <v>15446</v>
      </c>
      <c r="D34" s="13">
        <v>59.28</v>
      </c>
      <c r="E34" s="47">
        <v>22475</v>
      </c>
      <c r="F34" s="13">
        <v>2.2000000000000002</v>
      </c>
    </row>
    <row r="35" spans="1:6" ht="15.75" thickBot="1" x14ac:dyDescent="0.3">
      <c r="A35" s="27" t="s">
        <v>110</v>
      </c>
      <c r="B35" s="13"/>
      <c r="C35" s="48">
        <v>199</v>
      </c>
      <c r="D35" s="13"/>
      <c r="E35" s="48">
        <v>199</v>
      </c>
      <c r="F35" s="13"/>
    </row>
    <row r="36" spans="1:6" ht="15.75" thickBot="1" x14ac:dyDescent="0.3">
      <c r="A36" s="27" t="s">
        <v>111</v>
      </c>
      <c r="B36" s="12">
        <v>2935</v>
      </c>
      <c r="C36" s="47">
        <v>10129</v>
      </c>
      <c r="D36" s="13">
        <v>59.15</v>
      </c>
      <c r="E36" s="47">
        <v>13064</v>
      </c>
      <c r="F36" s="13">
        <v>3.45</v>
      </c>
    </row>
    <row r="37" spans="1:6" x14ac:dyDescent="0.25">
      <c r="A37" s="50" t="s">
        <v>74</v>
      </c>
      <c r="B37" s="51">
        <f>SUM(B6:B36)</f>
        <v>102846</v>
      </c>
      <c r="C37" s="51">
        <f t="shared" ref="C37:F37" si="0">SUM(C6:C36)</f>
        <v>207915</v>
      </c>
      <c r="D37" s="52">
        <v>42.65</v>
      </c>
      <c r="E37" s="51">
        <f t="shared" si="0"/>
        <v>310761</v>
      </c>
      <c r="F37" s="52">
        <v>2.02</v>
      </c>
    </row>
    <row r="38" spans="1:6" x14ac:dyDescent="0.25">
      <c r="A38" s="28"/>
    </row>
    <row r="39" spans="1:6" x14ac:dyDescent="0.25">
      <c r="A39" s="28" t="s">
        <v>112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E2" sqref="E2"/>
    </sheetView>
  </sheetViews>
  <sheetFormatPr baseColWidth="10" defaultColWidth="11.42578125" defaultRowHeight="15" x14ac:dyDescent="0.25"/>
  <cols>
    <col min="1" max="1" width="34.28515625" style="5" customWidth="1"/>
    <col min="2" max="3" width="15.85546875" style="2" customWidth="1"/>
    <col min="4" max="16384" width="11.42578125" style="2"/>
  </cols>
  <sheetData>
    <row r="1" spans="1:3" ht="15.75" thickBot="1" x14ac:dyDescent="0.3">
      <c r="A1" s="57" t="s">
        <v>113</v>
      </c>
      <c r="B1" s="53"/>
      <c r="C1" s="53"/>
    </row>
    <row r="2" spans="1:3" ht="60" customHeight="1" thickBot="1" x14ac:dyDescent="0.3">
      <c r="A2" s="58" t="s">
        <v>76</v>
      </c>
      <c r="B2" s="54" t="s">
        <v>114</v>
      </c>
      <c r="C2" s="54" t="s">
        <v>115</v>
      </c>
    </row>
    <row r="3" spans="1:3" ht="15.75" thickBot="1" x14ac:dyDescent="0.3">
      <c r="A3" s="59" t="s">
        <v>82</v>
      </c>
      <c r="B3" s="55">
        <v>311</v>
      </c>
      <c r="C3" s="55">
        <v>134</v>
      </c>
    </row>
    <row r="4" spans="1:3" ht="15.75" thickBot="1" x14ac:dyDescent="0.3">
      <c r="A4" s="59" t="s">
        <v>116</v>
      </c>
      <c r="B4" s="55">
        <v>33</v>
      </c>
      <c r="C4" s="55">
        <v>1327</v>
      </c>
    </row>
    <row r="5" spans="1:3" ht="15.75" thickBot="1" x14ac:dyDescent="0.3">
      <c r="A5" s="59" t="s">
        <v>87</v>
      </c>
      <c r="B5" s="55">
        <v>109</v>
      </c>
      <c r="C5" s="55">
        <v>882</v>
      </c>
    </row>
    <row r="6" spans="1:3" ht="15.75" thickBot="1" x14ac:dyDescent="0.3">
      <c r="A6" s="59" t="s">
        <v>84</v>
      </c>
      <c r="B6" s="55">
        <v>47</v>
      </c>
      <c r="C6" s="55">
        <v>223</v>
      </c>
    </row>
    <row r="7" spans="1:3" ht="15.75" thickBot="1" x14ac:dyDescent="0.3">
      <c r="A7" s="59" t="s">
        <v>117</v>
      </c>
      <c r="B7" s="55">
        <v>70</v>
      </c>
      <c r="C7" s="55">
        <v>491</v>
      </c>
    </row>
    <row r="8" spans="1:3" ht="15.75" thickBot="1" x14ac:dyDescent="0.3">
      <c r="A8" s="59" t="s">
        <v>86</v>
      </c>
      <c r="B8" s="55">
        <v>542</v>
      </c>
      <c r="C8" s="55">
        <v>2760</v>
      </c>
    </row>
    <row r="9" spans="1:3" ht="15.75" thickBot="1" x14ac:dyDescent="0.3">
      <c r="A9" s="59" t="s">
        <v>118</v>
      </c>
      <c r="B9" s="55">
        <v>25</v>
      </c>
      <c r="C9" s="55">
        <v>452</v>
      </c>
    </row>
    <row r="10" spans="1:3" ht="15.75" thickBot="1" x14ac:dyDescent="0.3">
      <c r="A10" s="59" t="s">
        <v>90</v>
      </c>
      <c r="B10" s="55">
        <v>525</v>
      </c>
      <c r="C10" s="55">
        <v>969</v>
      </c>
    </row>
    <row r="11" spans="1:3" ht="15.75" thickBot="1" x14ac:dyDescent="0.3">
      <c r="A11" s="59" t="s">
        <v>119</v>
      </c>
      <c r="B11" s="55">
        <v>4</v>
      </c>
      <c r="C11" s="55">
        <v>4</v>
      </c>
    </row>
    <row r="12" spans="1:3" ht="15.75" thickBot="1" x14ac:dyDescent="0.3">
      <c r="A12" s="59" t="s">
        <v>120</v>
      </c>
      <c r="B12" s="55">
        <v>13</v>
      </c>
      <c r="C12" s="55">
        <v>266</v>
      </c>
    </row>
    <row r="13" spans="1:3" ht="15.75" thickBot="1" x14ac:dyDescent="0.3">
      <c r="A13" s="59" t="s">
        <v>95</v>
      </c>
      <c r="B13" s="55">
        <v>0</v>
      </c>
      <c r="C13" s="55">
        <v>101</v>
      </c>
    </row>
    <row r="14" spans="1:3" ht="15.75" thickBot="1" x14ac:dyDescent="0.3">
      <c r="A14" s="59" t="s">
        <v>96</v>
      </c>
      <c r="B14" s="55">
        <v>7</v>
      </c>
      <c r="C14" s="55">
        <v>587</v>
      </c>
    </row>
    <row r="15" spans="1:3" ht="15.75" thickBot="1" x14ac:dyDescent="0.3">
      <c r="A15" s="59" t="s">
        <v>97</v>
      </c>
      <c r="B15" s="55">
        <v>93</v>
      </c>
      <c r="C15" s="55">
        <v>1635</v>
      </c>
    </row>
    <row r="16" spans="1:3" ht="15.75" thickBot="1" x14ac:dyDescent="0.3">
      <c r="A16" s="59" t="s">
        <v>98</v>
      </c>
      <c r="B16" s="55">
        <v>21</v>
      </c>
      <c r="C16" s="55">
        <v>95</v>
      </c>
    </row>
    <row r="17" spans="1:3" ht="15.75" thickBot="1" x14ac:dyDescent="0.3">
      <c r="A17" s="59" t="s">
        <v>99</v>
      </c>
      <c r="B17" s="55">
        <v>151</v>
      </c>
      <c r="C17" s="55">
        <v>2861</v>
      </c>
    </row>
    <row r="18" spans="1:3" ht="15.75" thickBot="1" x14ac:dyDescent="0.3">
      <c r="A18" s="59" t="s">
        <v>101</v>
      </c>
      <c r="B18" s="55">
        <v>73</v>
      </c>
      <c r="C18" s="55">
        <v>1277</v>
      </c>
    </row>
    <row r="19" spans="1:3" ht="15.75" thickBot="1" x14ac:dyDescent="0.3">
      <c r="A19" s="59" t="s">
        <v>121</v>
      </c>
      <c r="B19" s="55">
        <v>10</v>
      </c>
      <c r="C19" s="55">
        <v>16</v>
      </c>
    </row>
    <row r="20" spans="1:3" ht="15.75" thickBot="1" x14ac:dyDescent="0.3">
      <c r="A20" s="59" t="s">
        <v>122</v>
      </c>
      <c r="B20" s="55">
        <v>48</v>
      </c>
      <c r="C20" s="55">
        <v>66</v>
      </c>
    </row>
    <row r="21" spans="1:3" ht="15.75" thickBot="1" x14ac:dyDescent="0.3">
      <c r="A21" s="59" t="s">
        <v>107</v>
      </c>
      <c r="B21" s="55">
        <v>175</v>
      </c>
      <c r="C21" s="55">
        <v>468</v>
      </c>
    </row>
    <row r="22" spans="1:3" ht="15.75" thickBot="1" x14ac:dyDescent="0.3">
      <c r="A22" s="59" t="s">
        <v>109</v>
      </c>
      <c r="B22" s="55">
        <v>303</v>
      </c>
      <c r="C22" s="55">
        <v>5001</v>
      </c>
    </row>
    <row r="23" spans="1:3" ht="15.75" thickBot="1" x14ac:dyDescent="0.3">
      <c r="A23" s="59" t="s">
        <v>111</v>
      </c>
      <c r="B23" s="55">
        <v>92</v>
      </c>
      <c r="C23" s="55">
        <v>806</v>
      </c>
    </row>
    <row r="24" spans="1:3" ht="15.75" thickBot="1" x14ac:dyDescent="0.3">
      <c r="A24" s="60" t="s">
        <v>74</v>
      </c>
      <c r="B24" s="56">
        <v>2652</v>
      </c>
      <c r="C24" s="56">
        <v>20421</v>
      </c>
    </row>
    <row r="25" spans="1:3" x14ac:dyDescent="0.25">
      <c r="A25" s="61"/>
      <c r="B25" s="53"/>
      <c r="C25" s="53"/>
    </row>
    <row r="26" spans="1:3" x14ac:dyDescent="0.25">
      <c r="A26" s="61" t="s">
        <v>123</v>
      </c>
      <c r="B26" s="53"/>
      <c r="C26" s="53"/>
    </row>
    <row r="27" spans="1:3" x14ac:dyDescent="0.25">
      <c r="A27" s="61" t="s">
        <v>124</v>
      </c>
      <c r="B27" s="53"/>
      <c r="C27" s="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5</vt:i4>
      </vt:variant>
    </vt:vector>
  </HeadingPairs>
  <TitlesOfParts>
    <vt:vector size="25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Alimentación</vt:lpstr>
      <vt:lpstr>Lavandería</vt:lpstr>
      <vt:lpstr>Limpieza</vt:lpstr>
      <vt:lpstr>Servicios Técnicos</vt:lpstr>
      <vt:lpstr>Electromedicina</vt:lpstr>
      <vt:lpstr>Régimen Jurídico</vt:lpstr>
      <vt:lpstr>Residuos</vt:lpstr>
      <vt:lpstr>Consumos</vt:lpstr>
      <vt:lpstr>'Actividad Quirúrgica'!_Toc118291781</vt:lpstr>
      <vt:lpstr>Donaciones.Trasplantes!_Toc118291783</vt:lpstr>
      <vt:lpstr>Técnicas!_Toc118291784</vt:lpstr>
      <vt:lpstr>'Consultas Libre Elección'!_Toc118291786</vt:lpstr>
      <vt:lpstr>'Consultas Externas'!_Toc75343955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2022-11-02T15:34:48Z</dcterms:modified>
  <cp:category/>
  <cp:contentStatus/>
</cp:coreProperties>
</file>