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Severo Ochoa\Datos Abiertos Memoria 2021 HUSO\"/>
    </mc:Choice>
  </mc:AlternateContent>
  <bookViews>
    <workbookView xWindow="0" yWindow="0" windowWidth="13245" windowHeight="6930"/>
  </bookViews>
  <sheets>
    <sheet name="Portada 7" sheetId="1" r:id="rId1"/>
    <sheet name="Formación Pregrado" sheetId="2" r:id="rId2"/>
    <sheet name="Formación Grado" sheetId="3" r:id="rId3"/>
    <sheet name="Formación Posgrado" sheetId="4" r:id="rId4"/>
    <sheet name="Formación Especializada" sheetId="5" r:id="rId5"/>
    <sheet name="Rotaciones.Estancias" sheetId="6" r:id="rId6"/>
    <sheet name="Formación Continuada" sheetId="8" r:id="rId7"/>
  </sheets>
  <definedNames>
    <definedName name="_Toc94707873" localSheetId="6">'Formación Continuada'!$A$1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5" l="1"/>
  <c r="D42" i="5"/>
  <c r="E42" i="5"/>
  <c r="F42" i="5"/>
  <c r="G42" i="5"/>
  <c r="B42" i="5"/>
  <c r="C40" i="5"/>
  <c r="B40" i="5"/>
  <c r="C31" i="5"/>
  <c r="D31" i="5"/>
  <c r="E31" i="5"/>
  <c r="F31" i="5"/>
  <c r="B31" i="5"/>
  <c r="G31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4" i="5"/>
</calcChain>
</file>

<file path=xl/sharedStrings.xml><?xml version="1.0" encoding="utf-8"?>
<sst xmlns="http://schemas.openxmlformats.org/spreadsheetml/2006/main" count="211" uniqueCount="134">
  <si>
    <t>MEMORIA 2021</t>
  </si>
  <si>
    <t>7. Gestión del Conocimiento</t>
  </si>
  <si>
    <t>Formación Pregrado</t>
  </si>
  <si>
    <t>TITULACIÓN</t>
  </si>
  <si>
    <t>Nº Alumnos</t>
  </si>
  <si>
    <t>CENTRO</t>
  </si>
  <si>
    <t>TOTAL</t>
  </si>
  <si>
    <t>Formación de Grado</t>
  </si>
  <si>
    <t>UNIVERSIDAD</t>
  </si>
  <si>
    <t>Enfermería</t>
  </si>
  <si>
    <t>Formación de Especialistas</t>
  </si>
  <si>
    <t>Nº de especialistas en formación. Año 2021</t>
  </si>
  <si>
    <t>ESPECIALIDAD</t>
  </si>
  <si>
    <t>R 1</t>
  </si>
  <si>
    <t>R2</t>
  </si>
  <si>
    <t>R3</t>
  </si>
  <si>
    <t>R4</t>
  </si>
  <si>
    <t>R5</t>
  </si>
  <si>
    <t>Anatomía Patológica</t>
  </si>
  <si>
    <t>Anestesiología y Reanimación</t>
  </si>
  <si>
    <t>Cirugía General Y Aparato Digestivo</t>
  </si>
  <si>
    <t>Cirugía Ortopédica Y Traumatología</t>
  </si>
  <si>
    <t>Farmacia Hospitalaria</t>
  </si>
  <si>
    <t>Hematología Y Hemoterapia</t>
  </si>
  <si>
    <t>Medicina Del Trabajo</t>
  </si>
  <si>
    <t>Medicina Familiar Y Comunitaria*</t>
  </si>
  <si>
    <t>Medicina Intensiva</t>
  </si>
  <si>
    <t>Medicina Interna</t>
  </si>
  <si>
    <t>Medicina Preventiva y Salud Pública</t>
  </si>
  <si>
    <t>Microbiología y Parasitología</t>
  </si>
  <si>
    <t>Obstetricia y Ginecología</t>
  </si>
  <si>
    <t>Otorrinolaringología</t>
  </si>
  <si>
    <t>Pediatría y sus Áreas Especificas</t>
  </si>
  <si>
    <t>Radiodiagnóstico</t>
  </si>
  <si>
    <t>Urología</t>
  </si>
  <si>
    <t xml:space="preserve">TOTAL </t>
  </si>
  <si>
    <t>ESPECIALIDADES ENFERMERÍA</t>
  </si>
  <si>
    <t>R1</t>
  </si>
  <si>
    <t>TOTAL ENFERMERÍA</t>
  </si>
  <si>
    <t>TOTAL RESIDENTES EN FORMACIÓN</t>
  </si>
  <si>
    <t>HORAS DURACIÓN</t>
  </si>
  <si>
    <t>TIPO DE ACTIVIDAD</t>
  </si>
  <si>
    <t>DIRIGIDO A</t>
  </si>
  <si>
    <t>Nº asistentes</t>
  </si>
  <si>
    <t>Formación Continuada</t>
  </si>
  <si>
    <t>Formación Posgrado</t>
  </si>
  <si>
    <t>Máster</t>
  </si>
  <si>
    <t xml:space="preserve">Rotaciones Externas y Estancias formativas  </t>
  </si>
  <si>
    <t>Número</t>
  </si>
  <si>
    <t>Residentes rotantes de otros Centros</t>
  </si>
  <si>
    <t>Hospital Universitario Severo Ochoa</t>
  </si>
  <si>
    <t>T.M.S. EN CUIDADOS AUXILIARES DE ENFERMERÍA</t>
  </si>
  <si>
    <t>IES SIGLO XXI</t>
  </si>
  <si>
    <t>IES SALVADOR ALLENDE</t>
  </si>
  <si>
    <t>IES HUMANEJOS</t>
  </si>
  <si>
    <t>T. S. IMAGEN Y DIAGNÓSTICO</t>
  </si>
  <si>
    <t>IES SAN JUAN DE LA CRUZ</t>
  </si>
  <si>
    <t>IES ITEP</t>
  </si>
  <si>
    <t>T. S. LABORATORIO CLÍNICO</t>
  </si>
  <si>
    <t>IES BENJAMÍN RÚA</t>
  </si>
  <si>
    <t>T. S. ANATOMÍA PATOLÓGICA</t>
  </si>
  <si>
    <t>T. S. DIETETICA</t>
  </si>
  <si>
    <t>IES ÍCARO</t>
  </si>
  <si>
    <t>T. M. FARMACIA</t>
  </si>
  <si>
    <t>PRESTACIÓN SERVICIOS BIBLIOTECARIOS</t>
  </si>
  <si>
    <t>TÉCNICO PROFESIONAL COSMOS</t>
  </si>
  <si>
    <t xml:space="preserve">Enfermería </t>
  </si>
  <si>
    <t xml:space="preserve">U. ALFONSO X EL SABIO </t>
  </si>
  <si>
    <t>U. REY JUAN CARLOS</t>
  </si>
  <si>
    <t xml:space="preserve">Fisioterapia </t>
  </si>
  <si>
    <t>U. EUROPEA DE MADRID</t>
  </si>
  <si>
    <t>EXPERTO U. EN URGENCIAS EXTRAHOSPITALARIAS</t>
  </si>
  <si>
    <t>FUDEN</t>
  </si>
  <si>
    <t>EXPERTO UNIVERSITARIO DE ENFERMERÍA EN EMERGENCIAS</t>
  </si>
  <si>
    <t>Aparato Digestivo</t>
  </si>
  <si>
    <t>Bioquímica Clínica</t>
  </si>
  <si>
    <t>Cardiología</t>
  </si>
  <si>
    <t>Dermatología MQ Y Venereología</t>
  </si>
  <si>
    <t>Endocrinología Y Nutrición</t>
  </si>
  <si>
    <t>Geriatría</t>
  </si>
  <si>
    <t>Medicina Física Y Rehabilitación</t>
  </si>
  <si>
    <t>Nefrología</t>
  </si>
  <si>
    <t>Neurología</t>
  </si>
  <si>
    <t>Reumatología</t>
  </si>
  <si>
    <t>Enf Geriátrica</t>
  </si>
  <si>
    <t>Enf Familiar Y Comunitaria*</t>
  </si>
  <si>
    <t>Enf Obstétrico-Ginecológica (Matrona)^</t>
  </si>
  <si>
    <t>Enf Pediátrica</t>
  </si>
  <si>
    <t>Enf Salud Mental</t>
  </si>
  <si>
    <t>Enf Trabajo</t>
  </si>
  <si>
    <t>*UDM Atención Familiar y Comunitaria Sur</t>
  </si>
  <si>
    <t>^UD Matronas de la Comunidad de Madrid</t>
  </si>
  <si>
    <t>Enfermeras Residentes rotantes de otros Centros</t>
  </si>
  <si>
    <t>ACTUALIZACIÓN DE CONOCIMIENTOS TÉCNICOS Y DESARROLLO DE HABILIDADES DE COMUNICACIÓN MEDIANTE LA UTILIZACIÓN DE NUEVAS TECNOLOGÍAS  (TEAMS BÁSICO)</t>
  </si>
  <si>
    <t>CURSO</t>
  </si>
  <si>
    <t>Todos los profesionales</t>
  </si>
  <si>
    <t>ACTUALIZACIÓN DE CONOCIMIENTOS TÉCNICOS Y DESARROLLO DE HABILIDADES DE COMUNICACIÓN MEDIANTE LA UTILIZACIÓN DE NUEVAS TECNOLOGÍAS  MANDOS INTERMEDIOS</t>
  </si>
  <si>
    <t>ACTUALIZACIÓN EN DERMATOLOGIA PARA MÉDICOS DE ATENCION PRIMARIA</t>
  </si>
  <si>
    <t>Médicos</t>
  </si>
  <si>
    <t>ACTUALIZACIÓN EN GASTROENTEROLOGÍA Y HEPATOLOGÍA PARA ESPECIALISTAS EN APARATO DIGESTIVO, PRIMER SEMESTRE 2021</t>
  </si>
  <si>
    <t>SESIONES</t>
  </si>
  <si>
    <t>ACTUALIZACIÓN EN GASTROENTEROLOGÍA Y HEPATOLOGÍA PARA ESPECIALISTAS EN APARATO DIGESTIVO, SEGUNDO SEMESTRE 2021</t>
  </si>
  <si>
    <t>ASPECTOS ÉTICOS AL FINAL DE LA VIDA</t>
  </si>
  <si>
    <t>BURN OUT  Y RELACIONES PERSONALES</t>
  </si>
  <si>
    <t>COMUNICACIÓN, GESTIÓN MENTAL Y RELACIONAL FRENTE A LA SITUACIÓN ACTUAL</t>
  </si>
  <si>
    <t>COMUNICACIÓN, GESTIÓN Y LIDERAZGO DE EQUIPOS FRENTE A LA SITUACIÓN ACTUAL</t>
  </si>
  <si>
    <t>CUIDADOS DE ENFERMERÍA AL PACIENTE CRÍTICO</t>
  </si>
  <si>
    <t>CUIDADOS DE ENFERMERÍA EN EL PACIENTE RESPIRATORIO</t>
  </si>
  <si>
    <t>CUIDADOS DE HERIDAS Y ULCERAS POR PRESIÓN, EDICIÓN 2021</t>
  </si>
  <si>
    <t>CUIDADOS DEL PACIENTE OSTOMIZADO, EDICIÓN 2021</t>
  </si>
  <si>
    <t>ECOGRAFIA FUNCIONAL EN PEDIATRÍA, EDICIÓN 01</t>
  </si>
  <si>
    <t>TALLER</t>
  </si>
  <si>
    <t>ECOGRAFÍA FUNCIONAL EN PEDIATRÍA, EDICION 02</t>
  </si>
  <si>
    <t>EL PAPEL DE LA ENFERMERÍA EN LA ENDOSCOPIA DIGESTIVA</t>
  </si>
  <si>
    <t>ELECTROCARDIOGRAFÍA ON LINE</t>
  </si>
  <si>
    <t>HABILIDADES DE COMUNICACIÓN CON PACIENTES Y FAMILIARES. MANEJO DE SITUACIONES DIFÍCILES. CASOS PRÁCTICOS.</t>
  </si>
  <si>
    <t>HABILIDADES DE COMUNICACIÓN Y GESTIÓN DE CONFLICTOS EN  LAS URGENCIAS HOSPITALARIAS</t>
  </si>
  <si>
    <t>HIGIENE MENTAL: PREVENCIÓN Y MANTENIMIENTO DE LA SALUD EMOCIONAL</t>
  </si>
  <si>
    <t>HUMANIZACIÓN DE LA ASISTENCIA SANITARIA</t>
  </si>
  <si>
    <t>LACTANCIA MATERNA</t>
  </si>
  <si>
    <t>LEY DE AUTONOMIA DEL PACIENTE</t>
  </si>
  <si>
    <t>SEMINARIO</t>
  </si>
  <si>
    <t>MANEJO DEL DUELO</t>
  </si>
  <si>
    <t>NEUROLOGÍA ESENCIAL PARA MÉDICOS NO NEURÓLOGOS</t>
  </si>
  <si>
    <t>OFTALMOLOGÍA PARA MÉDICOS NO OFTALMÓLOGOS BASADA EN CASOS PRÁCTICOS</t>
  </si>
  <si>
    <t>SOPORTE VITAL BÁSICO INSTRUMENTALIZADO PEDIÁTRICO</t>
  </si>
  <si>
    <t>SOPORTE VITAL BÁSICO PARA TODOS LOS PROFESIONALES DEL HOSPITAL UNIVERSITARIO SEVERO OCHOA, ED. 1</t>
  </si>
  <si>
    <t>SOPORTE VITAL BÁSICO PARA TODOS LOS PROFESIONALES DEL HOSPITAL UNIVERSITARIO SEVERO OCHOA, ED. 2</t>
  </si>
  <si>
    <t>SOPORTE VITAL BÁSICO PEDIÁTRICO</t>
  </si>
  <si>
    <t>TALLER DE HÁBITOS POSTURALES</t>
  </si>
  <si>
    <t>TÉCNICAS CONTINUAS DE DEPURACIÓN EXTRACORPÓREA BÁSICA, 4 EDICIONES</t>
  </si>
  <si>
    <t>TRIAJE DE PRIORIDADES EN URGENCIAS, SISTEMA MANCHESTER</t>
  </si>
  <si>
    <t>XII CURSO DE DIAGNÓSTICO DE LA ENFERMEDAD CELIACA</t>
  </si>
  <si>
    <t xml:space="preserve">NOMBRE CURSO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</si>
</sst>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rgb="FF000080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7F7F7F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31849B"/>
      <name val="Montserrat SemiBold"/>
    </font>
    <font>
      <sz val="9"/>
      <color rgb="FF7F7F7F"/>
      <name val="Montserrat SemiBold"/>
    </font>
    <font>
      <b/>
      <sz val="10"/>
      <color rgb="FF7F7F7F"/>
      <name val="Montserrat SemiBold"/>
    </font>
    <font>
      <sz val="8"/>
      <color rgb="FF7F7F7F"/>
      <name val="Montserrat SemiBold"/>
    </font>
    <font>
      <i/>
      <sz val="8"/>
      <color rgb="FF7F7F7F"/>
      <name val="Montserrat Medium"/>
    </font>
    <font>
      <sz val="10"/>
      <color theme="1"/>
      <name val="Montserrat Medium"/>
    </font>
    <font>
      <b/>
      <sz val="11"/>
      <color rgb="FF7F7F7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9" fillId="3" borderId="2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right" vertical="center" wrapText="1"/>
    </xf>
    <xf numFmtId="0" fontId="8" fillId="4" borderId="2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8" fillId="4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A11" sqref="A11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53" t="s">
        <v>0</v>
      </c>
      <c r="B4" s="53"/>
      <c r="C4" s="53"/>
      <c r="D4" s="53"/>
      <c r="E4" s="53"/>
      <c r="F4" s="53"/>
      <c r="G4" s="53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54" t="s">
        <v>50</v>
      </c>
      <c r="B10" s="54"/>
      <c r="C10" s="54"/>
      <c r="D10" s="54"/>
      <c r="E10" s="54"/>
      <c r="F10" s="54"/>
      <c r="G10" s="54"/>
    </row>
    <row r="14" spans="1:7" ht="36" x14ac:dyDescent="0.25">
      <c r="A14" s="55" t="s">
        <v>1</v>
      </c>
      <c r="B14" s="55"/>
      <c r="C14" s="55"/>
      <c r="D14" s="55"/>
      <c r="E14" s="55"/>
      <c r="F14" s="55"/>
      <c r="G14" s="55"/>
    </row>
    <row r="18" spans="1:8" ht="36" x14ac:dyDescent="0.25">
      <c r="A18" s="55"/>
      <c r="B18" s="55"/>
      <c r="C18" s="55"/>
      <c r="D18" s="55"/>
      <c r="E18" s="55"/>
      <c r="F18" s="55"/>
      <c r="G18" s="55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3" sqref="C23"/>
    </sheetView>
  </sheetViews>
  <sheetFormatPr baseColWidth="10" defaultColWidth="11.42578125" defaultRowHeight="15" x14ac:dyDescent="0.25"/>
  <cols>
    <col min="1" max="1" width="36.7109375" style="10" customWidth="1"/>
    <col min="2" max="2" width="11.42578125" style="2"/>
    <col min="3" max="3" width="37.140625" style="2" customWidth="1"/>
    <col min="4" max="16384" width="11.42578125" style="2"/>
  </cols>
  <sheetData>
    <row r="1" spans="1:3" x14ac:dyDescent="0.25">
      <c r="A1" s="8" t="s">
        <v>2</v>
      </c>
    </row>
    <row r="2" spans="1:3" ht="15.75" thickBot="1" x14ac:dyDescent="0.3">
      <c r="A2" s="24"/>
    </row>
    <row r="3" spans="1:3" ht="30.75" thickBot="1" x14ac:dyDescent="0.3">
      <c r="A3" s="26" t="s">
        <v>3</v>
      </c>
      <c r="B3" s="23" t="s">
        <v>4</v>
      </c>
      <c r="C3" s="23" t="s">
        <v>5</v>
      </c>
    </row>
    <row r="4" spans="1:3" ht="15.75" thickBot="1" x14ac:dyDescent="0.3">
      <c r="A4" s="57" t="s">
        <v>51</v>
      </c>
      <c r="B4" s="6">
        <v>20</v>
      </c>
      <c r="C4" s="5" t="s">
        <v>52</v>
      </c>
    </row>
    <row r="5" spans="1:3" ht="15.75" thickBot="1" x14ac:dyDescent="0.3">
      <c r="A5" s="60"/>
      <c r="B5" s="6">
        <v>10</v>
      </c>
      <c r="C5" s="5" t="s">
        <v>53</v>
      </c>
    </row>
    <row r="6" spans="1:3" ht="15.75" thickBot="1" x14ac:dyDescent="0.3">
      <c r="A6" s="58"/>
      <c r="B6" s="6">
        <v>15</v>
      </c>
      <c r="C6" s="5" t="s">
        <v>54</v>
      </c>
    </row>
    <row r="7" spans="1:3" ht="15.75" thickBot="1" x14ac:dyDescent="0.3">
      <c r="A7" s="57" t="s">
        <v>55</v>
      </c>
      <c r="B7" s="6">
        <v>6</v>
      </c>
      <c r="C7" s="5" t="s">
        <v>56</v>
      </c>
    </row>
    <row r="8" spans="1:3" ht="15.75" thickBot="1" x14ac:dyDescent="0.3">
      <c r="A8" s="58"/>
      <c r="B8" s="6">
        <v>4</v>
      </c>
      <c r="C8" s="5" t="s">
        <v>57</v>
      </c>
    </row>
    <row r="9" spans="1:3" ht="15.75" thickBot="1" x14ac:dyDescent="0.3">
      <c r="A9" s="57" t="s">
        <v>58</v>
      </c>
      <c r="B9" s="6">
        <v>5</v>
      </c>
      <c r="C9" s="5" t="s">
        <v>52</v>
      </c>
    </row>
    <row r="10" spans="1:3" ht="15.75" thickBot="1" x14ac:dyDescent="0.3">
      <c r="A10" s="60"/>
      <c r="B10" s="6">
        <v>2</v>
      </c>
      <c r="C10" s="5" t="s">
        <v>59</v>
      </c>
    </row>
    <row r="11" spans="1:3" ht="15.75" thickBot="1" x14ac:dyDescent="0.3">
      <c r="A11" s="58"/>
      <c r="B11" s="6">
        <v>3</v>
      </c>
      <c r="C11" s="5" t="s">
        <v>54</v>
      </c>
    </row>
    <row r="12" spans="1:3" ht="15.75" thickBot="1" x14ac:dyDescent="0.3">
      <c r="A12" s="22" t="s">
        <v>60</v>
      </c>
      <c r="B12" s="6">
        <v>5</v>
      </c>
      <c r="C12" s="5" t="s">
        <v>56</v>
      </c>
    </row>
    <row r="13" spans="1:3" ht="15.75" thickBot="1" x14ac:dyDescent="0.3">
      <c r="A13" s="22" t="s">
        <v>61</v>
      </c>
      <c r="B13" s="6">
        <v>2</v>
      </c>
      <c r="C13" s="5" t="s">
        <v>62</v>
      </c>
    </row>
    <row r="14" spans="1:3" ht="15.75" thickBot="1" x14ac:dyDescent="0.3">
      <c r="A14" s="57" t="s">
        <v>63</v>
      </c>
      <c r="B14" s="6">
        <v>3</v>
      </c>
      <c r="C14" s="5" t="s">
        <v>59</v>
      </c>
    </row>
    <row r="15" spans="1:3" ht="15.75" thickBot="1" x14ac:dyDescent="0.3">
      <c r="A15" s="58"/>
      <c r="B15" s="6">
        <v>1</v>
      </c>
      <c r="C15" s="5" t="s">
        <v>57</v>
      </c>
    </row>
    <row r="16" spans="1:3" ht="30.75" thickBot="1" x14ac:dyDescent="0.3">
      <c r="A16" s="22" t="s">
        <v>64</v>
      </c>
      <c r="B16" s="6">
        <v>2</v>
      </c>
      <c r="C16" s="5" t="s">
        <v>65</v>
      </c>
    </row>
    <row r="17" spans="1:3" ht="15.75" thickBot="1" x14ac:dyDescent="0.3">
      <c r="A17" s="9" t="s">
        <v>6</v>
      </c>
      <c r="B17" s="56">
        <v>78</v>
      </c>
      <c r="C17" s="56"/>
    </row>
  </sheetData>
  <mergeCells count="5">
    <mergeCell ref="A4:A6"/>
    <mergeCell ref="A7:A8"/>
    <mergeCell ref="A9:A11"/>
    <mergeCell ref="A14:A15"/>
    <mergeCell ref="B17:C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4" sqref="B4:B6"/>
    </sheetView>
  </sheetViews>
  <sheetFormatPr baseColWidth="10" defaultColWidth="11.42578125" defaultRowHeight="15" x14ac:dyDescent="0.25"/>
  <cols>
    <col min="1" max="1" width="23.140625" style="28" customWidth="1"/>
    <col min="2" max="2" width="11.42578125" style="2"/>
    <col min="3" max="3" width="25.28515625" style="2" customWidth="1"/>
    <col min="4" max="16384" width="11.42578125" style="2"/>
  </cols>
  <sheetData>
    <row r="1" spans="1:3" x14ac:dyDescent="0.25">
      <c r="A1" s="27" t="s">
        <v>7</v>
      </c>
    </row>
    <row r="2" spans="1:3" ht="15.75" thickBot="1" x14ac:dyDescent="0.3">
      <c r="A2" s="27"/>
    </row>
    <row r="3" spans="1:3" ht="30.75" thickBot="1" x14ac:dyDescent="0.3">
      <c r="A3" s="25" t="s">
        <v>3</v>
      </c>
      <c r="B3" s="23" t="s">
        <v>4</v>
      </c>
      <c r="C3" s="23" t="s">
        <v>8</v>
      </c>
    </row>
    <row r="4" spans="1:3" ht="15.75" thickBot="1" x14ac:dyDescent="0.3">
      <c r="A4" s="57" t="s">
        <v>66</v>
      </c>
      <c r="B4" s="6">
        <v>69</v>
      </c>
      <c r="C4" s="5" t="s">
        <v>67</v>
      </c>
    </row>
    <row r="5" spans="1:3" ht="15.75" thickBot="1" x14ac:dyDescent="0.3">
      <c r="A5" s="58"/>
      <c r="B5" s="6">
        <v>69</v>
      </c>
      <c r="C5" s="5" t="s">
        <v>68</v>
      </c>
    </row>
    <row r="6" spans="1:3" ht="15.75" thickBot="1" x14ac:dyDescent="0.3">
      <c r="A6" s="20" t="s">
        <v>69</v>
      </c>
      <c r="B6" s="6">
        <v>7</v>
      </c>
      <c r="C6" s="5" t="s">
        <v>70</v>
      </c>
    </row>
    <row r="7" spans="1:3" ht="15.75" thickBot="1" x14ac:dyDescent="0.3">
      <c r="A7" s="9" t="s">
        <v>6</v>
      </c>
      <c r="B7" s="59">
        <v>145</v>
      </c>
      <c r="C7" s="59"/>
    </row>
  </sheetData>
  <mergeCells count="2">
    <mergeCell ref="A4:A5"/>
    <mergeCell ref="B7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10" sqref="E10"/>
    </sheetView>
  </sheetViews>
  <sheetFormatPr baseColWidth="10" defaultColWidth="11.42578125" defaultRowHeight="15" x14ac:dyDescent="0.25"/>
  <cols>
    <col min="1" max="1" width="44.28515625" style="29" customWidth="1"/>
    <col min="3" max="3" width="22.7109375" customWidth="1"/>
  </cols>
  <sheetData>
    <row r="1" spans="1:3" x14ac:dyDescent="0.25">
      <c r="A1" s="27" t="s">
        <v>45</v>
      </c>
      <c r="B1" s="2"/>
      <c r="C1" s="2"/>
    </row>
    <row r="2" spans="1:3" ht="15.75" thickBot="1" x14ac:dyDescent="0.3">
      <c r="A2" s="27"/>
      <c r="B2" s="2"/>
      <c r="C2" s="2"/>
    </row>
    <row r="3" spans="1:3" ht="30.75" thickBot="1" x14ac:dyDescent="0.3">
      <c r="A3" s="25" t="s">
        <v>46</v>
      </c>
      <c r="B3" s="23" t="s">
        <v>4</v>
      </c>
      <c r="C3" s="23" t="s">
        <v>8</v>
      </c>
    </row>
    <row r="4" spans="1:3" ht="30.75" thickBot="1" x14ac:dyDescent="0.3">
      <c r="A4" s="20" t="s">
        <v>71</v>
      </c>
      <c r="B4" s="6">
        <v>53</v>
      </c>
      <c r="C4" s="5" t="s">
        <v>72</v>
      </c>
    </row>
    <row r="5" spans="1:3" ht="30.75" thickBot="1" x14ac:dyDescent="0.3">
      <c r="A5" s="20" t="s">
        <v>73</v>
      </c>
      <c r="B5" s="6">
        <v>4</v>
      </c>
      <c r="C5" s="5" t="s">
        <v>68</v>
      </c>
    </row>
    <row r="6" spans="1:3" ht="15.75" thickBot="1" x14ac:dyDescent="0.3">
      <c r="A6" s="9" t="s">
        <v>6</v>
      </c>
      <c r="B6" s="56">
        <v>57</v>
      </c>
      <c r="C6" s="56"/>
    </row>
  </sheetData>
  <mergeCells count="1">
    <mergeCell ref="B6:C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opLeftCell="A31" workbookViewId="0">
      <selection activeCell="A40" sqref="A40"/>
    </sheetView>
  </sheetViews>
  <sheetFormatPr baseColWidth="10" defaultColWidth="11.42578125" defaultRowHeight="15" x14ac:dyDescent="0.25"/>
  <cols>
    <col min="1" max="1" width="26.85546875" style="16" customWidth="1"/>
  </cols>
  <sheetData>
    <row r="1" spans="1:7" x14ac:dyDescent="0.25">
      <c r="A1" s="45" t="s">
        <v>10</v>
      </c>
      <c r="B1" s="2"/>
      <c r="C1" s="2"/>
      <c r="D1" s="2"/>
      <c r="E1" s="2"/>
      <c r="F1" s="2"/>
      <c r="G1" s="2"/>
    </row>
    <row r="2" spans="1:7" ht="30.75" thickBot="1" x14ac:dyDescent="0.3">
      <c r="A2" s="14" t="s">
        <v>11</v>
      </c>
      <c r="B2" s="2"/>
      <c r="C2" s="2"/>
      <c r="D2" s="2"/>
      <c r="E2" s="2"/>
      <c r="F2" s="2"/>
      <c r="G2" s="2"/>
    </row>
    <row r="3" spans="1:7" ht="15.75" thickBot="1" x14ac:dyDescent="0.3">
      <c r="A3" s="46" t="s">
        <v>12</v>
      </c>
      <c r="B3" s="33" t="s">
        <v>13</v>
      </c>
      <c r="C3" s="33" t="s">
        <v>14</v>
      </c>
      <c r="D3" s="33" t="s">
        <v>15</v>
      </c>
      <c r="E3" s="33" t="s">
        <v>16</v>
      </c>
      <c r="F3" s="33" t="s">
        <v>17</v>
      </c>
      <c r="G3" s="33" t="s">
        <v>6</v>
      </c>
    </row>
    <row r="4" spans="1:7" ht="15.75" thickBot="1" x14ac:dyDescent="0.3">
      <c r="A4" s="19" t="s">
        <v>18</v>
      </c>
      <c r="B4" s="12">
        <v>1</v>
      </c>
      <c r="C4" s="11"/>
      <c r="D4" s="12"/>
      <c r="E4" s="11"/>
      <c r="F4" s="12"/>
      <c r="G4" s="11">
        <f>SUM(B4:F4)</f>
        <v>1</v>
      </c>
    </row>
    <row r="5" spans="1:7" ht="30.75" thickBot="1" x14ac:dyDescent="0.3">
      <c r="A5" s="19" t="s">
        <v>19</v>
      </c>
      <c r="B5" s="12">
        <v>2</v>
      </c>
      <c r="C5" s="11">
        <v>2</v>
      </c>
      <c r="D5" s="12">
        <v>2</v>
      </c>
      <c r="E5" s="11">
        <v>2</v>
      </c>
      <c r="F5" s="12"/>
      <c r="G5" s="11">
        <f t="shared" ref="G5:G30" si="0">SUM(B5:F5)</f>
        <v>8</v>
      </c>
    </row>
    <row r="6" spans="1:7" ht="15.75" thickBot="1" x14ac:dyDescent="0.3">
      <c r="A6" s="19" t="s">
        <v>74</v>
      </c>
      <c r="B6" s="12">
        <v>1</v>
      </c>
      <c r="C6" s="11">
        <v>1</v>
      </c>
      <c r="D6" s="12">
        <v>1</v>
      </c>
      <c r="E6" s="11">
        <v>1</v>
      </c>
      <c r="F6" s="12"/>
      <c r="G6" s="11">
        <f t="shared" si="0"/>
        <v>4</v>
      </c>
    </row>
    <row r="7" spans="1:7" ht="15.75" thickBot="1" x14ac:dyDescent="0.3">
      <c r="A7" s="19" t="s">
        <v>75</v>
      </c>
      <c r="B7" s="12">
        <v>1</v>
      </c>
      <c r="C7" s="11">
        <v>1</v>
      </c>
      <c r="D7" s="12">
        <v>1</v>
      </c>
      <c r="E7" s="11">
        <v>1</v>
      </c>
      <c r="F7" s="12"/>
      <c r="G7" s="11">
        <f t="shared" si="0"/>
        <v>4</v>
      </c>
    </row>
    <row r="8" spans="1:7" ht="15.75" thickBot="1" x14ac:dyDescent="0.3">
      <c r="A8" s="19" t="s">
        <v>76</v>
      </c>
      <c r="B8" s="12">
        <v>1</v>
      </c>
      <c r="C8" s="11">
        <v>1</v>
      </c>
      <c r="D8" s="12">
        <v>1</v>
      </c>
      <c r="E8" s="11">
        <v>1</v>
      </c>
      <c r="F8" s="12">
        <v>1</v>
      </c>
      <c r="G8" s="11">
        <f t="shared" si="0"/>
        <v>5</v>
      </c>
    </row>
    <row r="9" spans="1:7" ht="30.75" thickBot="1" x14ac:dyDescent="0.3">
      <c r="A9" s="19" t="s">
        <v>20</v>
      </c>
      <c r="B9" s="12">
        <v>1</v>
      </c>
      <c r="C9" s="11">
        <v>1</v>
      </c>
      <c r="D9" s="12">
        <v>1</v>
      </c>
      <c r="E9" s="11">
        <v>1</v>
      </c>
      <c r="F9" s="12">
        <v>1</v>
      </c>
      <c r="G9" s="11">
        <f t="shared" si="0"/>
        <v>5</v>
      </c>
    </row>
    <row r="10" spans="1:7" ht="30.75" thickBot="1" x14ac:dyDescent="0.3">
      <c r="A10" s="19" t="s">
        <v>21</v>
      </c>
      <c r="B10" s="12">
        <v>2</v>
      </c>
      <c r="C10" s="11">
        <v>2</v>
      </c>
      <c r="D10" s="12">
        <v>2</v>
      </c>
      <c r="E10" s="11">
        <v>2</v>
      </c>
      <c r="F10" s="12">
        <v>2</v>
      </c>
      <c r="G10" s="11">
        <f t="shared" si="0"/>
        <v>10</v>
      </c>
    </row>
    <row r="11" spans="1:7" ht="30.75" thickBot="1" x14ac:dyDescent="0.3">
      <c r="A11" s="19" t="s">
        <v>77</v>
      </c>
      <c r="B11" s="12">
        <v>1</v>
      </c>
      <c r="C11" s="11">
        <v>1</v>
      </c>
      <c r="D11" s="12">
        <v>1</v>
      </c>
      <c r="E11" s="11">
        <v>1</v>
      </c>
      <c r="F11" s="12"/>
      <c r="G11" s="11">
        <f t="shared" si="0"/>
        <v>4</v>
      </c>
    </row>
    <row r="12" spans="1:7" ht="15.75" thickBot="1" x14ac:dyDescent="0.3">
      <c r="A12" s="19" t="s">
        <v>78</v>
      </c>
      <c r="B12" s="12">
        <v>1</v>
      </c>
      <c r="C12" s="11">
        <v>1</v>
      </c>
      <c r="D12" s="12">
        <v>1</v>
      </c>
      <c r="E12" s="11">
        <v>1</v>
      </c>
      <c r="F12" s="12"/>
      <c r="G12" s="11">
        <f t="shared" si="0"/>
        <v>4</v>
      </c>
    </row>
    <row r="13" spans="1:7" ht="15.75" thickBot="1" x14ac:dyDescent="0.3">
      <c r="A13" s="19" t="s">
        <v>22</v>
      </c>
      <c r="B13" s="12">
        <v>2</v>
      </c>
      <c r="C13" s="11">
        <v>2</v>
      </c>
      <c r="D13" s="12">
        <v>2</v>
      </c>
      <c r="E13" s="11">
        <v>2</v>
      </c>
      <c r="F13" s="12"/>
      <c r="G13" s="11">
        <f t="shared" si="0"/>
        <v>8</v>
      </c>
    </row>
    <row r="14" spans="1:7" ht="15.75" thickBot="1" x14ac:dyDescent="0.3">
      <c r="A14" s="19" t="s">
        <v>79</v>
      </c>
      <c r="B14" s="12">
        <v>1</v>
      </c>
      <c r="C14" s="11">
        <v>1</v>
      </c>
      <c r="D14" s="12">
        <v>1</v>
      </c>
      <c r="E14" s="11">
        <v>1</v>
      </c>
      <c r="F14" s="12"/>
      <c r="G14" s="11">
        <f t="shared" si="0"/>
        <v>4</v>
      </c>
    </row>
    <row r="15" spans="1:7" ht="15.75" thickBot="1" x14ac:dyDescent="0.3">
      <c r="A15" s="19" t="s">
        <v>23</v>
      </c>
      <c r="B15" s="12">
        <v>1</v>
      </c>
      <c r="C15" s="11">
        <v>1</v>
      </c>
      <c r="D15" s="12">
        <v>1</v>
      </c>
      <c r="E15" s="11">
        <v>1</v>
      </c>
      <c r="F15" s="12"/>
      <c r="G15" s="11">
        <f t="shared" si="0"/>
        <v>4</v>
      </c>
    </row>
    <row r="16" spans="1:7" ht="15.75" thickBot="1" x14ac:dyDescent="0.3">
      <c r="A16" s="19" t="s">
        <v>24</v>
      </c>
      <c r="B16" s="12">
        <v>1</v>
      </c>
      <c r="C16" s="11">
        <v>1</v>
      </c>
      <c r="D16" s="12">
        <v>1</v>
      </c>
      <c r="E16" s="11">
        <v>1</v>
      </c>
      <c r="F16" s="12"/>
      <c r="G16" s="11">
        <f t="shared" si="0"/>
        <v>4</v>
      </c>
    </row>
    <row r="17" spans="1:7" ht="30.75" thickBot="1" x14ac:dyDescent="0.3">
      <c r="A17" s="19" t="s">
        <v>25</v>
      </c>
      <c r="B17" s="12">
        <v>8</v>
      </c>
      <c r="C17" s="11">
        <v>10</v>
      </c>
      <c r="D17" s="12">
        <v>8</v>
      </c>
      <c r="E17" s="11">
        <v>9</v>
      </c>
      <c r="F17" s="12"/>
      <c r="G17" s="11">
        <f t="shared" si="0"/>
        <v>35</v>
      </c>
    </row>
    <row r="18" spans="1:7" ht="30.75" thickBot="1" x14ac:dyDescent="0.3">
      <c r="A18" s="19" t="s">
        <v>80</v>
      </c>
      <c r="B18" s="12">
        <v>1</v>
      </c>
      <c r="C18" s="11">
        <v>1</v>
      </c>
      <c r="D18" s="12">
        <v>1</v>
      </c>
      <c r="E18" s="11">
        <v>1</v>
      </c>
      <c r="F18" s="12"/>
      <c r="G18" s="11">
        <f t="shared" si="0"/>
        <v>4</v>
      </c>
    </row>
    <row r="19" spans="1:7" ht="15.75" thickBot="1" x14ac:dyDescent="0.3">
      <c r="A19" s="19" t="s">
        <v>26</v>
      </c>
      <c r="B19" s="12">
        <v>1</v>
      </c>
      <c r="C19" s="11">
        <v>1</v>
      </c>
      <c r="D19" s="12">
        <v>2</v>
      </c>
      <c r="E19" s="11">
        <v>1</v>
      </c>
      <c r="F19" s="12">
        <v>1</v>
      </c>
      <c r="G19" s="11">
        <f t="shared" si="0"/>
        <v>6</v>
      </c>
    </row>
    <row r="20" spans="1:7" ht="15.75" thickBot="1" x14ac:dyDescent="0.3">
      <c r="A20" s="19" t="s">
        <v>27</v>
      </c>
      <c r="B20" s="12">
        <v>4</v>
      </c>
      <c r="C20" s="11">
        <v>4</v>
      </c>
      <c r="D20" s="12">
        <v>3</v>
      </c>
      <c r="E20" s="11">
        <v>4</v>
      </c>
      <c r="F20" s="12">
        <v>4</v>
      </c>
      <c r="G20" s="11">
        <f t="shared" si="0"/>
        <v>19</v>
      </c>
    </row>
    <row r="21" spans="1:7" ht="30.75" thickBot="1" x14ac:dyDescent="0.3">
      <c r="A21" s="19" t="s">
        <v>28</v>
      </c>
      <c r="B21" s="12">
        <v>1</v>
      </c>
      <c r="C21" s="11">
        <v>1</v>
      </c>
      <c r="D21" s="12">
        <v>1</v>
      </c>
      <c r="E21" s="11">
        <v>1</v>
      </c>
      <c r="F21" s="12"/>
      <c r="G21" s="11">
        <f t="shared" si="0"/>
        <v>4</v>
      </c>
    </row>
    <row r="22" spans="1:7" ht="15.75" thickBot="1" x14ac:dyDescent="0.3">
      <c r="A22" s="19" t="s">
        <v>29</v>
      </c>
      <c r="B22" s="12">
        <v>1</v>
      </c>
      <c r="C22" s="11">
        <v>1</v>
      </c>
      <c r="D22" s="12">
        <v>1</v>
      </c>
      <c r="E22" s="11">
        <v>1</v>
      </c>
      <c r="F22" s="12"/>
      <c r="G22" s="11">
        <f t="shared" si="0"/>
        <v>4</v>
      </c>
    </row>
    <row r="23" spans="1:7" ht="15.75" thickBot="1" x14ac:dyDescent="0.3">
      <c r="A23" s="19" t="s">
        <v>81</v>
      </c>
      <c r="B23" s="12">
        <v>1</v>
      </c>
      <c r="C23" s="11">
        <v>1</v>
      </c>
      <c r="D23" s="12">
        <v>1</v>
      </c>
      <c r="E23" s="11">
        <v>1</v>
      </c>
      <c r="F23" s="12"/>
      <c r="G23" s="11">
        <f t="shared" si="0"/>
        <v>4</v>
      </c>
    </row>
    <row r="24" spans="1:7" ht="15.75" thickBot="1" x14ac:dyDescent="0.3">
      <c r="A24" s="19" t="s">
        <v>82</v>
      </c>
      <c r="B24" s="12">
        <v>1</v>
      </c>
      <c r="C24" s="11">
        <v>1</v>
      </c>
      <c r="D24" s="12">
        <v>1</v>
      </c>
      <c r="E24" s="11">
        <v>1</v>
      </c>
      <c r="F24" s="12"/>
      <c r="G24" s="11">
        <f t="shared" si="0"/>
        <v>4</v>
      </c>
    </row>
    <row r="25" spans="1:7" ht="15.75" thickBot="1" x14ac:dyDescent="0.3">
      <c r="A25" s="19" t="s">
        <v>30</v>
      </c>
      <c r="B25" s="12">
        <v>3</v>
      </c>
      <c r="C25" s="11">
        <v>3</v>
      </c>
      <c r="D25" s="12">
        <v>3</v>
      </c>
      <c r="E25" s="11">
        <v>3</v>
      </c>
      <c r="F25" s="12"/>
      <c r="G25" s="11">
        <f t="shared" si="0"/>
        <v>12</v>
      </c>
    </row>
    <row r="26" spans="1:7" ht="15.75" thickBot="1" x14ac:dyDescent="0.3">
      <c r="A26" s="19" t="s">
        <v>31</v>
      </c>
      <c r="B26" s="12">
        <v>1</v>
      </c>
      <c r="C26" s="11">
        <v>1</v>
      </c>
      <c r="D26" s="12"/>
      <c r="E26" s="11"/>
      <c r="F26" s="12"/>
      <c r="G26" s="11">
        <f t="shared" si="0"/>
        <v>2</v>
      </c>
    </row>
    <row r="27" spans="1:7" ht="30.75" thickBot="1" x14ac:dyDescent="0.3">
      <c r="A27" s="19" t="s">
        <v>32</v>
      </c>
      <c r="B27" s="12">
        <v>4</v>
      </c>
      <c r="C27" s="11">
        <v>4</v>
      </c>
      <c r="D27" s="12">
        <v>4</v>
      </c>
      <c r="E27" s="11">
        <v>4</v>
      </c>
      <c r="F27" s="12"/>
      <c r="G27" s="11">
        <f t="shared" si="0"/>
        <v>16</v>
      </c>
    </row>
    <row r="28" spans="1:7" ht="15.75" thickBot="1" x14ac:dyDescent="0.3">
      <c r="A28" s="19" t="s">
        <v>33</v>
      </c>
      <c r="B28" s="12">
        <v>2</v>
      </c>
      <c r="C28" s="11">
        <v>2</v>
      </c>
      <c r="D28" s="12">
        <v>2</v>
      </c>
      <c r="E28" s="11">
        <v>2</v>
      </c>
      <c r="F28" s="12"/>
      <c r="G28" s="11">
        <f t="shared" si="0"/>
        <v>8</v>
      </c>
    </row>
    <row r="29" spans="1:7" ht="15.75" thickBot="1" x14ac:dyDescent="0.3">
      <c r="A29" s="19" t="s">
        <v>83</v>
      </c>
      <c r="B29" s="12">
        <v>1</v>
      </c>
      <c r="C29" s="11">
        <v>1</v>
      </c>
      <c r="D29" s="12">
        <v>1</v>
      </c>
      <c r="E29" s="11"/>
      <c r="F29" s="12"/>
      <c r="G29" s="11">
        <f t="shared" si="0"/>
        <v>3</v>
      </c>
    </row>
    <row r="30" spans="1:7" ht="15.75" thickBot="1" x14ac:dyDescent="0.3">
      <c r="A30" s="19" t="s">
        <v>34</v>
      </c>
      <c r="B30" s="12">
        <v>1</v>
      </c>
      <c r="C30" s="11">
        <v>1</v>
      </c>
      <c r="D30" s="12">
        <v>1</v>
      </c>
      <c r="E30" s="11">
        <v>1</v>
      </c>
      <c r="F30" s="12">
        <v>1</v>
      </c>
      <c r="G30" s="11">
        <f t="shared" si="0"/>
        <v>5</v>
      </c>
    </row>
    <row r="31" spans="1:7" ht="15.75" thickBot="1" x14ac:dyDescent="0.3">
      <c r="A31" s="7" t="s">
        <v>35</v>
      </c>
      <c r="B31" s="13">
        <f>SUM(B4:B30)</f>
        <v>46</v>
      </c>
      <c r="C31" s="13">
        <f t="shared" ref="C31:F31" si="1">SUM(C4:C30)</f>
        <v>47</v>
      </c>
      <c r="D31" s="13">
        <f t="shared" si="1"/>
        <v>44</v>
      </c>
      <c r="E31" s="13">
        <f t="shared" si="1"/>
        <v>44</v>
      </c>
      <c r="F31" s="13">
        <f t="shared" si="1"/>
        <v>10</v>
      </c>
      <c r="G31" s="13">
        <f>SUM(G4:G30)</f>
        <v>191</v>
      </c>
    </row>
    <row r="32" spans="1:7" ht="15.75" thickBot="1" x14ac:dyDescent="0.3"/>
    <row r="33" spans="1:7" ht="30.75" thickBot="1" x14ac:dyDescent="0.3">
      <c r="A33" s="47" t="s">
        <v>36</v>
      </c>
      <c r="B33" s="34" t="s">
        <v>37</v>
      </c>
      <c r="C33" s="34" t="s">
        <v>14</v>
      </c>
      <c r="D33" s="34"/>
      <c r="E33" s="34"/>
      <c r="F33" s="34"/>
      <c r="G33" s="34" t="s">
        <v>6</v>
      </c>
    </row>
    <row r="34" spans="1:7" ht="15.75" thickBot="1" x14ac:dyDescent="0.3">
      <c r="A34" s="48" t="s">
        <v>84</v>
      </c>
      <c r="B34" s="30">
        <v>1</v>
      </c>
      <c r="C34" s="31">
        <v>1</v>
      </c>
      <c r="D34" s="30"/>
      <c r="E34" s="31"/>
      <c r="F34" s="30"/>
      <c r="G34" s="31">
        <v>2</v>
      </c>
    </row>
    <row r="35" spans="1:7" ht="15.75" thickBot="1" x14ac:dyDescent="0.3">
      <c r="A35" s="48" t="s">
        <v>85</v>
      </c>
      <c r="B35" s="30">
        <v>2</v>
      </c>
      <c r="C35" s="31">
        <v>2</v>
      </c>
      <c r="D35" s="30"/>
      <c r="E35" s="31"/>
      <c r="F35" s="30"/>
      <c r="G35" s="31">
        <v>4</v>
      </c>
    </row>
    <row r="36" spans="1:7" ht="27.75" thickBot="1" x14ac:dyDescent="0.3">
      <c r="A36" s="48" t="s">
        <v>86</v>
      </c>
      <c r="B36" s="30">
        <v>2</v>
      </c>
      <c r="C36" s="31">
        <v>2</v>
      </c>
      <c r="D36" s="30"/>
      <c r="E36" s="31"/>
      <c r="F36" s="30"/>
      <c r="G36" s="31">
        <v>4</v>
      </c>
    </row>
    <row r="37" spans="1:7" ht="15.75" thickBot="1" x14ac:dyDescent="0.3">
      <c r="A37" s="48" t="s">
        <v>87</v>
      </c>
      <c r="B37" s="30">
        <v>2</v>
      </c>
      <c r="C37" s="31">
        <v>2</v>
      </c>
      <c r="D37" s="30"/>
      <c r="E37" s="31"/>
      <c r="F37" s="30"/>
      <c r="G37" s="31">
        <v>4</v>
      </c>
    </row>
    <row r="38" spans="1:7" ht="15.75" thickBot="1" x14ac:dyDescent="0.3">
      <c r="A38" s="48" t="s">
        <v>88</v>
      </c>
      <c r="B38" s="30">
        <v>2</v>
      </c>
      <c r="C38" s="31"/>
      <c r="D38" s="30"/>
      <c r="E38" s="31"/>
      <c r="F38" s="30"/>
      <c r="G38" s="31">
        <v>2</v>
      </c>
    </row>
    <row r="39" spans="1:7" ht="15.75" thickBot="1" x14ac:dyDescent="0.3">
      <c r="A39" s="48" t="s">
        <v>89</v>
      </c>
      <c r="B39" s="30">
        <v>1</v>
      </c>
      <c r="C39" s="31">
        <v>1</v>
      </c>
      <c r="D39" s="30"/>
      <c r="E39" s="31"/>
      <c r="F39" s="30"/>
      <c r="G39" s="31">
        <v>2</v>
      </c>
    </row>
    <row r="40" spans="1:7" ht="15.75" thickBot="1" x14ac:dyDescent="0.3">
      <c r="A40" s="49" t="s">
        <v>38</v>
      </c>
      <c r="B40" s="35">
        <f>SUM(B34:B39)</f>
        <v>10</v>
      </c>
      <c r="C40" s="35">
        <f>SUM(C34:C39)</f>
        <v>8</v>
      </c>
      <c r="D40" s="35"/>
      <c r="E40" s="36"/>
      <c r="F40" s="35"/>
      <c r="G40" s="36">
        <v>18</v>
      </c>
    </row>
    <row r="41" spans="1:7" ht="15.75" thickBot="1" x14ac:dyDescent="0.3">
      <c r="A41" s="49"/>
      <c r="B41" s="35"/>
      <c r="C41" s="35"/>
      <c r="D41" s="35"/>
      <c r="E41" s="35"/>
      <c r="F41" s="35"/>
      <c r="G41" s="35"/>
    </row>
    <row r="42" spans="1:7" ht="27.75" thickBot="1" x14ac:dyDescent="0.3">
      <c r="A42" s="50" t="s">
        <v>39</v>
      </c>
      <c r="B42" s="32">
        <f>B31+B40</f>
        <v>56</v>
      </c>
      <c r="C42" s="32">
        <f t="shared" ref="C42:G42" si="2">C31+C40</f>
        <v>55</v>
      </c>
      <c r="D42" s="32">
        <f t="shared" si="2"/>
        <v>44</v>
      </c>
      <c r="E42" s="32">
        <f t="shared" si="2"/>
        <v>44</v>
      </c>
      <c r="F42" s="32">
        <f t="shared" si="2"/>
        <v>10</v>
      </c>
      <c r="G42" s="32">
        <f t="shared" si="2"/>
        <v>209</v>
      </c>
    </row>
    <row r="43" spans="1:7" x14ac:dyDescent="0.25">
      <c r="A43" s="51"/>
    </row>
    <row r="44" spans="1:7" ht="25.5" x14ac:dyDescent="0.25">
      <c r="A44" s="51" t="s">
        <v>90</v>
      </c>
    </row>
    <row r="45" spans="1:7" ht="25.5" x14ac:dyDescent="0.25">
      <c r="A45" s="51" t="s">
        <v>91</v>
      </c>
    </row>
    <row r="46" spans="1:7" x14ac:dyDescent="0.25">
      <c r="A46" s="5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8" sqref="B18"/>
    </sheetView>
  </sheetViews>
  <sheetFormatPr baseColWidth="10" defaultColWidth="11.42578125" defaultRowHeight="15" x14ac:dyDescent="0.25"/>
  <cols>
    <col min="1" max="1" width="44.28515625" style="29" customWidth="1"/>
  </cols>
  <sheetData>
    <row r="1" spans="1:2" ht="15.75" thickBot="1" x14ac:dyDescent="0.3">
      <c r="A1" s="15" t="s">
        <v>47</v>
      </c>
      <c r="B1" s="2"/>
    </row>
    <row r="2" spans="1:2" ht="15.75" thickBot="1" x14ac:dyDescent="0.3">
      <c r="A2" s="21"/>
      <c r="B2" s="37" t="s">
        <v>48</v>
      </c>
    </row>
    <row r="3" spans="1:2" ht="15.75" thickBot="1" x14ac:dyDescent="0.3">
      <c r="A3" s="20" t="s">
        <v>49</v>
      </c>
      <c r="B3" s="38">
        <v>32</v>
      </c>
    </row>
    <row r="4" spans="1:2" ht="15.75" thickBot="1" x14ac:dyDescent="0.3">
      <c r="A4" s="20" t="s">
        <v>92</v>
      </c>
      <c r="B4" s="38">
        <v>2</v>
      </c>
    </row>
    <row r="5" spans="1:2" ht="15.75" thickBot="1" x14ac:dyDescent="0.3">
      <c r="A5" s="39" t="s">
        <v>6</v>
      </c>
      <c r="B5" s="40">
        <v>34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34" workbookViewId="0">
      <selection activeCell="E4" sqref="E4:E37"/>
    </sheetView>
  </sheetViews>
  <sheetFormatPr baseColWidth="10" defaultColWidth="11.42578125" defaultRowHeight="15" x14ac:dyDescent="0.25"/>
  <cols>
    <col min="1" max="1" width="42.140625" style="29" customWidth="1"/>
    <col min="2" max="3" width="11.42578125" style="17"/>
    <col min="4" max="4" width="26.42578125" style="18" customWidth="1"/>
    <col min="5" max="5" width="11.42578125" style="17"/>
  </cols>
  <sheetData>
    <row r="1" spans="1:5" x14ac:dyDescent="0.25">
      <c r="A1" s="27" t="s">
        <v>44</v>
      </c>
      <c r="B1" s="2"/>
      <c r="C1" s="2"/>
      <c r="D1" s="43"/>
      <c r="E1" s="2"/>
    </row>
    <row r="2" spans="1:5" ht="15.75" thickBot="1" x14ac:dyDescent="0.3">
      <c r="A2" s="42"/>
      <c r="B2" s="2"/>
      <c r="C2" s="2"/>
      <c r="D2" s="43"/>
      <c r="E2" s="2"/>
    </row>
    <row r="3" spans="1:5" ht="30.75" thickBot="1" x14ac:dyDescent="0.3">
      <c r="A3" s="25" t="s">
        <v>133</v>
      </c>
      <c r="B3" s="23" t="s">
        <v>40</v>
      </c>
      <c r="C3" s="23" t="s">
        <v>41</v>
      </c>
      <c r="D3" s="23" t="s">
        <v>42</v>
      </c>
      <c r="E3" s="23" t="s">
        <v>43</v>
      </c>
    </row>
    <row r="4" spans="1:5" ht="60.75" thickBot="1" x14ac:dyDescent="0.3">
      <c r="A4" s="41" t="s">
        <v>93</v>
      </c>
      <c r="B4" s="11">
        <v>5</v>
      </c>
      <c r="C4" s="12" t="s">
        <v>94</v>
      </c>
      <c r="D4" s="44" t="s">
        <v>95</v>
      </c>
      <c r="E4" s="12">
        <v>10</v>
      </c>
    </row>
    <row r="5" spans="1:5" ht="75.75" thickBot="1" x14ac:dyDescent="0.3">
      <c r="A5" s="41" t="s">
        <v>96</v>
      </c>
      <c r="B5" s="11">
        <v>5</v>
      </c>
      <c r="C5" s="12" t="s">
        <v>94</v>
      </c>
      <c r="D5" s="44" t="s">
        <v>95</v>
      </c>
      <c r="E5" s="12">
        <v>26</v>
      </c>
    </row>
    <row r="6" spans="1:5" ht="30.75" thickBot="1" x14ac:dyDescent="0.3">
      <c r="A6" s="41" t="s">
        <v>97</v>
      </c>
      <c r="B6" s="11">
        <v>5</v>
      </c>
      <c r="C6" s="12" t="s">
        <v>94</v>
      </c>
      <c r="D6" s="44" t="s">
        <v>98</v>
      </c>
      <c r="E6" s="12">
        <v>23</v>
      </c>
    </row>
    <row r="7" spans="1:5" ht="45.75" thickBot="1" x14ac:dyDescent="0.3">
      <c r="A7" s="41" t="s">
        <v>99</v>
      </c>
      <c r="B7" s="11">
        <v>11</v>
      </c>
      <c r="C7" s="12" t="s">
        <v>100</v>
      </c>
      <c r="D7" s="44" t="s">
        <v>98</v>
      </c>
      <c r="E7" s="12">
        <v>18</v>
      </c>
    </row>
    <row r="8" spans="1:5" ht="60.75" thickBot="1" x14ac:dyDescent="0.3">
      <c r="A8" s="41" t="s">
        <v>101</v>
      </c>
      <c r="B8" s="11">
        <v>21</v>
      </c>
      <c r="C8" s="12" t="s">
        <v>100</v>
      </c>
      <c r="D8" s="44" t="s">
        <v>98</v>
      </c>
      <c r="E8" s="12">
        <v>16</v>
      </c>
    </row>
    <row r="9" spans="1:5" ht="15.75" thickBot="1" x14ac:dyDescent="0.3">
      <c r="A9" s="41" t="s">
        <v>102</v>
      </c>
      <c r="B9" s="11">
        <v>9</v>
      </c>
      <c r="C9" s="12" t="s">
        <v>94</v>
      </c>
      <c r="D9" s="44" t="s">
        <v>95</v>
      </c>
      <c r="E9" s="12">
        <v>30</v>
      </c>
    </row>
    <row r="10" spans="1:5" ht="15.75" thickBot="1" x14ac:dyDescent="0.3">
      <c r="A10" s="41" t="s">
        <v>103</v>
      </c>
      <c r="B10" s="11">
        <v>12</v>
      </c>
      <c r="C10" s="12" t="s">
        <v>94</v>
      </c>
      <c r="D10" s="44" t="s">
        <v>95</v>
      </c>
      <c r="E10" s="12">
        <v>24</v>
      </c>
    </row>
    <row r="11" spans="1:5" ht="30.75" thickBot="1" x14ac:dyDescent="0.3">
      <c r="A11" s="41" t="s">
        <v>104</v>
      </c>
      <c r="B11" s="11">
        <v>10</v>
      </c>
      <c r="C11" s="12" t="s">
        <v>94</v>
      </c>
      <c r="D11" s="44" t="s">
        <v>95</v>
      </c>
      <c r="E11" s="12">
        <v>22</v>
      </c>
    </row>
    <row r="12" spans="1:5" ht="30.75" thickBot="1" x14ac:dyDescent="0.3">
      <c r="A12" s="41" t="s">
        <v>105</v>
      </c>
      <c r="B12" s="11">
        <v>10</v>
      </c>
      <c r="C12" s="12" t="s">
        <v>94</v>
      </c>
      <c r="D12" s="44" t="s">
        <v>9</v>
      </c>
      <c r="E12" s="12">
        <v>17</v>
      </c>
    </row>
    <row r="13" spans="1:5" ht="30.75" thickBot="1" x14ac:dyDescent="0.3">
      <c r="A13" s="41" t="s">
        <v>106</v>
      </c>
      <c r="B13" s="11">
        <v>20</v>
      </c>
      <c r="C13" s="12" t="s">
        <v>94</v>
      </c>
      <c r="D13" s="44" t="s">
        <v>9</v>
      </c>
      <c r="E13" s="12">
        <v>26</v>
      </c>
    </row>
    <row r="14" spans="1:5" ht="30.75" thickBot="1" x14ac:dyDescent="0.3">
      <c r="A14" s="41" t="s">
        <v>107</v>
      </c>
      <c r="B14" s="11">
        <v>20</v>
      </c>
      <c r="C14" s="12" t="s">
        <v>94</v>
      </c>
      <c r="D14" s="44" t="s">
        <v>9</v>
      </c>
      <c r="E14" s="12">
        <v>46</v>
      </c>
    </row>
    <row r="15" spans="1:5" ht="30.75" thickBot="1" x14ac:dyDescent="0.3">
      <c r="A15" s="41" t="s">
        <v>108</v>
      </c>
      <c r="B15" s="11">
        <v>20</v>
      </c>
      <c r="C15" s="12" t="s">
        <v>94</v>
      </c>
      <c r="D15" s="44" t="s">
        <v>9</v>
      </c>
      <c r="E15" s="12">
        <v>26</v>
      </c>
    </row>
    <row r="16" spans="1:5" ht="30.75" thickBot="1" x14ac:dyDescent="0.3">
      <c r="A16" s="41" t="s">
        <v>109</v>
      </c>
      <c r="B16" s="11">
        <v>15</v>
      </c>
      <c r="C16" s="12" t="s">
        <v>94</v>
      </c>
      <c r="D16" s="44" t="s">
        <v>98</v>
      </c>
      <c r="E16" s="12">
        <v>22</v>
      </c>
    </row>
    <row r="17" spans="1:5" ht="30.75" thickBot="1" x14ac:dyDescent="0.3">
      <c r="A17" s="41" t="s">
        <v>110</v>
      </c>
      <c r="B17" s="11">
        <v>5</v>
      </c>
      <c r="C17" s="12" t="s">
        <v>111</v>
      </c>
      <c r="D17" s="44" t="s">
        <v>98</v>
      </c>
      <c r="E17" s="12">
        <v>5</v>
      </c>
    </row>
    <row r="18" spans="1:5" ht="30.75" thickBot="1" x14ac:dyDescent="0.3">
      <c r="A18" s="41" t="s">
        <v>112</v>
      </c>
      <c r="B18" s="11">
        <v>5</v>
      </c>
      <c r="C18" s="12" t="s">
        <v>111</v>
      </c>
      <c r="D18" s="44" t="s">
        <v>98</v>
      </c>
      <c r="E18" s="12">
        <v>5</v>
      </c>
    </row>
    <row r="19" spans="1:5" ht="30.75" thickBot="1" x14ac:dyDescent="0.3">
      <c r="A19" s="41" t="s">
        <v>113</v>
      </c>
      <c r="B19" s="11">
        <v>10</v>
      </c>
      <c r="C19" s="12" t="s">
        <v>94</v>
      </c>
      <c r="D19" s="44" t="s">
        <v>9</v>
      </c>
      <c r="E19" s="12">
        <v>21</v>
      </c>
    </row>
    <row r="20" spans="1:5" ht="15.75" thickBot="1" x14ac:dyDescent="0.3">
      <c r="A20" s="41" t="s">
        <v>114</v>
      </c>
      <c r="B20" s="11">
        <v>40</v>
      </c>
      <c r="C20" s="12" t="s">
        <v>94</v>
      </c>
      <c r="D20" s="44" t="s">
        <v>9</v>
      </c>
      <c r="E20" s="12">
        <v>43</v>
      </c>
    </row>
    <row r="21" spans="1:5" ht="45.75" thickBot="1" x14ac:dyDescent="0.3">
      <c r="A21" s="41" t="s">
        <v>115</v>
      </c>
      <c r="B21" s="11">
        <v>10</v>
      </c>
      <c r="C21" s="12" t="s">
        <v>94</v>
      </c>
      <c r="D21" s="44" t="s">
        <v>95</v>
      </c>
      <c r="E21" s="12">
        <v>21</v>
      </c>
    </row>
    <row r="22" spans="1:5" ht="45.75" thickBot="1" x14ac:dyDescent="0.3">
      <c r="A22" s="41" t="s">
        <v>116</v>
      </c>
      <c r="B22" s="11">
        <v>15</v>
      </c>
      <c r="C22" s="12" t="s">
        <v>94</v>
      </c>
      <c r="D22" s="44" t="s">
        <v>9</v>
      </c>
      <c r="E22" s="12">
        <v>20</v>
      </c>
    </row>
    <row r="23" spans="1:5" ht="30.75" thickBot="1" x14ac:dyDescent="0.3">
      <c r="A23" s="41" t="s">
        <v>117</v>
      </c>
      <c r="B23" s="11">
        <v>10</v>
      </c>
      <c r="C23" s="12" t="s">
        <v>94</v>
      </c>
      <c r="D23" s="44" t="s">
        <v>95</v>
      </c>
      <c r="E23" s="12">
        <v>17</v>
      </c>
    </row>
    <row r="24" spans="1:5" ht="30.75" thickBot="1" x14ac:dyDescent="0.3">
      <c r="A24" s="41" t="s">
        <v>118</v>
      </c>
      <c r="B24" s="11">
        <v>15</v>
      </c>
      <c r="C24" s="12" t="s">
        <v>94</v>
      </c>
      <c r="D24" s="44" t="s">
        <v>95</v>
      </c>
      <c r="E24" s="12">
        <v>17</v>
      </c>
    </row>
    <row r="25" spans="1:5" ht="15.75" thickBot="1" x14ac:dyDescent="0.3">
      <c r="A25" s="41" t="s">
        <v>119</v>
      </c>
      <c r="B25" s="11">
        <v>18</v>
      </c>
      <c r="C25" s="12" t="s">
        <v>94</v>
      </c>
      <c r="D25" s="44" t="s">
        <v>98</v>
      </c>
      <c r="E25" s="12">
        <v>22</v>
      </c>
    </row>
    <row r="26" spans="1:5" ht="15.75" thickBot="1" x14ac:dyDescent="0.3">
      <c r="A26" s="41" t="s">
        <v>120</v>
      </c>
      <c r="B26" s="11">
        <v>4</v>
      </c>
      <c r="C26" s="12" t="s">
        <v>121</v>
      </c>
      <c r="D26" s="44" t="s">
        <v>95</v>
      </c>
      <c r="E26" s="12">
        <v>16</v>
      </c>
    </row>
    <row r="27" spans="1:5" ht="15.75" thickBot="1" x14ac:dyDescent="0.3">
      <c r="A27" s="41" t="s">
        <v>122</v>
      </c>
      <c r="B27" s="11">
        <v>5</v>
      </c>
      <c r="C27" s="12" t="s">
        <v>111</v>
      </c>
      <c r="D27" s="44" t="s">
        <v>95</v>
      </c>
      <c r="E27" s="12">
        <v>22</v>
      </c>
    </row>
    <row r="28" spans="1:5" ht="30.75" thickBot="1" x14ac:dyDescent="0.3">
      <c r="A28" s="41" t="s">
        <v>123</v>
      </c>
      <c r="B28" s="11">
        <v>16</v>
      </c>
      <c r="C28" s="12" t="s">
        <v>94</v>
      </c>
      <c r="D28" s="44" t="s">
        <v>98</v>
      </c>
      <c r="E28" s="12">
        <v>20</v>
      </c>
    </row>
    <row r="29" spans="1:5" ht="45.75" thickBot="1" x14ac:dyDescent="0.3">
      <c r="A29" s="41" t="s">
        <v>124</v>
      </c>
      <c r="B29" s="11">
        <v>6</v>
      </c>
      <c r="C29" s="12" t="s">
        <v>94</v>
      </c>
      <c r="D29" s="44" t="s">
        <v>98</v>
      </c>
      <c r="E29" s="12">
        <v>21</v>
      </c>
    </row>
    <row r="30" spans="1:5" ht="30.75" thickBot="1" x14ac:dyDescent="0.3">
      <c r="A30" s="41" t="s">
        <v>125</v>
      </c>
      <c r="B30" s="11">
        <v>6</v>
      </c>
      <c r="C30" s="12" t="s">
        <v>111</v>
      </c>
      <c r="D30" s="44" t="s">
        <v>98</v>
      </c>
      <c r="E30" s="12">
        <v>5</v>
      </c>
    </row>
    <row r="31" spans="1:5" ht="45.75" thickBot="1" x14ac:dyDescent="0.3">
      <c r="A31" s="41" t="s">
        <v>126</v>
      </c>
      <c r="B31" s="11">
        <v>4</v>
      </c>
      <c r="C31" s="12" t="s">
        <v>94</v>
      </c>
      <c r="D31" s="44" t="s">
        <v>95</v>
      </c>
      <c r="E31" s="12">
        <v>55</v>
      </c>
    </row>
    <row r="32" spans="1:5" ht="45.75" thickBot="1" x14ac:dyDescent="0.3">
      <c r="A32" s="41" t="s">
        <v>127</v>
      </c>
      <c r="B32" s="11">
        <v>4</v>
      </c>
      <c r="C32" s="12" t="s">
        <v>94</v>
      </c>
      <c r="D32" s="44" t="s">
        <v>95</v>
      </c>
      <c r="E32" s="12">
        <v>20</v>
      </c>
    </row>
    <row r="33" spans="1:5" ht="15.75" thickBot="1" x14ac:dyDescent="0.3">
      <c r="A33" s="41" t="s">
        <v>128</v>
      </c>
      <c r="B33" s="11">
        <v>6</v>
      </c>
      <c r="C33" s="12" t="s">
        <v>111</v>
      </c>
      <c r="D33" s="44" t="s">
        <v>98</v>
      </c>
      <c r="E33" s="12">
        <v>8</v>
      </c>
    </row>
    <row r="34" spans="1:5" ht="15.75" thickBot="1" x14ac:dyDescent="0.3">
      <c r="A34" s="41" t="s">
        <v>129</v>
      </c>
      <c r="B34" s="11">
        <v>6</v>
      </c>
      <c r="C34" s="12" t="s">
        <v>111</v>
      </c>
      <c r="D34" s="44" t="s">
        <v>95</v>
      </c>
      <c r="E34" s="12">
        <v>29</v>
      </c>
    </row>
    <row r="35" spans="1:5" ht="30.75" thickBot="1" x14ac:dyDescent="0.3">
      <c r="A35" s="41" t="s">
        <v>130</v>
      </c>
      <c r="B35" s="11">
        <v>4</v>
      </c>
      <c r="C35" s="12" t="s">
        <v>111</v>
      </c>
      <c r="D35" s="44" t="s">
        <v>9</v>
      </c>
      <c r="E35" s="12">
        <v>40</v>
      </c>
    </row>
    <row r="36" spans="1:5" ht="30.75" thickBot="1" x14ac:dyDescent="0.3">
      <c r="A36" s="41" t="s">
        <v>131</v>
      </c>
      <c r="B36" s="11">
        <v>8</v>
      </c>
      <c r="C36" s="12" t="s">
        <v>94</v>
      </c>
      <c r="D36" s="44" t="s">
        <v>9</v>
      </c>
      <c r="E36" s="12">
        <v>31</v>
      </c>
    </row>
    <row r="37" spans="1:5" ht="30.75" thickBot="1" x14ac:dyDescent="0.3">
      <c r="A37" s="41" t="s">
        <v>132</v>
      </c>
      <c r="B37" s="11">
        <v>8</v>
      </c>
      <c r="C37" s="12" t="s">
        <v>94</v>
      </c>
      <c r="D37" s="44" t="s">
        <v>98</v>
      </c>
      <c r="E37" s="12">
        <v>288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Portada 7</vt:lpstr>
      <vt:lpstr>Formación Pregrado</vt:lpstr>
      <vt:lpstr>Formación Grado</vt:lpstr>
      <vt:lpstr>Formación Posgrado</vt:lpstr>
      <vt:lpstr>Formación Especializada</vt:lpstr>
      <vt:lpstr>Rotaciones.Estancias</vt:lpstr>
      <vt:lpstr>Formación Continuada</vt:lpstr>
      <vt:lpstr>'Formación Continuada'!_Toc94707873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2022-06-29T11:09:05Z</dcterms:created>
  <dcterms:modified xsi:type="dcterms:W3CDTF">2022-11-02T15:43:49Z</dcterms:modified>
  <cp:category/>
  <cp:contentStatus/>
</cp:coreProperties>
</file>