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o\sso\GBUEN024\GRP\DBASE\ESTUDIOS E INFORMES\Indicadores de Atención Social\INDICADORES\2025\Sectores\Familia\"/>
    </mc:Choice>
  </mc:AlternateContent>
  <bookViews>
    <workbookView xWindow="480" yWindow="405" windowWidth="15480" windowHeight="8205"/>
  </bookViews>
  <sheets>
    <sheet name="FAMILIA" sheetId="14" r:id="rId1"/>
  </sheets>
  <definedNames>
    <definedName name="_xlnm.Print_Area" localSheetId="0">FAMILIA!$A$1:$H$110</definedName>
  </definedNames>
  <calcPr calcId="162913"/>
</workbook>
</file>

<file path=xl/calcChain.xml><?xml version="1.0" encoding="utf-8"?>
<calcChain xmlns="http://schemas.openxmlformats.org/spreadsheetml/2006/main">
  <c r="C17" i="14" l="1"/>
  <c r="D17" i="14"/>
  <c r="E17" i="14"/>
  <c r="F17" i="14"/>
  <c r="G17" i="14"/>
  <c r="H17" i="14"/>
  <c r="C9" i="14"/>
  <c r="C11" i="14"/>
  <c r="C13" i="14"/>
  <c r="E7" i="14" l="1"/>
  <c r="D7" i="14"/>
  <c r="C7" i="14" l="1"/>
  <c r="H15" i="14"/>
  <c r="G15" i="14"/>
  <c r="F15" i="14"/>
  <c r="E15" i="14"/>
  <c r="D15" i="14"/>
  <c r="C15" i="14"/>
  <c r="H13" i="14"/>
  <c r="G13" i="14"/>
  <c r="F13" i="14"/>
  <c r="E13" i="14"/>
  <c r="D13" i="14"/>
  <c r="H11" i="14"/>
  <c r="G11" i="14"/>
  <c r="F11" i="14"/>
  <c r="E11" i="14"/>
  <c r="D11" i="14"/>
  <c r="H9" i="14"/>
  <c r="G9" i="14"/>
  <c r="F9" i="14"/>
  <c r="E9" i="14"/>
  <c r="D9" i="14"/>
  <c r="H7" i="14"/>
  <c r="G7" i="14"/>
  <c r="F7" i="14" l="1"/>
</calcChain>
</file>

<file path=xl/sharedStrings.xml><?xml version="1.0" encoding="utf-8"?>
<sst xmlns="http://schemas.openxmlformats.org/spreadsheetml/2006/main" count="186" uniqueCount="89">
  <si>
    <t>España</t>
  </si>
  <si>
    <t>Mujeres</t>
  </si>
  <si>
    <t>%</t>
  </si>
  <si>
    <t>Hombres</t>
  </si>
  <si>
    <t>Total</t>
  </si>
  <si>
    <t>Comunidad de Madrid</t>
  </si>
  <si>
    <t>Abs.</t>
  </si>
  <si>
    <r>
      <t>1. POBLACIÓN</t>
    </r>
    <r>
      <rPr>
        <b/>
        <vertAlign val="superscript"/>
        <sz val="11"/>
        <color indexed="8"/>
        <rFont val="Calibri"/>
        <family val="2"/>
      </rPr>
      <t xml:space="preserve"> (1)</t>
    </r>
  </si>
  <si>
    <t>GLOSARIO DE TÉRMINOS</t>
  </si>
  <si>
    <t>Población</t>
  </si>
  <si>
    <t xml:space="preserve">     Población 0-19 años</t>
  </si>
  <si>
    <t xml:space="preserve">     Población 20-34 años</t>
  </si>
  <si>
    <t xml:space="preserve">     Población 35-64 años</t>
  </si>
  <si>
    <t xml:space="preserve">     Población 65-79 años</t>
  </si>
  <si>
    <t xml:space="preserve">     Población 80 años y más</t>
  </si>
  <si>
    <t>Nº hogares monoparentales - Porcentajes</t>
  </si>
  <si>
    <t>(b) Tasa de actividad: Cociente entre población activa (personas entre 16 y 64 años ocupados o parados) y la población total</t>
  </si>
  <si>
    <t>(c) Tasa de empleo: Cociente entre el nº total de ocupados y la población total</t>
  </si>
  <si>
    <t>(d) Tasa de paro: Cociente entre el número de parados y el de activos</t>
  </si>
  <si>
    <t>(e) Salario medio anual: Salario bruto medio anual de los trabajadores por cuenta ajena que prestan sus servicios en centros de cotización y que hayan estado dados de alta en la Seguridad Social durante más de dos meses en el año en curso.</t>
  </si>
  <si>
    <t>FAMILIA</t>
  </si>
  <si>
    <t xml:space="preserve">     Hogares unipersonales</t>
  </si>
  <si>
    <t xml:space="preserve">     Parejas  sin hijos conviviendo en el hogar</t>
  </si>
  <si>
    <t xml:space="preserve">     Parejas  con hijos conviviendo en el hogar</t>
  </si>
  <si>
    <t xml:space="preserve">     Hogares monoparentales</t>
  </si>
  <si>
    <t xml:space="preserve">     Otros</t>
  </si>
  <si>
    <t xml:space="preserve">Tamaño medio de hogar </t>
  </si>
  <si>
    <t xml:space="preserve">     Edad sustentador principal: 45 - 64 años</t>
  </si>
  <si>
    <t xml:space="preserve">     Edad sustentador principal: 65 y más años</t>
  </si>
  <si>
    <t xml:space="preserve">     Sustentador principal: Nacionalidad española</t>
  </si>
  <si>
    <t xml:space="preserve">     Sustentador principal: Nacionalidad extranjera</t>
  </si>
  <si>
    <r>
      <t>3. GASTOS DEL HOGAR</t>
    </r>
    <r>
      <rPr>
        <sz val="11"/>
        <rFont val="Calibri"/>
        <family val="2"/>
        <scheme val="minor"/>
      </rPr>
      <t xml:space="preserve"> </t>
    </r>
    <r>
      <rPr>
        <vertAlign val="superscript"/>
        <sz val="11"/>
        <rFont val="Calibri"/>
        <family val="2"/>
      </rPr>
      <t xml:space="preserve"> (3) </t>
    </r>
  </si>
  <si>
    <t>Ambos sexos</t>
  </si>
  <si>
    <r>
      <t>4. ACTIVIDAD ECONÓMICA Y EMPLEO</t>
    </r>
    <r>
      <rPr>
        <b/>
        <vertAlign val="superscript"/>
        <sz val="11"/>
        <rFont val="Calibri"/>
        <family val="2"/>
      </rPr>
      <t xml:space="preserve"> (4)</t>
    </r>
  </si>
  <si>
    <r>
      <t>Tasa de actividad</t>
    </r>
    <r>
      <rPr>
        <vertAlign val="superscript"/>
        <sz val="11"/>
        <rFont val="Calibri"/>
        <family val="2"/>
        <scheme val="minor"/>
      </rPr>
      <t xml:space="preserve"> (b)</t>
    </r>
  </si>
  <si>
    <r>
      <t>Tasa de empleo</t>
    </r>
    <r>
      <rPr>
        <vertAlign val="superscript"/>
        <sz val="11"/>
        <rFont val="Calibri"/>
        <family val="2"/>
        <scheme val="minor"/>
      </rPr>
      <t xml:space="preserve"> (c)</t>
    </r>
  </si>
  <si>
    <r>
      <t xml:space="preserve">Tasa de paro </t>
    </r>
    <r>
      <rPr>
        <vertAlign val="superscript"/>
        <sz val="11"/>
        <rFont val="Calibri"/>
        <family val="2"/>
        <scheme val="minor"/>
      </rPr>
      <t>(d)</t>
    </r>
  </si>
  <si>
    <r>
      <t xml:space="preserve">Salario medio anual </t>
    </r>
    <r>
      <rPr>
        <vertAlign val="superscript"/>
        <sz val="11"/>
        <rFont val="Calibri"/>
        <family val="2"/>
        <scheme val="minor"/>
      </rPr>
      <t>(e)</t>
    </r>
  </si>
  <si>
    <r>
      <t>5. FECUNDIDAD</t>
    </r>
    <r>
      <rPr>
        <b/>
        <vertAlign val="superscript"/>
        <sz val="11"/>
        <rFont val="Calibri"/>
        <family val="2"/>
      </rPr>
      <t xml:space="preserve"> (5)</t>
    </r>
  </si>
  <si>
    <t>Edad media a la maternidad del primer hijo</t>
  </si>
  <si>
    <t xml:space="preserve">    Edad media a la maternidad del primer hijo: Madre española</t>
  </si>
  <si>
    <t xml:space="preserve">    Edad media a la maternidad del primer hijo: Madre extranjera</t>
  </si>
  <si>
    <t>Nº de hijos por mujer</t>
  </si>
  <si>
    <t xml:space="preserve">    Nº de hijos por mujer: Madre española</t>
  </si>
  <si>
    <t xml:space="preserve">    Nº de hijos por mujer: Madre extranjera</t>
  </si>
  <si>
    <r>
      <t>6. FAMILIAS NUMEROSAS</t>
    </r>
    <r>
      <rPr>
        <sz val="11"/>
        <rFont val="Calibri"/>
        <family val="2"/>
        <scheme val="minor"/>
      </rPr>
      <t xml:space="preserve"> </t>
    </r>
    <r>
      <rPr>
        <vertAlign val="superscript"/>
        <sz val="11"/>
        <rFont val="Calibri"/>
        <family val="2"/>
      </rPr>
      <t xml:space="preserve"> (6)</t>
    </r>
  </si>
  <si>
    <r>
      <t>7. POBREZA</t>
    </r>
    <r>
      <rPr>
        <b/>
        <vertAlign val="superscript"/>
        <sz val="11"/>
        <rFont val="Calibri"/>
        <family val="2"/>
      </rPr>
      <t xml:space="preserve"> (7)</t>
    </r>
  </si>
  <si>
    <t>Hogares con dificultades para llegar a fin de mes</t>
  </si>
  <si>
    <t>Viviendas con algún tipo de ordenador</t>
  </si>
  <si>
    <t>Viviendas que disponen de acceso a Internet</t>
  </si>
  <si>
    <t>Viviendas con  teléfono fijo</t>
  </si>
  <si>
    <t>Viviendas con  teléfono móvil</t>
  </si>
  <si>
    <t>(a) Sustentador principal: Miembro del hogar cuya aportación a los gastos es mayor y que reside habitualmente en el mismo.</t>
  </si>
  <si>
    <t>Gasto medio anual por hogar (€) del sustentador principal</t>
  </si>
  <si>
    <t>Gasto medio anual por persona (€)</t>
  </si>
  <si>
    <t>Hogares</t>
  </si>
  <si>
    <r>
      <t xml:space="preserve">8. EQUIPAMIENTO TIC </t>
    </r>
    <r>
      <rPr>
        <b/>
        <vertAlign val="superscript"/>
        <sz val="11"/>
        <rFont val="Calibri"/>
        <family val="2"/>
      </rPr>
      <t xml:space="preserve">(8) </t>
    </r>
    <r>
      <rPr>
        <b/>
        <sz val="11"/>
        <rFont val="Calibri"/>
        <family val="2"/>
      </rPr>
      <t>(Sobre viviendas con al menos un miembro de 16-74 años)</t>
    </r>
  </si>
  <si>
    <t xml:space="preserve">   1 hijo/a. Modificación ley 26/2015</t>
  </si>
  <si>
    <t xml:space="preserve">   2 hijos/as</t>
  </si>
  <si>
    <t xml:space="preserve">  3 hijos/as</t>
  </si>
  <si>
    <t xml:space="preserve">  4 hijos/as sin discapacidad</t>
  </si>
  <si>
    <t xml:space="preserve">  4 hijos/as  o menos*</t>
  </si>
  <si>
    <t xml:space="preserve">  5 hijos/as </t>
  </si>
  <si>
    <t xml:space="preserve">  6 hijos/as y más</t>
  </si>
  <si>
    <t>(g) Tasa de pobreza y exclusión social: personas que viven en hogares en los que se den, al menos, una de las tres circunstancias siguientes (están en riesgo de pobreza, sufren privación material severa y/o hay una baja intensidad de empleo).</t>
  </si>
  <si>
    <r>
      <t>Tasa de riesgo de pobreza o exclusión social</t>
    </r>
    <r>
      <rPr>
        <vertAlign val="superscript"/>
        <sz val="11"/>
        <rFont val="Calibri"/>
        <family val="2"/>
        <scheme val="minor"/>
      </rPr>
      <t xml:space="preserve"> (g)</t>
    </r>
  </si>
  <si>
    <r>
      <t xml:space="preserve">     Tasa de población en riesgo de pobreza  </t>
    </r>
    <r>
      <rPr>
        <vertAlign val="superscript"/>
        <sz val="11"/>
        <rFont val="Calibri"/>
        <family val="2"/>
        <scheme val="minor"/>
      </rPr>
      <t>(h)</t>
    </r>
  </si>
  <si>
    <r>
      <t xml:space="preserve">     Tasa de población con carencia material severa</t>
    </r>
    <r>
      <rPr>
        <vertAlign val="superscript"/>
        <sz val="11"/>
        <rFont val="Calibri"/>
        <family val="2"/>
        <scheme val="minor"/>
      </rPr>
      <t xml:space="preserve"> (i)</t>
    </r>
  </si>
  <si>
    <r>
      <t xml:space="preserve">     Tasa de población viviendo en hogares con baja intensidad en el trabajo</t>
    </r>
    <r>
      <rPr>
        <vertAlign val="superscript"/>
        <sz val="11"/>
        <rFont val="Calibri"/>
        <family val="2"/>
        <scheme val="minor"/>
      </rPr>
      <t xml:space="preserve"> (j)</t>
    </r>
  </si>
  <si>
    <r>
      <t xml:space="preserve">Total familias numerosas constituidas en vigor </t>
    </r>
    <r>
      <rPr>
        <vertAlign val="superscript"/>
        <sz val="11"/>
        <rFont val="Calibri"/>
        <family val="2"/>
        <scheme val="minor"/>
      </rPr>
      <t>(f)</t>
    </r>
  </si>
  <si>
    <t>Categoría General</t>
  </si>
  <si>
    <t>Categoría Especial</t>
  </si>
  <si>
    <t>(f)1. Las familias numerosas se clasifican en dos categorías: a) Especial: las de 5 o más hijos y las de 4 hijos de los cuales al menos 3 procedan de parto, adopción o acogimiento permanente o preadoptivo múltiples. b) General: las restantes unidades familiares. 2. No obstante, las unidades familiares con 4 hijos se clasificarán en la categoría especial cuando sus ingresos anuales  divididos por el número de miembros que las componen, no superen en cómputo anual el 75 por ciento del IPREM, incluidas las pagas extraordinarias. 3. Cada hijo discapacitado o incapacitado para trabajar, computará como dos para determinar la categoría en que se clasifica la unidad familiar de la que forma parte.</t>
  </si>
  <si>
    <t>(i) Carencia material severa: es la proporción de población que vive en hogares que no pueden permitirse al menos 7 de los siguientes 13 ítems: 1) no tener retrasos en el pago del alquiler, hipoteca,  recibos relacionados con la vivienda o compras a plazos 2) mantener la vivienda con una temperatura adecuada 3) hacer frente a gastos imprevistos 4) una comida de carne, pollo o pescado cada dos días 5) ir de vacaciones fuera de casa, al menos una semana al año 6) un coche 7) sustituir muebles  8) sustituir ropa estropeada 9) sustituir zapatos 10) reunirse con amigos 11) actividades de ocio 12) gastar dinero en si mismo 13) conexión a internet.</t>
  </si>
  <si>
    <t>(h) Tasa de riesgo de pobreza: mide el porcentaje de personas que viven en hogares por debajo del umbral de la pobreza, fijado en una renta inferior al 60% de la mediana de la renta nacional equivalente en unidades de consumo. En 2023, 10.088 euros.</t>
  </si>
  <si>
    <t xml:space="preserve">     Edad sustentador principal: 16 - 44 años (a)</t>
  </si>
  <si>
    <r>
      <t xml:space="preserve">2. HOGARES </t>
    </r>
    <r>
      <rPr>
        <b/>
        <vertAlign val="superscript"/>
        <sz val="11"/>
        <rFont val="Calibri"/>
        <family val="2"/>
        <scheme val="minor"/>
      </rPr>
      <t>(2)</t>
    </r>
    <r>
      <rPr>
        <sz val="11"/>
        <rFont val="Calibri"/>
        <family val="2"/>
        <scheme val="minor"/>
      </rPr>
      <t xml:space="preserve"> </t>
    </r>
  </si>
  <si>
    <t>Parejas convivientes del mismo sexo</t>
  </si>
  <si>
    <t xml:space="preserve">    Parejas del mismo sexo sin hijos</t>
  </si>
  <si>
    <t xml:space="preserve">    Parejas del mismo sexo con hijos</t>
  </si>
  <si>
    <t>(j) Baja intensidad en el trabajo por hogar: son hogares donde sus miembros en edad de trabajar (18 a 64 años, excluyendo estudiantes de 18 a 24 años y pensionistas ) lo hicieron menos del 20%  del total
 de su potencial de trabajo durante el año de referencia.</t>
  </si>
  <si>
    <t>(7) Fuente: Encuesta de Condiciones de Vida. Instituto de Estadística de la Comunidad de Madrid. 2023</t>
  </si>
  <si>
    <t>(3) Fuente: Encuesta de presupuestos familiares. Instituto de Estadística de la Comunidad de Madrid. 2023.</t>
  </si>
  <si>
    <t>(8) Fuente: Encuesta sobre Equipamiento y Uso de Tecnologías de Información y Comunicación en los hogares. INE 2024</t>
  </si>
  <si>
    <t>(5) Fuente: Indicadores Demográficos 2023. INE 2024.</t>
  </si>
  <si>
    <t>(6) Fuente: Estadisticas de Títulos de Familias Numerosas. Consejería de Políticas Sociales, Familias, Igualdad y Natalidad. 4ºT 2024. Ministerio de Derechos Sociales y Agenda 2030. 2023.</t>
  </si>
  <si>
    <t>(4) Fuente: EPA -Primer Trimestre 2025. INE
                    Media salarial - Fuente: Encuesta anual de estructura salarial 2022. INE 2024.</t>
  </si>
  <si>
    <t>(2) Fuente: Encuesta de Características Esenciales de la Población y Viviendas 2021 INE. 2023
                    Tamaño medio hogar: Encuesta de presupuestos familiares. Instituto de Estadística de la Comunidad de Madrid. 2023.</t>
  </si>
  <si>
    <t>(1) Fuente: Estadística Continua de Población.Datos provisionales 01/04/2025.INE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</si>
</sst>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 _€_-;\-* #,##0.00\ _€_-;_-* &quot;-&quot;??\ _€_-;_-@_-"/>
    <numFmt numFmtId="165" formatCode="#,##0.0"/>
    <numFmt numFmtId="166" formatCode="_(* #,##0.00_);_(* \(#,##0.00\);_(* &quot;-&quot;??_);_(@_)"/>
    <numFmt numFmtId="167" formatCode="0.0"/>
  </numFmts>
  <fonts count="20" x14ac:knownFonts="1">
    <font>
      <sz val="11"/>
      <color theme="1"/>
      <name val="Calibri"/>
      <family val="2"/>
      <scheme val="minor"/>
    </font>
    <font>
      <b/>
      <vertAlign val="superscript"/>
      <sz val="11"/>
      <color indexed="8"/>
      <name val="Calibri"/>
      <family val="2"/>
    </font>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b/>
      <sz val="11"/>
      <color rgb="FFFF0000"/>
      <name val="Calibri"/>
      <family val="2"/>
      <scheme val="minor"/>
    </font>
    <font>
      <b/>
      <sz val="11"/>
      <name val="Calibri"/>
      <family val="2"/>
      <scheme val="minor"/>
    </font>
    <font>
      <sz val="11"/>
      <name val="Calibri"/>
      <family val="2"/>
      <scheme val="minor"/>
    </font>
    <font>
      <vertAlign val="superscript"/>
      <sz val="11"/>
      <name val="Calibri"/>
      <family val="2"/>
    </font>
    <font>
      <b/>
      <vertAlign val="superscript"/>
      <sz val="11"/>
      <name val="Calibri"/>
      <family val="2"/>
    </font>
    <font>
      <vertAlign val="superscript"/>
      <sz val="11"/>
      <name val="Calibri"/>
      <family val="2"/>
      <scheme val="minor"/>
    </font>
    <font>
      <sz val="11"/>
      <color indexed="8"/>
      <name val="Calibri"/>
      <family val="2"/>
      <scheme val="minor"/>
    </font>
    <font>
      <sz val="10"/>
      <name val="Arial"/>
      <family val="2"/>
    </font>
    <font>
      <sz val="10"/>
      <name val="Arial"/>
      <family val="2"/>
    </font>
    <font>
      <sz val="10"/>
      <color indexed="53"/>
      <name val="Arial"/>
      <family val="2"/>
    </font>
    <font>
      <sz val="10"/>
      <color rgb="FF00B050"/>
      <name val="Arial"/>
      <family val="2"/>
    </font>
    <font>
      <b/>
      <sz val="11"/>
      <name val="Calibri"/>
      <family val="2"/>
    </font>
    <font>
      <b/>
      <vertAlign val="superscript"/>
      <sz val="11"/>
      <name val="Calibri"/>
      <family val="2"/>
      <scheme val="minor"/>
    </font>
    <font>
      <sz val="11"/>
      <color rgb="FF00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indexed="46"/>
        <bgColor indexed="64"/>
      </patternFill>
    </fill>
  </fills>
  <borders count="23">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indexed="64"/>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indexed="64"/>
      </right>
      <top style="thin">
        <color theme="0" tint="-0.14996795556505021"/>
      </top>
      <bottom/>
      <diagonal/>
    </border>
  </borders>
  <cellStyleXfs count="129">
    <xf numFmtId="0" fontId="0" fillId="0" borderId="0"/>
    <xf numFmtId="9" fontId="2" fillId="0" borderId="0" applyFont="0" applyFill="0" applyBorder="0" applyAlignment="0" applyProtection="0"/>
    <xf numFmtId="0" fontId="1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66" fontId="13" fillId="0" borderId="0" applyFont="0" applyFill="0" applyBorder="0" applyAlignment="0" applyProtection="0"/>
    <xf numFmtId="0" fontId="14" fillId="0" borderId="0"/>
    <xf numFmtId="44" fontId="13" fillId="0" borderId="0" applyFont="0" applyFill="0" applyBorder="0" applyAlignment="0" applyProtection="0"/>
    <xf numFmtId="0" fontId="15" fillId="6" borderId="0" applyNumberFormat="0" applyAlignment="0" applyProtection="0">
      <alignment vertical="top"/>
      <protection locked="0"/>
    </xf>
    <xf numFmtId="0" fontId="16" fillId="6" borderId="0" applyNumberFormat="0" applyFill="0" applyBorder="0" applyAlignment="0" applyProtection="0">
      <alignment vertical="top"/>
      <protection locked="0"/>
    </xf>
    <xf numFmtId="0" fontId="15" fillId="6" borderId="0" applyNumberFormat="0" applyBorder="0" applyAlignment="0" applyProtection="0">
      <alignment vertical="top"/>
      <protection locked="0"/>
    </xf>
    <xf numFmtId="0" fontId="15" fillId="6" borderId="0" applyNumberFormat="0" applyAlignment="0" applyProtection="0">
      <alignment vertical="top"/>
      <protection locked="0"/>
    </xf>
    <xf numFmtId="164" fontId="2" fillId="0" borderId="0" applyFont="0" applyFill="0" applyBorder="0" applyAlignment="0" applyProtection="0"/>
    <xf numFmtId="164" fontId="2" fillId="0" borderId="0" applyFont="0" applyFill="0" applyBorder="0" applyAlignment="0" applyProtection="0"/>
    <xf numFmtId="0" fontId="13" fillId="0" borderId="0"/>
    <xf numFmtId="0" fontId="2" fillId="0" borderId="0"/>
    <xf numFmtId="0" fontId="2" fillId="0" borderId="0"/>
    <xf numFmtId="0" fontId="14" fillId="0" borderId="0"/>
    <xf numFmtId="0" fontId="12" fillId="0" borderId="0"/>
    <xf numFmtId="0" fontId="13" fillId="0" borderId="0"/>
    <xf numFmtId="164" fontId="2" fillId="0" borderId="0" applyFont="0" applyFill="0" applyBorder="0" applyAlignment="0" applyProtection="0"/>
    <xf numFmtId="0" fontId="13" fillId="0" borderId="0"/>
    <xf numFmtId="0" fontId="14" fillId="0" borderId="0"/>
    <xf numFmtId="164" fontId="2" fillId="0" borderId="0" applyFont="0" applyFill="0" applyBorder="0" applyAlignment="0" applyProtection="0"/>
    <xf numFmtId="0" fontId="13" fillId="0" borderId="0"/>
    <xf numFmtId="0" fontId="13" fillId="0" borderId="0"/>
    <xf numFmtId="0" fontId="13" fillId="0" borderId="0"/>
    <xf numFmtId="0" fontId="13" fillId="0" borderId="0"/>
    <xf numFmtId="166" fontId="13" fillId="0" borderId="0" applyFont="0" applyFill="0" applyBorder="0" applyAlignment="0" applyProtection="0"/>
    <xf numFmtId="0" fontId="14" fillId="0" borderId="0"/>
    <xf numFmtId="0" fontId="15" fillId="6" borderId="0" applyNumberFormat="0" applyAlignment="0" applyProtection="0">
      <alignment vertical="top"/>
      <protection locked="0"/>
    </xf>
    <xf numFmtId="0" fontId="16" fillId="6" borderId="0" applyNumberFormat="0" applyFill="0" applyBorder="0" applyAlignment="0" applyProtection="0">
      <alignment vertical="top"/>
      <protection locked="0"/>
    </xf>
    <xf numFmtId="0" fontId="15" fillId="6" borderId="0" applyNumberFormat="0" applyAlignment="0" applyProtection="0">
      <alignment vertical="top"/>
      <protection locked="0"/>
    </xf>
    <xf numFmtId="164" fontId="2" fillId="0" borderId="0" applyFont="0" applyFill="0" applyBorder="0" applyAlignment="0" applyProtection="0"/>
    <xf numFmtId="0" fontId="13" fillId="0" borderId="0"/>
    <xf numFmtId="0" fontId="2" fillId="0" borderId="0"/>
    <xf numFmtId="0" fontId="2" fillId="0" borderId="0"/>
    <xf numFmtId="0" fontId="14" fillId="0" borderId="0"/>
    <xf numFmtId="0" fontId="2" fillId="0" borderId="0"/>
    <xf numFmtId="0" fontId="13" fillId="0" borderId="0"/>
    <xf numFmtId="0" fontId="16" fillId="6" borderId="0" applyNumberFormat="0" applyFill="0" applyBorder="0" applyAlignment="0" applyProtection="0">
      <alignment vertical="top"/>
      <protection locked="0"/>
    </xf>
    <xf numFmtId="0" fontId="14" fillId="0" borderId="0"/>
    <xf numFmtId="0" fontId="13" fillId="0" borderId="0"/>
    <xf numFmtId="0" fontId="15" fillId="6" borderId="0" applyNumberFormat="0" applyAlignment="0" applyProtection="0">
      <alignment vertical="top"/>
      <protection locked="0"/>
    </xf>
    <xf numFmtId="0" fontId="13" fillId="0" borderId="0"/>
    <xf numFmtId="0" fontId="2" fillId="0" borderId="0"/>
    <xf numFmtId="0" fontId="13" fillId="0" borderId="0"/>
    <xf numFmtId="0" fontId="13" fillId="0" borderId="0"/>
    <xf numFmtId="0" fontId="13" fillId="0" borderId="0"/>
    <xf numFmtId="164" fontId="2" fillId="0" borderId="0" applyFont="0" applyFill="0" applyBorder="0" applyAlignment="0" applyProtection="0"/>
    <xf numFmtId="0" fontId="13" fillId="0" borderId="0"/>
    <xf numFmtId="166" fontId="13" fillId="0" borderId="0" applyFont="0" applyFill="0" applyBorder="0" applyAlignment="0" applyProtection="0"/>
    <xf numFmtId="164" fontId="2" fillId="0" borderId="0" applyFont="0" applyFill="0" applyBorder="0" applyAlignment="0" applyProtection="0"/>
    <xf numFmtId="0" fontId="13" fillId="0" borderId="0"/>
    <xf numFmtId="0" fontId="13" fillId="0" borderId="0"/>
    <xf numFmtId="0" fontId="13" fillId="0" borderId="0"/>
    <xf numFmtId="0" fontId="13" fillId="0" borderId="0"/>
    <xf numFmtId="166" fontId="13" fillId="0" borderId="0" applyFont="0" applyFill="0" applyBorder="0" applyAlignment="0" applyProtection="0"/>
    <xf numFmtId="0" fontId="13" fillId="0" borderId="0"/>
    <xf numFmtId="0" fontId="1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166" fontId="13" fillId="0" borderId="0" applyFont="0" applyFill="0" applyBorder="0" applyAlignment="0" applyProtection="0"/>
    <xf numFmtId="0" fontId="15" fillId="6" borderId="0" applyNumberFormat="0" applyAlignment="0" applyProtection="0">
      <alignment vertical="top"/>
      <protection locked="0"/>
    </xf>
    <xf numFmtId="0" fontId="15" fillId="6" borderId="0" applyNumberFormat="0" applyAlignment="0" applyProtection="0">
      <alignment vertical="top"/>
      <protection locked="0"/>
    </xf>
    <xf numFmtId="0" fontId="16" fillId="6" borderId="0" applyNumberFormat="0" applyFill="0" applyBorder="0" applyAlignment="0" applyProtection="0">
      <alignment vertical="top"/>
      <protection locked="0"/>
    </xf>
    <xf numFmtId="166" fontId="13"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3" fillId="0" borderId="0"/>
    <xf numFmtId="0" fontId="13" fillId="0" borderId="0"/>
    <xf numFmtId="0" fontId="13" fillId="0" borderId="0"/>
    <xf numFmtId="166" fontId="13" fillId="0" borderId="0" applyFont="0" applyFill="0" applyBorder="0" applyAlignment="0" applyProtection="0"/>
    <xf numFmtId="0" fontId="13" fillId="0" borderId="0"/>
    <xf numFmtId="0" fontId="15" fillId="6" borderId="0" applyNumberFormat="0" applyAlignment="0" applyProtection="0">
      <alignment vertical="top"/>
      <protection locked="0"/>
    </xf>
    <xf numFmtId="164" fontId="2" fillId="0" borderId="0" applyFont="0" applyFill="0" applyBorder="0" applyAlignment="0" applyProtection="0"/>
    <xf numFmtId="0" fontId="2" fillId="0" borderId="0"/>
    <xf numFmtId="0" fontId="2" fillId="0" borderId="0"/>
    <xf numFmtId="0" fontId="16" fillId="6" borderId="0" applyNumberFormat="0" applyFill="0" applyBorder="0" applyAlignment="0" applyProtection="0">
      <alignment vertical="top"/>
      <protection locked="0"/>
    </xf>
    <xf numFmtId="164" fontId="2" fillId="0" borderId="0" applyFont="0" applyFill="0" applyBorder="0" applyAlignment="0" applyProtection="0"/>
    <xf numFmtId="0" fontId="2" fillId="0" borderId="0"/>
    <xf numFmtId="0" fontId="2" fillId="0" borderId="0"/>
    <xf numFmtId="0" fontId="13" fillId="0" borderId="0"/>
    <xf numFmtId="0" fontId="13" fillId="0" borderId="0"/>
    <xf numFmtId="0" fontId="13" fillId="0" borderId="0"/>
    <xf numFmtId="166" fontId="13" fillId="0" borderId="0" applyFont="0" applyFill="0" applyBorder="0" applyAlignment="0" applyProtection="0"/>
    <xf numFmtId="0" fontId="15" fillId="6" borderId="0" applyNumberFormat="0" applyAlignment="0" applyProtection="0">
      <alignment vertical="top"/>
      <protection locked="0"/>
    </xf>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13" fillId="0" borderId="0"/>
    <xf numFmtId="164" fontId="2" fillId="0" borderId="0" applyFont="0" applyFill="0" applyBorder="0" applyAlignment="0" applyProtection="0"/>
    <xf numFmtId="0" fontId="13" fillId="0" borderId="0"/>
    <xf numFmtId="0" fontId="13" fillId="0" borderId="0"/>
    <xf numFmtId="164" fontId="2" fillId="0" borderId="0" applyFont="0" applyFill="0" applyBorder="0" applyAlignment="0" applyProtection="0"/>
    <xf numFmtId="0" fontId="13" fillId="0" borderId="0"/>
    <xf numFmtId="0" fontId="13" fillId="0" borderId="0"/>
    <xf numFmtId="164" fontId="2"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2" fillId="0" borderId="0"/>
  </cellStyleXfs>
  <cellXfs count="275">
    <xf numFmtId="0" fontId="0" fillId="0" borderId="0" xfId="0"/>
    <xf numFmtId="0" fontId="3" fillId="0" borderId="0" xfId="0" applyFont="1"/>
    <xf numFmtId="0" fontId="0" fillId="0" borderId="1" xfId="0" applyBorder="1"/>
    <xf numFmtId="0" fontId="0" fillId="0" borderId="2" xfId="0" applyBorder="1"/>
    <xf numFmtId="0" fontId="0" fillId="0" borderId="1" xfId="0" applyFill="1" applyBorder="1"/>
    <xf numFmtId="0" fontId="0" fillId="0" borderId="7" xfId="0" applyFill="1" applyBorder="1"/>
    <xf numFmtId="0" fontId="0" fillId="0" borderId="2" xfId="0" applyFill="1" applyBorder="1"/>
    <xf numFmtId="0" fontId="3" fillId="2" borderId="6" xfId="0" applyFont="1" applyFill="1" applyBorder="1" applyAlignment="1">
      <alignment horizontal="center"/>
    </xf>
    <xf numFmtId="0" fontId="7" fillId="2" borderId="5" xfId="0" applyFont="1" applyFill="1" applyBorder="1" applyAlignment="1">
      <alignment horizontal="center"/>
    </xf>
    <xf numFmtId="0" fontId="7" fillId="2" borderId="6" xfId="0" applyFont="1" applyFill="1" applyBorder="1" applyAlignment="1">
      <alignment horizontal="center"/>
    </xf>
    <xf numFmtId="0" fontId="7" fillId="2" borderId="2" xfId="0" applyFont="1" applyFill="1" applyBorder="1" applyAlignment="1">
      <alignment horizontal="center"/>
    </xf>
    <xf numFmtId="0" fontId="8" fillId="0" borderId="1" xfId="0" applyFont="1" applyBorder="1" applyAlignment="1"/>
    <xf numFmtId="3" fontId="8" fillId="0" borderId="4" xfId="0" applyNumberFormat="1" applyFont="1" applyFill="1" applyBorder="1"/>
    <xf numFmtId="3" fontId="8" fillId="0" borderId="6" xfId="0" applyNumberFormat="1" applyFont="1" applyFill="1" applyBorder="1"/>
    <xf numFmtId="0" fontId="8" fillId="0" borderId="7" xfId="0" applyFont="1" applyBorder="1" applyAlignment="1"/>
    <xf numFmtId="3" fontId="8" fillId="0" borderId="2" xfId="0" applyNumberFormat="1" applyFont="1" applyFill="1" applyBorder="1"/>
    <xf numFmtId="3" fontId="8" fillId="0" borderId="3" xfId="0" applyNumberFormat="1" applyFont="1" applyFill="1" applyBorder="1"/>
    <xf numFmtId="3" fontId="8" fillId="0" borderId="8" xfId="0" applyNumberFormat="1" applyFont="1" applyFill="1" applyBorder="1"/>
    <xf numFmtId="0" fontId="8" fillId="0" borderId="11" xfId="0" applyFont="1" applyBorder="1" applyAlignment="1"/>
    <xf numFmtId="0" fontId="8" fillId="0" borderId="1" xfId="0" applyFont="1" applyBorder="1"/>
    <xf numFmtId="0" fontId="8" fillId="0" borderId="7" xfId="0" applyFont="1" applyBorder="1"/>
    <xf numFmtId="0" fontId="8" fillId="0" borderId="2" xfId="0" applyFont="1" applyBorder="1"/>
    <xf numFmtId="165" fontId="8" fillId="0" borderId="0" xfId="1" applyNumberFormat="1" applyFont="1" applyFill="1" applyBorder="1"/>
    <xf numFmtId="165" fontId="8" fillId="0" borderId="0" xfId="0" applyNumberFormat="1" applyFont="1" applyFill="1" applyBorder="1" applyAlignment="1"/>
    <xf numFmtId="165" fontId="8" fillId="0" borderId="7" xfId="0" applyNumberFormat="1" applyFont="1" applyFill="1" applyBorder="1" applyAlignment="1"/>
    <xf numFmtId="165" fontId="8" fillId="0" borderId="6" xfId="1" applyNumberFormat="1" applyFont="1" applyFill="1" applyBorder="1"/>
    <xf numFmtId="165" fontId="8" fillId="0" borderId="2" xfId="1" applyNumberFormat="1" applyFont="1" applyFill="1" applyBorder="1"/>
    <xf numFmtId="9" fontId="8" fillId="0" borderId="5" xfId="1" applyFont="1" applyFill="1" applyBorder="1"/>
    <xf numFmtId="10" fontId="8" fillId="0" borderId="6" xfId="1" applyNumberFormat="1" applyFont="1" applyFill="1" applyBorder="1"/>
    <xf numFmtId="10" fontId="8" fillId="0" borderId="2" xfId="1" applyNumberFormat="1" applyFont="1" applyFill="1" applyBorder="1"/>
    <xf numFmtId="10" fontId="8" fillId="0" borderId="8" xfId="1" applyNumberFormat="1" applyFont="1" applyFill="1" applyBorder="1"/>
    <xf numFmtId="10" fontId="8" fillId="0" borderId="5" xfId="1" applyNumberFormat="1" applyFont="1" applyFill="1" applyBorder="1"/>
    <xf numFmtId="10" fontId="8" fillId="0" borderId="0" xfId="1" applyNumberFormat="1" applyFont="1" applyFill="1" applyBorder="1"/>
    <xf numFmtId="10" fontId="8" fillId="0" borderId="7" xfId="1" applyNumberFormat="1" applyFont="1" applyFill="1" applyBorder="1"/>
    <xf numFmtId="0" fontId="7" fillId="2" borderId="8" xfId="0" applyFont="1" applyFill="1" applyBorder="1" applyAlignment="1">
      <alignment horizontal="center"/>
    </xf>
    <xf numFmtId="0" fontId="7" fillId="2" borderId="0" xfId="0" applyFont="1" applyFill="1" applyBorder="1" applyAlignment="1">
      <alignment horizontal="center"/>
    </xf>
    <xf numFmtId="0" fontId="7" fillId="2" borderId="7" xfId="0" applyFont="1" applyFill="1" applyBorder="1" applyAlignment="1">
      <alignment horizontal="center"/>
    </xf>
    <xf numFmtId="0" fontId="8" fillId="0" borderId="10" xfId="0" applyFont="1" applyBorder="1" applyAlignment="1"/>
    <xf numFmtId="165" fontId="8" fillId="0" borderId="9" xfId="0" applyNumberFormat="1" applyFont="1" applyFill="1" applyBorder="1"/>
    <xf numFmtId="165" fontId="8" fillId="0" borderId="11" xfId="0" applyNumberFormat="1" applyFont="1" applyBorder="1"/>
    <xf numFmtId="3" fontId="8" fillId="0" borderId="4" xfId="0" applyNumberFormat="1" applyFont="1" applyFill="1" applyBorder="1" applyAlignment="1"/>
    <xf numFmtId="3" fontId="8" fillId="0" borderId="1" xfId="0" applyNumberFormat="1" applyFont="1" applyFill="1" applyBorder="1" applyAlignment="1"/>
    <xf numFmtId="9" fontId="8" fillId="0" borderId="6" xfId="1" applyFont="1" applyFill="1" applyBorder="1"/>
    <xf numFmtId="3" fontId="8" fillId="0" borderId="4" xfId="1" applyNumberFormat="1" applyFont="1" applyFill="1" applyBorder="1"/>
    <xf numFmtId="3" fontId="8" fillId="0" borderId="1" xfId="1" applyNumberFormat="1" applyFont="1" applyFill="1" applyBorder="1"/>
    <xf numFmtId="3" fontId="8" fillId="0" borderId="0" xfId="1" applyNumberFormat="1" applyFont="1" applyFill="1" applyBorder="1"/>
    <xf numFmtId="3" fontId="8" fillId="0" borderId="7" xfId="1" applyNumberFormat="1" applyFont="1" applyFill="1" applyBorder="1"/>
    <xf numFmtId="4" fontId="8" fillId="0" borderId="8" xfId="0" applyNumberFormat="1" applyFont="1" applyBorder="1"/>
    <xf numFmtId="4" fontId="8" fillId="0" borderId="0" xfId="0" applyNumberFormat="1" applyFont="1" applyBorder="1"/>
    <xf numFmtId="4" fontId="8" fillId="0" borderId="7" xfId="0" applyNumberFormat="1" applyFont="1" applyFill="1" applyBorder="1" applyAlignment="1">
      <alignment horizontal="right"/>
    </xf>
    <xf numFmtId="0" fontId="0" fillId="2" borderId="8" xfId="0" applyFill="1" applyBorder="1"/>
    <xf numFmtId="0" fontId="0" fillId="2" borderId="0" xfId="0" applyFill="1" applyBorder="1"/>
    <xf numFmtId="0" fontId="7" fillId="2" borderId="8" xfId="0" applyFont="1" applyFill="1" applyBorder="1"/>
    <xf numFmtId="0" fontId="7" fillId="2" borderId="0" xfId="0" applyFont="1" applyFill="1" applyBorder="1"/>
    <xf numFmtId="0" fontId="8" fillId="2" borderId="8" xfId="0" applyFont="1" applyFill="1" applyBorder="1"/>
    <xf numFmtId="0" fontId="8" fillId="2" borderId="0" xfId="0" applyFont="1" applyFill="1" applyBorder="1"/>
    <xf numFmtId="0" fontId="7" fillId="2" borderId="8" xfId="0" applyFont="1" applyFill="1" applyBorder="1" applyAlignment="1">
      <alignment vertical="center"/>
    </xf>
    <xf numFmtId="0" fontId="7" fillId="2" borderId="0" xfId="0" applyFont="1" applyFill="1" applyBorder="1" applyAlignment="1">
      <alignment vertical="center"/>
    </xf>
    <xf numFmtId="0" fontId="3" fillId="2" borderId="3" xfId="0" applyFont="1" applyFill="1" applyBorder="1"/>
    <xf numFmtId="0" fontId="3" fillId="2" borderId="4" xfId="0" applyFont="1" applyFill="1" applyBorder="1"/>
    <xf numFmtId="4" fontId="8" fillId="0" borderId="0" xfId="0" applyNumberFormat="1" applyFont="1" applyFill="1" applyBorder="1"/>
    <xf numFmtId="4" fontId="8" fillId="0" borderId="9" xfId="0" applyNumberFormat="1" applyFont="1" applyFill="1" applyBorder="1"/>
    <xf numFmtId="4" fontId="8" fillId="0" borderId="10" xfId="1" applyNumberFormat="1" applyFont="1" applyFill="1" applyBorder="1" applyAlignment="1">
      <alignment horizontal="right"/>
    </xf>
    <xf numFmtId="4" fontId="8" fillId="0" borderId="11" xfId="0" applyNumberFormat="1" applyFont="1" applyBorder="1"/>
    <xf numFmtId="4" fontId="8" fillId="0" borderId="9" xfId="0" applyNumberFormat="1" applyFont="1" applyBorder="1"/>
    <xf numFmtId="3" fontId="8" fillId="0" borderId="5" xfId="0" applyNumberFormat="1" applyFont="1" applyBorder="1"/>
    <xf numFmtId="3" fontId="8" fillId="0" borderId="6" xfId="0" applyNumberFormat="1" applyFont="1" applyBorder="1"/>
    <xf numFmtId="4" fontId="8" fillId="0" borderId="10" xfId="0" applyNumberFormat="1" applyFont="1" applyFill="1" applyBorder="1"/>
    <xf numFmtId="0" fontId="8" fillId="0" borderId="3" xfId="0" applyFont="1" applyBorder="1" applyAlignment="1">
      <alignment horizontal="justify" vertical="center"/>
    </xf>
    <xf numFmtId="0" fontId="8" fillId="0" borderId="4" xfId="0" applyFont="1" applyBorder="1" applyAlignment="1">
      <alignment horizontal="justify"/>
    </xf>
    <xf numFmtId="2" fontId="8" fillId="0" borderId="3" xfId="0" applyNumberFormat="1" applyFont="1" applyFill="1" applyBorder="1" applyAlignment="1"/>
    <xf numFmtId="2" fontId="8" fillId="0" borderId="4" xfId="0" applyNumberFormat="1" applyFont="1" applyFill="1" applyBorder="1" applyAlignment="1"/>
    <xf numFmtId="0" fontId="8" fillId="0" borderId="8" xfId="0" applyFont="1" applyBorder="1" applyAlignment="1">
      <alignment horizontal="justify" vertical="center"/>
    </xf>
    <xf numFmtId="0" fontId="8" fillId="0" borderId="0" xfId="0" applyFont="1" applyBorder="1" applyAlignment="1">
      <alignment horizontal="justify"/>
    </xf>
    <xf numFmtId="2" fontId="8" fillId="0" borderId="8" xfId="0" applyNumberFormat="1" applyFont="1" applyFill="1" applyBorder="1" applyAlignment="1"/>
    <xf numFmtId="2" fontId="8" fillId="0" borderId="0" xfId="0" applyNumberFormat="1" applyFont="1" applyFill="1" applyBorder="1" applyAlignment="1"/>
    <xf numFmtId="0" fontId="8" fillId="0" borderId="5" xfId="0" applyFont="1" applyBorder="1" applyAlignment="1">
      <alignment horizontal="justify" vertical="center"/>
    </xf>
    <xf numFmtId="0" fontId="8" fillId="0" borderId="6" xfId="0" applyFont="1" applyBorder="1" applyAlignment="1">
      <alignment horizontal="justify"/>
    </xf>
    <xf numFmtId="2" fontId="8" fillId="0" borderId="5" xfId="0" applyNumberFormat="1" applyFont="1" applyFill="1" applyBorder="1" applyAlignment="1"/>
    <xf numFmtId="2" fontId="8" fillId="0" borderId="6" xfId="0" applyNumberFormat="1" applyFont="1" applyFill="1" applyBorder="1" applyAlignment="1"/>
    <xf numFmtId="0" fontId="8" fillId="0" borderId="2" xfId="0" applyFont="1" applyBorder="1" applyAlignment="1"/>
    <xf numFmtId="0" fontId="8" fillId="0" borderId="7" xfId="0" applyFont="1" applyBorder="1" applyAlignment="1">
      <alignment vertical="center" wrapText="1"/>
    </xf>
    <xf numFmtId="0" fontId="8" fillId="0" borderId="2" xfId="0" applyFont="1" applyBorder="1" applyAlignment="1">
      <alignment vertical="center" wrapText="1"/>
    </xf>
    <xf numFmtId="0" fontId="0" fillId="3" borderId="0" xfId="0" applyFill="1"/>
    <xf numFmtId="0" fontId="8" fillId="0" borderId="8" xfId="0" applyFont="1" applyBorder="1" applyAlignment="1">
      <alignment vertical="center" wrapText="1"/>
    </xf>
    <xf numFmtId="0" fontId="8" fillId="0" borderId="5" xfId="0" applyFont="1" applyBorder="1" applyAlignment="1">
      <alignment vertical="center" wrapText="1"/>
    </xf>
    <xf numFmtId="0" fontId="3" fillId="2" borderId="5" xfId="0" applyFont="1" applyFill="1" applyBorder="1" applyAlignment="1">
      <alignment horizontal="center"/>
    </xf>
    <xf numFmtId="0" fontId="3" fillId="2" borderId="2" xfId="0" applyFont="1" applyFill="1" applyBorder="1" applyAlignment="1">
      <alignment horizontal="center"/>
    </xf>
    <xf numFmtId="0" fontId="7" fillId="2" borderId="3" xfId="0" applyFont="1" applyFill="1" applyBorder="1"/>
    <xf numFmtId="0" fontId="7" fillId="2" borderId="4" xfId="0" applyFont="1" applyFill="1" applyBorder="1"/>
    <xf numFmtId="0" fontId="8" fillId="0" borderId="1" xfId="0" applyFont="1" applyBorder="1" applyAlignment="1">
      <alignment vertical="center" wrapText="1"/>
    </xf>
    <xf numFmtId="165" fontId="8" fillId="0" borderId="4" xfId="1" applyNumberFormat="1" applyFont="1" applyFill="1" applyBorder="1"/>
    <xf numFmtId="165" fontId="8" fillId="0" borderId="1" xfId="1" applyNumberFormat="1" applyFont="1" applyFill="1" applyBorder="1"/>
    <xf numFmtId="0" fontId="8" fillId="0" borderId="8" xfId="0" applyFont="1" applyBorder="1" applyAlignment="1">
      <alignment vertical="center"/>
    </xf>
    <xf numFmtId="4" fontId="8" fillId="0" borderId="4" xfId="1" applyNumberFormat="1" applyFont="1" applyFill="1" applyBorder="1"/>
    <xf numFmtId="0" fontId="8" fillId="0" borderId="0" xfId="0" applyFont="1"/>
    <xf numFmtId="2" fontId="8" fillId="0" borderId="1" xfId="0" applyNumberFormat="1" applyFont="1" applyBorder="1" applyAlignment="1"/>
    <xf numFmtId="2" fontId="8" fillId="0" borderId="7" xfId="0" applyNumberFormat="1" applyFont="1" applyBorder="1" applyAlignment="1"/>
    <xf numFmtId="0" fontId="8" fillId="0" borderId="3" xfId="0" applyFont="1" applyBorder="1" applyAlignment="1">
      <alignment vertical="center" wrapText="1"/>
    </xf>
    <xf numFmtId="0" fontId="7" fillId="2" borderId="8" xfId="0" applyFont="1" applyFill="1" applyBorder="1" applyAlignment="1">
      <alignment horizontal="center"/>
    </xf>
    <xf numFmtId="0" fontId="7" fillId="2" borderId="0" xfId="0" applyFont="1" applyFill="1" applyBorder="1" applyAlignment="1">
      <alignment horizontal="center"/>
    </xf>
    <xf numFmtId="0" fontId="7" fillId="2" borderId="7" xfId="0" applyFont="1" applyFill="1" applyBorder="1" applyAlignment="1">
      <alignment horizontal="center"/>
    </xf>
    <xf numFmtId="4" fontId="5" fillId="0" borderId="9" xfId="0" applyNumberFormat="1" applyFont="1" applyBorder="1"/>
    <xf numFmtId="4" fontId="5" fillId="0" borderId="10" xfId="0" applyNumberFormat="1" applyFont="1" applyFill="1" applyBorder="1"/>
    <xf numFmtId="0" fontId="8" fillId="0" borderId="8" xfId="0" applyFont="1" applyBorder="1" applyAlignment="1">
      <alignment vertical="center" wrapText="1"/>
    </xf>
    <xf numFmtId="2" fontId="8" fillId="0" borderId="4" xfId="0" applyNumberFormat="1" applyFont="1" applyBorder="1" applyAlignment="1"/>
    <xf numFmtId="2" fontId="8" fillId="0" borderId="0" xfId="0" applyNumberFormat="1" applyFont="1" applyBorder="1" applyAlignment="1"/>
    <xf numFmtId="2" fontId="8" fillId="0" borderId="6" xfId="0" applyNumberFormat="1" applyFont="1" applyBorder="1" applyAlignment="1"/>
    <xf numFmtId="4" fontId="8" fillId="0" borderId="0" xfId="1" applyNumberFormat="1" applyFont="1" applyFill="1" applyBorder="1"/>
    <xf numFmtId="0" fontId="8" fillId="2" borderId="5" xfId="0" applyFont="1" applyFill="1" applyBorder="1"/>
    <xf numFmtId="0" fontId="8" fillId="2" borderId="6" xfId="0" applyFont="1" applyFill="1" applyBorder="1"/>
    <xf numFmtId="2" fontId="8" fillId="0" borderId="0" xfId="0" applyNumberFormat="1" applyFont="1"/>
    <xf numFmtId="0" fontId="6" fillId="2" borderId="3" xfId="0" applyFont="1" applyFill="1" applyBorder="1"/>
    <xf numFmtId="0" fontId="6" fillId="2" borderId="1" xfId="0" applyFont="1" applyFill="1" applyBorder="1"/>
    <xf numFmtId="0" fontId="8" fillId="0" borderId="3" xfId="0" applyFont="1" applyBorder="1"/>
    <xf numFmtId="0" fontId="8" fillId="0" borderId="8" xfId="0" applyFont="1" applyBorder="1"/>
    <xf numFmtId="0" fontId="8" fillId="0" borderId="8" xfId="0" applyFont="1" applyFill="1" applyBorder="1"/>
    <xf numFmtId="0" fontId="8" fillId="0" borderId="5" xfId="0" applyFont="1" applyBorder="1"/>
    <xf numFmtId="0" fontId="8" fillId="0" borderId="3" xfId="0" applyFont="1" applyFill="1" applyBorder="1"/>
    <xf numFmtId="0" fontId="7" fillId="3" borderId="3" xfId="0" applyFont="1" applyFill="1" applyBorder="1" applyAlignment="1">
      <alignment wrapText="1"/>
    </xf>
    <xf numFmtId="0" fontId="8" fillId="3" borderId="4" xfId="0" applyFont="1" applyFill="1" applyBorder="1" applyAlignment="1">
      <alignment wrapText="1"/>
    </xf>
    <xf numFmtId="0" fontId="8" fillId="3" borderId="1" xfId="0" applyFont="1" applyFill="1" applyBorder="1" applyAlignment="1">
      <alignment wrapText="1"/>
    </xf>
    <xf numFmtId="0" fontId="8" fillId="2" borderId="2" xfId="0" applyFont="1" applyFill="1" applyBorder="1"/>
    <xf numFmtId="167" fontId="8" fillId="0" borderId="3" xfId="0" applyNumberFormat="1" applyFont="1" applyFill="1" applyBorder="1"/>
    <xf numFmtId="167" fontId="8" fillId="0" borderId="4" xfId="0" applyNumberFormat="1" applyFont="1" applyFill="1" applyBorder="1"/>
    <xf numFmtId="167" fontId="8" fillId="0" borderId="1" xfId="0" applyNumberFormat="1" applyFont="1" applyFill="1" applyBorder="1"/>
    <xf numFmtId="167" fontId="8" fillId="0" borderId="8" xfId="0" applyNumberFormat="1" applyFont="1" applyFill="1" applyBorder="1" applyAlignment="1">
      <alignment horizontal="right"/>
    </xf>
    <xf numFmtId="167" fontId="8" fillId="0" borderId="0" xfId="0" applyNumberFormat="1" applyFont="1" applyFill="1" applyBorder="1" applyAlignment="1">
      <alignment horizontal="right"/>
    </xf>
    <xf numFmtId="167" fontId="8" fillId="0" borderId="7" xfId="0" applyNumberFormat="1" applyFont="1" applyFill="1" applyBorder="1" applyAlignment="1">
      <alignment horizontal="right"/>
    </xf>
    <xf numFmtId="167" fontId="8" fillId="0" borderId="8" xfId="1" applyNumberFormat="1" applyFont="1" applyFill="1" applyBorder="1" applyAlignment="1">
      <alignment horizontal="right"/>
    </xf>
    <xf numFmtId="167" fontId="8" fillId="0" borderId="0" xfId="1" applyNumberFormat="1" applyFont="1" applyFill="1" applyBorder="1" applyAlignment="1">
      <alignment horizontal="right"/>
    </xf>
    <xf numFmtId="167" fontId="8" fillId="0" borderId="7" xfId="1" applyNumberFormat="1" applyFont="1" applyFill="1" applyBorder="1" applyAlignment="1">
      <alignment horizontal="right"/>
    </xf>
    <xf numFmtId="167" fontId="8" fillId="0" borderId="5" xfId="1" applyNumberFormat="1" applyFont="1" applyFill="1" applyBorder="1" applyAlignment="1">
      <alignment horizontal="right"/>
    </xf>
    <xf numFmtId="167" fontId="8" fillId="0" borderId="6" xfId="1" applyNumberFormat="1" applyFont="1" applyFill="1" applyBorder="1" applyAlignment="1">
      <alignment horizontal="right"/>
    </xf>
    <xf numFmtId="167" fontId="8" fillId="0" borderId="2" xfId="1" applyNumberFormat="1" applyFont="1" applyFill="1" applyBorder="1" applyAlignment="1">
      <alignment horizontal="right"/>
    </xf>
    <xf numFmtId="167" fontId="8" fillId="0" borderId="0" xfId="0" applyNumberFormat="1" applyFont="1"/>
    <xf numFmtId="167" fontId="8" fillId="0" borderId="6" xfId="0" applyNumberFormat="1" applyFont="1" applyFill="1" applyBorder="1"/>
    <xf numFmtId="167" fontId="8" fillId="0" borderId="2" xfId="0" applyNumberFormat="1" applyFont="1" applyFill="1" applyBorder="1"/>
    <xf numFmtId="167" fontId="8" fillId="0" borderId="11" xfId="0" applyNumberFormat="1" applyFont="1" applyBorder="1"/>
    <xf numFmtId="167" fontId="8" fillId="0" borderId="9" xfId="0" applyNumberFormat="1" applyFont="1" applyBorder="1"/>
    <xf numFmtId="167" fontId="8" fillId="0" borderId="10" xfId="0" applyNumberFormat="1" applyFont="1" applyFill="1" applyBorder="1"/>
    <xf numFmtId="3" fontId="8" fillId="0" borderId="0" xfId="9" applyNumberFormat="1" applyFont="1"/>
    <xf numFmtId="0" fontId="8" fillId="0" borderId="4" xfId="0" applyFont="1" applyBorder="1"/>
    <xf numFmtId="0" fontId="8" fillId="0" borderId="0" xfId="0" applyFont="1" applyBorder="1"/>
    <xf numFmtId="0" fontId="8" fillId="0" borderId="6" xfId="0" applyFont="1" applyBorder="1"/>
    <xf numFmtId="0" fontId="8" fillId="3" borderId="0" xfId="0" applyFont="1" applyFill="1"/>
    <xf numFmtId="3" fontId="8" fillId="0" borderId="4" xfId="79" applyNumberFormat="1" applyFont="1" applyBorder="1"/>
    <xf numFmtId="3" fontId="8" fillId="0" borderId="1" xfId="79" applyNumberFormat="1" applyFont="1" applyBorder="1"/>
    <xf numFmtId="3" fontId="2" fillId="0" borderId="8" xfId="128" applyNumberFormat="1" applyBorder="1"/>
    <xf numFmtId="3" fontId="2" fillId="0" borderId="0" xfId="128" applyNumberFormat="1" applyBorder="1"/>
    <xf numFmtId="3" fontId="8" fillId="0" borderId="7" xfId="79" applyNumberFormat="1" applyFont="1" applyFill="1" applyBorder="1" applyAlignment="1">
      <alignment horizontal="right"/>
    </xf>
    <xf numFmtId="3" fontId="8" fillId="0" borderId="1" xfId="79" applyNumberFormat="1" applyFont="1" applyFill="1" applyBorder="1" applyAlignment="1">
      <alignment horizontal="right"/>
    </xf>
    <xf numFmtId="3" fontId="8" fillId="0" borderId="0" xfId="79" applyNumberFormat="1" applyFont="1" applyBorder="1"/>
    <xf numFmtId="3" fontId="2" fillId="0" borderId="5" xfId="128" applyNumberFormat="1" applyBorder="1"/>
    <xf numFmtId="3" fontId="2" fillId="0" borderId="6" xfId="128" applyNumberFormat="1" applyBorder="1"/>
    <xf numFmtId="3" fontId="8" fillId="0" borderId="2" xfId="79" applyNumberFormat="1" applyFont="1" applyFill="1" applyBorder="1" applyAlignment="1">
      <alignment horizontal="right"/>
    </xf>
    <xf numFmtId="3" fontId="8" fillId="0" borderId="6" xfId="79" applyNumberFormat="1" applyFont="1" applyBorder="1"/>
    <xf numFmtId="3" fontId="8" fillId="0" borderId="2" xfId="79" applyNumberFormat="1" applyFont="1" applyFill="1" applyBorder="1" applyAlignment="1"/>
    <xf numFmtId="3" fontId="8" fillId="0" borderId="3" xfId="79" applyNumberFormat="1" applyFont="1" applyFill="1" applyBorder="1" applyAlignment="1">
      <alignment horizontal="right"/>
    </xf>
    <xf numFmtId="3" fontId="8" fillId="0" borderId="3" xfId="79" applyNumberFormat="1" applyFont="1" applyBorder="1"/>
    <xf numFmtId="3" fontId="8" fillId="0" borderId="1" xfId="79" applyNumberFormat="1" applyFont="1" applyFill="1" applyBorder="1" applyAlignment="1"/>
    <xf numFmtId="3" fontId="13" fillId="0" borderId="8" xfId="79" applyNumberFormat="1" applyBorder="1"/>
    <xf numFmtId="3" fontId="13" fillId="0" borderId="0" xfId="79" applyNumberFormat="1" applyBorder="1"/>
    <xf numFmtId="3" fontId="13" fillId="0" borderId="7" xfId="79" applyNumberFormat="1" applyBorder="1"/>
    <xf numFmtId="0" fontId="13" fillId="0" borderId="0" xfId="79" applyBorder="1"/>
    <xf numFmtId="3" fontId="2" fillId="0" borderId="7" xfId="128" applyNumberFormat="1" applyBorder="1"/>
    <xf numFmtId="3" fontId="13" fillId="0" borderId="5" xfId="79" applyNumberFormat="1" applyBorder="1"/>
    <xf numFmtId="3" fontId="13" fillId="0" borderId="6" xfId="79" applyNumberFormat="1" applyBorder="1"/>
    <xf numFmtId="3" fontId="13" fillId="0" borderId="2" xfId="79" applyNumberFormat="1" applyBorder="1"/>
    <xf numFmtId="0" fontId="13" fillId="0" borderId="6" xfId="79" applyBorder="1"/>
    <xf numFmtId="3" fontId="2" fillId="0" borderId="11" xfId="128" applyNumberFormat="1" applyBorder="1"/>
    <xf numFmtId="3" fontId="2" fillId="0" borderId="9" xfId="128" applyNumberFormat="1" applyBorder="1"/>
    <xf numFmtId="3" fontId="8" fillId="0" borderId="10" xfId="79" applyNumberFormat="1" applyFont="1" applyFill="1" applyBorder="1" applyAlignment="1">
      <alignment horizontal="right"/>
    </xf>
    <xf numFmtId="0" fontId="8" fillId="0" borderId="3" xfId="0" applyFont="1" applyBorder="1" applyAlignment="1">
      <alignment vertical="center" wrapText="1"/>
    </xf>
    <xf numFmtId="0" fontId="8" fillId="0" borderId="5" xfId="0" applyFont="1" applyBorder="1" applyAlignment="1">
      <alignment vertical="center" wrapText="1"/>
    </xf>
    <xf numFmtId="3" fontId="8" fillId="0" borderId="8" xfId="1" applyNumberFormat="1" applyFont="1" applyFill="1" applyBorder="1"/>
    <xf numFmtId="3" fontId="8" fillId="0" borderId="0" xfId="0" applyNumberFormat="1" applyFont="1" applyFill="1" applyBorder="1" applyAlignment="1"/>
    <xf numFmtId="3" fontId="8" fillId="0" borderId="7" xfId="0" applyNumberFormat="1" applyFont="1" applyFill="1" applyBorder="1" applyAlignment="1"/>
    <xf numFmtId="3" fontId="8" fillId="0" borderId="0" xfId="0" applyNumberFormat="1" applyFont="1" applyFill="1" applyBorder="1"/>
    <xf numFmtId="10" fontId="0" fillId="0" borderId="0" xfId="0" applyNumberFormat="1" applyBorder="1"/>
    <xf numFmtId="3" fontId="0" fillId="0" borderId="3" xfId="0" applyNumberFormat="1" applyBorder="1"/>
    <xf numFmtId="0" fontId="8" fillId="0" borderId="8" xfId="0" applyFont="1" applyBorder="1" applyAlignment="1">
      <alignment vertical="center" wrapText="1"/>
    </xf>
    <xf numFmtId="0" fontId="8" fillId="3" borderId="12" xfId="0" applyFont="1" applyFill="1" applyBorder="1" applyAlignment="1">
      <alignment vertical="center" wrapText="1"/>
    </xf>
    <xf numFmtId="0" fontId="8" fillId="3" borderId="13" xfId="0" applyFont="1" applyFill="1" applyBorder="1" applyAlignment="1">
      <alignment vertical="center" wrapText="1"/>
    </xf>
    <xf numFmtId="3" fontId="8" fillId="3" borderId="12" xfId="0" applyNumberFormat="1" applyFont="1" applyFill="1" applyBorder="1"/>
    <xf numFmtId="165" fontId="8" fillId="3" borderId="14" xfId="1" applyNumberFormat="1" applyFont="1" applyFill="1" applyBorder="1"/>
    <xf numFmtId="165" fontId="8" fillId="3" borderId="13" xfId="1" applyNumberFormat="1" applyFont="1" applyFill="1" applyBorder="1"/>
    <xf numFmtId="0" fontId="8" fillId="3" borderId="15" xfId="0" applyFont="1" applyFill="1" applyBorder="1" applyAlignment="1">
      <alignment vertical="center"/>
    </xf>
    <xf numFmtId="0" fontId="8" fillId="3" borderId="16" xfId="0" applyFont="1" applyFill="1" applyBorder="1" applyAlignment="1">
      <alignment vertical="center" wrapText="1"/>
    </xf>
    <xf numFmtId="3" fontId="8" fillId="3" borderId="15" xfId="0" applyNumberFormat="1" applyFont="1" applyFill="1" applyBorder="1"/>
    <xf numFmtId="165" fontId="8" fillId="3" borderId="17" xfId="1" applyNumberFormat="1" applyFont="1" applyFill="1" applyBorder="1"/>
    <xf numFmtId="165" fontId="8" fillId="3" borderId="16" xfId="1" applyNumberFormat="1" applyFont="1" applyFill="1" applyBorder="1"/>
    <xf numFmtId="0" fontId="8" fillId="3" borderId="18" xfId="0" applyFont="1" applyFill="1" applyBorder="1" applyAlignment="1">
      <alignment vertical="center" wrapText="1"/>
    </xf>
    <xf numFmtId="0" fontId="8" fillId="3" borderId="19" xfId="0" applyFont="1" applyFill="1" applyBorder="1" applyAlignment="1">
      <alignment vertical="center" wrapText="1"/>
    </xf>
    <xf numFmtId="0" fontId="8" fillId="0" borderId="4"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3" fontId="8" fillId="3" borderId="20" xfId="0" applyNumberFormat="1" applyFont="1" applyFill="1" applyBorder="1"/>
    <xf numFmtId="165" fontId="8" fillId="3" borderId="21" xfId="1" applyNumberFormat="1" applyFont="1" applyFill="1" applyBorder="1"/>
    <xf numFmtId="165" fontId="8" fillId="3" borderId="22" xfId="1" applyNumberFormat="1" applyFont="1" applyFill="1" applyBorder="1"/>
    <xf numFmtId="0" fontId="19" fillId="0" borderId="0" xfId="0" applyFont="1" applyBorder="1"/>
    <xf numFmtId="0" fontId="19" fillId="0" borderId="4" xfId="0" applyFont="1" applyBorder="1"/>
    <xf numFmtId="0" fontId="19" fillId="0" borderId="1" xfId="0" applyFont="1" applyBorder="1"/>
    <xf numFmtId="0" fontId="19" fillId="0" borderId="7" xfId="0" applyFont="1" applyBorder="1"/>
    <xf numFmtId="0" fontId="19" fillId="0" borderId="6" xfId="0" applyFont="1" applyBorder="1"/>
    <xf numFmtId="0" fontId="19" fillId="0" borderId="2" xfId="0" applyFont="1" applyBorder="1"/>
    <xf numFmtId="0" fontId="8" fillId="0" borderId="3" xfId="0" applyFont="1" applyBorder="1" applyAlignment="1">
      <alignment vertical="center" wrapText="1"/>
    </xf>
    <xf numFmtId="0" fontId="8" fillId="0" borderId="8" xfId="0" applyFont="1" applyBorder="1" applyAlignment="1">
      <alignment vertical="center" wrapText="1"/>
    </xf>
    <xf numFmtId="4" fontId="8" fillId="0" borderId="8" xfId="1" applyNumberFormat="1" applyFont="1" applyFill="1" applyBorder="1"/>
    <xf numFmtId="4" fontId="8" fillId="0" borderId="7" xfId="1" applyNumberFormat="1" applyFont="1" applyFill="1" applyBorder="1"/>
    <xf numFmtId="165" fontId="8" fillId="0" borderId="8" xfId="1" applyNumberFormat="1" applyFont="1" applyFill="1" applyBorder="1"/>
    <xf numFmtId="165" fontId="8" fillId="0" borderId="7" xfId="1" applyNumberFormat="1" applyFont="1" applyFill="1" applyBorder="1"/>
    <xf numFmtId="165" fontId="8" fillId="0" borderId="5" xfId="1" applyNumberFormat="1" applyFont="1" applyFill="1" applyBorder="1"/>
    <xf numFmtId="4" fontId="8" fillId="0" borderId="3" xfId="1" applyNumberFormat="1" applyFont="1" applyFill="1" applyBorder="1"/>
    <xf numFmtId="4" fontId="8" fillId="0" borderId="1" xfId="1" applyNumberFormat="1" applyFont="1" applyFill="1" applyBorder="1"/>
    <xf numFmtId="0" fontId="19" fillId="0" borderId="3" xfId="0" applyFont="1" applyBorder="1"/>
    <xf numFmtId="0" fontId="19" fillId="0" borderId="8" xfId="0" applyFont="1" applyBorder="1"/>
    <xf numFmtId="0" fontId="19" fillId="0" borderId="5" xfId="0" applyFont="1" applyBorder="1"/>
    <xf numFmtId="0" fontId="8" fillId="0" borderId="3" xfId="0" applyFont="1" applyBorder="1" applyAlignment="1">
      <alignment vertical="center" wrapText="1"/>
    </xf>
    <xf numFmtId="0" fontId="8" fillId="0" borderId="8" xfId="0" applyFont="1" applyBorder="1" applyAlignment="1">
      <alignment vertical="center" wrapText="1"/>
    </xf>
    <xf numFmtId="0" fontId="8" fillId="3" borderId="5" xfId="0" applyFont="1" applyFill="1" applyBorder="1" applyAlignment="1">
      <alignment wrapText="1"/>
    </xf>
    <xf numFmtId="0" fontId="8" fillId="3" borderId="6" xfId="0" applyFont="1" applyFill="1" applyBorder="1" applyAlignment="1"/>
    <xf numFmtId="0" fontId="8" fillId="3" borderId="2" xfId="0" applyFont="1" applyFill="1" applyBorder="1" applyAlignment="1"/>
    <xf numFmtId="0" fontId="8" fillId="3" borderId="8" xfId="0" applyFont="1" applyFill="1" applyBorder="1" applyAlignment="1">
      <alignment wrapText="1"/>
    </xf>
    <xf numFmtId="0" fontId="8" fillId="3" borderId="0" xfId="0" applyFont="1" applyFill="1" applyBorder="1" applyAlignment="1">
      <alignment wrapText="1"/>
    </xf>
    <xf numFmtId="0" fontId="8" fillId="3" borderId="7" xfId="0" applyFont="1" applyFill="1" applyBorder="1" applyAlignment="1">
      <alignment wrapText="1"/>
    </xf>
    <xf numFmtId="0" fontId="8" fillId="3" borderId="8" xfId="0" applyFont="1" applyFill="1" applyBorder="1" applyAlignment="1">
      <alignment horizontal="left" wrapText="1"/>
    </xf>
    <xf numFmtId="0" fontId="8" fillId="3" borderId="0" xfId="0" applyFont="1" applyFill="1" applyBorder="1" applyAlignment="1">
      <alignment horizontal="left" wrapText="1"/>
    </xf>
    <xf numFmtId="0" fontId="8" fillId="3" borderId="7" xfId="0" applyFont="1" applyFill="1" applyBorder="1" applyAlignment="1">
      <alignment horizontal="left" wrapText="1"/>
    </xf>
    <xf numFmtId="0" fontId="8" fillId="3" borderId="3" xfId="0" applyFont="1" applyFill="1" applyBorder="1" applyAlignment="1"/>
    <xf numFmtId="0" fontId="8" fillId="3" borderId="4" xfId="0" applyFont="1" applyFill="1" applyBorder="1" applyAlignment="1"/>
    <xf numFmtId="0" fontId="8" fillId="3" borderId="1" xfId="0" applyFont="1" applyFill="1" applyBorder="1" applyAlignment="1"/>
    <xf numFmtId="0" fontId="8" fillId="3" borderId="0" xfId="0" applyFont="1" applyFill="1" applyBorder="1" applyAlignment="1"/>
    <xf numFmtId="0" fontId="8" fillId="3" borderId="7" xfId="0" applyFont="1" applyFill="1" applyBorder="1" applyAlignment="1"/>
    <xf numFmtId="0" fontId="8" fillId="0" borderId="3" xfId="0" applyFont="1" applyBorder="1" applyAlignment="1">
      <alignment horizontal="left"/>
    </xf>
    <xf numFmtId="0" fontId="8" fillId="0" borderId="1" xfId="0" applyFont="1" applyBorder="1" applyAlignment="1">
      <alignment horizontal="left"/>
    </xf>
    <xf numFmtId="0" fontId="8" fillId="0" borderId="8" xfId="0" applyFont="1" applyBorder="1" applyAlignment="1">
      <alignment horizontal="left"/>
    </xf>
    <xf numFmtId="0" fontId="8" fillId="0" borderId="7" xfId="0" applyFont="1" applyBorder="1" applyAlignment="1">
      <alignment horizontal="left"/>
    </xf>
    <xf numFmtId="0" fontId="8" fillId="0" borderId="5" xfId="0" applyFont="1" applyBorder="1" applyAlignment="1">
      <alignment horizontal="left" wrapText="1"/>
    </xf>
    <xf numFmtId="0" fontId="8" fillId="0" borderId="2" xfId="0" applyFont="1" applyBorder="1" applyAlignment="1">
      <alignment horizontal="left" wrapText="1"/>
    </xf>
    <xf numFmtId="0" fontId="7" fillId="5" borderId="11" xfId="0" applyFont="1" applyFill="1" applyBorder="1" applyAlignment="1">
      <alignment horizontal="center"/>
    </xf>
    <xf numFmtId="0" fontId="7" fillId="5" borderId="9" xfId="0" applyFont="1" applyFill="1" applyBorder="1" applyAlignment="1">
      <alignment horizontal="center"/>
    </xf>
    <xf numFmtId="0" fontId="7" fillId="5" borderId="10"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1" xfId="0" applyFont="1" applyFill="1" applyBorder="1" applyAlignment="1">
      <alignment horizontal="center"/>
    </xf>
    <xf numFmtId="0" fontId="7" fillId="5" borderId="6" xfId="0" applyFont="1" applyFill="1" applyBorder="1" applyAlignment="1">
      <alignment horizontal="center"/>
    </xf>
    <xf numFmtId="0" fontId="7" fillId="5" borderId="2" xfId="0" applyFont="1" applyFill="1" applyBorder="1" applyAlignment="1">
      <alignment horizontal="center"/>
    </xf>
    <xf numFmtId="0" fontId="7" fillId="5" borderId="5" xfId="0" applyFont="1" applyFill="1" applyBorder="1" applyAlignment="1">
      <alignment horizontal="center"/>
    </xf>
    <xf numFmtId="0" fontId="8" fillId="0" borderId="5" xfId="0" applyFont="1" applyBorder="1" applyAlignment="1">
      <alignment horizontal="left"/>
    </xf>
    <xf numFmtId="0" fontId="8" fillId="0" borderId="2" xfId="0" applyFont="1" applyBorder="1" applyAlignment="1">
      <alignment horizontal="left"/>
    </xf>
    <xf numFmtId="0" fontId="8" fillId="0" borderId="11" xfId="0" applyFont="1" applyBorder="1" applyAlignment="1">
      <alignment horizontal="left"/>
    </xf>
    <xf numFmtId="0" fontId="8" fillId="0" borderId="10" xfId="0" applyFont="1" applyBorder="1" applyAlignment="1">
      <alignment horizontal="left"/>
    </xf>
    <xf numFmtId="0" fontId="7" fillId="5" borderId="0" xfId="0" applyFont="1" applyFill="1" applyBorder="1" applyAlignment="1">
      <alignment horizontal="center"/>
    </xf>
    <xf numFmtId="0" fontId="7" fillId="5" borderId="7" xfId="0" applyFont="1" applyFill="1" applyBorder="1" applyAlignment="1">
      <alignment horizontal="center"/>
    </xf>
    <xf numFmtId="0" fontId="4" fillId="4" borderId="0" xfId="0" applyFont="1" applyFill="1" applyAlignment="1">
      <alignment horizontal="center"/>
    </xf>
    <xf numFmtId="0" fontId="3" fillId="5" borderId="3" xfId="0" applyFont="1" applyFill="1" applyBorder="1" applyAlignment="1">
      <alignment horizontal="center"/>
    </xf>
    <xf numFmtId="0" fontId="3" fillId="5" borderId="4" xfId="0" applyFont="1" applyFill="1" applyBorder="1" applyAlignment="1">
      <alignment horizontal="center"/>
    </xf>
    <xf numFmtId="0" fontId="3" fillId="5" borderId="1"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1" xfId="0" applyFont="1" applyFill="1" applyBorder="1" applyAlignment="1">
      <alignment horizontal="center"/>
    </xf>
    <xf numFmtId="0" fontId="0" fillId="0" borderId="3" xfId="0" applyBorder="1" applyAlignment="1">
      <alignment vertical="center" wrapText="1"/>
    </xf>
    <xf numFmtId="0" fontId="0" fillId="0" borderId="5" xfId="0" applyBorder="1" applyAlignment="1">
      <alignment vertical="center" wrapText="1"/>
    </xf>
    <xf numFmtId="0" fontId="0" fillId="0" borderId="3" xfId="0" applyFill="1" applyBorder="1" applyAlignment="1">
      <alignment vertical="center" wrapText="1"/>
    </xf>
    <xf numFmtId="0" fontId="0" fillId="0" borderId="8" xfId="0" applyBorder="1" applyAlignment="1">
      <alignment vertical="center" wrapText="1"/>
    </xf>
    <xf numFmtId="0" fontId="0" fillId="0" borderId="8" xfId="0" applyFill="1" applyBorder="1" applyAlignment="1">
      <alignment vertical="center" wrapText="1"/>
    </xf>
    <xf numFmtId="0" fontId="7" fillId="5" borderId="3" xfId="0" applyFont="1" applyFill="1" applyBorder="1" applyAlignment="1">
      <alignment horizontal="center"/>
    </xf>
    <xf numFmtId="0" fontId="7" fillId="5" borderId="4" xfId="0" applyFont="1" applyFill="1" applyBorder="1" applyAlignment="1">
      <alignment horizontal="center"/>
    </xf>
    <xf numFmtId="0" fontId="7" fillId="5" borderId="1" xfId="0" applyFont="1" applyFill="1" applyBorder="1" applyAlignment="1">
      <alignment horizontal="center"/>
    </xf>
    <xf numFmtId="0" fontId="8" fillId="3" borderId="8" xfId="0" applyFont="1" applyFill="1" applyBorder="1" applyAlignment="1">
      <alignment horizontal="left"/>
    </xf>
    <xf numFmtId="0" fontId="8" fillId="3" borderId="0" xfId="0" applyFont="1" applyFill="1" applyBorder="1" applyAlignment="1">
      <alignment horizontal="left"/>
    </xf>
    <xf numFmtId="0" fontId="8" fillId="3" borderId="7" xfId="0" applyFont="1" applyFill="1" applyBorder="1" applyAlignment="1">
      <alignment horizontal="left"/>
    </xf>
    <xf numFmtId="0" fontId="0" fillId="0" borderId="6" xfId="0" applyBorder="1" applyAlignment="1">
      <alignment wrapText="1"/>
    </xf>
    <xf numFmtId="0" fontId="0" fillId="0" borderId="2" xfId="0" applyBorder="1" applyAlignment="1">
      <alignment wrapText="1"/>
    </xf>
  </cellXfs>
  <cellStyles count="129">
    <cellStyle name="Euro" xfId="26"/>
    <cellStyle name="Hipervínculo 2" xfId="27"/>
    <cellStyle name="Hipervínculo 2 2" xfId="28"/>
    <cellStyle name="Hipervínculo 2 2 2" xfId="89"/>
    <cellStyle name="Hipervínculo 2 2 2 2" xfId="90"/>
    <cellStyle name="Hipervínculo 2 2 3" xfId="104"/>
    <cellStyle name="Hipervínculo 2 3" xfId="50"/>
    <cellStyle name="Hipervínculo 2 4" xfId="59"/>
    <cellStyle name="Hipervínculo 2 4 2" xfId="88"/>
    <cellStyle name="Hipervínculo 3" xfId="29"/>
    <cellStyle name="Hipervínculo 4" xfId="49"/>
    <cellStyle name="Hipervínculo 4 2" xfId="100"/>
    <cellStyle name="Hipervínculo 4 3" xfId="112"/>
    <cellStyle name="Hipervínculo 5" xfId="62"/>
    <cellStyle name="Hipervínculo visitado" xfId="51" builtinId="9" customBuiltin="1"/>
    <cellStyle name="Hipervínculo visitado 2" xfId="30"/>
    <cellStyle name="Millares 2 2" xfId="31"/>
    <cellStyle name="Millares 2 3" xfId="39"/>
    <cellStyle name="Millares 2 4" xfId="42"/>
    <cellStyle name="Millares 2 5" xfId="71"/>
    <cellStyle name="Millares 2 6" xfId="116"/>
    <cellStyle name="Millares 2 7" xfId="118"/>
    <cellStyle name="Millares 2 8" xfId="121"/>
    <cellStyle name="Millares 2 9" xfId="124"/>
    <cellStyle name="Millares 3" xfId="24"/>
    <cellStyle name="Millares 3 2" xfId="32"/>
    <cellStyle name="Millares 3 2 2" xfId="47"/>
    <cellStyle name="Millares 3 2 2 2" xfId="92"/>
    <cellStyle name="Millares 3 2 2 2 2" xfId="98"/>
    <cellStyle name="Millares 3 2 2 3" xfId="111"/>
    <cellStyle name="Millares 3 2 3" xfId="70"/>
    <cellStyle name="Millares 3 2 4" xfId="76"/>
    <cellStyle name="Millares 3 2 4 2" xfId="105"/>
    <cellStyle name="Millares 3 3" xfId="52"/>
    <cellStyle name="Millares 3 3 2" xfId="87"/>
    <cellStyle name="Millares 3 3 2 2" xfId="101"/>
    <cellStyle name="Millares 3 3 3" xfId="113"/>
    <cellStyle name="Millares 3 4" xfId="68"/>
    <cellStyle name="Millares 3 4 2" xfId="91"/>
    <cellStyle name="Normal" xfId="0" builtinId="0"/>
    <cellStyle name="Normal 10" xfId="9"/>
    <cellStyle name="Normal 10 2" xfId="127"/>
    <cellStyle name="Normal 11" xfId="13"/>
    <cellStyle name="Normal 12" xfId="3"/>
    <cellStyle name="Normal 13" xfId="7"/>
    <cellStyle name="Normal 14" xfId="11"/>
    <cellStyle name="Normal 15" xfId="15"/>
    <cellStyle name="Normal 16" xfId="16"/>
    <cellStyle name="Normal 17" xfId="17"/>
    <cellStyle name="Normal 19" xfId="18"/>
    <cellStyle name="Normal 2" xfId="2"/>
    <cellStyle name="Normal 2 10" xfId="119"/>
    <cellStyle name="Normal 2 11" xfId="122"/>
    <cellStyle name="Normal 2 12" xfId="125"/>
    <cellStyle name="Normal 2 2" xfId="25"/>
    <cellStyle name="Normal 2 2 2" xfId="33"/>
    <cellStyle name="Normal 2 2 3" xfId="53"/>
    <cellStyle name="Normal 2 2 4" xfId="66"/>
    <cellStyle name="Normal 2 3" xfId="40"/>
    <cellStyle name="Normal 2 4" xfId="43"/>
    <cellStyle name="Normal 2 5" xfId="37"/>
    <cellStyle name="Normal 2 6" xfId="48"/>
    <cellStyle name="Normal 2 6 2" xfId="72"/>
    <cellStyle name="Normal 2 6 3" xfId="77"/>
    <cellStyle name="Normal 2 7" xfId="69"/>
    <cellStyle name="Normal 2 7 2" xfId="78"/>
    <cellStyle name="Normal 2 8" xfId="86"/>
    <cellStyle name="Normal 2 9" xfId="110"/>
    <cellStyle name="Normal 20" xfId="19"/>
    <cellStyle name="Normal 21" xfId="20"/>
    <cellStyle name="Normal 22" xfId="21"/>
    <cellStyle name="Normal 23" xfId="22"/>
    <cellStyle name="Normal 24" xfId="23"/>
    <cellStyle name="Normal 25" xfId="84"/>
    <cellStyle name="Normal 26" xfId="117"/>
    <cellStyle name="Normal 27" xfId="120"/>
    <cellStyle name="Normal 28" xfId="123"/>
    <cellStyle name="Normal 3" xfId="4"/>
    <cellStyle name="Normal 3 2" xfId="34"/>
    <cellStyle name="Normal 3 2 2" xfId="38"/>
    <cellStyle name="Normal 3 2 2 2" xfId="93"/>
    <cellStyle name="Normal 3 2 2 2 2" xfId="95"/>
    <cellStyle name="Normal 3 2 2 3" xfId="108"/>
    <cellStyle name="Normal 3 2 3" xfId="58"/>
    <cellStyle name="Normal 3 2 4" xfId="61"/>
    <cellStyle name="Normal 3 2 4 2" xfId="106"/>
    <cellStyle name="Normal 3 3" xfId="54"/>
    <cellStyle name="Normal 3 3 2" xfId="79"/>
    <cellStyle name="Normal 3 3 2 2" xfId="102"/>
    <cellStyle name="Normal 3 3 3" xfId="114"/>
    <cellStyle name="Normal 3 4" xfId="64"/>
    <cellStyle name="Normal 3 4 2" xfId="85"/>
    <cellStyle name="Normal 4" xfId="8"/>
    <cellStyle name="Normal 4 2" xfId="35"/>
    <cellStyle name="Normal 4 2 2" xfId="45"/>
    <cellStyle name="Normal 4 2 2 2" xfId="94"/>
    <cellStyle name="Normal 4 2 2 2 2" xfId="97"/>
    <cellStyle name="Normal 4 2 2 3" xfId="109"/>
    <cellStyle name="Normal 4 2 3" xfId="65"/>
    <cellStyle name="Normal 4 2 4" xfId="74"/>
    <cellStyle name="Normal 4 2 4 2" xfId="107"/>
    <cellStyle name="Normal 4 3" xfId="55"/>
    <cellStyle name="Normal 4 3 2" xfId="81"/>
    <cellStyle name="Normal 4 3 2 2" xfId="103"/>
    <cellStyle name="Normal 4 3 3" xfId="115"/>
    <cellStyle name="Normal 4 4" xfId="57"/>
    <cellStyle name="Normal 4 4 2" xfId="96"/>
    <cellStyle name="Normal 5" xfId="12"/>
    <cellStyle name="Normal 5 2" xfId="36"/>
    <cellStyle name="Normal 5 2 2" xfId="46"/>
    <cellStyle name="Normal 5 2 3" xfId="67"/>
    <cellStyle name="Normal 5 2 4" xfId="75"/>
    <cellStyle name="Normal 5 3" xfId="56"/>
    <cellStyle name="Normal 5 3 2" xfId="82"/>
    <cellStyle name="Normal 5 4" xfId="83"/>
    <cellStyle name="Normal 5 6" xfId="128"/>
    <cellStyle name="Normal 6" xfId="6"/>
    <cellStyle name="Normal 6 2" xfId="41"/>
    <cellStyle name="Normal 6 2 2" xfId="44"/>
    <cellStyle name="Normal 6 2 3" xfId="63"/>
    <cellStyle name="Normal 6 2 4" xfId="73"/>
    <cellStyle name="Normal 6 3" xfId="60"/>
    <cellStyle name="Normal 6 3 2" xfId="80"/>
    <cellStyle name="Normal 6 4" xfId="99"/>
    <cellStyle name="Normal 7" xfId="10"/>
    <cellStyle name="Normal 8" xfId="14"/>
    <cellStyle name="Normal 9" xfId="5"/>
    <cellStyle name="Porcentaje" xfId="1" builtinId="5"/>
    <cellStyle name="Porcentual 3" xfId="126"/>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tabSelected="1" zoomScale="80" zoomScaleNormal="80" workbookViewId="0">
      <selection activeCell="L24" sqref="L24"/>
    </sheetView>
  </sheetViews>
  <sheetFormatPr baseColWidth="10" defaultRowHeight="15" x14ac:dyDescent="0.25"/>
  <cols>
    <col min="1" max="1" width="68" customWidth="1"/>
    <col min="2" max="2" width="12.42578125" customWidth="1"/>
    <col min="3" max="8" width="20.42578125" customWidth="1"/>
    <col min="9" max="9" width="19.140625" customWidth="1"/>
    <col min="10" max="10" width="9.42578125" bestFit="1" customWidth="1"/>
    <col min="11" max="11" width="14.42578125" customWidth="1"/>
    <col min="12" max="13" width="15.7109375" customWidth="1"/>
  </cols>
  <sheetData>
    <row r="1" spans="1:8" ht="18.75" x14ac:dyDescent="0.3">
      <c r="A1" s="255" t="s">
        <v>20</v>
      </c>
      <c r="B1" s="255"/>
      <c r="C1" s="255"/>
      <c r="D1" s="255"/>
      <c r="E1" s="255"/>
      <c r="F1" s="255"/>
      <c r="G1" s="255"/>
      <c r="H1" s="255"/>
    </row>
    <row r="2" spans="1:8" x14ac:dyDescent="0.25">
      <c r="A2" s="1"/>
      <c r="B2" s="1"/>
    </row>
    <row r="3" spans="1:8" ht="17.25" x14ac:dyDescent="0.25">
      <c r="A3" s="256" t="s">
        <v>7</v>
      </c>
      <c r="B3" s="257"/>
      <c r="C3" s="257"/>
      <c r="D3" s="257"/>
      <c r="E3" s="257"/>
      <c r="F3" s="257"/>
      <c r="G3" s="257"/>
      <c r="H3" s="258"/>
    </row>
    <row r="4" spans="1:8" x14ac:dyDescent="0.25">
      <c r="A4" s="58"/>
      <c r="B4" s="59"/>
      <c r="C4" s="259" t="s">
        <v>5</v>
      </c>
      <c r="D4" s="260"/>
      <c r="E4" s="261"/>
      <c r="F4" s="259" t="s">
        <v>0</v>
      </c>
      <c r="G4" s="260"/>
      <c r="H4" s="261"/>
    </row>
    <row r="5" spans="1:8" x14ac:dyDescent="0.25">
      <c r="A5" s="50"/>
      <c r="B5" s="51"/>
      <c r="C5" s="86" t="s">
        <v>4</v>
      </c>
      <c r="D5" s="7" t="s">
        <v>1</v>
      </c>
      <c r="E5" s="87" t="s">
        <v>3</v>
      </c>
      <c r="F5" s="7" t="s">
        <v>4</v>
      </c>
      <c r="G5" s="7" t="s">
        <v>1</v>
      </c>
      <c r="H5" s="87" t="s">
        <v>3</v>
      </c>
    </row>
    <row r="6" spans="1:8" x14ac:dyDescent="0.25">
      <c r="A6" s="262" t="s">
        <v>9</v>
      </c>
      <c r="B6" s="2" t="s">
        <v>6</v>
      </c>
      <c r="C6" s="16">
        <v>7157541</v>
      </c>
      <c r="D6" s="40">
        <v>3727455</v>
      </c>
      <c r="E6" s="41">
        <v>3430086</v>
      </c>
      <c r="F6" s="12">
        <v>49153849</v>
      </c>
      <c r="G6" s="40">
        <v>25042824</v>
      </c>
      <c r="H6" s="41">
        <v>24111025</v>
      </c>
    </row>
    <row r="7" spans="1:8" x14ac:dyDescent="0.25">
      <c r="A7" s="263"/>
      <c r="B7" s="3" t="s">
        <v>2</v>
      </c>
      <c r="C7" s="27">
        <f>D7+E7</f>
        <v>1</v>
      </c>
      <c r="D7" s="28">
        <f>D6/C6</f>
        <v>0.52077312585425639</v>
      </c>
      <c r="E7" s="29">
        <f>E6/C6</f>
        <v>0.47922687414574361</v>
      </c>
      <c r="F7" s="42">
        <f>G7+H7</f>
        <v>1</v>
      </c>
      <c r="G7" s="28">
        <f>G6/F6</f>
        <v>0.50947839303489739</v>
      </c>
      <c r="H7" s="29">
        <f>H6/F6</f>
        <v>0.49052160696510255</v>
      </c>
    </row>
    <row r="8" spans="1:8" x14ac:dyDescent="0.25">
      <c r="A8" s="264" t="s">
        <v>10</v>
      </c>
      <c r="B8" s="4" t="s">
        <v>6</v>
      </c>
      <c r="C8" s="141">
        <v>1336175</v>
      </c>
      <c r="D8" s="141">
        <v>650452</v>
      </c>
      <c r="E8" s="141">
        <v>685723</v>
      </c>
      <c r="F8" s="16">
        <v>8995881</v>
      </c>
      <c r="G8" s="43">
        <v>4357670</v>
      </c>
      <c r="H8" s="44">
        <v>4638211</v>
      </c>
    </row>
    <row r="9" spans="1:8" x14ac:dyDescent="0.25">
      <c r="A9" s="265"/>
      <c r="B9" s="5" t="s">
        <v>2</v>
      </c>
      <c r="C9" s="32">
        <f>+C8/C$6</f>
        <v>0.18668073295004528</v>
      </c>
      <c r="D9" s="32">
        <f>+D8/D$6</f>
        <v>0.17450297857385266</v>
      </c>
      <c r="E9" s="32">
        <f>+E8/E$6</f>
        <v>0.19991422955576041</v>
      </c>
      <c r="F9" s="30">
        <f t="shared" ref="F9:H9" si="0">+F8/F$6</f>
        <v>0.18301478283012995</v>
      </c>
      <c r="G9" s="32">
        <f t="shared" si="0"/>
        <v>0.17400873000584918</v>
      </c>
      <c r="H9" s="33">
        <f t="shared" si="0"/>
        <v>0.19236888518841486</v>
      </c>
    </row>
    <row r="10" spans="1:8" x14ac:dyDescent="0.25">
      <c r="A10" s="266" t="s">
        <v>11</v>
      </c>
      <c r="B10" s="5" t="s">
        <v>6</v>
      </c>
      <c r="C10" s="17">
        <v>1333114</v>
      </c>
      <c r="D10" s="45">
        <v>669580</v>
      </c>
      <c r="E10" s="45">
        <v>663534</v>
      </c>
      <c r="F10" s="17">
        <v>8288648</v>
      </c>
      <c r="G10" s="45">
        <v>4040577</v>
      </c>
      <c r="H10" s="46">
        <v>4248071</v>
      </c>
    </row>
    <row r="11" spans="1:8" x14ac:dyDescent="0.25">
      <c r="A11" s="266"/>
      <c r="B11" s="5" t="s">
        <v>2</v>
      </c>
      <c r="C11" s="32">
        <f>+C10/C$6</f>
        <v>0.18625307210954153</v>
      </c>
      <c r="D11" s="32">
        <f>+D10/D$6</f>
        <v>0.17963463006260302</v>
      </c>
      <c r="E11" s="32">
        <f>+E10/E$6</f>
        <v>0.19344529554069489</v>
      </c>
      <c r="F11" s="30">
        <f t="shared" ref="F11:H11" si="1">+F10/F$6</f>
        <v>0.16862663186355967</v>
      </c>
      <c r="G11" s="32">
        <f t="shared" si="1"/>
        <v>0.16134669955752595</v>
      </c>
      <c r="H11" s="33">
        <f t="shared" si="1"/>
        <v>0.17618790574021637</v>
      </c>
    </row>
    <row r="12" spans="1:8" x14ac:dyDescent="0.25">
      <c r="A12" s="266" t="s">
        <v>12</v>
      </c>
      <c r="B12" s="5" t="s">
        <v>6</v>
      </c>
      <c r="C12" s="17">
        <v>3136057</v>
      </c>
      <c r="D12" s="45">
        <v>1619808</v>
      </c>
      <c r="E12" s="45">
        <v>1516249</v>
      </c>
      <c r="F12" s="17">
        <v>21000995</v>
      </c>
      <c r="G12" s="45">
        <v>10547573</v>
      </c>
      <c r="H12" s="46">
        <v>10453422</v>
      </c>
    </row>
    <row r="13" spans="1:8" x14ac:dyDescent="0.25">
      <c r="A13" s="266"/>
      <c r="B13" s="5" t="s">
        <v>2</v>
      </c>
      <c r="C13" s="32">
        <f t="shared" ref="C13:H13" si="2">+C12/C$6</f>
        <v>0.43814726314526176</v>
      </c>
      <c r="D13" s="32">
        <f t="shared" si="2"/>
        <v>0.43456138303480524</v>
      </c>
      <c r="E13" s="32">
        <f t="shared" si="2"/>
        <v>0.44204401872139648</v>
      </c>
      <c r="F13" s="30">
        <f t="shared" si="2"/>
        <v>0.42725026477580624</v>
      </c>
      <c r="G13" s="32">
        <f t="shared" si="2"/>
        <v>0.42118145301823789</v>
      </c>
      <c r="H13" s="33">
        <f t="shared" si="2"/>
        <v>0.43355361292188949</v>
      </c>
    </row>
    <row r="14" spans="1:8" x14ac:dyDescent="0.25">
      <c r="A14" s="266" t="s">
        <v>13</v>
      </c>
      <c r="B14" s="5" t="s">
        <v>6</v>
      </c>
      <c r="C14" s="17">
        <v>939556</v>
      </c>
      <c r="D14" s="45">
        <v>525839</v>
      </c>
      <c r="E14" s="45">
        <v>413717</v>
      </c>
      <c r="F14" s="17">
        <v>7819795</v>
      </c>
      <c r="G14" s="45">
        <v>4190912</v>
      </c>
      <c r="H14" s="46">
        <v>3628883</v>
      </c>
    </row>
    <row r="15" spans="1:8" x14ac:dyDescent="0.25">
      <c r="A15" s="266"/>
      <c r="B15" s="5" t="s">
        <v>2</v>
      </c>
      <c r="C15" s="32">
        <f t="shared" ref="C15:H15" si="3">+C14/C$6</f>
        <v>0.13126798714810017</v>
      </c>
      <c r="D15" s="32">
        <f t="shared" si="3"/>
        <v>0.14107185733965938</v>
      </c>
      <c r="E15" s="32">
        <f t="shared" si="3"/>
        <v>0.12061417702063447</v>
      </c>
      <c r="F15" s="30">
        <f t="shared" si="3"/>
        <v>0.15908815197768134</v>
      </c>
      <c r="G15" s="32">
        <f t="shared" si="3"/>
        <v>0.16734981645839941</v>
      </c>
      <c r="H15" s="33">
        <f t="shared" si="3"/>
        <v>0.15050720572849971</v>
      </c>
    </row>
    <row r="16" spans="1:8" x14ac:dyDescent="0.25">
      <c r="A16" s="266" t="s">
        <v>14</v>
      </c>
      <c r="B16" s="5" t="s">
        <v>6</v>
      </c>
      <c r="C16" s="17">
        <v>412639</v>
      </c>
      <c r="D16" s="45">
        <v>261776</v>
      </c>
      <c r="E16" s="45">
        <v>150863</v>
      </c>
      <c r="F16" s="17">
        <v>3048530</v>
      </c>
      <c r="G16" s="45">
        <v>1906092</v>
      </c>
      <c r="H16" s="46">
        <v>1142438</v>
      </c>
    </row>
    <row r="17" spans="1:8" x14ac:dyDescent="0.25">
      <c r="A17" s="263"/>
      <c r="B17" s="6" t="s">
        <v>2</v>
      </c>
      <c r="C17" s="28">
        <f t="shared" ref="C17:H17" si="4">+C16/C$6</f>
        <v>5.7650944647051269E-2</v>
      </c>
      <c r="D17" s="28">
        <f t="shared" si="4"/>
        <v>7.0229150989079683E-2</v>
      </c>
      <c r="E17" s="28">
        <f t="shared" si="4"/>
        <v>4.3982279161513732E-2</v>
      </c>
      <c r="F17" s="31">
        <f t="shared" si="4"/>
        <v>6.2020168552822788E-2</v>
      </c>
      <c r="G17" s="28">
        <f t="shared" si="4"/>
        <v>7.6113300959987584E-2</v>
      </c>
      <c r="H17" s="29">
        <f t="shared" si="4"/>
        <v>4.7382390420979616E-2</v>
      </c>
    </row>
    <row r="18" spans="1:8" ht="17.25" x14ac:dyDescent="0.25">
      <c r="A18" s="267" t="s">
        <v>76</v>
      </c>
      <c r="B18" s="268"/>
      <c r="C18" s="268"/>
      <c r="D18" s="268"/>
      <c r="E18" s="268"/>
      <c r="F18" s="268"/>
      <c r="G18" s="268"/>
      <c r="H18" s="269"/>
    </row>
    <row r="19" spans="1:8" x14ac:dyDescent="0.25">
      <c r="A19" s="88"/>
      <c r="B19" s="89"/>
      <c r="C19" s="243" t="s">
        <v>5</v>
      </c>
      <c r="D19" s="244"/>
      <c r="E19" s="245"/>
      <c r="F19" s="243" t="s">
        <v>0</v>
      </c>
      <c r="G19" s="244"/>
      <c r="H19" s="245"/>
    </row>
    <row r="20" spans="1:8" x14ac:dyDescent="0.25">
      <c r="A20" s="54"/>
      <c r="B20" s="55"/>
      <c r="C20" s="8" t="s">
        <v>4</v>
      </c>
      <c r="D20" s="9" t="s">
        <v>1</v>
      </c>
      <c r="E20" s="10" t="s">
        <v>3</v>
      </c>
      <c r="F20" s="9" t="s">
        <v>4</v>
      </c>
      <c r="G20" s="9" t="s">
        <v>1</v>
      </c>
      <c r="H20" s="10" t="s">
        <v>3</v>
      </c>
    </row>
    <row r="21" spans="1:8" x14ac:dyDescent="0.25">
      <c r="A21" s="173" t="s">
        <v>55</v>
      </c>
      <c r="B21" s="90" t="s">
        <v>6</v>
      </c>
      <c r="C21" s="180">
        <v>2626108</v>
      </c>
      <c r="D21" s="43"/>
      <c r="E21" s="44"/>
      <c r="F21" s="12">
        <v>18810046</v>
      </c>
      <c r="G21" s="91"/>
      <c r="H21" s="92"/>
    </row>
    <row r="22" spans="1:8" x14ac:dyDescent="0.25">
      <c r="A22" s="218" t="s">
        <v>21</v>
      </c>
      <c r="B22" s="19" t="s">
        <v>6</v>
      </c>
      <c r="C22" s="16">
        <v>681060</v>
      </c>
      <c r="D22" s="40">
        <v>400729</v>
      </c>
      <c r="E22" s="41">
        <v>280331</v>
      </c>
      <c r="F22" s="12">
        <v>4981696</v>
      </c>
      <c r="G22" s="40">
        <v>2669173</v>
      </c>
      <c r="H22" s="41">
        <v>2312523</v>
      </c>
    </row>
    <row r="23" spans="1:8" x14ac:dyDescent="0.25">
      <c r="A23" s="219" t="s">
        <v>15</v>
      </c>
      <c r="B23" s="20" t="s">
        <v>2</v>
      </c>
      <c r="C23" s="30">
        <v>0.25934196156441397</v>
      </c>
      <c r="D23" s="32"/>
      <c r="E23" s="33"/>
      <c r="F23" s="32">
        <v>0.26479999999999998</v>
      </c>
      <c r="G23" s="32"/>
      <c r="H23" s="33"/>
    </row>
    <row r="24" spans="1:8" ht="15" customHeight="1" x14ac:dyDescent="0.25">
      <c r="A24" s="219" t="s">
        <v>22</v>
      </c>
      <c r="B24" s="20" t="s">
        <v>6</v>
      </c>
      <c r="C24" s="175">
        <v>634792</v>
      </c>
      <c r="D24" s="176"/>
      <c r="E24" s="177"/>
      <c r="F24" s="178">
        <v>4484568</v>
      </c>
      <c r="G24" s="23"/>
      <c r="H24" s="24"/>
    </row>
    <row r="25" spans="1:8" x14ac:dyDescent="0.25">
      <c r="A25" s="219"/>
      <c r="B25" s="20" t="s">
        <v>2</v>
      </c>
      <c r="C25" s="30">
        <v>0.24172349347399269</v>
      </c>
      <c r="D25" s="32"/>
      <c r="E25" s="33"/>
      <c r="F25" s="32">
        <v>0.23841345204578446</v>
      </c>
      <c r="G25" s="32"/>
      <c r="H25" s="33"/>
    </row>
    <row r="26" spans="1:8" ht="15" customHeight="1" x14ac:dyDescent="0.25">
      <c r="A26" s="219" t="s">
        <v>23</v>
      </c>
      <c r="B26" s="20" t="s">
        <v>6</v>
      </c>
      <c r="C26" s="175">
        <v>966651</v>
      </c>
      <c r="D26" s="23"/>
      <c r="E26" s="24"/>
      <c r="F26" s="45">
        <v>6815962</v>
      </c>
      <c r="G26" s="23"/>
      <c r="H26" s="24"/>
    </row>
    <row r="27" spans="1:8" x14ac:dyDescent="0.25">
      <c r="A27" s="219"/>
      <c r="B27" s="20" t="s">
        <v>2</v>
      </c>
      <c r="C27" s="30">
        <v>0.36809262985376079</v>
      </c>
      <c r="D27" s="32"/>
      <c r="E27" s="33"/>
      <c r="F27" s="179">
        <v>0.3623575402207948</v>
      </c>
      <c r="G27" s="32"/>
      <c r="H27" s="33"/>
    </row>
    <row r="28" spans="1:8" x14ac:dyDescent="0.25">
      <c r="A28" s="219" t="s">
        <v>24</v>
      </c>
      <c r="B28" s="20" t="s">
        <v>6</v>
      </c>
      <c r="C28" s="17">
        <v>248906</v>
      </c>
      <c r="D28" s="23">
        <v>198429</v>
      </c>
      <c r="E28" s="24">
        <v>50477</v>
      </c>
      <c r="F28" s="178">
        <v>1937451</v>
      </c>
      <c r="G28" s="176">
        <v>1563446</v>
      </c>
      <c r="H28" s="177">
        <v>374005</v>
      </c>
    </row>
    <row r="29" spans="1:8" x14ac:dyDescent="0.25">
      <c r="A29" s="219"/>
      <c r="B29" s="20" t="s">
        <v>2</v>
      </c>
      <c r="C29" s="30">
        <v>9.4781326586720727E-2</v>
      </c>
      <c r="D29" s="32">
        <v>0.79720456718600596</v>
      </c>
      <c r="E29" s="33">
        <v>0.20279543281399404</v>
      </c>
      <c r="F29" s="32">
        <v>0.10300086453802398</v>
      </c>
      <c r="G29" s="32">
        <v>0.80696027925351399</v>
      </c>
      <c r="H29" s="33">
        <v>0.19303972074648598</v>
      </c>
    </row>
    <row r="30" spans="1:8" x14ac:dyDescent="0.25">
      <c r="A30" s="181" t="s">
        <v>25</v>
      </c>
      <c r="B30" s="20" t="s">
        <v>6</v>
      </c>
      <c r="C30" s="17">
        <v>268807</v>
      </c>
      <c r="D30" s="176"/>
      <c r="E30" s="177"/>
      <c r="F30" s="178">
        <v>1728652</v>
      </c>
      <c r="G30" s="23"/>
      <c r="H30" s="24"/>
    </row>
    <row r="31" spans="1:8" ht="15" customHeight="1" x14ac:dyDescent="0.25">
      <c r="A31" s="174"/>
      <c r="B31" s="21" t="s">
        <v>2</v>
      </c>
      <c r="C31" s="31">
        <v>0.10235946122550939</v>
      </c>
      <c r="D31" s="28"/>
      <c r="E31" s="29"/>
      <c r="F31" s="31">
        <v>9.1900466378444789E-2</v>
      </c>
      <c r="G31" s="28"/>
      <c r="H31" s="29"/>
    </row>
    <row r="32" spans="1:8" ht="15" customHeight="1" x14ac:dyDescent="0.25">
      <c r="A32" s="182" t="s">
        <v>77</v>
      </c>
      <c r="B32" s="183"/>
      <c r="C32" s="184">
        <v>27904</v>
      </c>
      <c r="D32" s="185"/>
      <c r="E32" s="186"/>
      <c r="F32" s="184">
        <v>168807</v>
      </c>
      <c r="G32" s="185"/>
      <c r="H32" s="186"/>
    </row>
    <row r="33" spans="1:8" ht="15" customHeight="1" x14ac:dyDescent="0.25">
      <c r="A33" s="187" t="s">
        <v>78</v>
      </c>
      <c r="B33" s="188"/>
      <c r="C33" s="189">
        <v>20530</v>
      </c>
      <c r="D33" s="190"/>
      <c r="E33" s="191"/>
      <c r="F33" s="189">
        <v>119488</v>
      </c>
      <c r="G33" s="190"/>
      <c r="H33" s="191"/>
    </row>
    <row r="34" spans="1:8" ht="15" customHeight="1" x14ac:dyDescent="0.25">
      <c r="A34" s="192" t="s">
        <v>79</v>
      </c>
      <c r="B34" s="193"/>
      <c r="C34" s="197">
        <v>7374</v>
      </c>
      <c r="D34" s="198"/>
      <c r="E34" s="199"/>
      <c r="F34" s="197">
        <v>49320</v>
      </c>
      <c r="G34" s="198"/>
      <c r="H34" s="199"/>
    </row>
    <row r="35" spans="1:8" ht="15" customHeight="1" x14ac:dyDescent="0.25">
      <c r="A35" s="206" t="s">
        <v>26</v>
      </c>
      <c r="B35" s="90" t="s">
        <v>6</v>
      </c>
      <c r="C35" s="215">
        <v>2.6</v>
      </c>
      <c r="D35" s="201">
        <v>2.1</v>
      </c>
      <c r="E35" s="202">
        <v>2.8</v>
      </c>
      <c r="F35" s="201">
        <v>2.5</v>
      </c>
      <c r="G35" s="201">
        <v>2.1</v>
      </c>
      <c r="H35" s="202">
        <v>2.7</v>
      </c>
    </row>
    <row r="36" spans="1:8" ht="16.5" customHeight="1" x14ac:dyDescent="0.25">
      <c r="A36" s="207" t="s">
        <v>75</v>
      </c>
      <c r="B36" s="81" t="s">
        <v>6</v>
      </c>
      <c r="C36" s="216">
        <v>2.5</v>
      </c>
      <c r="D36" s="200">
        <v>2.2000000000000002</v>
      </c>
      <c r="E36" s="203">
        <v>2.7</v>
      </c>
      <c r="F36" s="200">
        <v>2.6</v>
      </c>
      <c r="G36" s="200">
        <v>2.4</v>
      </c>
      <c r="H36" s="203">
        <v>2.7</v>
      </c>
    </row>
    <row r="37" spans="1:8" ht="15" customHeight="1" x14ac:dyDescent="0.25">
      <c r="A37" s="93" t="s">
        <v>27</v>
      </c>
      <c r="B37" s="81" t="s">
        <v>6</v>
      </c>
      <c r="C37" s="216">
        <v>3</v>
      </c>
      <c r="D37" s="200">
        <v>2.5</v>
      </c>
      <c r="E37" s="203">
        <v>3.2</v>
      </c>
      <c r="F37" s="200">
        <v>2.8</v>
      </c>
      <c r="G37" s="200">
        <v>2.5</v>
      </c>
      <c r="H37" s="203">
        <v>3</v>
      </c>
    </row>
    <row r="38" spans="1:8" x14ac:dyDescent="0.25">
      <c r="A38" s="174" t="s">
        <v>28</v>
      </c>
      <c r="B38" s="82" t="s">
        <v>6</v>
      </c>
      <c r="C38" s="217">
        <v>1.9</v>
      </c>
      <c r="D38" s="204">
        <v>1.4</v>
      </c>
      <c r="E38" s="205">
        <v>2.2999999999999998</v>
      </c>
      <c r="F38" s="204">
        <v>1.9</v>
      </c>
      <c r="G38" s="204">
        <v>1.4</v>
      </c>
      <c r="H38" s="205">
        <v>2.1</v>
      </c>
    </row>
    <row r="39" spans="1:8" ht="17.25" x14ac:dyDescent="0.25">
      <c r="A39" s="240" t="s">
        <v>31</v>
      </c>
      <c r="B39" s="241"/>
      <c r="C39" s="253"/>
      <c r="D39" s="253"/>
      <c r="E39" s="253"/>
      <c r="F39" s="253"/>
      <c r="G39" s="253"/>
      <c r="H39" s="254"/>
    </row>
    <row r="40" spans="1:8" x14ac:dyDescent="0.25">
      <c r="A40" s="88"/>
      <c r="B40" s="89"/>
      <c r="C40" s="243" t="s">
        <v>5</v>
      </c>
      <c r="D40" s="244"/>
      <c r="E40" s="245"/>
      <c r="F40" s="243" t="s">
        <v>0</v>
      </c>
      <c r="G40" s="244"/>
      <c r="H40" s="245"/>
    </row>
    <row r="41" spans="1:8" x14ac:dyDescent="0.25">
      <c r="A41" s="109"/>
      <c r="B41" s="110"/>
      <c r="C41" s="8" t="s">
        <v>32</v>
      </c>
      <c r="D41" s="9" t="s">
        <v>1</v>
      </c>
      <c r="E41" s="10" t="s">
        <v>3</v>
      </c>
      <c r="F41" s="8" t="s">
        <v>32</v>
      </c>
      <c r="G41" s="9" t="s">
        <v>1</v>
      </c>
      <c r="H41" s="10" t="s">
        <v>3</v>
      </c>
    </row>
    <row r="42" spans="1:8" x14ac:dyDescent="0.25">
      <c r="A42" s="104" t="s">
        <v>53</v>
      </c>
      <c r="B42" s="195" t="s">
        <v>6</v>
      </c>
      <c r="C42" s="208">
        <v>37360.5</v>
      </c>
      <c r="D42" s="108">
        <v>33292.9</v>
      </c>
      <c r="E42" s="209">
        <v>39753</v>
      </c>
      <c r="F42" s="208">
        <v>32616.7</v>
      </c>
      <c r="G42" s="108">
        <v>29752.799999999999</v>
      </c>
      <c r="H42" s="209">
        <v>34207.800000000003</v>
      </c>
    </row>
    <row r="43" spans="1:8" x14ac:dyDescent="0.25">
      <c r="A43" s="84" t="s">
        <v>29</v>
      </c>
      <c r="B43" s="195"/>
      <c r="C43" s="210">
        <v>39035.599999999999</v>
      </c>
      <c r="D43" s="22"/>
      <c r="E43" s="211"/>
      <c r="F43" s="210">
        <v>33624.870000000003</v>
      </c>
      <c r="G43" s="22"/>
      <c r="H43" s="211"/>
    </row>
    <row r="44" spans="1:8" x14ac:dyDescent="0.25">
      <c r="A44" s="85" t="s">
        <v>30</v>
      </c>
      <c r="B44" s="196"/>
      <c r="C44" s="212">
        <v>28858.5</v>
      </c>
      <c r="D44" s="25"/>
      <c r="E44" s="26"/>
      <c r="F44" s="212">
        <v>26503.88</v>
      </c>
      <c r="G44" s="25"/>
      <c r="H44" s="26"/>
    </row>
    <row r="45" spans="1:8" x14ac:dyDescent="0.25">
      <c r="A45" s="98" t="s">
        <v>54</v>
      </c>
      <c r="B45" s="194" t="s">
        <v>6</v>
      </c>
      <c r="C45" s="213">
        <v>14650.1</v>
      </c>
      <c r="D45" s="94">
        <v>16006.6</v>
      </c>
      <c r="E45" s="214">
        <v>14063</v>
      </c>
      <c r="F45" s="213">
        <v>13120.1</v>
      </c>
      <c r="G45" s="94">
        <v>14081.7</v>
      </c>
      <c r="H45" s="214">
        <v>12701</v>
      </c>
    </row>
    <row r="46" spans="1:8" x14ac:dyDescent="0.25">
      <c r="A46" s="84" t="s">
        <v>29</v>
      </c>
      <c r="B46" s="195"/>
      <c r="C46" s="210">
        <v>15887</v>
      </c>
      <c r="D46" s="22"/>
      <c r="E46" s="211"/>
      <c r="F46" s="210">
        <v>13954.9</v>
      </c>
      <c r="G46" s="22"/>
      <c r="H46" s="211"/>
    </row>
    <row r="47" spans="1:8" x14ac:dyDescent="0.25">
      <c r="A47" s="85" t="s">
        <v>30</v>
      </c>
      <c r="B47" s="196"/>
      <c r="C47" s="212">
        <v>9598.6</v>
      </c>
      <c r="D47" s="25"/>
      <c r="E47" s="26"/>
      <c r="F47" s="212">
        <v>8993</v>
      </c>
      <c r="G47" s="25"/>
      <c r="H47" s="26"/>
    </row>
    <row r="48" spans="1:8" ht="17.25" x14ac:dyDescent="0.25">
      <c r="A48" s="240" t="s">
        <v>33</v>
      </c>
      <c r="B48" s="241"/>
      <c r="C48" s="246"/>
      <c r="D48" s="246"/>
      <c r="E48" s="246"/>
      <c r="F48" s="246"/>
      <c r="G48" s="246"/>
      <c r="H48" s="247"/>
    </row>
    <row r="49" spans="1:8" x14ac:dyDescent="0.25">
      <c r="A49" s="52"/>
      <c r="B49" s="53"/>
      <c r="C49" s="243" t="s">
        <v>5</v>
      </c>
      <c r="D49" s="244"/>
      <c r="E49" s="245"/>
      <c r="F49" s="243" t="s">
        <v>0</v>
      </c>
      <c r="G49" s="244"/>
      <c r="H49" s="245"/>
    </row>
    <row r="50" spans="1:8" x14ac:dyDescent="0.25">
      <c r="A50" s="54"/>
      <c r="B50" s="55"/>
      <c r="C50" s="34" t="s">
        <v>4</v>
      </c>
      <c r="D50" s="35" t="s">
        <v>1</v>
      </c>
      <c r="E50" s="36" t="s">
        <v>3</v>
      </c>
      <c r="F50" s="35" t="s">
        <v>4</v>
      </c>
      <c r="G50" s="35" t="s">
        <v>1</v>
      </c>
      <c r="H50" s="36" t="s">
        <v>3</v>
      </c>
    </row>
    <row r="51" spans="1:8" ht="17.25" x14ac:dyDescent="0.25">
      <c r="A51" s="251" t="s">
        <v>34</v>
      </c>
      <c r="B51" s="252"/>
      <c r="C51" s="61">
        <v>63.7</v>
      </c>
      <c r="D51" s="61">
        <v>59.94</v>
      </c>
      <c r="E51" s="67">
        <v>67.87</v>
      </c>
      <c r="F51" s="63">
        <v>58.57</v>
      </c>
      <c r="G51" s="64">
        <v>54.04</v>
      </c>
      <c r="H51" s="67">
        <v>63.36</v>
      </c>
    </row>
    <row r="52" spans="1:8" ht="17.25" x14ac:dyDescent="0.25">
      <c r="A52" s="236" t="s">
        <v>35</v>
      </c>
      <c r="B52" s="237"/>
      <c r="C52" s="60">
        <v>57.9</v>
      </c>
      <c r="D52" s="60">
        <v>54.69</v>
      </c>
      <c r="E52" s="49">
        <v>61.45</v>
      </c>
      <c r="F52" s="47">
        <v>51.92</v>
      </c>
      <c r="G52" s="48">
        <v>47.17</v>
      </c>
      <c r="H52" s="49">
        <v>56.93</v>
      </c>
    </row>
    <row r="53" spans="1:8" ht="17.25" x14ac:dyDescent="0.25">
      <c r="A53" s="251" t="s">
        <v>36</v>
      </c>
      <c r="B53" s="252"/>
      <c r="C53" s="61">
        <v>9.11</v>
      </c>
      <c r="D53" s="61">
        <v>8.74</v>
      </c>
      <c r="E53" s="62">
        <v>9.4700000000000006</v>
      </c>
      <c r="F53" s="63">
        <v>11.36</v>
      </c>
      <c r="G53" s="64">
        <v>12.72</v>
      </c>
      <c r="H53" s="62">
        <v>10.14</v>
      </c>
    </row>
    <row r="54" spans="1:8" ht="17.25" x14ac:dyDescent="0.25">
      <c r="A54" s="249" t="s">
        <v>37</v>
      </c>
      <c r="B54" s="250"/>
      <c r="C54" s="13">
        <v>31230.73</v>
      </c>
      <c r="D54" s="13">
        <v>28123.47</v>
      </c>
      <c r="E54" s="15">
        <v>34113.4</v>
      </c>
      <c r="F54" s="65">
        <v>26948.87</v>
      </c>
      <c r="G54" s="66">
        <v>24359.82</v>
      </c>
      <c r="H54" s="15">
        <v>29381.84</v>
      </c>
    </row>
    <row r="55" spans="1:8" ht="17.25" x14ac:dyDescent="0.25">
      <c r="A55" s="240" t="s">
        <v>38</v>
      </c>
      <c r="B55" s="241"/>
      <c r="C55" s="241"/>
      <c r="D55" s="241"/>
      <c r="E55" s="241"/>
      <c r="F55" s="241"/>
      <c r="G55" s="241"/>
      <c r="H55" s="242"/>
    </row>
    <row r="56" spans="1:8" x14ac:dyDescent="0.25">
      <c r="A56" s="52"/>
      <c r="B56" s="53"/>
      <c r="C56" s="243" t="s">
        <v>5</v>
      </c>
      <c r="D56" s="244"/>
      <c r="E56" s="245"/>
      <c r="F56" s="243" t="s">
        <v>0</v>
      </c>
      <c r="G56" s="244"/>
      <c r="H56" s="245"/>
    </row>
    <row r="57" spans="1:8" x14ac:dyDescent="0.25">
      <c r="A57" s="54"/>
      <c r="B57" s="55"/>
      <c r="C57" s="8" t="s">
        <v>4</v>
      </c>
      <c r="D57" s="9" t="s">
        <v>1</v>
      </c>
      <c r="E57" s="10" t="s">
        <v>3</v>
      </c>
      <c r="F57" s="8" t="s">
        <v>4</v>
      </c>
      <c r="G57" s="9" t="s">
        <v>1</v>
      </c>
      <c r="H57" s="10" t="s">
        <v>3</v>
      </c>
    </row>
    <row r="58" spans="1:8" x14ac:dyDescent="0.25">
      <c r="A58" s="68" t="s">
        <v>39</v>
      </c>
      <c r="B58" s="69"/>
      <c r="C58" s="70"/>
      <c r="D58" s="71">
        <v>32.18</v>
      </c>
      <c r="E58" s="96"/>
      <c r="F58" s="74"/>
      <c r="G58" s="111">
        <v>31.5</v>
      </c>
      <c r="H58" s="14"/>
    </row>
    <row r="59" spans="1:8" x14ac:dyDescent="0.25">
      <c r="A59" s="72" t="s">
        <v>40</v>
      </c>
      <c r="B59" s="73"/>
      <c r="C59" s="74"/>
      <c r="D59" s="75">
        <v>33.01</v>
      </c>
      <c r="E59" s="97"/>
      <c r="F59" s="74"/>
      <c r="G59" s="111">
        <v>32.18</v>
      </c>
      <c r="H59" s="14"/>
    </row>
    <row r="60" spans="1:8" x14ac:dyDescent="0.25">
      <c r="A60" s="76" t="s">
        <v>41</v>
      </c>
      <c r="B60" s="77"/>
      <c r="C60" s="74"/>
      <c r="D60" s="75">
        <v>29.21</v>
      </c>
      <c r="E60" s="97"/>
      <c r="F60" s="74"/>
      <c r="G60" s="111">
        <v>28.47</v>
      </c>
      <c r="H60" s="14"/>
    </row>
    <row r="61" spans="1:8" x14ac:dyDescent="0.25">
      <c r="A61" s="68" t="s">
        <v>42</v>
      </c>
      <c r="B61" s="69"/>
      <c r="C61" s="70"/>
      <c r="D61" s="71">
        <v>1.1000000000000001</v>
      </c>
      <c r="E61" s="105"/>
      <c r="F61" s="70"/>
      <c r="G61" s="71">
        <v>1.1200000000000001</v>
      </c>
      <c r="H61" s="11"/>
    </row>
    <row r="62" spans="1:8" ht="15" customHeight="1" x14ac:dyDescent="0.25">
      <c r="A62" s="72" t="s">
        <v>43</v>
      </c>
      <c r="B62" s="73"/>
      <c r="C62" s="74"/>
      <c r="D62" s="75">
        <v>1.1299999999999999</v>
      </c>
      <c r="E62" s="106"/>
      <c r="F62" s="74"/>
      <c r="G62" s="75">
        <v>1.0900000000000001</v>
      </c>
      <c r="H62" s="14"/>
    </row>
    <row r="63" spans="1:8" x14ac:dyDescent="0.25">
      <c r="A63" s="76" t="s">
        <v>44</v>
      </c>
      <c r="B63" s="77"/>
      <c r="C63" s="78"/>
      <c r="D63" s="79">
        <v>1.05</v>
      </c>
      <c r="E63" s="107"/>
      <c r="F63" s="78"/>
      <c r="G63" s="79">
        <v>1.28</v>
      </c>
      <c r="H63" s="80"/>
    </row>
    <row r="64" spans="1:8" ht="17.25" x14ac:dyDescent="0.25">
      <c r="A64" s="240" t="s">
        <v>45</v>
      </c>
      <c r="B64" s="241"/>
      <c r="C64" s="246"/>
      <c r="D64" s="246"/>
      <c r="E64" s="246"/>
      <c r="F64" s="246"/>
      <c r="G64" s="246"/>
      <c r="H64" s="247"/>
    </row>
    <row r="65" spans="1:14" x14ac:dyDescent="0.25">
      <c r="A65" s="112"/>
      <c r="B65" s="113"/>
      <c r="C65" s="243" t="s">
        <v>5</v>
      </c>
      <c r="D65" s="244"/>
      <c r="E65" s="245"/>
      <c r="F65" s="243" t="s">
        <v>0</v>
      </c>
      <c r="G65" s="244"/>
      <c r="H65" s="245"/>
    </row>
    <row r="66" spans="1:14" x14ac:dyDescent="0.25">
      <c r="A66" s="109"/>
      <c r="B66" s="122"/>
      <c r="C66" s="8" t="s">
        <v>4</v>
      </c>
      <c r="D66" s="9" t="s">
        <v>70</v>
      </c>
      <c r="E66" s="10" t="s">
        <v>71</v>
      </c>
      <c r="F66" s="8" t="s">
        <v>4</v>
      </c>
      <c r="G66" s="9" t="s">
        <v>70</v>
      </c>
      <c r="H66" s="10" t="s">
        <v>71</v>
      </c>
    </row>
    <row r="67" spans="1:14" ht="17.25" x14ac:dyDescent="0.25">
      <c r="A67" s="249" t="s">
        <v>69</v>
      </c>
      <c r="B67" s="250"/>
      <c r="C67" s="170">
        <v>155717</v>
      </c>
      <c r="D67" s="171">
        <v>139636</v>
      </c>
      <c r="E67" s="172">
        <v>16081</v>
      </c>
      <c r="F67" s="146">
        <v>818585</v>
      </c>
      <c r="G67" s="146">
        <v>712447</v>
      </c>
      <c r="H67" s="147">
        <v>106138</v>
      </c>
    </row>
    <row r="68" spans="1:14" x14ac:dyDescent="0.25">
      <c r="A68" s="114" t="s">
        <v>57</v>
      </c>
      <c r="B68" s="19" t="s">
        <v>6</v>
      </c>
      <c r="C68" s="148">
        <v>10829</v>
      </c>
      <c r="D68" s="149">
        <v>10829</v>
      </c>
      <c r="E68" s="150"/>
      <c r="F68" s="146">
        <v>60401</v>
      </c>
      <c r="G68" s="146">
        <v>60401</v>
      </c>
      <c r="H68" s="151"/>
    </row>
    <row r="69" spans="1:14" x14ac:dyDescent="0.25">
      <c r="A69" s="115" t="s">
        <v>58</v>
      </c>
      <c r="B69" s="20" t="s">
        <v>6</v>
      </c>
      <c r="C69" s="148">
        <v>35450</v>
      </c>
      <c r="D69" s="149">
        <v>35450</v>
      </c>
      <c r="E69" s="150"/>
      <c r="F69" s="152">
        <v>191585</v>
      </c>
      <c r="G69" s="152">
        <v>191585</v>
      </c>
      <c r="H69" s="150"/>
    </row>
    <row r="70" spans="1:14" x14ac:dyDescent="0.25">
      <c r="A70" s="116" t="s">
        <v>59</v>
      </c>
      <c r="B70" s="14" t="s">
        <v>6</v>
      </c>
      <c r="C70" s="148">
        <v>85370</v>
      </c>
      <c r="D70" s="149">
        <v>85370</v>
      </c>
      <c r="E70" s="150"/>
      <c r="F70" s="152">
        <v>436064</v>
      </c>
      <c r="G70" s="152">
        <v>436064</v>
      </c>
      <c r="H70" s="150"/>
    </row>
    <row r="71" spans="1:14" hidden="1" x14ac:dyDescent="0.25">
      <c r="A71" s="117" t="s">
        <v>60</v>
      </c>
      <c r="B71" s="21" t="s">
        <v>6</v>
      </c>
      <c r="C71" s="153">
        <v>7987</v>
      </c>
      <c r="D71" s="154">
        <v>7987</v>
      </c>
      <c r="E71" s="155"/>
      <c r="F71" s="156">
        <v>24397</v>
      </c>
      <c r="G71" s="156">
        <v>24397</v>
      </c>
      <c r="H71" s="157"/>
    </row>
    <row r="72" spans="1:14" x14ac:dyDescent="0.25">
      <c r="A72" s="118" t="s">
        <v>61</v>
      </c>
      <c r="B72" s="142" t="s">
        <v>6</v>
      </c>
      <c r="C72" s="158">
        <v>11366</v>
      </c>
      <c r="D72" s="146"/>
      <c r="E72" s="151">
        <v>11366</v>
      </c>
      <c r="F72" s="159">
        <v>84300</v>
      </c>
      <c r="G72" s="146"/>
      <c r="H72" s="160">
        <v>84300</v>
      </c>
    </row>
    <row r="73" spans="1:14" x14ac:dyDescent="0.25">
      <c r="A73" s="115" t="s">
        <v>62</v>
      </c>
      <c r="B73" s="143" t="s">
        <v>6</v>
      </c>
      <c r="C73" s="161">
        <v>3383</v>
      </c>
      <c r="D73" s="162"/>
      <c r="E73" s="163">
        <v>3383</v>
      </c>
      <c r="F73" s="161">
        <v>16118</v>
      </c>
      <c r="G73" s="164"/>
      <c r="H73" s="165">
        <v>16118</v>
      </c>
    </row>
    <row r="74" spans="1:14" x14ac:dyDescent="0.25">
      <c r="A74" s="117" t="s">
        <v>63</v>
      </c>
      <c r="B74" s="144" t="s">
        <v>6</v>
      </c>
      <c r="C74" s="166">
        <v>1332</v>
      </c>
      <c r="D74" s="167"/>
      <c r="E74" s="168">
        <v>1332</v>
      </c>
      <c r="F74" s="166">
        <v>5720</v>
      </c>
      <c r="G74" s="169"/>
      <c r="H74" s="157">
        <v>5720</v>
      </c>
    </row>
    <row r="75" spans="1:14" ht="17.25" x14ac:dyDescent="0.25">
      <c r="A75" s="248" t="s">
        <v>46</v>
      </c>
      <c r="B75" s="246"/>
      <c r="C75" s="246"/>
      <c r="D75" s="246"/>
      <c r="E75" s="246"/>
      <c r="F75" s="246"/>
      <c r="G75" s="246"/>
      <c r="H75" s="247"/>
    </row>
    <row r="76" spans="1:14" x14ac:dyDescent="0.25">
      <c r="A76" s="52"/>
      <c r="B76" s="53"/>
      <c r="C76" s="243" t="s">
        <v>5</v>
      </c>
      <c r="D76" s="244"/>
      <c r="E76" s="245"/>
      <c r="F76" s="243" t="s">
        <v>0</v>
      </c>
      <c r="G76" s="244"/>
      <c r="H76" s="245"/>
    </row>
    <row r="77" spans="1:14" x14ac:dyDescent="0.25">
      <c r="A77" s="56"/>
      <c r="B77" s="57"/>
      <c r="C77" s="99" t="s">
        <v>4</v>
      </c>
      <c r="D77" s="100" t="s">
        <v>1</v>
      </c>
      <c r="E77" s="101" t="s">
        <v>3</v>
      </c>
      <c r="F77" s="8" t="s">
        <v>4</v>
      </c>
      <c r="G77" s="9" t="s">
        <v>1</v>
      </c>
      <c r="H77" s="10" t="s">
        <v>3</v>
      </c>
    </row>
    <row r="78" spans="1:14" ht="18" customHeight="1" x14ac:dyDescent="0.25">
      <c r="A78" s="234" t="s">
        <v>65</v>
      </c>
      <c r="B78" s="235"/>
      <c r="C78" s="123">
        <v>19.413833268735889</v>
      </c>
      <c r="D78" s="124">
        <v>19.766099784828345</v>
      </c>
      <c r="E78" s="125">
        <v>19.031496665216377</v>
      </c>
      <c r="F78" s="123">
        <v>26.5</v>
      </c>
      <c r="G78" s="124">
        <v>27.5</v>
      </c>
      <c r="H78" s="125">
        <v>25.5</v>
      </c>
    </row>
    <row r="79" spans="1:14" ht="17.25" customHeight="1" x14ac:dyDescent="0.25">
      <c r="A79" s="236" t="s">
        <v>66</v>
      </c>
      <c r="B79" s="237"/>
      <c r="C79" s="126">
        <v>12.877124596924757</v>
      </c>
      <c r="D79" s="127">
        <v>13.139351120383752</v>
      </c>
      <c r="E79" s="128">
        <v>12.592513957673084</v>
      </c>
      <c r="F79" s="126">
        <v>20.2</v>
      </c>
      <c r="G79" s="127">
        <v>20.8</v>
      </c>
      <c r="H79" s="128">
        <v>19.5</v>
      </c>
      <c r="J79" s="1"/>
      <c r="K79" s="1"/>
      <c r="L79" s="1"/>
      <c r="M79" s="1"/>
      <c r="N79" s="1"/>
    </row>
    <row r="80" spans="1:14" ht="15.75" customHeight="1" x14ac:dyDescent="0.25">
      <c r="A80" s="236" t="s">
        <v>67</v>
      </c>
      <c r="B80" s="237"/>
      <c r="C80" s="129">
        <v>8.8521578879469818</v>
      </c>
      <c r="D80" s="130">
        <v>9.002761613536574</v>
      </c>
      <c r="E80" s="131">
        <v>8.6901812336940409</v>
      </c>
      <c r="F80" s="129">
        <v>9</v>
      </c>
      <c r="G80" s="130">
        <v>9.6</v>
      </c>
      <c r="H80" s="131">
        <v>8.4</v>
      </c>
    </row>
    <row r="81" spans="1:9" ht="16.5" customHeight="1" x14ac:dyDescent="0.25">
      <c r="A81" s="238" t="s">
        <v>68</v>
      </c>
      <c r="B81" s="239"/>
      <c r="C81" s="132">
        <v>5.2407507826797088</v>
      </c>
      <c r="D81" s="133">
        <v>5.2606512967782066</v>
      </c>
      <c r="E81" s="134">
        <v>5.2201143235739895</v>
      </c>
      <c r="F81" s="132">
        <v>8.4</v>
      </c>
      <c r="G81" s="133">
        <v>8.6999999999999993</v>
      </c>
      <c r="H81" s="134">
        <v>8</v>
      </c>
    </row>
    <row r="82" spans="1:9" ht="19.5" customHeight="1" x14ac:dyDescent="0.25">
      <c r="A82" s="18" t="s">
        <v>47</v>
      </c>
      <c r="B82" s="37" t="s">
        <v>2</v>
      </c>
      <c r="C82" s="135">
        <v>40.799999999999997</v>
      </c>
      <c r="D82" s="136"/>
      <c r="E82" s="137"/>
      <c r="F82" s="138">
        <v>46.400000000000006</v>
      </c>
      <c r="G82" s="139"/>
      <c r="H82" s="140"/>
    </row>
    <row r="83" spans="1:9" s="95" customFormat="1" ht="17.25" x14ac:dyDescent="0.25">
      <c r="A83" s="240" t="s">
        <v>56</v>
      </c>
      <c r="B83" s="241"/>
      <c r="C83" s="241"/>
      <c r="D83" s="241"/>
      <c r="E83" s="241"/>
      <c r="F83" s="241"/>
      <c r="G83" s="241"/>
      <c r="H83" s="242"/>
      <c r="I83" s="145"/>
    </row>
    <row r="84" spans="1:9" s="95" customFormat="1" ht="16.149999999999999" customHeight="1" x14ac:dyDescent="0.25">
      <c r="A84" s="52"/>
      <c r="B84" s="53"/>
      <c r="C84" s="243" t="s">
        <v>5</v>
      </c>
      <c r="D84" s="244"/>
      <c r="E84" s="245"/>
      <c r="F84" s="243" t="s">
        <v>0</v>
      </c>
      <c r="G84" s="244"/>
      <c r="H84" s="245"/>
      <c r="I84" s="145"/>
    </row>
    <row r="85" spans="1:9" ht="15.75" customHeight="1" x14ac:dyDescent="0.25">
      <c r="A85" s="56"/>
      <c r="B85" s="57"/>
      <c r="C85" s="34" t="s">
        <v>4</v>
      </c>
      <c r="D85" s="35" t="s">
        <v>1</v>
      </c>
      <c r="E85" s="36" t="s">
        <v>3</v>
      </c>
      <c r="F85" s="35" t="s">
        <v>4</v>
      </c>
      <c r="G85" s="35" t="s">
        <v>1</v>
      </c>
      <c r="H85" s="36" t="s">
        <v>3</v>
      </c>
    </row>
    <row r="86" spans="1:9" ht="20.65" customHeight="1" x14ac:dyDescent="0.25">
      <c r="A86" s="18" t="s">
        <v>48</v>
      </c>
      <c r="B86" s="37" t="s">
        <v>2</v>
      </c>
      <c r="C86" s="38">
        <v>88.2</v>
      </c>
      <c r="D86" s="61"/>
      <c r="E86" s="67"/>
      <c r="F86" s="39">
        <v>83</v>
      </c>
      <c r="G86" s="102"/>
      <c r="H86" s="103"/>
    </row>
    <row r="87" spans="1:9" ht="15" customHeight="1" x14ac:dyDescent="0.25">
      <c r="A87" s="18" t="s">
        <v>49</v>
      </c>
      <c r="B87" s="37" t="s">
        <v>2</v>
      </c>
      <c r="C87" s="38">
        <v>98</v>
      </c>
      <c r="D87" s="61"/>
      <c r="E87" s="67"/>
      <c r="F87" s="39">
        <v>96.8</v>
      </c>
      <c r="G87" s="102"/>
      <c r="H87" s="103"/>
    </row>
    <row r="88" spans="1:9" ht="18.75" customHeight="1" x14ac:dyDescent="0.25">
      <c r="A88" s="18" t="s">
        <v>50</v>
      </c>
      <c r="B88" s="37" t="s">
        <v>2</v>
      </c>
      <c r="C88" s="38">
        <v>66.099999999999994</v>
      </c>
      <c r="D88" s="61"/>
      <c r="E88" s="67"/>
      <c r="F88" s="39">
        <v>53.9</v>
      </c>
      <c r="G88" s="102"/>
      <c r="H88" s="103"/>
    </row>
    <row r="89" spans="1:9" ht="15" customHeight="1" x14ac:dyDescent="0.25">
      <c r="A89" s="18" t="s">
        <v>51</v>
      </c>
      <c r="B89" s="37" t="s">
        <v>2</v>
      </c>
      <c r="C89" s="38">
        <v>99.5</v>
      </c>
      <c r="D89" s="61"/>
      <c r="E89" s="67"/>
      <c r="F89" s="39">
        <v>99.5</v>
      </c>
      <c r="G89" s="102"/>
      <c r="H89" s="103"/>
    </row>
    <row r="90" spans="1:9" ht="15" customHeight="1" x14ac:dyDescent="0.25">
      <c r="A90" s="83"/>
      <c r="B90" s="83"/>
      <c r="C90" s="83"/>
      <c r="D90" s="83"/>
      <c r="E90" s="83"/>
      <c r="F90" s="83"/>
      <c r="G90" s="83"/>
      <c r="H90" s="83"/>
    </row>
    <row r="91" spans="1:9" ht="12" customHeight="1" x14ac:dyDescent="0.25">
      <c r="A91" s="119" t="s">
        <v>8</v>
      </c>
      <c r="B91" s="120"/>
      <c r="C91" s="120"/>
      <c r="D91" s="120"/>
      <c r="E91" s="120"/>
      <c r="F91" s="120"/>
      <c r="G91" s="120"/>
      <c r="H91" s="121"/>
    </row>
    <row r="92" spans="1:9" x14ac:dyDescent="0.25">
      <c r="A92" s="226" t="s">
        <v>52</v>
      </c>
      <c r="B92" s="227"/>
      <c r="C92" s="227"/>
      <c r="D92" s="227"/>
      <c r="E92" s="227"/>
      <c r="F92" s="227"/>
      <c r="G92" s="227"/>
      <c r="H92" s="228"/>
    </row>
    <row r="93" spans="1:9" x14ac:dyDescent="0.25">
      <c r="A93" s="226" t="s">
        <v>16</v>
      </c>
      <c r="B93" s="227"/>
      <c r="C93" s="227"/>
      <c r="D93" s="227"/>
      <c r="E93" s="227"/>
      <c r="F93" s="227"/>
      <c r="G93" s="227"/>
      <c r="H93" s="228"/>
    </row>
    <row r="94" spans="1:9" x14ac:dyDescent="0.25">
      <c r="A94" s="226" t="s">
        <v>17</v>
      </c>
      <c r="B94" s="227"/>
      <c r="C94" s="227"/>
      <c r="D94" s="227"/>
      <c r="E94" s="227"/>
      <c r="F94" s="227"/>
      <c r="G94" s="227"/>
      <c r="H94" s="228"/>
    </row>
    <row r="95" spans="1:9" x14ac:dyDescent="0.25">
      <c r="A95" s="226" t="s">
        <v>18</v>
      </c>
      <c r="B95" s="227"/>
      <c r="C95" s="227"/>
      <c r="D95" s="227"/>
      <c r="E95" s="227"/>
      <c r="F95" s="227"/>
      <c r="G95" s="227"/>
      <c r="H95" s="228"/>
    </row>
    <row r="96" spans="1:9" x14ac:dyDescent="0.25">
      <c r="A96" s="223" t="s">
        <v>19</v>
      </c>
      <c r="B96" s="224"/>
      <c r="C96" s="224"/>
      <c r="D96" s="224"/>
      <c r="E96" s="224"/>
      <c r="F96" s="224"/>
      <c r="G96" s="224"/>
      <c r="H96" s="225"/>
    </row>
    <row r="97" spans="1:8" x14ac:dyDescent="0.25">
      <c r="A97" s="226" t="s">
        <v>72</v>
      </c>
      <c r="B97" s="227"/>
      <c r="C97" s="227"/>
      <c r="D97" s="227"/>
      <c r="E97" s="227"/>
      <c r="F97" s="227"/>
      <c r="G97" s="227"/>
      <c r="H97" s="228"/>
    </row>
    <row r="98" spans="1:8" x14ac:dyDescent="0.25">
      <c r="A98" s="226" t="s">
        <v>64</v>
      </c>
      <c r="B98" s="227"/>
      <c r="C98" s="227"/>
      <c r="D98" s="227"/>
      <c r="E98" s="227"/>
      <c r="F98" s="227"/>
      <c r="G98" s="227"/>
      <c r="H98" s="228"/>
    </row>
    <row r="99" spans="1:8" x14ac:dyDescent="0.25">
      <c r="A99" s="226" t="s">
        <v>74</v>
      </c>
      <c r="B99" s="227"/>
      <c r="C99" s="227"/>
      <c r="D99" s="227"/>
      <c r="E99" s="227"/>
      <c r="F99" s="227"/>
      <c r="G99" s="227"/>
      <c r="H99" s="228"/>
    </row>
    <row r="100" spans="1:8" x14ac:dyDescent="0.25">
      <c r="A100" s="226" t="s">
        <v>73</v>
      </c>
      <c r="B100" s="227"/>
      <c r="C100" s="227"/>
      <c r="D100" s="227"/>
      <c r="E100" s="227"/>
      <c r="F100" s="227"/>
      <c r="G100" s="227"/>
      <c r="H100" s="228"/>
    </row>
    <row r="101" spans="1:8" ht="32.25" customHeight="1" x14ac:dyDescent="0.25">
      <c r="A101" s="220" t="s">
        <v>80</v>
      </c>
      <c r="B101" s="273"/>
      <c r="C101" s="273"/>
      <c r="D101" s="273"/>
      <c r="E101" s="273"/>
      <c r="F101" s="273"/>
      <c r="G101" s="273"/>
      <c r="H101" s="274"/>
    </row>
    <row r="102" spans="1:8" x14ac:dyDescent="0.25">
      <c r="A102" s="145"/>
      <c r="B102" s="145"/>
      <c r="C102" s="145"/>
      <c r="D102" s="145"/>
      <c r="E102" s="145"/>
      <c r="F102" s="145"/>
      <c r="G102" s="145"/>
      <c r="H102" s="145"/>
    </row>
    <row r="103" spans="1:8" ht="21.75" customHeight="1" x14ac:dyDescent="0.25">
      <c r="A103" s="229" t="s">
        <v>88</v>
      </c>
      <c r="B103" s="230"/>
      <c r="C103" s="230"/>
      <c r="D103" s="230"/>
      <c r="E103" s="230"/>
      <c r="F103" s="230"/>
      <c r="G103" s="230"/>
      <c r="H103" s="231"/>
    </row>
    <row r="104" spans="1:8" ht="33.75" customHeight="1" x14ac:dyDescent="0.25">
      <c r="A104" s="223" t="s">
        <v>87</v>
      </c>
      <c r="B104" s="232"/>
      <c r="C104" s="232"/>
      <c r="D104" s="232"/>
      <c r="E104" s="232"/>
      <c r="F104" s="232"/>
      <c r="G104" s="232"/>
      <c r="H104" s="233"/>
    </row>
    <row r="105" spans="1:8" ht="13.5" customHeight="1" x14ac:dyDescent="0.25">
      <c r="A105" s="223" t="s">
        <v>82</v>
      </c>
      <c r="B105" s="232"/>
      <c r="C105" s="232"/>
      <c r="D105" s="232"/>
      <c r="E105" s="232"/>
      <c r="F105" s="232"/>
      <c r="G105" s="232"/>
      <c r="H105" s="233"/>
    </row>
    <row r="106" spans="1:8" ht="32.450000000000003" customHeight="1" x14ac:dyDescent="0.25">
      <c r="A106" s="223" t="s">
        <v>86</v>
      </c>
      <c r="B106" s="232"/>
      <c r="C106" s="232"/>
      <c r="D106" s="232"/>
      <c r="E106" s="232"/>
      <c r="F106" s="232"/>
      <c r="G106" s="232"/>
      <c r="H106" s="233"/>
    </row>
    <row r="107" spans="1:8" x14ac:dyDescent="0.25">
      <c r="A107" s="270" t="s">
        <v>84</v>
      </c>
      <c r="B107" s="271"/>
      <c r="C107" s="271"/>
      <c r="D107" s="271"/>
      <c r="E107" s="271"/>
      <c r="F107" s="271"/>
      <c r="G107" s="271"/>
      <c r="H107" s="272"/>
    </row>
    <row r="108" spans="1:8" x14ac:dyDescent="0.25">
      <c r="A108" s="223" t="s">
        <v>85</v>
      </c>
      <c r="B108" s="232"/>
      <c r="C108" s="232"/>
      <c r="D108" s="232"/>
      <c r="E108" s="232"/>
      <c r="F108" s="232"/>
      <c r="G108" s="232"/>
      <c r="H108" s="233"/>
    </row>
    <row r="109" spans="1:8" x14ac:dyDescent="0.25">
      <c r="A109" s="270" t="s">
        <v>81</v>
      </c>
      <c r="B109" s="271"/>
      <c r="C109" s="271"/>
      <c r="D109" s="271"/>
      <c r="E109" s="271"/>
      <c r="F109" s="271"/>
      <c r="G109" s="271"/>
      <c r="H109" s="272"/>
    </row>
    <row r="110" spans="1:8" x14ac:dyDescent="0.25">
      <c r="A110" s="220" t="s">
        <v>83</v>
      </c>
      <c r="B110" s="221"/>
      <c r="C110" s="221"/>
      <c r="D110" s="221"/>
      <c r="E110" s="221"/>
      <c r="F110" s="221"/>
      <c r="G110" s="221"/>
      <c r="H110" s="222"/>
    </row>
  </sheetData>
  <mergeCells count="62">
    <mergeCell ref="A93:H93"/>
    <mergeCell ref="A94:H94"/>
    <mergeCell ref="A95:H95"/>
    <mergeCell ref="A107:H107"/>
    <mergeCell ref="A109:H109"/>
    <mergeCell ref="A108:H108"/>
    <mergeCell ref="A101:H101"/>
    <mergeCell ref="C19:E19"/>
    <mergeCell ref="F19:H19"/>
    <mergeCell ref="A1:H1"/>
    <mergeCell ref="A3:H3"/>
    <mergeCell ref="C4:E4"/>
    <mergeCell ref="F4:H4"/>
    <mergeCell ref="A6:A7"/>
    <mergeCell ref="A8:A9"/>
    <mergeCell ref="A10:A11"/>
    <mergeCell ref="A12:A13"/>
    <mergeCell ref="A14:A15"/>
    <mergeCell ref="A16:A17"/>
    <mergeCell ref="A18:H18"/>
    <mergeCell ref="A51:B51"/>
    <mergeCell ref="A39:H39"/>
    <mergeCell ref="C40:E40"/>
    <mergeCell ref="F40:H40"/>
    <mergeCell ref="A48:H48"/>
    <mergeCell ref="C49:E49"/>
    <mergeCell ref="F49:H49"/>
    <mergeCell ref="A52:B52"/>
    <mergeCell ref="A53:B53"/>
    <mergeCell ref="A54:B54"/>
    <mergeCell ref="A55:H55"/>
    <mergeCell ref="C56:E56"/>
    <mergeCell ref="F56:H56"/>
    <mergeCell ref="A64:H64"/>
    <mergeCell ref="C65:E65"/>
    <mergeCell ref="F65:H65"/>
    <mergeCell ref="A75:H75"/>
    <mergeCell ref="C76:E76"/>
    <mergeCell ref="F76:H76"/>
    <mergeCell ref="A67:B67"/>
    <mergeCell ref="A79:B79"/>
    <mergeCell ref="A80:B80"/>
    <mergeCell ref="A81:B81"/>
    <mergeCell ref="A83:H83"/>
    <mergeCell ref="C84:E84"/>
    <mergeCell ref="F84:H84"/>
    <mergeCell ref="A22:A23"/>
    <mergeCell ref="A24:A25"/>
    <mergeCell ref="A26:A27"/>
    <mergeCell ref="A28:A29"/>
    <mergeCell ref="A110:H110"/>
    <mergeCell ref="A96:H96"/>
    <mergeCell ref="A100:H100"/>
    <mergeCell ref="A103:H103"/>
    <mergeCell ref="A104:H104"/>
    <mergeCell ref="A105:H105"/>
    <mergeCell ref="A106:H106"/>
    <mergeCell ref="A98:H98"/>
    <mergeCell ref="A99:H99"/>
    <mergeCell ref="A97:H97"/>
    <mergeCell ref="A92:H92"/>
    <mergeCell ref="A78:B78"/>
  </mergeCells>
  <pageMargins left="0.70866141732283472" right="0.70866141732283472" top="0.74803149606299213" bottom="0.74803149606299213" header="0.31496062992125984" footer="0.31496062992125984"/>
  <pageSetup paperSize="9" scale="46" fitToHeight="2" orientation="landscape" r:id="rId1"/>
  <rowBreaks count="1" manualBreakCount="1">
    <brk id="5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FAMILIA</vt:lpstr>
      <vt:lpstr>FAMILIA!Área_de_impresión</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sectores de atención social</dc:title>
  <dc:subject>indicadores sociales</dc:subject>
  <dc:creator>Comunidad de Madrid. Consejería de Políticas Sociales y Familia. S.G.T. Área de Investigación y documentación</dc:creator>
  <cp:keywords>sistema de información; Datos estadísticos; Comunidad de Madrid; indicadores sociales; indicadores de atención social; indicadores de familia; sectores de atención social; indicadores de personas mayores; indicadores de mujeres; indicadores de infancia; indicadores de adolescencia; indicadores de personas con discapaciad;  indicadores de personas migrantes; España;</cp:keywords>
  <dc:description>Los indicadores de sectores de atención social tienen como objetivo ofrecer un sistema de información basado en los datos estadísticos disponibles sobre los principales colectivos de atención social en la Comunidad de Madrid: familia, infancia y adolescencia, mujer, personas mayores, personas con discapacidad y personas migrantes</dc:description>
  <cp:lastModifiedBy>Madrid Digital</cp:lastModifiedBy>
  <cp:lastPrinted>2018-07-06T10:01:19Z</cp:lastPrinted>
  <dcterms:created xsi:type="dcterms:W3CDTF">2016-04-15T11:12:54Z</dcterms:created>
  <dcterms:modified xsi:type="dcterms:W3CDTF">2025-05-19T12:31:59Z</dcterms:modified>
  <cp:contentStatus>actualizado</cp:contentStatus>
</cp:coreProperties>
</file>