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TURISMO REGIONAL VERANO\"/>
    </mc:Choice>
  </mc:AlternateContent>
  <bookViews>
    <workbookView xWindow="0" yWindow="0" windowWidth="21600" windowHeight="8910"/>
  </bookViews>
  <sheets>
    <sheet name="Portada " sheetId="3" r:id="rId1"/>
    <sheet name="Control de Cambios" sheetId="4" state="hidden" r:id="rId2"/>
    <sheet name="Òptico" sheetId="5" r:id="rId3"/>
    <sheet name="Plan TV" sheetId="16" r:id="rId4"/>
    <sheet name="Plan Prensa " sheetId="2" r:id="rId5"/>
    <sheet name="Plan Radio" sheetId="7" r:id="rId6"/>
    <sheet name="Prensa Proximidad" sheetId="9" r:id="rId7"/>
    <sheet name="Plan Exterior" sheetId="18" r:id="rId8"/>
  </sheets>
  <externalReferences>
    <externalReference r:id="rId9"/>
    <externalReference r:id="rId10"/>
  </externalReferences>
  <definedNames>
    <definedName name="_" localSheetId="3" hidden="1">{"'mayo'!$A$1:$AO$202"}</definedName>
    <definedName name="_" hidden="1">{"'mayo'!$A$1:$AO$202"}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3" hidden="1">{"'mayo'!$A$1:$AO$202"}</definedName>
    <definedName name="________________f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3" hidden="1">{"'mayo'!$A$1:$AO$202"}</definedName>
    <definedName name="______________ccc2" hidden="1">{"'mayo'!$A$1:$AO$202"}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3" hidden="1">{"'mayo'!$A$1:$AO$202"}</definedName>
    <definedName name="______________ddd2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3" hidden="1">{"'mayo'!$A$1:$AO$202"}</definedName>
    <definedName name="______________f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3" hidden="1">{"'mayo'!$A$1:$AO$202"}</definedName>
    <definedName name="______________TV3" hidden="1">{"'mayo'!$A$1:$AO$202"}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3" hidden="1">{"'mayo'!$A$1:$AO$202"}</definedName>
    <definedName name="_____________ddd2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3" hidden="1">{"'mayo'!$A$1:$AO$202"}</definedName>
    <definedName name="_____________LA2" hidden="1">{"'mayo'!$A$1:$AO$202"}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3" hidden="1">{"'mayo'!$A$1:$AO$202"}</definedName>
    <definedName name="____________ccc2" hidden="1">{"'mayo'!$A$1:$AO$202"}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3" hidden="1">{"'mayo'!$A$1:$AO$202"}</definedName>
    <definedName name="____________ddd2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3" hidden="1">{"'mayo'!$A$1:$AO$202"}</definedName>
    <definedName name="____________f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3" hidden="1">{"'mayo'!$A$1:$AO$202"}</definedName>
    <definedName name="____________TV3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3" hidden="1">{"'mayo'!$A$1:$AO$202"}</definedName>
    <definedName name="__________ccc2" hidden="1">{"'mayo'!$A$1:$AO$202"}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3" hidden="1">{"'mayo'!$A$1:$AO$202"}</definedName>
    <definedName name="__________ddd2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3" hidden="1">{"'mayo'!$A$1:$AO$202"}</definedName>
    <definedName name="__________LA2" hidden="1">{"'mayo'!$A$1:$AO$202"}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3" hidden="1">{"'mayo'!$A$1:$AO$202"}</definedName>
    <definedName name="__________TV3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1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1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1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3" hidden="1">{"'mayo'!$A$1:$AO$202"}</definedName>
    <definedName name="_________ddd2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1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1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1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1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3" hidden="1">{"'mayo'!$A$1:$AO$202"}</definedName>
    <definedName name="_________LA2" hidden="1">{"'mayo'!$A$1:$AO$202"}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1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3" hidden="1">{"'mayo'!$A$1:$AO$202"}</definedName>
    <definedName name="_________TV3" hidden="1">{"'mayo'!$A$1:$AO$202"}</definedName>
    <definedName name="_________W54" localSheetId="1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ST1" localSheetId="1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1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3" hidden="1">{"'mayo'!$A$1:$AO$202"}</definedName>
    <definedName name="________ddd2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1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1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1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3" hidden="1">{"'mayo'!$A$1:$AO$202"}</definedName>
    <definedName name="________LA2" hidden="1">{"'mayo'!$A$1:$AO$202"}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1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3" hidden="1">{"'mayo'!$A$1:$AO$202"}</definedName>
    <definedName name="________TV3" hidden="1">{"'mayo'!$A$1:$AO$202"}</definedName>
    <definedName name="________W54" localSheetId="1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1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localSheetId="3" hidden="1">{"'mayo'!$A$1:$AO$202"}</definedName>
    <definedName name="_______ccc2" hidden="1">{"'mayo'!$A$1:$AO$202"}</definedName>
    <definedName name="_______CST1" localSheetId="1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1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3" hidden="1">{"'mayo'!$A$1:$AO$202"}</definedName>
    <definedName name="_______ddd2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1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1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1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3" hidden="1">{"'mayo'!$A$1:$AO$202"}</definedName>
    <definedName name="_______LA2" hidden="1">{"'mayo'!$A$1:$AO$202"}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1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3" hidden="1">{"'mayo'!$A$1:$AO$202"}</definedName>
    <definedName name="_______TV3" hidden="1">{"'mayo'!$A$1:$AO$202"}</definedName>
    <definedName name="_______W54" localSheetId="1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1" hidden="1">{#N/A,#N/A,FALSE,"ABR";#N/A,#N/A,FALSE,"MAR";#N/A,#N/A,FALSE,"CUSTOS"}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3" hidden="1">{"'mayo'!$A$1:$AO$202"}</definedName>
    <definedName name="______as2" hidden="1">{"'mayo'!$A$1:$AO$202"}</definedName>
    <definedName name="______ccc2" localSheetId="3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localSheetId="3" hidden="1">{"'mayo'!$A$1:$AO$202"}</definedName>
    <definedName name="______ddd2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3" hidden="1">{"'mayo'!$A$1:$AO$202"}</definedName>
    <definedName name="______LA2" hidden="1">{"'mayo'!$A$1:$AO$202"}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V3" localSheetId="3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1" hidden="1">{#N/A,#N/A,FALSE,"ABR";#N/A,#N/A,FALSE,"MAR";#N/A,#N/A,FALSE,"CUSTOS"}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3" hidden="1">{"'mayo'!$A$1:$AO$202"}</definedName>
    <definedName name="_____as2" hidden="1">{"'mayo'!$A$1:$AO$202"}</definedName>
    <definedName name="_____ccc2" localSheetId="3" hidden="1">{"'mayo'!$A$1:$AO$202"}</definedName>
    <definedName name="_____ccc2" hidden="1">{"'mayo'!$A$1:$AO$202"}</definedName>
    <definedName name="_____CST1" localSheetId="1" hidden="1">{#N/A,#N/A,FALSE,"ABR";#N/A,#N/A,FALSE,"MAR";#N/A,#N/A,FALSE,"CUSTOS"}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1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localSheetId="3" hidden="1">{"'mayo'!$A$1:$AO$202"}</definedName>
    <definedName name="_____ddd2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1" hidden="1">{#N/A,#N/A,FALSE,"ABR";#N/A,#N/A,FALSE,"MAR";#N/A,#N/A,FALSE,"CUSTOS"}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1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1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3" hidden="1">{"'mayo'!$A$1:$AO$202"}</definedName>
    <definedName name="_____LA2" hidden="1">{"'mayo'!$A$1:$AO$202"}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1" hidden="1">{#N/A,#N/A,FALSE,"ABR";#N/A,#N/A,FALSE,"MAR";#N/A,#N/A,FALSE,"CUSTOS"}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V3" localSheetId="3" hidden="1">{"'mayo'!$A$1:$AO$202"}</definedName>
    <definedName name="_____TV3" hidden="1">{"'mayo'!$A$1:$AO$202"}</definedName>
    <definedName name="_____W54" localSheetId="1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1" hidden="1">{#N/A,#N/A,FALSE,"ABR";#N/A,#N/A,FALSE,"MAR";#N/A,#N/A,FALSE,"CUSTOS"}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3" hidden="1">{"'mayo'!$A$1:$AO$202"}</definedName>
    <definedName name="____as2" hidden="1">{"'mayo'!$A$1:$AO$202"}</definedName>
    <definedName name="____ccc2" localSheetId="3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2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localSheetId="3" hidden="1">{"'mayo'!$A$1:$AO$202"}</definedName>
    <definedName name="____ddd2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2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3" hidden="1">{"'mayo'!$A$1:$AO$202"}</definedName>
    <definedName name="____LA2" hidden="1">{"'mayo'!$A$1:$AO$202"}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2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V3" localSheetId="3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1" hidden="1">{#N/A,#N/A,FALSE,"ABR";#N/A,#N/A,FALSE,"MAR";#N/A,#N/A,FALSE,"CUSTOS"}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3" hidden="1">{"'mayo'!$A$1:$AO$202"}</definedName>
    <definedName name="___as2" hidden="1">{"'mayo'!$A$1:$AO$202"}</definedName>
    <definedName name="___ccc2" localSheetId="3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2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localSheetId="3" hidden="1">{"'mayo'!$A$1:$AO$202"}</definedName>
    <definedName name="___ddd2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2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2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3" hidden="1">#REF!</definedName>
    <definedName name="___thinkcell1axlniNLh0u3Ex589FFSGg" hidden="1">#REF!</definedName>
    <definedName name="___TV3" localSheetId="3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1" hidden="1">{#N/A,#N/A,FALSE,"ABR";#N/A,#N/A,FALSE,"MAR";#N/A,#N/A,FALSE,"CUSTOS"}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3" hidden="1">{"'mayo'!$A$1:$AO$202"}</definedName>
    <definedName name="__as2" hidden="1">{"'mayo'!$A$1:$AO$202"}</definedName>
    <definedName name="__ccc2" localSheetId="3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2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1" hidden="1">{"'mayo'!$A$1:$AO$202"}</definedName>
    <definedName name="__ddd2" localSheetId="3" hidden="1">{"'mayo'!$A$1:$AO$202"}</definedName>
    <definedName name="__ddd2" hidden="1">{"'mayo'!$A$1:$AO$202"}</definedName>
    <definedName name="__DDD3" localSheetId="1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2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1" hidden="1">{"'mayo'!$A$1:$AO$202"}</definedName>
    <definedName name="__LA2" localSheetId="3" hidden="1">{"'mayo'!$A$1:$AO$202"}</definedName>
    <definedName name="__LA2" hidden="1">{"'mayo'!$A$1:$AO$202"}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2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V3" localSheetId="3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1" hidden="1">{#N/A,#N/A,FALSE,"ABR";#N/A,#N/A,FALSE,"MAR";#N/A,#N/A,FALSE,"CUSTOS"}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3" hidden="1">{"'mayo'!$A$1:$AO$202"}</definedName>
    <definedName name="_as2" hidden="1">{"'mayo'!$A$1:$AO$202"}</definedName>
    <definedName name="_ccc2" localSheetId="3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2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localSheetId="3" hidden="1">{"'mayo'!$A$1:$AO$202"}</definedName>
    <definedName name="_ddd2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2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1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2" hidden="1">Òptico!$B$9:$D$13</definedName>
    <definedName name="_xlnm._FilterDatabase" localSheetId="6" hidden="1">'Prensa Proximidad'!$A$6:$CO$74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LA2" localSheetId="3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1" hidden="1">#REF!</definedName>
    <definedName name="_Parse_In" localSheetId="3" hidden="1">#REF!</definedName>
    <definedName name="_Parse_In" hidden="1">#REF!</definedName>
    <definedName name="_Parse_Out" localSheetId="1" hidden="1">#REF!</definedName>
    <definedName name="_Parse_Out" localSheetId="3" hidden="1">#REF!</definedName>
    <definedName name="_Parse_Out" hidden="1">#REF!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2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localSheetId="1" hidden="1">#REF!</definedName>
    <definedName name="_Sort" localSheetId="3" hidden="1">#REF!</definedName>
    <definedName name="_Sort" hidden="1">#REF!</definedName>
    <definedName name="_TV3" localSheetId="3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1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2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1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1" hidden="1">{"'banner (abr)'!$A$14:$G$22"}</definedName>
    <definedName name="aaaaa" localSheetId="3" hidden="1">{"'banner (abr)'!$A$14:$G$22"}</definedName>
    <definedName name="aaaaa" hidden="1">{"'banner (abr)'!$A$14:$G$22"}</definedName>
    <definedName name="aaaaaaaaa" localSheetId="1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1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2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7" hidden="1">#REF!</definedName>
    <definedName name="abc" localSheetId="3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1" hidden="1">{"'banner (abr)'!$A$14:$G$22"}</definedName>
    <definedName name="adASD" localSheetId="3" hidden="1">{"'banner (abr)'!$A$14:$G$22"}</definedName>
    <definedName name="adASD" hidden="1">{"'banner (abr)'!$A$14:$G$22"}</definedName>
    <definedName name="add" localSheetId="1" hidden="1">{"'mayo'!$A$1:$AO$202"}</definedName>
    <definedName name="add" localSheetId="3" hidden="1">{"'mayo'!$A$1:$AO$202"}</definedName>
    <definedName name="add" hidden="1">{"'mayo'!$A$1:$AO$202"}</definedName>
    <definedName name="adfh" localSheetId="1" hidden="1">{#N/A,#N/A,FALSE,"ABR";#N/A,#N/A,FALSE,"MAR";#N/A,#N/A,FALSE,"CUSTOS"}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2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2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2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2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3" hidden="1">{"'mayo'!$A$1:$AO$202"}</definedName>
    <definedName name="ALFDKJALKSDF" hidden="1">{"'mayo'!$A$1:$AO$202"}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un" localSheetId="1" hidden="1">{"'mayo'!$A$1:$AO$202"}</definedName>
    <definedName name="anun" localSheetId="3" hidden="1">{"'mayo'!$A$1:$AO$202"}</definedName>
    <definedName name="anun" hidden="1">{"'mayo'!$A$1:$AO$202"}</definedName>
    <definedName name="anun1" localSheetId="1" hidden="1">{"'mayo'!$A$1:$AO$202"}</definedName>
    <definedName name="anun1" localSheetId="3" hidden="1">{"'mayo'!$A$1:$AO$202"}</definedName>
    <definedName name="anun1" hidden="1">{"'mayo'!$A$1:$AO$202"}</definedName>
    <definedName name="aq" localSheetId="1" hidden="1">{"'banner (abr)'!$A$14:$G$22"}</definedName>
    <definedName name="aq" localSheetId="2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1" hidden="1">{"'banner (abr)'!$A$14:$G$22"}</definedName>
    <definedName name="AQW" localSheetId="3" hidden="1">{"'banner (abr)'!$A$14:$G$22"}</definedName>
    <definedName name="AQW" hidden="1">{"'banner (abr)'!$A$14:$G$22"}</definedName>
    <definedName name="_xlnm.Print_Area" localSheetId="7">'Plan Exterior'!$A$1:$AM$27</definedName>
    <definedName name="_xlnm.Print_Area" localSheetId="6">'Prensa Proximidad'!$B$3:$AP$76</definedName>
    <definedName name="AS" localSheetId="1" hidden="1">{"'mayo'!$A$1:$AO$202"}</definedName>
    <definedName name="AS" localSheetId="2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2" hidden="1">{"'banner (abr)'!$A$14:$G$22"}</definedName>
    <definedName name="asasas" localSheetId="3" hidden="1">{"'banner (abr)'!$A$14:$G$22"}</definedName>
    <definedName name="asasas" hidden="1">{"'banner (abr)'!$A$14:$G$22"}</definedName>
    <definedName name="asd" localSheetId="7" hidden="1">[1]FRECEFECBAILEYS!#REF!</definedName>
    <definedName name="asd" hidden="1">[1]FRECEFECBAILEYS!#REF!</definedName>
    <definedName name="ASDA" localSheetId="3" hidden="1">{"'mayo'!$A$1:$AO$202"}</definedName>
    <definedName name="ASDA" hidden="1">{"'mayo'!$A$1:$AO$202"}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1" hidden="1">{"'banner (abr)'!$A$14:$G$22"}</definedName>
    <definedName name="asdwfsdf" localSheetId="3" hidden="1">{"'banner (abr)'!$A$14:$G$22"}</definedName>
    <definedName name="asdwfsdf" hidden="1">{"'banner (abr)'!$A$14:$G$22"}</definedName>
    <definedName name="asdwfsdf1" localSheetId="1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3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7" hidden="1">#REF!</definedName>
    <definedName name="asss" localSheetId="3" hidden="1">#REF!</definedName>
    <definedName name="asss" hidden="1">#REF!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2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3" hidden="1">{"'banner (abr)'!$A$14:$G$22"}</definedName>
    <definedName name="AWE" hidden="1">{"'banner (abr)'!$A$14:$G$22"}</definedName>
    <definedName name="b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1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2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1" hidden="1">{"'mayo'!$A$1:$AO$202"}</definedName>
    <definedName name="BELEC" localSheetId="3" hidden="1">{"'mayo'!$A$1:$AO$202"}</definedName>
    <definedName name="BELEC" hidden="1">{"'mayo'!$A$1:$AO$202"}</definedName>
    <definedName name="BELEC1" localSheetId="3" hidden="1">{"'mayo'!$A$1:$AO$202"}</definedName>
    <definedName name="BELEC1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2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localSheetId="7" hidden="1">'[2]TVE20"'!#REF!</definedName>
    <definedName name="bg" hidden="1">'[2]TVE20"'!#REF!</definedName>
    <definedName name="blackberry2" localSheetId="1" hidden="1">{"'banner (abr)'!$A$14:$G$22"}</definedName>
    <definedName name="blackberry2" localSheetId="2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1" hidden="1">{"'mayo'!$A$1:$AO$202"}</definedName>
    <definedName name="bn" localSheetId="3" hidden="1">{"'mayo'!$A$1:$AO$202"}</definedName>
    <definedName name="bn" hidden="1">{"'mayo'!$A$1:$AO$202"}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VC" localSheetId="1" hidden="1">{"'banner (abr)'!$A$14:$G$22"}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2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2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2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localSheetId="3" hidden="1">{"'mayo'!$A$1:$AO$202"}</definedName>
    <definedName name="calenda" hidden="1">{"'mayo'!$A$1:$AO$202"}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2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2" hidden="1">{"'mayo'!$A$1:$AO$202"}</definedName>
    <definedName name="caradio" localSheetId="3" hidden="1">{"'mayo'!$A$1:$AO$202"}</definedName>
    <definedName name="caradio" hidden="1">{"'mayo'!$A$1:$AO$202"}</definedName>
    <definedName name="caradio2" localSheetId="1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2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{"Resumen Hipotesis 1",#N/A,TRUE,"Resumen1";"Resumen de Hipotesis 2",#N/A,TRUE,"Resumen2";"Resumen Hipotesis 3",#N/A,TRUE,"Resumen3"}</definedName>
    <definedName name="CC" localSheetId="2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1" hidden="1">{"'mayo'!$A$1:$AO$202"}</definedName>
    <definedName name="cccc" localSheetId="3" hidden="1">{"'mayo'!$A$1:$AO$202"}</definedName>
    <definedName name="cccc" hidden="1">{"'mayo'!$A$1:$AO$202"}</definedName>
    <definedName name="cccc2" localSheetId="1" hidden="1">{"'mayo'!$A$1:$AO$202"}</definedName>
    <definedName name="cccc2" localSheetId="3" hidden="1">{"'mayo'!$A$1:$AO$202"}</definedName>
    <definedName name="cccc2" hidden="1">{"'mayo'!$A$1:$AO$202"}</definedName>
    <definedName name="ccccccc" localSheetId="1" hidden="1">{"'banner (abr)'!$A$14:$G$22"}</definedName>
    <definedName name="ccccccc" localSheetId="3" hidden="1">{"'banner (abr)'!$A$14:$G$22"}</definedName>
    <definedName name="ccccccc" hidden="1">{"'banner (abr)'!$A$14:$G$22"}</definedName>
    <definedName name="CF" localSheetId="1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2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localSheetId="3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2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1" hidden="1">{"'mayo'!$A$1:$AO$202"}</definedName>
    <definedName name="COMENT" localSheetId="3" hidden="1">{"'mayo'!$A$1:$AO$202"}</definedName>
    <definedName name="COMENT" hidden="1">{"'mayo'!$A$1:$AO$202"}</definedName>
    <definedName name="coment2" localSheetId="1" hidden="1">{"'mayo'!$A$1:$AO$202"}</definedName>
    <definedName name="coment2" localSheetId="3" hidden="1">{"'mayo'!$A$1:$AO$202"}</definedName>
    <definedName name="coment2" hidden="1">{"'mayo'!$A$1:$AO$202"}</definedName>
    <definedName name="COMP" localSheetId="1" hidden="1">{"'mayo'!$A$1:$AO$202"}</definedName>
    <definedName name="COMP" localSheetId="3" hidden="1">{"'mayo'!$A$1:$AO$202"}</definedName>
    <definedName name="COMP" hidden="1">{"'mayo'!$A$1:$AO$202"}</definedName>
    <definedName name="COMPE" localSheetId="3" hidden="1">{"'mayo'!$A$1:$AO$202"}</definedName>
    <definedName name="COMPE" hidden="1">{"'mayo'!$A$1:$AO$202"}</definedName>
    <definedName name="cope" localSheetId="1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3" hidden="1">{"'mayo'!$A$1:$AO$202"}</definedName>
    <definedName name="CR" hidden="1">{"'mayo'!$A$1:$AO$202"}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1" hidden="1">{"'banner (abr)'!$A$14:$G$22"}</definedName>
    <definedName name="CVA" localSheetId="3" hidden="1">{"'banner (abr)'!$A$14:$G$22"}</definedName>
    <definedName name="CVA" hidden="1">{"'banner (abr)'!$A$14:$G$22"}</definedName>
    <definedName name="CVC" localSheetId="1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1" hidden="1">{"'mayo'!$A$1:$AO$202"}</definedName>
    <definedName name="d" localSheetId="3" hidden="1">{"'mayo'!$A$1:$AO$202"}</definedName>
    <definedName name="d" hidden="1">{"'mayo'!$A$1:$AO$202"}</definedName>
    <definedName name="das" localSheetId="3" hidden="1">{"'mayo'!$A$1:$AO$202"}</definedName>
    <definedName name="das" hidden="1">{"'mayo'!$A$1:$AO$202"}</definedName>
    <definedName name="DASDFA" localSheetId="3" hidden="1">{"'mayo'!$A$1:$AO$202"}</definedName>
    <definedName name="DASDFA" hidden="1">{"'mayo'!$A$1:$AO$202"}</definedName>
    <definedName name="dbvfsdfb" localSheetId="1" hidden="1">{"'banner (abr)'!$A$14:$G$22"}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2" hidden="1">{"'mayo'!$A$1:$AO$202"}</definedName>
    <definedName name="dd" localSheetId="3" hidden="1">{"'mayo'!$A$1:$AO$202"}</definedName>
    <definedName name="dd" hidden="1">{"'mayo'!$A$1:$AO$202"}</definedName>
    <definedName name="ddd" localSheetId="3" hidden="1">{"'mayo'!$A$1:$AO$202"}</definedName>
    <definedName name="ddd" hidden="1">{"'mayo'!$A$1:$AO$202"}</definedName>
    <definedName name="DDDD" localSheetId="3" hidden="1">{"'mayo'!$A$1:$AO$202"}</definedName>
    <definedName name="DDDD" hidden="1">{"'mayo'!$A$1:$AO$202"}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2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2" hidden="1">{"'banner (abr)'!$A$14:$G$22"}</definedName>
    <definedName name="DF" localSheetId="3" hidden="1">{"'banner (abr)'!$A$14:$G$22"}</definedName>
    <definedName name="DF" hidden="1">{"'banner (abr)'!$A$14:$G$22"}</definedName>
    <definedName name="dfasd" localSheetId="3" hidden="1">{"'mayo'!$A$1:$AO$202"}</definedName>
    <definedName name="dfasd" hidden="1">{"'mayo'!$A$1:$AO$202"}</definedName>
    <definedName name="dfasfasd" localSheetId="3" hidden="1">{"'mayo'!$A$1:$AO$202"}</definedName>
    <definedName name="dfasfasd" hidden="1">{"'mayo'!$A$1:$AO$202"}</definedName>
    <definedName name="dfbvd" localSheetId="1" hidden="1">{"'banner (abr)'!$A$14:$G$22"}</definedName>
    <definedName name="dfbvd" localSheetId="3" hidden="1">{"'banner (abr)'!$A$14:$G$22"}</definedName>
    <definedName name="dfbvd" hidden="1">{"'banner (abr)'!$A$14:$G$22"}</definedName>
    <definedName name="DFG" localSheetId="1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2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2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2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2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3" hidden="1">{"'banner (abr)'!$A$14:$G$22"}</definedName>
    <definedName name="DFSDG" hidden="1">{"'banner (abr)'!$A$14:$G$22"}</definedName>
    <definedName name="dgdfgdfgdfg" localSheetId="3" hidden="1">{"'mayo'!$A$1:$AO$202"}</definedName>
    <definedName name="dgdfgdfgdfg" hidden="1">{"'mayo'!$A$1:$AO$202"}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1" hidden="1">{"'banner (abr)'!$A$14:$G$22"}</definedName>
    <definedName name="dsffsdfe" localSheetId="3" hidden="1">{"'banner (abr)'!$A$14:$G$22"}</definedName>
    <definedName name="dsffsdfe" hidden="1">{"'banner (abr)'!$A$14:$G$22"}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1" hidden="1">{"'banner (abr)'!$A$14:$G$22"}</definedName>
    <definedName name="DW" localSheetId="3" hidden="1">{"'banner (abr)'!$A$14:$G$22"}</definedName>
    <definedName name="DW" hidden="1">{"'banner (abr)'!$A$14:$G$22"}</definedName>
    <definedName name="E" localSheetId="1" hidden="1">{"'mayo'!$A$1:$AO$202"}</definedName>
    <definedName name="E" localSheetId="3" hidden="1">{"'mayo'!$A$1:$AO$202"}</definedName>
    <definedName name="E" hidden="1">{"'mayo'!$A$1:$AO$202"}</definedName>
    <definedName name="EED" localSheetId="1" hidden="1">{"'banner (abr)'!$A$14:$G$22"}</definedName>
    <definedName name="EED" localSheetId="3" hidden="1">{"'banner (abr)'!$A$14:$G$22"}</definedName>
    <definedName name="EED" hidden="1">{"'banner (abr)'!$A$14:$G$22"}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1" hidden="1">{"'banner (abr)'!$A$14:$G$22"}</definedName>
    <definedName name="ERR" localSheetId="3" hidden="1">{"'banner (abr)'!$A$14:$G$22"}</definedName>
    <definedName name="ERR" hidden="1">{"'banner (abr)'!$A$14:$G$22"}</definedName>
    <definedName name="ERT" localSheetId="1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localSheetId="3" hidden="1">{"'mayo'!$A$1:$AO$202"}</definedName>
    <definedName name="especificaciones" hidden="1">{"'mayo'!$A$1:$AO$202"}</definedName>
    <definedName name="essai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1" hidden="1">{"'mayo'!$A$1:$AO$202"}</definedName>
    <definedName name="esta" localSheetId="3" hidden="1">{"'mayo'!$A$1:$AO$202"}</definedName>
    <definedName name="esta" hidden="1">{"'mayo'!$A$1:$AO$202"}</definedName>
    <definedName name="eval" localSheetId="1" hidden="1">{"'banner (abr)'!$A$14:$G$22"}</definedName>
    <definedName name="eval" localSheetId="2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2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3" hidden="1">{"'banner (abr)'!$A$14:$G$22"}</definedName>
    <definedName name="EXTANDAL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3" hidden="1">{"'mayo'!$A$1:$AO$202"}</definedName>
    <definedName name="FA" hidden="1">{"'mayo'!$A$1:$AO$202"}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3" hidden="1">{"'mayo'!$A$1:$AO$202"}</definedName>
    <definedName name="ff" hidden="1">{"'mayo'!$A$1:$AO$202"}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2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2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1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2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2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2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2" hidden="1">{"'mayo'!$A$1:$AO$202"}</definedName>
    <definedName name="fgh" localSheetId="3" hidden="1">{"'mayo'!$A$1:$AO$202"}</definedName>
    <definedName name="fgh" hidden="1">{"'mayo'!$A$1:$AO$202"}</definedName>
    <definedName name="FGHH" localSheetId="1" hidden="1">{"'banner (abr)'!$A$14:$G$22"}</definedName>
    <definedName name="FGHH" localSheetId="3" hidden="1">{"'banner (abr)'!$A$14:$G$22"}</definedName>
    <definedName name="FGHH" hidden="1">{"'banner (abr)'!$A$14:$G$22"}</definedName>
    <definedName name="fkkjkhjfgk" localSheetId="1" hidden="1">{"'mayo'!$A$1:$AO$202"}</definedName>
    <definedName name="fkkjkhjfgk" localSheetId="3" hidden="1">{"'mayo'!$A$1:$AO$202"}</definedName>
    <definedName name="fkkjkhjfgk" hidden="1">{"'mayo'!$A$1:$AO$202"}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2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2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2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2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2" hidden="1">{"'mayo'!$A$1:$AO$202"}</definedName>
    <definedName name="gf" localSheetId="3" hidden="1">{"'mayo'!$A$1:$AO$202"}</definedName>
    <definedName name="gf" hidden="1">{"'mayo'!$A$1:$AO$202"}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localSheetId="7" hidden="1">'[2]TVE20"'!#REF!</definedName>
    <definedName name="GG" hidden="1">'[2]TVE20"'!#REF!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3" hidden="1">{"'banner (abr)'!$A$14:$G$22"}</definedName>
    <definedName name="ggggg" hidden="1">{"'banner (abr)'!$A$14:$G$22"}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1" hidden="1">{"'banner (abr)'!$A$14:$G$22"}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1" hidden="1">{"'mayo'!$A$1:$AO$202"}</definedName>
    <definedName name="ghf" localSheetId="3" hidden="1">{"'mayo'!$A$1:$AO$202"}</definedName>
    <definedName name="ghf" hidden="1">{"'mayo'!$A$1:$AO$202"}</definedName>
    <definedName name="GHG" localSheetId="1" hidden="1">{"'banner (abr)'!$A$14:$G$22"}</definedName>
    <definedName name="GHG" localSheetId="3" hidden="1">{"'banner (abr)'!$A$14:$G$22"}</definedName>
    <definedName name="GHG" hidden="1">{"'banner (abr)'!$A$14:$G$22"}</definedName>
    <definedName name="ghjhgdj" localSheetId="1" hidden="1">{"'mayo'!$A$1:$AO$202"}</definedName>
    <definedName name="ghjhgdj" localSheetId="3" hidden="1">{"'mayo'!$A$1:$AO$202"}</definedName>
    <definedName name="ghjhgdj" hidden="1">{"'mayo'!$A$1:$AO$202"}</definedName>
    <definedName name="Grafica" localSheetId="3" hidden="1">{"'Copa del Rey'!$A$5:$I$11"}</definedName>
    <definedName name="Grafica" hidden="1">{"'Copa del Rey'!$A$5:$I$11"}</definedName>
    <definedName name="GT" localSheetId="3" hidden="1">#REF!</definedName>
    <definedName name="GT" hidden="1">#REF!</definedName>
    <definedName name="gvnhg" localSheetId="1" hidden="1">{"'banner (abr)'!$A$14:$G$22"}</definedName>
    <definedName name="gvnhg" localSheetId="2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1" hidden="1">{"'banner (abr)'!$A$14:$G$22"}</definedName>
    <definedName name="HBN" localSheetId="3" hidden="1">{"'banner (abr)'!$A$14:$G$22"}</definedName>
    <definedName name="HBN" hidden="1">{"'banner (abr)'!$A$14:$G$22"}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7" hidden="1">#REF!</definedName>
    <definedName name="help" localSheetId="3" hidden="1">#REF!</definedName>
    <definedName name="help" hidden="1">#REF!</definedName>
    <definedName name="help8" localSheetId="1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2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3" hidden="1">{"'mayo'!$A$1:$AO$202"}</definedName>
    <definedName name="HGJ" hidden="1">{"'mayo'!$A$1:$AO$202"}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2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2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2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1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1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1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1" hidden="1">{"'mayo'!$A$1:$AO$202"}</definedName>
    <definedName name="hjd" localSheetId="3" hidden="1">{"'mayo'!$A$1:$AO$202"}</definedName>
    <definedName name="hjd" hidden="1">{"'mayo'!$A$1:$AO$202"}</definedName>
    <definedName name="hjhgjd" localSheetId="1" hidden="1">{"'mayo'!$A$1:$AO$202"}</definedName>
    <definedName name="hjhgjd" localSheetId="3" hidden="1">{"'mayo'!$A$1:$AO$202"}</definedName>
    <definedName name="hjhgjd" hidden="1">{"'mayo'!$A$1:$AO$202"}</definedName>
    <definedName name="hjhj" localSheetId="1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2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1" hidden="1">{"'banner (abr)'!$A$14:$G$22"}</definedName>
    <definedName name="hl" localSheetId="3" hidden="1">{"'banner (abr)'!$A$14:$G$22"}</definedName>
    <definedName name="hl" hidden="1">{"'banner (abr)'!$A$14:$G$22"}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2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2" hidden="1">"21/04/97"</definedName>
    <definedName name="HTML_LastUpdate" hidden="1">"27/01/99"</definedName>
    <definedName name="HTML_LineAfter" localSheetId="2" hidden="1">TRUE</definedName>
    <definedName name="HTML_LineAfter" hidden="1">FALSE</definedName>
    <definedName name="HTML_LineBefore" localSheetId="2" hidden="1">TRUE</definedName>
    <definedName name="HTML_LineBefore" hidden="1">FALSE</definedName>
    <definedName name="HTML_Name" localSheetId="2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2" hidden="1">"C:\Mis documentos\HTML.htm"</definedName>
    <definedName name="HTML_PathFile" hidden="1">"C:\WINNT\Profiles\pedroa\Pessoal\MyHTML.htm"</definedName>
    <definedName name="HTML_Title" localSheetId="2" hidden="1">"PRUEBA"</definedName>
    <definedName name="HTML_Title" hidden="1">"ENCARTE"</definedName>
    <definedName name="HYT76FR" localSheetId="3" hidden="1">{"'mayo'!$A$1:$AO$202"}</definedName>
    <definedName name="HYT76FR" hidden="1">{"'mayo'!$A$1:$AO$202"}</definedName>
    <definedName name="i" localSheetId="7" hidden="1">#REF!</definedName>
    <definedName name="i" localSheetId="3" hidden="1">#REF!</definedName>
    <definedName name="i" hidden="1">#REF!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1" hidden="1">{"'mayo'!$A$1:$AO$202"}</definedName>
    <definedName name="iii" localSheetId="3" hidden="1">{"'mayo'!$A$1:$AO$202"}</definedName>
    <definedName name="iii" hidden="1">{"'mayo'!$A$1:$AO$202"}</definedName>
    <definedName name="IIII" localSheetId="1" hidden="1">{"'banner (abr)'!$A$14:$G$22"}</definedName>
    <definedName name="IIII" localSheetId="3" hidden="1">{"'banner (abr)'!$A$14:$G$22"}</definedName>
    <definedName name="IIII" hidden="1">{"'banner (abr)'!$A$14:$G$22"}</definedName>
    <definedName name="IKKK" localSheetId="1" hidden="1">{"'banner (abr)'!$A$14:$G$22"}</definedName>
    <definedName name="IKKK" localSheetId="3" hidden="1">{"'banner (abr)'!$A$14:$G$22"}</definedName>
    <definedName name="IKKK" hidden="1">{"'banner (abr)'!$A$14:$G$22"}</definedName>
    <definedName name="Internet" localSheetId="3" hidden="1">{#N/A,#N/A,FALSE,"Kostenplan"}</definedName>
    <definedName name="Internet" hidden="1">{#N/A,#N/A,FALSE,"Kostenplan"}</definedName>
    <definedName name="InterneT.11" localSheetId="3" hidden="1">{"'banner (abr)'!$A$14:$G$22"}</definedName>
    <definedName name="InterneT.11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1" hidden="1">{"'banner (abr)'!$A$14:$G$22"}</definedName>
    <definedName name="IOP" localSheetId="3" hidden="1">{"'banner (abr)'!$A$14:$G$22"}</definedName>
    <definedName name="IOP" hidden="1">{"'banner (abr)'!$A$14:$G$22"}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3" hidden="1">#REF!</definedName>
    <definedName name="jb" hidden="1">#REF!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2" hidden="1">{"'mayo'!$A$1:$AO$202"}</definedName>
    <definedName name="jg" localSheetId="3" hidden="1">{"'mayo'!$A$1:$AO$202"}</definedName>
    <definedName name="jg" hidden="1">{"'mayo'!$A$1:$AO$202"}</definedName>
    <definedName name="jgkhjg" localSheetId="1" hidden="1">{"'mayo'!$A$1:$AO$202"}</definedName>
    <definedName name="jgkhjg" localSheetId="3" hidden="1">{"'mayo'!$A$1:$AO$202"}</definedName>
    <definedName name="jgkhjg" hidden="1">{"'mayo'!$A$1:$AO$202"}</definedName>
    <definedName name="jhgj" localSheetId="1" hidden="1">{"'mayo'!$A$1:$AO$202"}</definedName>
    <definedName name="jhgj" localSheetId="3" hidden="1">{"'mayo'!$A$1:$AO$202"}</definedName>
    <definedName name="jhgj" hidden="1">{"'mayo'!$A$1:$AO$202"}</definedName>
    <definedName name="jhgjgj" localSheetId="1" hidden="1">{"'mayo'!$A$1:$AO$202"}</definedName>
    <definedName name="jhgjgj" localSheetId="3" hidden="1">{"'mayo'!$A$1:$AO$202"}</definedName>
    <definedName name="jhgjgj" hidden="1">{"'mayo'!$A$1:$AO$202"}</definedName>
    <definedName name="JHJ" localSheetId="1" hidden="1">{"'banner (abr)'!$A$14:$G$22"}</definedName>
    <definedName name="JHJ" localSheetId="3" hidden="1">{"'banner (abr)'!$A$14:$G$22"}</definedName>
    <definedName name="JHJ" hidden="1">{"'banner (abr)'!$A$14:$G$22"}</definedName>
    <definedName name="jhjj" localSheetId="1" hidden="1">{"'mayo'!$A$1:$AO$202"}</definedName>
    <definedName name="jhjj" localSheetId="3" hidden="1">{"'mayo'!$A$1:$AO$202"}</definedName>
    <definedName name="jhjj" hidden="1">{"'mayo'!$A$1:$AO$202"}</definedName>
    <definedName name="jhkjfng" localSheetId="1" hidden="1">{"'mayo'!$A$1:$AO$202"}</definedName>
    <definedName name="jhkjfng" localSheetId="3" hidden="1">{"'mayo'!$A$1:$AO$202"}</definedName>
    <definedName name="jhkjfng" hidden="1">{"'mayo'!$A$1:$AO$202"}</definedName>
    <definedName name="JJ" localSheetId="7" hidden="1">'[2]TVE20"'!#REF!</definedName>
    <definedName name="JJ" hidden="1">'[2]TVE20"'!#REF!</definedName>
    <definedName name="JJJJ" localSheetId="1" hidden="1">{"'banner (abr)'!$A$14:$G$22"}</definedName>
    <definedName name="jjjj" localSheetId="2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1" hidden="1">{"'mayo'!$A$1:$AO$202"}</definedName>
    <definedName name="jkfkf" localSheetId="3" hidden="1">{"'mayo'!$A$1:$AO$202"}</definedName>
    <definedName name="jkfkf" hidden="1">{"'mayo'!$A$1:$AO$202"}</definedName>
    <definedName name="jkjkj" localSheetId="1" hidden="1">{"'mayo'!$A$1:$AO$202"}</definedName>
    <definedName name="jkjkj" localSheetId="3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2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2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2" hidden="1">{"'banner (abr)'!$A$14:$G$22"}</definedName>
    <definedName name="junio" localSheetId="3" hidden="1">{"'banner (abr)'!$A$14:$G$22"}</definedName>
    <definedName name="junio" hidden="1">{"'banner (abr)'!$A$14:$G$22"}</definedName>
    <definedName name="k" localSheetId="7" hidden="1">#REF!</definedName>
    <definedName name="k" localSheetId="3" hidden="1">#REF!</definedName>
    <definedName name="k" hidden="1">#REF!</definedName>
    <definedName name="kfkf" localSheetId="1" hidden="1">{"'mayo'!$A$1:$AO$202"}</definedName>
    <definedName name="kfkf" localSheetId="3" hidden="1">{"'mayo'!$A$1:$AO$202"}</definedName>
    <definedName name="kfkf" hidden="1">{"'mayo'!$A$1:$AO$202"}</definedName>
    <definedName name="khjkjhjkh" localSheetId="1" hidden="1">{"'mayo'!$A$1:$AO$202"}</definedName>
    <definedName name="khjkjhjkh" localSheetId="2" hidden="1">{"'mayo'!$A$1:$AO$202"}</definedName>
    <definedName name="khjkjhjkh" localSheetId="3" hidden="1">{"'mayo'!$A$1:$AO$202"}</definedName>
    <definedName name="khjkjhjkh" hidden="1">{"'mayo'!$A$1:$AO$202"}</definedName>
    <definedName name="kk" localSheetId="1" hidden="1">{"'mayo'!$A$1:$AO$202"}</definedName>
    <definedName name="kk" localSheetId="3" hidden="1">{"'mayo'!$A$1:$AO$202"}</definedName>
    <definedName name="kk" hidden="1">{"'mayo'!$A$1:$AO$202"}</definedName>
    <definedName name="kkfajkldf" localSheetId="3" hidden="1">{"'mayo'!$A$1:$AO$202"}</definedName>
    <definedName name="kkfajkldf" hidden="1">{"'mayo'!$A$1:$AO$202"}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2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3" hidden="1">{"'banner (abr)'!$A$14:$G$22"}</definedName>
    <definedName name="lauu" hidden="1">{"'banner (abr)'!$A$14:$G$22"}</definedName>
    <definedName name="LJHB" localSheetId="1" hidden="1">{#N/A,#N/A,FALSE,"ABR";#N/A,#N/A,FALSE,"MAR";#N/A,#N/A,FALSE,"CUSTOS"}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1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1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1" hidden="1">{"'mayo'!$A$1:$AO$202"}</definedName>
    <definedName name="m" localSheetId="3" hidden="1">{"'mayo'!$A$1:$AO$202"}</definedName>
    <definedName name="m" hidden="1">{"'mayo'!$A$1:$AO$202"}</definedName>
    <definedName name="MADRID" localSheetId="3" hidden="1">{"'mayo'!$A$1:$AO$202"}</definedName>
    <definedName name="MADRID" hidden="1">{"'mayo'!$A$1:$AO$202"}</definedName>
    <definedName name="magazzines" localSheetId="1" hidden="1">#REF!</definedName>
    <definedName name="magazzines" localSheetId="3" hidden="1">#REF!</definedName>
    <definedName name="magazzines" hidden="1">#REF!</definedName>
    <definedName name="Março" localSheetId="1" hidden="1">{#N/A,#N/A,FALSE,"ABR";#N/A,#N/A,FALSE,"MAR";#N/A,#N/A,FALSE,"CUSTOS"}</definedName>
    <definedName name="Março" localSheetId="2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2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2" hidden="1">{"'banner (abr)'!$A$14:$G$22"}</definedName>
    <definedName name="medi" localSheetId="3" hidden="1">{"'banner (abr)'!$A$14:$G$22"}</definedName>
    <definedName name="medi" hidden="1">{"'banner (abr)'!$A$14:$G$22"}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2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1" hidden="1">{"'banner (abr)'!$A$14:$G$22"}</definedName>
    <definedName name="MKI" localSheetId="3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2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2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2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1" hidden="1">{"'mayo'!$A$1:$AO$202"}</definedName>
    <definedName name="nada" localSheetId="3" hidden="1">{"'mayo'!$A$1:$AO$202"}</definedName>
    <definedName name="nada" hidden="1">{"'mayo'!$A$1:$AO$202"}</definedName>
    <definedName name="NBV" localSheetId="1" hidden="1">{"'banner (abr)'!$A$14:$G$22"}</definedName>
    <definedName name="NBV" localSheetId="3" hidden="1">{"'banner (abr)'!$A$14:$G$22"}</definedName>
    <definedName name="NBV" hidden="1">{"'banner (abr)'!$A$14:$G$22"}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2" hidden="1">{"'mayo'!$A$1:$AO$202"}</definedName>
    <definedName name="nhgnhgh" localSheetId="3" hidden="1">{"'mayo'!$A$1:$AO$202"}</definedName>
    <definedName name="nhgnhgh" hidden="1">{"'mayo'!$A$1:$AO$202"}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3" hidden="1">{"'banner (abr)'!$A$14:$G$22"}</definedName>
    <definedName name="Nueva_search" hidden="1">{"'banner (abr)'!$A$14:$G$22"}</definedName>
    <definedName name="NUEVATE" localSheetId="3" hidden="1">{"'mayo'!$A$1:$AO$202"}</definedName>
    <definedName name="NUEVATE" hidden="1">{"'mayo'!$A$1:$AO$202"}</definedName>
    <definedName name="nuevo" localSheetId="3" hidden="1">{"'banner (abr)'!$A$14:$G$22"}</definedName>
    <definedName name="nuevo" hidden="1">{"'banner (abr)'!$A$14:$G$22"}</definedName>
    <definedName name="Ñ" localSheetId="3" hidden="1">#REF!</definedName>
    <definedName name="Ñ" hidden="1">#REF!</definedName>
    <definedName name="ÑLO" localSheetId="1" hidden="1">{"'banner (abr)'!$A$14:$G$22"}</definedName>
    <definedName name="ÑLO" localSheetId="3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2" hidden="1">{"'mayo'!$A$1:$AO$202"}</definedName>
    <definedName name="ÑÑ" localSheetId="3" hidden="1">{"'mayo'!$A$1:$AO$202"}</definedName>
    <definedName name="ÑÑ" hidden="1">{"'mayo'!$A$1:$AO$202"}</definedName>
    <definedName name="ÑÑÑ" localSheetId="3" hidden="1">{"'banner (abr)'!$A$14:$G$22"}</definedName>
    <definedName name="ÑÑÑ" hidden="1">{"'banner (abr)'!$A$14:$G$22"}</definedName>
    <definedName name="ññññ" localSheetId="1" hidden="1">{"'mayo'!$A$1:$AO$202"}</definedName>
    <definedName name="ññññ" localSheetId="3" hidden="1">{"'mayo'!$A$1:$AO$202"}</definedName>
    <definedName name="ññññ" hidden="1">{"'mayo'!$A$1:$AO$202"}</definedName>
    <definedName name="ÑOP" localSheetId="1" hidden="1">{"'banner (abr)'!$A$14:$G$22"}</definedName>
    <definedName name="ÑOP" localSheetId="3" hidden="1">{"'banner (abr)'!$A$14:$G$22"}</definedName>
    <definedName name="ÑOP" hidden="1">{"'banner (abr)'!$A$14:$G$22"}</definedName>
    <definedName name="ñp" localSheetId="1" hidden="1">{"'banner (abr)'!$A$14:$G$22"}</definedName>
    <definedName name="ñp" localSheetId="3" hidden="1">{"'banner (abr)'!$A$14:$G$22"}</definedName>
    <definedName name="ñp" hidden="1">{"'banner (abr)'!$A$14:$G$22"}</definedName>
    <definedName name="o" localSheetId="7" hidden="1">#REF!</definedName>
    <definedName name="o" localSheetId="3" hidden="1">#REF!</definedName>
    <definedName name="o" hidden="1">#REF!</definedName>
    <definedName name="OLM" localSheetId="1" hidden="1">{"'banner (abr)'!$A$14:$G$22"}</definedName>
    <definedName name="OLM" localSheetId="3" hidden="1">{"'banner (abr)'!$A$14:$G$22"}</definedName>
    <definedName name="OLM" hidden="1">{"'banner (abr)'!$A$14:$G$22"}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1" hidden="1">{"'banner (abr)'!$A$14:$G$22"}</definedName>
    <definedName name="OOOO" localSheetId="3" hidden="1">{"'banner (abr)'!$A$14:$G$22"}</definedName>
    <definedName name="OOOO" hidden="1">{"'banner (abr)'!$A$14:$G$22"}</definedName>
    <definedName name="OOOOO" localSheetId="1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PL" localSheetId="1" hidden="1">{"'banner (abr)'!$A$14:$G$22"}</definedName>
    <definedName name="OPL" localSheetId="3" hidden="1">{"'banner (abr)'!$A$14:$G$22"}</definedName>
    <definedName name="OPL" hidden="1">{"'banner (abr)'!$A$14:$G$22"}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2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3" hidden="1">{"'banner (abr)'!$A$14:$G$22"}</definedName>
    <definedName name="P" hidden="1">{"'banner (abr)'!$A$14:$G$22"}</definedName>
    <definedName name="PAB" localSheetId="1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1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pito" localSheetId="3" hidden="1">{0}</definedName>
    <definedName name="pepito" hidden="1">{0}</definedName>
    <definedName name="pj" localSheetId="3" hidden="1">{"'mayo'!$A$1:$AO$202"}</definedName>
    <definedName name="pj" hidden="1">{"'mayo'!$A$1:$AO$202"}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1" hidden="1">{"'banner (abr)'!$A$14:$G$22"}</definedName>
    <definedName name="PLÑ" localSheetId="3" hidden="1">{"'banner (abr)'!$A$14:$G$22"}</definedName>
    <definedName name="PLÑ" hidden="1">{"'banner (abr)'!$A$14:$G$22"}</definedName>
    <definedName name="PÑA" localSheetId="1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1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1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1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1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2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2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2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3" hidden="1">{"'mayo'!$A$1:$AO$202"}</definedName>
    <definedName name="PRENSA3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2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2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1" hidden="1">{"'banner (abr)'!$A$14:$G$22"}</definedName>
    <definedName name="QSC" localSheetId="3" hidden="1">{"'banner (abr)'!$A$14:$G$22"}</definedName>
    <definedName name="QSC" hidden="1">{"'banner (abr)'!$A$14:$G$22"}</definedName>
    <definedName name="QW" localSheetId="3" hidden="1">{"'banner (abr)'!$A$14:$G$22"}</definedName>
    <definedName name="QW" hidden="1">{"'banner (abr)'!$A$14:$G$22"}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1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2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2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2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3" hidden="1">{"'mayo'!$A$1:$AO$202"}</definedName>
    <definedName name="Revistas2" hidden="1">{"'mayo'!$A$1:$AO$202"}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ÑLK" localSheetId="1" hidden="1">{"'banner (abr)'!$A$14:$G$22"}</definedName>
    <definedName name="RÑLK" localSheetId="3" hidden="1">{"'banner (abr)'!$A$14:$G$22"}</definedName>
    <definedName name="RÑLK" hidden="1">{"'banner (abr)'!$A$14:$G$22"}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2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2" hidden="1">{"'mayo'!$A$1:$AO$202"}</definedName>
    <definedName name="rr" localSheetId="3" hidden="1">{"'mayo'!$A$1:$AO$202"}</definedName>
    <definedName name="rr" hidden="1">{"'mayo'!$A$1:$AO$202"}</definedName>
    <definedName name="RRRR" localSheetId="1" hidden="1">{"'banner (abr)'!$A$14:$G$22"}</definedName>
    <definedName name="RRRR" localSheetId="3" hidden="1">{"'banner (abr)'!$A$14:$G$22"}</definedName>
    <definedName name="RRRR" hidden="1">{"'banner (abr)'!$A$14:$G$22"}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1" hidden="1">{"'banner (abr)'!$A$14:$G$22"}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2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2" hidden="1">{"'mayo'!$A$1:$AO$202"}</definedName>
    <definedName name="RWESDF" localSheetId="3" hidden="1">{"'mayo'!$A$1:$AO$202"}</definedName>
    <definedName name="RWESDF" hidden="1">{"'mayo'!$A$1:$AO$202"}</definedName>
    <definedName name="saa" localSheetId="1" hidden="1">{"'banner (abr)'!$A$14:$G$22"}</definedName>
    <definedName name="saa" localSheetId="2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3" hidden="1">{"'mayo'!$A$1:$AO$202"}</definedName>
    <definedName name="sad" hidden="1">{"'mayo'!$A$1:$AO$202"}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2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2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2" hidden="1">{"'banner (abr)'!$A$14:$G$22"}</definedName>
    <definedName name="SDF" localSheetId="3" hidden="1">{"'banner (abr)'!$A$14:$G$22"}</definedName>
    <definedName name="SDF" hidden="1">{"'banner (abr)'!$A$14:$G$22"}</definedName>
    <definedName name="sdfasdf" localSheetId="7" hidden="1">#REF!</definedName>
    <definedName name="sdfasdf" localSheetId="3" hidden="1">#REF!</definedName>
    <definedName name="sdfasdf" hidden="1">#REF!</definedName>
    <definedName name="SDFD" localSheetId="1" hidden="1">{"'banner (abr)'!$A$14:$G$22"}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2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1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2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3" hidden="1">{"'mayo'!$A$1:$AO$202"}</definedName>
    <definedName name="SDSFS" hidden="1">{"'mayo'!$A$1:$AO$202"}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2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2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2" hidden="1">{"'mayo'!$A$1:$AO$202"}</definedName>
    <definedName name="SS" localSheetId="3" hidden="1">{"'mayo'!$A$1:$AO$202"}</definedName>
    <definedName name="SS" hidden="1">{"'mayo'!$A$1:$AO$202"}</definedName>
    <definedName name="sss" localSheetId="3" hidden="1">{"'banner (abr)'!$A$14:$G$22"}</definedName>
    <definedName name="sss" hidden="1">{"'banner (abr)'!$A$14:$G$22"}</definedName>
    <definedName name="SSSS" localSheetId="1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1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1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3" hidden="1">{"'mayo'!$A$1:$AO$202"}</definedName>
    <definedName name="ssssssssssss" hidden="1">{"'mayo'!$A$1:$AO$202"}</definedName>
    <definedName name="SUR" localSheetId="1" hidden="1">{"'banner (abr)'!$A$14:$G$22"}</definedName>
    <definedName name="SUR" localSheetId="3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2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2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2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1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1" hidden="1">{"'banner (abr)'!$A$14:$G$22"}</definedName>
    <definedName name="TRF" localSheetId="3" hidden="1">{"'banner (abr)'!$A$14:$G$22"}</definedName>
    <definedName name="TRF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2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1" hidden="1">{"'banner (abr)'!$A$14:$G$22"}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2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2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2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2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2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1" hidden="1">{"'banner (abr)'!$A$14:$G$22"}</definedName>
    <definedName name="TYJ" localSheetId="3" hidden="1">{"'banner (abr)'!$A$14:$G$22"}</definedName>
    <definedName name="TYJ" hidden="1">{"'banner (abr)'!$A$14:$G$22"}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1" hidden="1">{"'banner (abr)'!$A$14:$G$22"}</definedName>
    <definedName name="uioyl" localSheetId="3" hidden="1">{"'banner (abr)'!$A$14:$G$22"}</definedName>
    <definedName name="uioyl" hidden="1">{"'banner (abr)'!$A$14:$G$22"}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2" hidden="1">{"'mayo'!$A$1:$AO$202"}</definedName>
    <definedName name="uyhi" localSheetId="3" hidden="1">{"'mayo'!$A$1:$AO$202"}</definedName>
    <definedName name="uyhi" hidden="1">{"'mayo'!$A$1:$AO$202"}</definedName>
    <definedName name="VBH" localSheetId="1" hidden="1">{"'banner (abr)'!$A$14:$G$22"}</definedName>
    <definedName name="VBH" localSheetId="3" hidden="1">{"'banner (abr)'!$A$14:$G$22"}</definedName>
    <definedName name="VBH" hidden="1">{"'banner (abr)'!$A$14:$G$22"}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2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1" hidden="1">{"'banner (abr)'!$A$14:$G$22"}</definedName>
    <definedName name="WQ" localSheetId="3" hidden="1">{"'banner (abr)'!$A$14:$G$22"}</definedName>
    <definedName name="WQ" hidden="1">{"'banner (abr)'!$A$14:$G$22"}</definedName>
    <definedName name="wrn.Affiliate._.Financials." localSheetId="1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1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1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2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1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2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1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2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1" hidden="1">{"'banner (abr)'!$A$14:$G$22"}</definedName>
    <definedName name="WSA" localSheetId="3" hidden="1">{"'banner (abr)'!$A$14:$G$22"}</definedName>
    <definedName name="WSA" hidden="1">{"'banner (abr)'!$A$14:$G$22"}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2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2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1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1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1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2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2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2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1" hidden="1">{"'banner (abr)'!$A$14:$G$22"}</definedName>
    <definedName name="XZA" localSheetId="3" hidden="1">{"'banner (abr)'!$A$14:$G$22"}</definedName>
    <definedName name="XZA" hidden="1">{"'banner (abr)'!$A$14:$G$22"}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2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1" hidden="1">{"'banner (abr)'!$A$14:$G$22"}</definedName>
    <definedName name="YU" localSheetId="3" hidden="1">{"'banner (abr)'!$A$14:$G$22"}</definedName>
    <definedName name="YU" hidden="1">{"'banner (abr)'!$A$14:$G$22"}</definedName>
    <definedName name="YUI" localSheetId="1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1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2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1" hidden="1">{"'banner (abr)'!$A$14:$G$22"}</definedName>
    <definedName name="z" localSheetId="3" hidden="1">{"'banner (abr)'!$A$14:$G$22"}</definedName>
    <definedName name="z" hidden="1">{"'banner (abr)'!$A$14:$G$22"}</definedName>
    <definedName name="Z_DEE952E1_FD1C_11D4_ADB1_00D0B74E2E7F_.wvu.Rows" localSheetId="7" hidden="1">#REF!</definedName>
    <definedName name="Z_DEE952E1_FD1C_11D4_ADB1_00D0B74E2E7F_.wvu.Rows" localSheetId="3" hidden="1">#REF!</definedName>
    <definedName name="Z_DEE952E1_FD1C_11D4_ADB1_00D0B74E2E7F_.wvu.Rows" hidden="1">#REF!</definedName>
    <definedName name="ZDG" localSheetId="1" hidden="1">{"'mayo'!$A$1:$AO$202"}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localSheetId="2" hidden="1">#REF!</definedName>
    <definedName name="ZDH" localSheetId="3" hidden="1">#REF!</definedName>
    <definedName name="ZDH" hidden="1">#REF!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1" hidden="1">{"'mayo'!$A$1:$AO$202"}</definedName>
    <definedName name="zxx" localSheetId="3" hidden="1">{"'mayo'!$A$1:$AO$202"}</definedName>
    <definedName name="zxx" hidden="1">{"'mayo'!$A$1:$AO$202"}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2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10" i="16" l="1"/>
  <c r="D6" i="4" l="1"/>
  <c r="D5" i="4"/>
</calcChain>
</file>

<file path=xl/sharedStrings.xml><?xml version="1.0" encoding="utf-8"?>
<sst xmlns="http://schemas.openxmlformats.org/spreadsheetml/2006/main" count="931" uniqueCount="334">
  <si>
    <t>PLAN MEDIOS</t>
  </si>
  <si>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</si>
  <si>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</si>
  <si>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</si>
  <si>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</si>
  <si>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</si>
  <si>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</si>
  <si>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</si>
  <si>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</si>
  <si>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</si>
  <si>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DTO.NEG.</t>
  </si>
  <si>
    <t>TOTAL NETO</t>
  </si>
  <si>
    <t>CAMPAÑA</t>
  </si>
  <si>
    <t>MADRID</t>
  </si>
  <si>
    <t>CLECE</t>
  </si>
  <si>
    <t>Consejería de Cultura y Turismo</t>
  </si>
  <si>
    <t>PRENSA</t>
  </si>
  <si>
    <t>SOPORTE</t>
  </si>
  <si>
    <t>GRUPO SOPORTE</t>
  </si>
  <si>
    <t>ÁMBITO</t>
  </si>
  <si>
    <t>PERIODICIDAD</t>
  </si>
  <si>
    <t>TIRADA</t>
  </si>
  <si>
    <t>DIFUSIÓN</t>
  </si>
  <si>
    <t>AUD Ad +16 (000)</t>
  </si>
  <si>
    <t>AUD Ad +16 (%)</t>
  </si>
  <si>
    <t>TARIFA UNITARIA</t>
  </si>
  <si>
    <t>NETO UNITARIO</t>
  </si>
  <si>
    <t>DIFUSION</t>
  </si>
  <si>
    <t>AUD TP (000)</t>
  </si>
  <si>
    <t>AUD CORE (000)</t>
  </si>
  <si>
    <t xml:space="preserve">20 MINUTOS MADRID </t>
  </si>
  <si>
    <t>20 Minutos</t>
  </si>
  <si>
    <t>DIARIO (L-V)</t>
  </si>
  <si>
    <t>PUBLIREPORTAJE PAGINA</t>
  </si>
  <si>
    <t>EL PAIS ED. MADRID</t>
  </si>
  <si>
    <t>Grupo Prisa</t>
  </si>
  <si>
    <t>COMUNIDAD DE MADRID</t>
  </si>
  <si>
    <t>DIARIO (L-D)</t>
  </si>
  <si>
    <t>EL MUNDO ED. MADRID</t>
  </si>
  <si>
    <t>Unidad Editorial</t>
  </si>
  <si>
    <t>PAGINA NATIVE AD</t>
  </si>
  <si>
    <t>ABC ED. MADRID</t>
  </si>
  <si>
    <t>Vocento</t>
  </si>
  <si>
    <t>LA RAZÓN ED. MADRID</t>
  </si>
  <si>
    <t>La Razón</t>
  </si>
  <si>
    <t>21% IVA</t>
  </si>
  <si>
    <t>MARCA ED. MADRID</t>
  </si>
  <si>
    <t>Cliente</t>
  </si>
  <si>
    <t>Comunidad de Madrid</t>
  </si>
  <si>
    <t>Campaña</t>
  </si>
  <si>
    <t>Periodo</t>
  </si>
  <si>
    <t>Lote 1</t>
  </si>
  <si>
    <t xml:space="preserve">PLAN MEDIOS </t>
  </si>
  <si>
    <t>Campaña:</t>
  </si>
  <si>
    <t>CONTROL DE CAMBIOS EN VERSIONES DE PLAN</t>
  </si>
  <si>
    <t>Fecha</t>
  </si>
  <si>
    <t>Número de versión</t>
  </si>
  <si>
    <t>ÓPTICO CAMPAÑA</t>
  </si>
  <si>
    <t>MEDIO</t>
  </si>
  <si>
    <t>TOTAL INVERSIÓN  NETO</t>
  </si>
  <si>
    <t>TOTAL NETO + IVA</t>
  </si>
  <si>
    <t>JUNIO</t>
  </si>
  <si>
    <t xml:space="preserve">AS ED.CENTRO </t>
  </si>
  <si>
    <t>DIARIO (M-S)</t>
  </si>
  <si>
    <t>MENSUAL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</si>
  <si>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</si>
  <si>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</si>
  <si>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</si>
  <si>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</si>
  <si>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</si>
  <si>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</si>
  <si>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</si>
  <si>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</si>
  <si>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</si>
  <si>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</si>
  <si>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</si>
  <si>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</si>
  <si>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</si>
  <si>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</si>
  <si>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</si>
  <si>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</si>
  <si>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</si>
  <si>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</si>
  <si>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R.4G MADRID</t>
  </si>
  <si>
    <t>R.C-100 MADRID</t>
  </si>
  <si>
    <t>R.CAPITAL RADIO-MADRID</t>
  </si>
  <si>
    <t>R.EUROPA FM MADRID</t>
  </si>
  <si>
    <t>R.INTER MADRID OM Y FM</t>
  </si>
  <si>
    <t>R.INTERECONOMIA MADRID</t>
  </si>
  <si>
    <t>R.INTERNACIONAL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</si>
  <si>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</si>
  <si>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</si>
  <si>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</si>
  <si>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</si>
  <si>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</si>
  <si>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</si>
  <si>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</si>
  <si>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</si>
  <si>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40 PRINCIPALES TARDES</t>
  </si>
  <si>
    <t>DESDE QUE AMANECE… ¡APETECE!</t>
  </si>
  <si>
    <t>BUENOS DIAS, JAVI Y MAR</t>
  </si>
  <si>
    <t>100 MUSICA MAÑANAS</t>
  </si>
  <si>
    <t>AFTER WORK</t>
  </si>
  <si>
    <t>FUTBOL ESRADIO</t>
  </si>
  <si>
    <t>LEVANTATE Y CARDENAS</t>
  </si>
  <si>
    <t>FORMULA EUROPA FM TARDES</t>
  </si>
  <si>
    <t>MUNDO NOTICIAS</t>
  </si>
  <si>
    <t>EL BAROMETRO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</si>
  <si>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</si>
  <si>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</si>
  <si>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</si>
  <si>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</si>
  <si>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</si>
  <si>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</si>
  <si>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</si>
  <si>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</si>
  <si>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</si>
  <si>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</si>
  <si>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</si>
  <si>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</si>
  <si>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RADIO</t>
  </si>
  <si>
    <t>Turismo Regional</t>
  </si>
  <si>
    <t>TV</t>
  </si>
  <si>
    <t>CINCO DÍAS</t>
  </si>
  <si>
    <t>EXPANSIÓN</t>
  </si>
  <si>
    <t>EL ECONOMISTA</t>
  </si>
  <si>
    <t>TAMAÑO                             (Ancho x Alto)</t>
  </si>
  <si>
    <t>A VOCES CARABANCHEL</t>
  </si>
  <si>
    <t>=</t>
  </si>
  <si>
    <t>ACTUALIDAD 21</t>
  </si>
  <si>
    <t>255 x 134</t>
  </si>
  <si>
    <t>-</t>
  </si>
  <si>
    <t>QUINCENAL (J)</t>
  </si>
  <si>
    <t>AQUÍ EN LA SIERRA</t>
  </si>
  <si>
    <t>259 x 172</t>
  </si>
  <si>
    <t>CAPITAL NOROESTE</t>
  </si>
  <si>
    <t>258 x 177</t>
  </si>
  <si>
    <t xml:space="preserve">CRÓNICA DE GETAFE </t>
  </si>
  <si>
    <t>QUINCENAL</t>
  </si>
  <si>
    <t>CRONICA DE LEGANES Y ZONA SUR</t>
  </si>
  <si>
    <t>196 x 141</t>
  </si>
  <si>
    <t>DISTRITO VILLAVERDE</t>
  </si>
  <si>
    <t>DISTRITO, EL ARGANZ,USER CARAB</t>
  </si>
  <si>
    <t>DISTRITO, EL CHAMBERI</t>
  </si>
  <si>
    <t>230 x 150</t>
  </si>
  <si>
    <t>DISTRITO, EL MON-ARA,CEN Y LAT</t>
  </si>
  <si>
    <t>DSALAMANCA</t>
  </si>
  <si>
    <t>250 x 175</t>
  </si>
  <si>
    <t>EL ESPEJO DE ARANJUEZ</t>
  </si>
  <si>
    <t>260 x 170</t>
  </si>
  <si>
    <t>SEMANAL (V)</t>
  </si>
  <si>
    <t>MÁS INTERÉS MADRID</t>
  </si>
  <si>
    <t>GENTE(COMUNIDAD DE MADRID)CONJ</t>
  </si>
  <si>
    <t>254 x 148</t>
  </si>
  <si>
    <t>GETAFE AL DIA</t>
  </si>
  <si>
    <t>256 x 162</t>
  </si>
  <si>
    <t>SEMANAL (X)</t>
  </si>
  <si>
    <t>GUIA DE ALUCHE</t>
  </si>
  <si>
    <t>ICEBERG</t>
  </si>
  <si>
    <t>260 x 160</t>
  </si>
  <si>
    <t>INFORMACIÓN Y OCIO del Noroeste</t>
  </si>
  <si>
    <t>255 x 165</t>
  </si>
  <si>
    <t>MENSUAL / QUINCENAL</t>
  </si>
  <si>
    <t>INFORMATIVO DE MORATALAZ, EL</t>
  </si>
  <si>
    <t>250 x 180</t>
  </si>
  <si>
    <t>LA BRUJULA DEL NORTE</t>
  </si>
  <si>
    <t xml:space="preserve"> 260 x 174</t>
  </si>
  <si>
    <t>LA COMARCA MADRID</t>
  </si>
  <si>
    <t>210 x 148</t>
  </si>
  <si>
    <t>LA PRENSA DE LA VILLA</t>
  </si>
  <si>
    <t>215 x 140</t>
  </si>
  <si>
    <t>BIMESTRAL</t>
  </si>
  <si>
    <t>LA VOZ DE LA A6</t>
  </si>
  <si>
    <t>250 x 170</t>
  </si>
  <si>
    <t>LA VOZ NORTE</t>
  </si>
  <si>
    <t>LEGANES AL DIA</t>
  </si>
  <si>
    <t>LEGANEWS</t>
  </si>
  <si>
    <t>260 x 150</t>
  </si>
  <si>
    <t>LGN NOTICIAS</t>
  </si>
  <si>
    <t>MAJARIEGOS</t>
  </si>
  <si>
    <t>MAS VIVE TORRELODONES</t>
  </si>
  <si>
    <t>144 x 104</t>
  </si>
  <si>
    <t>MOSTOLES AL DIA</t>
  </si>
  <si>
    <t>NHU NACIÓN HUMANA</t>
  </si>
  <si>
    <t>PAGINA DEL DISTRITO DE SAN BLAS</t>
  </si>
  <si>
    <t>175 x 120</t>
  </si>
  <si>
    <t>PLACET</t>
  </si>
  <si>
    <t xml:space="preserve"> 210 x 130</t>
  </si>
  <si>
    <t>POZUELEROS</t>
  </si>
  <si>
    <t>PUERTA DE MADRID</t>
  </si>
  <si>
    <t>215 x 145</t>
  </si>
  <si>
    <t>QUE¡</t>
  </si>
  <si>
    <t>229 x 161</t>
  </si>
  <si>
    <t>QUIJOTES Pco</t>
  </si>
  <si>
    <t>QUINCENA DE VALLECAS, LA</t>
  </si>
  <si>
    <t>QUINCENA DEL CORREDOR DE HENARES, LA</t>
  </si>
  <si>
    <t>225 x 145</t>
  </si>
  <si>
    <t>QUINCENAL (V)</t>
  </si>
  <si>
    <t>REVISTA AYER Y HOY</t>
  </si>
  <si>
    <t>REVISTA ZIGZAG</t>
  </si>
  <si>
    <t>180 x 125</t>
  </si>
  <si>
    <t>ROCEÑOS</t>
  </si>
  <si>
    <t>260 x 162</t>
  </si>
  <si>
    <t>SEMANARIO MAS ARANJUEZ</t>
  </si>
  <si>
    <t>225 X 150</t>
  </si>
  <si>
    <t>SENDA NORTE</t>
  </si>
  <si>
    <t>SIERRA MADRILEÑA</t>
  </si>
  <si>
    <t>SOLO BOADILLA</t>
  </si>
  <si>
    <t>SOY DE FUENLA</t>
  </si>
  <si>
    <t>263 x 163</t>
  </si>
  <si>
    <t>SOY DE HUMANES</t>
  </si>
  <si>
    <t>SOY DE MOSTOLES</t>
  </si>
  <si>
    <t>SUR MADRID MOSTOLES</t>
  </si>
  <si>
    <t>225 x 127</t>
  </si>
  <si>
    <t>SEMANAL (M)</t>
  </si>
  <si>
    <t xml:space="preserve">TETUAN 30 DIAS </t>
  </si>
  <si>
    <t>TRIBUNA DE LA MORALEJA</t>
  </si>
  <si>
    <t xml:space="preserve">MENSUAL </t>
  </si>
  <si>
    <t>TRIBUNA DE MADRID NORTE (ALCOBENDAS &amp; SANSE)</t>
  </si>
  <si>
    <t>250 x 160</t>
  </si>
  <si>
    <t>VALLECAS VA</t>
  </si>
  <si>
    <t>VIVIR ALCORCÓN</t>
  </si>
  <si>
    <t>VIVIR FUENLABRADA</t>
  </si>
  <si>
    <t>VIVIR MADRID</t>
  </si>
  <si>
    <t>ES LA MAÑANA DE FEDERICO</t>
  </si>
  <si>
    <t>KILOMETRO CERO</t>
  </si>
  <si>
    <t>TELEVISIÓN</t>
  </si>
  <si>
    <t>TELEMADRID</t>
  </si>
  <si>
    <t>8 Madrid</t>
  </si>
  <si>
    <t>TRECE Madrid</t>
  </si>
  <si>
    <t xml:space="preserve">AM% </t>
  </si>
  <si>
    <t>Duración</t>
  </si>
  <si>
    <t>Formato</t>
  </si>
  <si>
    <t>Programa/Franja</t>
  </si>
  <si>
    <t>Hora</t>
  </si>
  <si>
    <t>Día</t>
  </si>
  <si>
    <t>Adultos +16</t>
  </si>
  <si>
    <t>PAGINA</t>
  </si>
  <si>
    <t>El economista</t>
  </si>
  <si>
    <t>EXTERIOR</t>
  </si>
  <si>
    <t>SOPORTE/EXCLUSIVISTA</t>
  </si>
  <si>
    <t>GRUPO FORMATOS</t>
  </si>
  <si>
    <t>TOTAL Nº Periodos</t>
  </si>
  <si>
    <t>TARIFA PERIODO</t>
  </si>
  <si>
    <t>TOTAL PERIODOS</t>
  </si>
  <si>
    <t>CARAS</t>
  </si>
  <si>
    <t>CLIENTE</t>
  </si>
  <si>
    <t>ADTRACK</t>
  </si>
  <si>
    <t>TRANSPORTE (METRO)</t>
  </si>
  <si>
    <t>Pantallas en Túnel L8</t>
  </si>
  <si>
    <t>MEDIATRAVEL</t>
  </si>
  <si>
    <t>EXTERION MEDIA</t>
  </si>
  <si>
    <t>AUTOBUSES URBANOS</t>
  </si>
  <si>
    <t>TRASERA INTEGRAL + LATERALES ESTANDAR</t>
  </si>
  <si>
    <t>21% IVA NETO</t>
  </si>
  <si>
    <t xml:space="preserve">TOTAL NETO + IVA </t>
  </si>
  <si>
    <t>R.LIBERTAD MADRID</t>
  </si>
  <si>
    <t>HORA 14 COM.MADRID</t>
  </si>
  <si>
    <t>MAS DE UNO</t>
  </si>
  <si>
    <t>YU</t>
  </si>
  <si>
    <t>ROCK FM MAÑANAS</t>
  </si>
  <si>
    <t>CAPITAL: LA BOLSA Y LA VIDA</t>
  </si>
  <si>
    <t xml:space="preserve">BUENOS DIAS, MADRID </t>
  </si>
  <si>
    <t>DE UNO EN UNO</t>
  </si>
  <si>
    <t>LAS NOTICIAS DE LAS DOS</t>
  </si>
  <si>
    <t>MADRID TRABAJA</t>
  </si>
  <si>
    <t>MADRID DIRECTO</t>
  </si>
  <si>
    <t>LA LUCIERNAGA</t>
  </si>
  <si>
    <t>FORMULA TOP MAÑANAS</t>
  </si>
  <si>
    <t>TOTAL DIA</t>
  </si>
  <si>
    <t>DIARIO (L-S)</t>
  </si>
  <si>
    <t>VARIOS</t>
  </si>
  <si>
    <t>PROGRAMA PROPIO</t>
  </si>
  <si>
    <t>1/2 PAGINA</t>
  </si>
  <si>
    <t>JULIO</t>
  </si>
  <si>
    <t>MKT ESP. - AV.AMERICA CUBOS</t>
  </si>
  <si>
    <t>MKT ESP. - PRINICIPE PIO CUBOS</t>
  </si>
  <si>
    <t>CRÓNICA NORTE</t>
  </si>
  <si>
    <t>EL BALON IN THE GAME</t>
  </si>
  <si>
    <t>HORTALEZA EL PERIODICO</t>
  </si>
  <si>
    <t>PERIÓDICO INFORMACIONES</t>
  </si>
  <si>
    <t>MUY DE ALCALÁ</t>
  </si>
  <si>
    <t>3' y 5'</t>
  </si>
  <si>
    <t>REPORTAJE + PATROCINIO 10" ENTRADA Y SALIDA</t>
  </si>
  <si>
    <t>19:15-20:30</t>
  </si>
  <si>
    <t>2'</t>
  </si>
  <si>
    <t>REPORTAJE</t>
  </si>
  <si>
    <t>PÁGINA</t>
  </si>
  <si>
    <t>PÁGINA BRANDED</t>
  </si>
  <si>
    <t>V DE VIERNES - LA RAZÓN</t>
  </si>
  <si>
    <t>MINERVA</t>
  </si>
  <si>
    <t>30"</t>
  </si>
  <si>
    <t>Círculo de Bellas artes</t>
  </si>
  <si>
    <t>SEMESTRAL</t>
  </si>
  <si>
    <t>MKT ESP. - CUPULA ATOCHA</t>
  </si>
  <si>
    <t>REVISTAS ASES</t>
  </si>
  <si>
    <t>ASESGC</t>
  </si>
  <si>
    <t xml:space="preserve">CENTRO CIUDAD </t>
  </si>
  <si>
    <t>LONA - GRAN VÍA, 69</t>
  </si>
  <si>
    <t>PRODUCCIÓN + TASAS +ILUMINACION</t>
  </si>
  <si>
    <t>GRAN PANTALLA/SOPORTES</t>
  </si>
  <si>
    <t>CONTRAPORTADA</t>
  </si>
  <si>
    <t>AGOSTO</t>
  </si>
  <si>
    <t>DEL 29 DE JUNIO AL 7 JULIO</t>
  </si>
  <si>
    <t>DEL 29 JUNIO AL 19 JULIO</t>
  </si>
  <si>
    <t>29 JUNIO AL 29 JULIO</t>
  </si>
  <si>
    <t>Del 29 de junio al 23 de agosto</t>
  </si>
  <si>
    <t>ARCHILETRAS</t>
  </si>
  <si>
    <t>ZINET MEDIA</t>
  </si>
  <si>
    <t>TRIMESTRAL</t>
  </si>
  <si>
    <t>REVISTAS PANORAMA</t>
  </si>
  <si>
    <t>CHAMBERÍ 30 DÍAS</t>
  </si>
  <si>
    <t>DEL 29 JUNIO AL 12 JULIO</t>
  </si>
  <si>
    <t>DEL 6 AL 29 DE JULIO</t>
  </si>
  <si>
    <t>DEL 30 JULIO AL 16 AGOSTO</t>
  </si>
  <si>
    <t>ABC ED. NACIONAL</t>
  </si>
  <si>
    <t>AL CABO DE LA CALLE - SUROESTE</t>
  </si>
  <si>
    <t>Canal 33</t>
  </si>
  <si>
    <t>Distrito TV</t>
  </si>
  <si>
    <t>SPOT</t>
  </si>
  <si>
    <t>Dejate de historias</t>
  </si>
  <si>
    <t>TARDE</t>
  </si>
  <si>
    <t>14:00-21:00</t>
  </si>
  <si>
    <t>L-D</t>
  </si>
  <si>
    <t xml:space="preserve"> PROGRAMA PROPIO</t>
  </si>
  <si>
    <t>14:00-20:30</t>
  </si>
  <si>
    <t>20:30-00:30</t>
  </si>
  <si>
    <t>Lab</t>
  </si>
  <si>
    <t>F-S</t>
  </si>
  <si>
    <t>PRODUCCIÓN</t>
  </si>
  <si>
    <t xml:space="preserve">FORMATO </t>
  </si>
  <si>
    <t>Turismo Primavera- Verano</t>
  </si>
  <si>
    <t>INTERCAMBIADORES</t>
  </si>
  <si>
    <t>CERCANÍAS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</si>
</sst>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_-* #,##0.0\ _€_-;\-* #,##0.0\ _€_-;_-* &quot;-&quot;??\ _€_-;_-@_-"/>
    <numFmt numFmtId="168" formatCode="[$-C0A]d\ &quot;de&quot;\ mmmm\ &quot;de&quot;\ yyyy;@"/>
    <numFmt numFmtId="169" formatCode="[$-C0A]mmmm\-yy;@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2"/>
      <name val="Arial"/>
      <family val="2"/>
    </font>
    <font>
      <sz val="22"/>
      <name val="Arial"/>
      <family val="2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14"/>
      <name val="Arial"/>
      <family val="2"/>
    </font>
    <font>
      <sz val="9"/>
      <color rgb="FFFF0000"/>
      <name val="Arial"/>
      <family val="2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b/>
      <sz val="9"/>
      <color theme="4"/>
      <name val="Arial"/>
      <family val="2"/>
    </font>
    <font>
      <sz val="8"/>
      <color rgb="FF333333"/>
      <name val="Verdana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name val="Arial"/>
      <family val="2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9"/>
      <color theme="0"/>
      <name val="Arial"/>
      <family val="2"/>
    </font>
    <font>
      <sz val="22"/>
      <color theme="1"/>
      <name val="Calibri"/>
      <family val="2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name val="Arial"/>
      <family val="2"/>
    </font>
    <font>
      <sz val="7"/>
      <color theme="4"/>
      <name val="Arial"/>
      <family val="2"/>
    </font>
    <font>
      <b/>
      <sz val="7"/>
      <color theme="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medium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/>
      <diagonal/>
    </border>
    <border>
      <left style="dashed">
        <color theme="1"/>
      </left>
      <right style="dashed">
        <color theme="1"/>
      </right>
      <top style="dashed">
        <color theme="1"/>
      </top>
      <bottom style="hair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/>
      <diagonal/>
    </border>
    <border>
      <left style="medium">
        <color theme="1"/>
      </left>
      <right style="dashed">
        <color theme="1"/>
      </right>
      <top/>
      <bottom/>
      <diagonal/>
    </border>
    <border>
      <left style="dashed">
        <color theme="1"/>
      </left>
      <right style="dashed">
        <color theme="1"/>
      </right>
      <top style="hair">
        <color theme="1"/>
      </top>
      <bottom/>
      <diagonal/>
    </border>
    <border>
      <left style="dashed">
        <color theme="1"/>
      </left>
      <right style="medium">
        <color theme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4" tint="-0.499984740745262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14" fillId="0" borderId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4" fontId="38" fillId="0" borderId="0" applyFont="0" applyFill="0" applyBorder="0" applyAlignment="0" applyProtection="0"/>
  </cellStyleXfs>
  <cellXfs count="266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Protection="1"/>
    <xf numFmtId="0" fontId="6" fillId="0" borderId="0" xfId="0" applyFont="1" applyProtection="1"/>
    <xf numFmtId="14" fontId="6" fillId="0" borderId="0" xfId="0" applyNumberFormat="1" applyFont="1" applyBorder="1" applyAlignment="1" applyProtection="1">
      <alignment horizontal="center"/>
    </xf>
    <xf numFmtId="0" fontId="6" fillId="0" borderId="0" xfId="0" applyFont="1" applyFill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/>
    </xf>
    <xf numFmtId="14" fontId="4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/>
    <xf numFmtId="0" fontId="6" fillId="0" borderId="8" xfId="0" applyFont="1" applyFill="1" applyBorder="1" applyAlignment="1" applyProtection="1">
      <alignment horizontal="center" shrinkToFit="1"/>
    </xf>
    <xf numFmtId="165" fontId="6" fillId="0" borderId="10" xfId="0" applyNumberFormat="1" applyFont="1" applyFill="1" applyBorder="1" applyAlignment="1" applyProtection="1">
      <alignment horizontal="center" shrinkToFit="1"/>
    </xf>
    <xf numFmtId="165" fontId="6" fillId="3" borderId="10" xfId="0" applyNumberFormat="1" applyFont="1" applyFill="1" applyBorder="1" applyAlignment="1" applyProtection="1">
      <alignment horizontal="center" shrinkToFit="1"/>
    </xf>
    <xf numFmtId="0" fontId="13" fillId="5" borderId="10" xfId="0" applyFont="1" applyFill="1" applyBorder="1" applyAlignment="1" applyProtection="1">
      <alignment horizontal="center" vertical="center" shrinkToFit="1"/>
    </xf>
    <xf numFmtId="0" fontId="13" fillId="0" borderId="10" xfId="0" applyFont="1" applyFill="1" applyBorder="1" applyAlignment="1" applyProtection="1">
      <alignment horizontal="center" vertical="center" shrinkToFit="1"/>
    </xf>
    <xf numFmtId="1" fontId="7" fillId="3" borderId="10" xfId="5" applyNumberFormat="1" applyFont="1" applyFill="1" applyBorder="1" applyAlignment="1" applyProtection="1">
      <alignment horizontal="center" vertical="center"/>
    </xf>
    <xf numFmtId="0" fontId="13" fillId="0" borderId="0" xfId="6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5" fillId="0" borderId="0" xfId="0" applyFont="1" applyProtection="1"/>
    <xf numFmtId="44" fontId="6" fillId="0" borderId="0" xfId="0" applyNumberFormat="1" applyFont="1" applyBorder="1" applyProtection="1"/>
    <xf numFmtId="3" fontId="6" fillId="0" borderId="0" xfId="2" applyNumberFormat="1" applyFont="1" applyBorder="1" applyProtection="1"/>
    <xf numFmtId="0" fontId="7" fillId="0" borderId="0" xfId="0" applyFont="1" applyAlignment="1" applyProtection="1">
      <alignment horizontal="center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16" fontId="6" fillId="0" borderId="13" xfId="0" applyNumberFormat="1" applyFont="1" applyFill="1" applyBorder="1" applyAlignment="1" applyProtection="1">
      <alignment horizontal="center" vertical="center"/>
    </xf>
    <xf numFmtId="3" fontId="6" fillId="0" borderId="13" xfId="0" applyNumberFormat="1" applyFont="1" applyFill="1" applyBorder="1" applyAlignment="1" applyProtection="1">
      <alignment horizontal="center" vertical="center"/>
    </xf>
    <xf numFmtId="167" fontId="6" fillId="0" borderId="13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44" fontId="6" fillId="0" borderId="12" xfId="2" applyFont="1" applyFill="1" applyBorder="1" applyAlignment="1" applyProtection="1">
      <alignment horizontal="center" vertical="center" wrapText="1"/>
    </xf>
    <xf numFmtId="10" fontId="6" fillId="0" borderId="13" xfId="3" applyNumberFormat="1" applyFont="1" applyFill="1" applyBorder="1" applyAlignment="1" applyProtection="1">
      <alignment horizontal="center" vertical="center"/>
    </xf>
    <xf numFmtId="44" fontId="6" fillId="0" borderId="13" xfId="2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/>
    </xf>
    <xf numFmtId="44" fontId="6" fillId="0" borderId="13" xfId="2" applyFont="1" applyFill="1" applyBorder="1" applyAlignment="1" applyProtection="1">
      <alignment horizontal="center" vertical="center"/>
    </xf>
    <xf numFmtId="44" fontId="6" fillId="0" borderId="14" xfId="2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6" fillId="0" borderId="12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3" fontId="6" fillId="0" borderId="0" xfId="2" applyNumberFormat="1" applyFont="1" applyBorder="1" applyAlignment="1" applyProtection="1">
      <alignment vertical="center"/>
    </xf>
    <xf numFmtId="0" fontId="18" fillId="0" borderId="0" xfId="0" applyFont="1"/>
    <xf numFmtId="3" fontId="6" fillId="0" borderId="0" xfId="2" applyNumberFormat="1" applyFont="1" applyFill="1" applyBorder="1" applyAlignment="1" applyProtection="1">
      <alignment vertical="center"/>
    </xf>
    <xf numFmtId="166" fontId="6" fillId="0" borderId="0" xfId="0" applyNumberFormat="1" applyFont="1" applyFill="1" applyBorder="1" applyAlignment="1" applyProtection="1">
      <alignment vertical="center"/>
    </xf>
    <xf numFmtId="1" fontId="6" fillId="0" borderId="0" xfId="5" applyNumberFormat="1" applyFont="1" applyFill="1" applyBorder="1" applyAlignment="1" applyProtection="1">
      <alignment horizontal="center" vertical="center"/>
    </xf>
    <xf numFmtId="0" fontId="6" fillId="0" borderId="15" xfId="0" applyFont="1" applyBorder="1" applyProtection="1"/>
    <xf numFmtId="166" fontId="12" fillId="0" borderId="17" xfId="7" applyNumberFormat="1" applyFont="1" applyFill="1" applyBorder="1" applyAlignment="1" applyProtection="1">
      <alignment vertical="center"/>
    </xf>
    <xf numFmtId="3" fontId="19" fillId="0" borderId="0" xfId="9" applyNumberFormat="1" applyFont="1" applyAlignment="1" applyProtection="1">
      <alignment horizontal="center"/>
    </xf>
    <xf numFmtId="3" fontId="6" fillId="0" borderId="0" xfId="2" applyNumberFormat="1" applyFont="1" applyProtection="1"/>
    <xf numFmtId="0" fontId="13" fillId="0" borderId="18" xfId="6" applyNumberFormat="1" applyFont="1" applyFill="1" applyBorder="1" applyAlignment="1" applyProtection="1">
      <alignment horizontal="right" vertical="center"/>
    </xf>
    <xf numFmtId="44" fontId="13" fillId="0" borderId="19" xfId="8" applyFont="1" applyFill="1" applyBorder="1" applyAlignment="1" applyProtection="1">
      <alignment vertical="center"/>
    </xf>
    <xf numFmtId="0" fontId="6" fillId="0" borderId="20" xfId="0" applyFont="1" applyBorder="1" applyProtection="1"/>
    <xf numFmtId="0" fontId="6" fillId="0" borderId="21" xfId="0" applyFont="1" applyBorder="1" applyProtection="1"/>
    <xf numFmtId="44" fontId="6" fillId="0" borderId="0" xfId="0" applyNumberFormat="1" applyFont="1" applyProtection="1"/>
    <xf numFmtId="0" fontId="20" fillId="0" borderId="0" xfId="0" applyFont="1" applyProtection="1"/>
    <xf numFmtId="0" fontId="21" fillId="0" borderId="0" xfId="0" quotePrefix="1" applyFont="1" applyAlignment="1">
      <alignment vertical="center" wrapText="1"/>
    </xf>
    <xf numFmtId="0" fontId="22" fillId="0" borderId="0" xfId="10" applyFont="1" applyAlignment="1">
      <alignment horizontal="left"/>
    </xf>
    <xf numFmtId="0" fontId="23" fillId="0" borderId="0" xfId="10" applyFont="1"/>
    <xf numFmtId="0" fontId="11" fillId="0" borderId="0" xfId="0" applyFont="1"/>
    <xf numFmtId="0" fontId="24" fillId="0" borderId="0" xfId="10" applyFont="1" applyFill="1"/>
    <xf numFmtId="168" fontId="11" fillId="0" borderId="0" xfId="0" applyNumberFormat="1" applyFont="1" applyFill="1" applyAlignment="1">
      <alignment horizontal="center"/>
    </xf>
    <xf numFmtId="0" fontId="11" fillId="0" borderId="0" xfId="0" applyFont="1" applyBorder="1"/>
    <xf numFmtId="0" fontId="25" fillId="0" borderId="0" xfId="0" applyFont="1" applyFill="1" applyBorder="1" applyAlignment="1" applyProtection="1"/>
    <xf numFmtId="0" fontId="26" fillId="0" borderId="0" xfId="0" applyFont="1" applyBorder="1"/>
    <xf numFmtId="0" fontId="27" fillId="0" borderId="0" xfId="0" applyFont="1" applyAlignment="1"/>
    <xf numFmtId="0" fontId="28" fillId="0" borderId="0" xfId="0" applyFont="1"/>
    <xf numFmtId="0" fontId="10" fillId="2" borderId="23" xfId="0" applyFont="1" applyFill="1" applyBorder="1" applyAlignment="1" applyProtection="1">
      <alignment horizontal="center"/>
    </xf>
    <xf numFmtId="0" fontId="10" fillId="2" borderId="24" xfId="0" applyFont="1" applyFill="1" applyBorder="1" applyAlignment="1" applyProtection="1">
      <alignment horizontal="center"/>
    </xf>
    <xf numFmtId="0" fontId="10" fillId="2" borderId="25" xfId="0" applyFont="1" applyFill="1" applyBorder="1" applyAlignment="1" applyProtection="1">
      <alignment horizontal="center"/>
    </xf>
    <xf numFmtId="0" fontId="28" fillId="0" borderId="27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7" fillId="0" borderId="33" xfId="0" applyFont="1" applyFill="1" applyBorder="1" applyAlignment="1" applyProtection="1">
      <alignment horizontal="center" vertical="center"/>
    </xf>
    <xf numFmtId="44" fontId="6" fillId="0" borderId="34" xfId="2" applyFont="1" applyFill="1" applyBorder="1" applyAlignment="1" applyProtection="1">
      <alignment horizontal="center" vertical="center"/>
    </xf>
    <xf numFmtId="44" fontId="6" fillId="4" borderId="34" xfId="2" applyFont="1" applyFill="1" applyBorder="1" applyAlignment="1" applyProtection="1">
      <alignment horizontal="center" vertical="center"/>
    </xf>
    <xf numFmtId="44" fontId="6" fillId="0" borderId="0" xfId="0" applyNumberFormat="1" applyFont="1" applyFill="1" applyAlignment="1" applyProtection="1">
      <alignment vertical="center"/>
    </xf>
    <xf numFmtId="0" fontId="6" fillId="0" borderId="18" xfId="0" applyFont="1" applyBorder="1" applyProtection="1"/>
    <xf numFmtId="0" fontId="6" fillId="0" borderId="16" xfId="0" applyFont="1" applyFill="1" applyBorder="1" applyAlignment="1" applyProtection="1">
      <alignment vertical="center"/>
    </xf>
    <xf numFmtId="44" fontId="6" fillId="0" borderId="22" xfId="0" applyNumberFormat="1" applyFont="1" applyBorder="1" applyProtection="1"/>
    <xf numFmtId="0" fontId="17" fillId="0" borderId="0" xfId="9" applyFont="1" applyFill="1" applyAlignment="1" applyProtection="1">
      <alignment horizontal="left"/>
    </xf>
    <xf numFmtId="0" fontId="19" fillId="0" borderId="0" xfId="9" applyFont="1" applyFill="1" applyProtection="1"/>
    <xf numFmtId="0" fontId="29" fillId="0" borderId="0" xfId="0" applyFont="1"/>
    <xf numFmtId="164" fontId="6" fillId="0" borderId="13" xfId="1" applyNumberFormat="1" applyFont="1" applyFill="1" applyBorder="1" applyAlignment="1" applyProtection="1">
      <alignment horizontal="center" vertical="center"/>
    </xf>
    <xf numFmtId="0" fontId="7" fillId="0" borderId="40" xfId="0" applyFont="1" applyFill="1" applyBorder="1" applyAlignment="1" applyProtection="1">
      <alignment vertical="center" wrapText="1"/>
    </xf>
    <xf numFmtId="0" fontId="7" fillId="0" borderId="41" xfId="0" applyFont="1" applyFill="1" applyBorder="1" applyAlignment="1" applyProtection="1">
      <alignment horizontal="center" vertical="center" wrapText="1"/>
    </xf>
    <xf numFmtId="0" fontId="6" fillId="0" borderId="41" xfId="0" applyFont="1" applyFill="1" applyBorder="1" applyAlignment="1" applyProtection="1">
      <alignment horizontal="center" vertical="center" wrapText="1"/>
    </xf>
    <xf numFmtId="20" fontId="18" fillId="0" borderId="10" xfId="0" applyNumberFormat="1" applyFont="1" applyBorder="1" applyAlignment="1">
      <alignment horizontal="center" vertical="center" wrapText="1"/>
    </xf>
    <xf numFmtId="1" fontId="6" fillId="8" borderId="8" xfId="0" applyNumberFormat="1" applyFont="1" applyFill="1" applyBorder="1" applyAlignment="1" applyProtection="1">
      <alignment horizontal="center" vertical="center" shrinkToFit="1"/>
    </xf>
    <xf numFmtId="1" fontId="6" fillId="0" borderId="8" xfId="0" applyNumberFormat="1" applyFont="1" applyFill="1" applyBorder="1" applyAlignment="1" applyProtection="1">
      <alignment horizontal="center" vertical="center" shrinkToFit="1"/>
    </xf>
    <xf numFmtId="0" fontId="18" fillId="0" borderId="0" xfId="0" applyFont="1" applyAlignment="1">
      <alignment vertical="center" wrapText="1"/>
    </xf>
    <xf numFmtId="0" fontId="6" fillId="0" borderId="0" xfId="0" applyFont="1" applyFill="1" applyBorder="1" applyAlignment="1" applyProtection="1">
      <alignment horizontal="center"/>
    </xf>
    <xf numFmtId="0" fontId="7" fillId="0" borderId="0" xfId="0" applyFont="1" applyBorder="1" applyProtection="1"/>
    <xf numFmtId="0" fontId="30" fillId="0" borderId="0" xfId="0" applyFont="1" applyAlignment="1">
      <alignment vertical="center"/>
    </xf>
    <xf numFmtId="0" fontId="31" fillId="0" borderId="0" xfId="0" applyFont="1" applyBorder="1"/>
    <xf numFmtId="0" fontId="18" fillId="0" borderId="0" xfId="0" applyFont="1" applyBorder="1" applyAlignment="1">
      <alignment horizontal="center"/>
    </xf>
    <xf numFmtId="44" fontId="18" fillId="0" borderId="0" xfId="2" applyFont="1" applyBorder="1"/>
    <xf numFmtId="0" fontId="18" fillId="0" borderId="0" xfId="0" applyFont="1" applyAlignment="1">
      <alignment horizontal="center"/>
    </xf>
    <xf numFmtId="44" fontId="18" fillId="0" borderId="0" xfId="2" applyFont="1" applyAlignment="1">
      <alignment horizontal="center"/>
    </xf>
    <xf numFmtId="0" fontId="18" fillId="0" borderId="0" xfId="0" applyFont="1" applyBorder="1"/>
    <xf numFmtId="0" fontId="32" fillId="0" borderId="0" xfId="0" applyFont="1" applyAlignment="1">
      <alignment vertical="center"/>
    </xf>
    <xf numFmtId="44" fontId="33" fillId="0" borderId="0" xfId="0" applyNumberFormat="1" applyFont="1"/>
    <xf numFmtId="0" fontId="34" fillId="0" borderId="0" xfId="0" applyFont="1"/>
    <xf numFmtId="20" fontId="18" fillId="0" borderId="10" xfId="0" applyNumberFormat="1" applyFont="1" applyFill="1" applyBorder="1" applyAlignment="1">
      <alignment horizontal="center" vertical="center" wrapText="1"/>
    </xf>
    <xf numFmtId="1" fontId="6" fillId="8" borderId="10" xfId="0" applyNumberFormat="1" applyFont="1" applyFill="1" applyBorder="1" applyAlignment="1" applyProtection="1">
      <alignment horizontal="center" vertical="center" shrinkToFit="1"/>
    </xf>
    <xf numFmtId="1" fontId="6" fillId="0" borderId="10" xfId="0" applyNumberFormat="1" applyFont="1" applyFill="1" applyBorder="1" applyAlignment="1" applyProtection="1">
      <alignment horizontal="center" vertical="center" shrinkToFit="1"/>
    </xf>
    <xf numFmtId="0" fontId="7" fillId="0" borderId="10" xfId="0" applyFont="1" applyFill="1" applyBorder="1" applyAlignment="1" applyProtection="1">
      <alignment vertical="center" wrapText="1"/>
    </xf>
    <xf numFmtId="44" fontId="18" fillId="0" borderId="0" xfId="2" applyFont="1"/>
    <xf numFmtId="169" fontId="13" fillId="0" borderId="0" xfId="0" applyNumberFormat="1" applyFont="1" applyBorder="1" applyAlignment="1" applyProtection="1">
      <alignment horizontal="center"/>
    </xf>
    <xf numFmtId="0" fontId="17" fillId="0" borderId="0" xfId="9" applyFont="1" applyAlignment="1" applyProtection="1">
      <alignment horizontal="left"/>
    </xf>
    <xf numFmtId="0" fontId="19" fillId="0" borderId="0" xfId="9" applyFont="1" applyProtection="1"/>
    <xf numFmtId="0" fontId="10" fillId="2" borderId="7" xfId="4" applyFont="1" applyFill="1" applyBorder="1" applyAlignment="1" applyProtection="1">
      <alignment horizontal="center" vertical="center" wrapText="1"/>
    </xf>
    <xf numFmtId="0" fontId="10" fillId="2" borderId="39" xfId="4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shrinkToFit="1"/>
    </xf>
    <xf numFmtId="165" fontId="6" fillId="0" borderId="50" xfId="0" applyNumberFormat="1" applyFont="1" applyFill="1" applyBorder="1" applyAlignment="1" applyProtection="1">
      <alignment horizontal="center" shrinkToFit="1"/>
    </xf>
    <xf numFmtId="165" fontId="6" fillId="0" borderId="51" xfId="0" applyNumberFormat="1" applyFont="1" applyFill="1" applyBorder="1" applyAlignment="1" applyProtection="1">
      <alignment horizontal="center" shrinkToFit="1"/>
    </xf>
    <xf numFmtId="3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shrinkToFit="1"/>
    </xf>
    <xf numFmtId="0" fontId="6" fillId="0" borderId="48" xfId="0" applyFont="1" applyFill="1" applyBorder="1" applyAlignment="1" applyProtection="1">
      <alignment horizontal="center" vertical="center" shrinkToFit="1"/>
    </xf>
    <xf numFmtId="44" fontId="6" fillId="3" borderId="10" xfId="2" applyFont="1" applyFill="1" applyBorder="1" applyAlignment="1" applyProtection="1">
      <alignment horizontal="center" vertical="center"/>
    </xf>
    <xf numFmtId="44" fontId="0" fillId="0" borderId="0" xfId="0" applyNumberFormat="1"/>
    <xf numFmtId="0" fontId="6" fillId="0" borderId="53" xfId="0" applyFont="1" applyFill="1" applyBorder="1" applyAlignment="1" applyProtection="1">
      <alignment horizontal="center" shrinkToFit="1"/>
    </xf>
    <xf numFmtId="165" fontId="6" fillId="0" borderId="52" xfId="0" applyNumberFormat="1" applyFont="1" applyFill="1" applyBorder="1" applyAlignment="1" applyProtection="1">
      <alignment horizontal="center" shrinkToFit="1"/>
    </xf>
    <xf numFmtId="0" fontId="7" fillId="0" borderId="41" xfId="0" applyFont="1" applyFill="1" applyBorder="1" applyAlignment="1" applyProtection="1">
      <alignment vertical="center" wrapText="1"/>
    </xf>
    <xf numFmtId="0" fontId="35" fillId="0" borderId="0" xfId="0" applyFont="1" applyProtection="1"/>
    <xf numFmtId="0" fontId="4" fillId="0" borderId="0" xfId="0" applyFont="1" applyFill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Protection="1"/>
    <xf numFmtId="0" fontId="36" fillId="0" borderId="0" xfId="0" applyFont="1"/>
    <xf numFmtId="3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Protection="1"/>
    <xf numFmtId="3" fontId="4" fillId="0" borderId="0" xfId="2" applyNumberFormat="1" applyFont="1" applyBorder="1" applyProtection="1"/>
    <xf numFmtId="9" fontId="4" fillId="0" borderId="0" xfId="3" applyFont="1" applyBorder="1" applyProtection="1"/>
    <xf numFmtId="0" fontId="6" fillId="9" borderId="8" xfId="0" applyFont="1" applyFill="1" applyBorder="1" applyAlignment="1" applyProtection="1">
      <alignment horizontal="center" vertical="center" shrinkToFit="1"/>
    </xf>
    <xf numFmtId="0" fontId="37" fillId="0" borderId="0" xfId="0" applyFont="1" applyAlignment="1" applyProtection="1">
      <alignment vertical="center"/>
    </xf>
    <xf numFmtId="44" fontId="7" fillId="0" borderId="0" xfId="2" applyFont="1" applyFill="1" applyBorder="1" applyAlignment="1" applyProtection="1">
      <alignment horizontal="center" vertical="center"/>
    </xf>
    <xf numFmtId="0" fontId="35" fillId="2" borderId="54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9" borderId="56" xfId="0" applyFont="1" applyFill="1" applyBorder="1" applyAlignment="1" applyProtection="1">
      <alignment horizontal="center" vertical="center" shrinkToFit="1"/>
    </xf>
    <xf numFmtId="0" fontId="2" fillId="0" borderId="0" xfId="0" applyFont="1"/>
    <xf numFmtId="0" fontId="3" fillId="0" borderId="0" xfId="0" applyFont="1" applyBorder="1" applyAlignment="1" applyProtection="1">
      <alignment horizontal="center" vertical="center"/>
    </xf>
    <xf numFmtId="0" fontId="39" fillId="0" borderId="0" xfId="0" applyFont="1" applyBorder="1" applyProtection="1"/>
    <xf numFmtId="14" fontId="40" fillId="0" borderId="0" xfId="0" applyNumberFormat="1" applyFont="1" applyBorder="1" applyAlignment="1" applyProtection="1">
      <alignment horizontal="center"/>
    </xf>
    <xf numFmtId="0" fontId="40" fillId="0" borderId="0" xfId="0" applyFont="1" applyProtection="1"/>
    <xf numFmtId="0" fontId="40" fillId="0" borderId="0" xfId="0" applyFont="1" applyBorder="1" applyProtection="1"/>
    <xf numFmtId="0" fontId="40" fillId="0" borderId="0" xfId="0" applyFont="1" applyBorder="1" applyAlignment="1" applyProtection="1">
      <alignment horizontal="center"/>
    </xf>
    <xf numFmtId="0" fontId="39" fillId="0" borderId="0" xfId="0" applyFont="1" applyAlignment="1" applyProtection="1">
      <alignment horizontal="center"/>
    </xf>
    <xf numFmtId="0" fontId="11" fillId="0" borderId="10" xfId="0" quotePrefix="1" applyFont="1" applyFill="1" applyBorder="1" applyAlignment="1" applyProtection="1">
      <alignment vertical="center"/>
    </xf>
    <xf numFmtId="0" fontId="12" fillId="0" borderId="10" xfId="0" applyFont="1" applyFill="1" applyBorder="1" applyProtection="1"/>
    <xf numFmtId="0" fontId="12" fillId="0" borderId="10" xfId="0" applyFont="1" applyFill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0" fontId="12" fillId="0" borderId="0" xfId="0" applyFont="1" applyProtection="1"/>
    <xf numFmtId="0" fontId="12" fillId="0" borderId="0" xfId="0" applyFont="1" applyBorder="1" applyProtection="1"/>
    <xf numFmtId="0" fontId="13" fillId="0" borderId="10" xfId="0" applyFont="1" applyFill="1" applyBorder="1" applyAlignment="1" applyProtection="1">
      <alignment horizontal="center" vertical="center"/>
    </xf>
    <xf numFmtId="44" fontId="12" fillId="7" borderId="10" xfId="2" applyFont="1" applyFill="1" applyBorder="1" applyAlignment="1" applyProtection="1">
      <alignment horizontal="center"/>
    </xf>
    <xf numFmtId="10" fontId="12" fillId="7" borderId="10" xfId="3" applyNumberFormat="1" applyFont="1" applyFill="1" applyBorder="1" applyAlignment="1" applyProtection="1">
      <alignment horizontal="center"/>
    </xf>
    <xf numFmtId="44" fontId="12" fillId="0" borderId="10" xfId="2" applyFont="1" applyFill="1" applyBorder="1" applyAlignment="1" applyProtection="1">
      <alignment horizontal="center"/>
    </xf>
    <xf numFmtId="0" fontId="12" fillId="0" borderId="0" xfId="0" applyFont="1" applyFill="1" applyProtection="1"/>
    <xf numFmtId="0" fontId="12" fillId="0" borderId="10" xfId="0" applyFont="1" applyFill="1" applyBorder="1" applyAlignment="1" applyProtection="1">
      <alignment horizontal="left"/>
    </xf>
    <xf numFmtId="10" fontId="12" fillId="0" borderId="10" xfId="3" applyNumberFormat="1" applyFont="1" applyFill="1" applyBorder="1" applyAlignment="1" applyProtection="1">
      <alignment horizontal="center"/>
    </xf>
    <xf numFmtId="44" fontId="12" fillId="0" borderId="0" xfId="0" applyNumberFormat="1" applyFont="1" applyFill="1" applyProtection="1"/>
    <xf numFmtId="0" fontId="12" fillId="0" borderId="0" xfId="0" applyFont="1" applyFill="1" applyBorder="1" applyAlignment="1" applyProtection="1">
      <alignment horizontal="center"/>
    </xf>
    <xf numFmtId="44" fontId="7" fillId="3" borderId="10" xfId="2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0" fontId="13" fillId="0" borderId="0" xfId="0" applyFont="1" applyBorder="1" applyAlignment="1" applyProtection="1">
      <alignment horizontal="center"/>
    </xf>
    <xf numFmtId="0" fontId="41" fillId="0" borderId="0" xfId="0" applyFont="1" applyBorder="1"/>
    <xf numFmtId="0" fontId="6" fillId="0" borderId="57" xfId="0" applyFont="1" applyBorder="1" applyProtection="1"/>
    <xf numFmtId="0" fontId="12" fillId="0" borderId="58" xfId="6" applyNumberFormat="1" applyFont="1" applyFill="1" applyBorder="1" applyAlignment="1" applyProtection="1">
      <alignment vertical="center"/>
    </xf>
    <xf numFmtId="166" fontId="12" fillId="0" borderId="59" xfId="7" applyNumberFormat="1" applyFont="1" applyFill="1" applyBorder="1" applyAlignment="1" applyProtection="1">
      <alignment vertical="center"/>
    </xf>
    <xf numFmtId="0" fontId="42" fillId="0" borderId="0" xfId="0" applyFont="1" applyBorder="1" applyAlignment="1" applyProtection="1">
      <alignment horizontal="center"/>
    </xf>
    <xf numFmtId="0" fontId="13" fillId="0" borderId="60" xfId="6" applyNumberFormat="1" applyFont="1" applyFill="1" applyBorder="1" applyAlignment="1" applyProtection="1">
      <alignment horizontal="right" vertical="center"/>
    </xf>
    <xf numFmtId="44" fontId="13" fillId="0" borderId="61" xfId="8" applyFont="1" applyFill="1" applyBorder="1" applyAlignment="1" applyProtection="1">
      <alignment vertical="center"/>
    </xf>
    <xf numFmtId="0" fontId="43" fillId="0" borderId="0" xfId="0" applyFont="1" applyBorder="1"/>
    <xf numFmtId="0" fontId="44" fillId="0" borderId="0" xfId="0" applyFont="1" applyBorder="1" applyAlignment="1" applyProtection="1">
      <alignment horizontal="center"/>
    </xf>
    <xf numFmtId="0" fontId="45" fillId="0" borderId="0" xfId="0" applyFont="1"/>
    <xf numFmtId="0" fontId="6" fillId="0" borderId="62" xfId="0" applyFont="1" applyBorder="1" applyProtection="1"/>
    <xf numFmtId="0" fontId="12" fillId="0" borderId="63" xfId="6" applyNumberFormat="1" applyFont="1" applyFill="1" applyBorder="1" applyAlignment="1" applyProtection="1">
      <alignment vertical="center"/>
    </xf>
    <xf numFmtId="166" fontId="12" fillId="0" borderId="64" xfId="7" applyNumberFormat="1" applyFont="1" applyFill="1" applyBorder="1" applyAlignment="1" applyProtection="1">
      <alignment vertical="center"/>
    </xf>
    <xf numFmtId="0" fontId="46" fillId="0" borderId="0" xfId="0" applyFont="1" applyBorder="1" applyAlignment="1" applyProtection="1">
      <alignment horizontal="center"/>
    </xf>
    <xf numFmtId="0" fontId="46" fillId="0" borderId="0" xfId="0" applyFont="1" applyProtection="1"/>
    <xf numFmtId="0" fontId="13" fillId="0" borderId="0" xfId="0" applyFont="1" applyProtection="1"/>
    <xf numFmtId="0" fontId="0" fillId="0" borderId="0" xfId="0"/>
    <xf numFmtId="20" fontId="6" fillId="0" borderId="13" xfId="0" applyNumberFormat="1" applyFont="1" applyFill="1" applyBorder="1" applyAlignment="1" applyProtection="1">
      <alignment horizontal="center" vertical="center" wrapText="1"/>
    </xf>
    <xf numFmtId="1" fontId="29" fillId="0" borderId="0" xfId="0" applyNumberFormat="1" applyFont="1"/>
    <xf numFmtId="8" fontId="6" fillId="0" borderId="0" xfId="0" applyNumberFormat="1" applyFont="1" applyFill="1" applyAlignment="1" applyProtection="1">
      <alignment vertical="center"/>
    </xf>
    <xf numFmtId="8" fontId="18" fillId="0" borderId="0" xfId="0" applyNumberFormat="1" applyFont="1"/>
    <xf numFmtId="1" fontId="34" fillId="0" borderId="0" xfId="0" applyNumberFormat="1" applyFont="1"/>
    <xf numFmtId="1" fontId="35" fillId="4" borderId="0" xfId="5" applyNumberFormat="1" applyFont="1" applyFill="1" applyBorder="1" applyAlignment="1" applyProtection="1">
      <alignment horizontal="center" vertical="center"/>
    </xf>
    <xf numFmtId="0" fontId="13" fillId="0" borderId="37" xfId="0" applyFont="1" applyFill="1" applyBorder="1" applyAlignment="1" applyProtection="1">
      <alignment horizontal="center" vertical="center" shrinkToFit="1"/>
    </xf>
    <xf numFmtId="16" fontId="0" fillId="0" borderId="0" xfId="0" applyNumberFormat="1"/>
    <xf numFmtId="0" fontId="6" fillId="0" borderId="13" xfId="0" applyFont="1" applyBorder="1" applyAlignment="1" applyProtection="1">
      <alignment horizontal="center" vertical="center" wrapText="1"/>
    </xf>
    <xf numFmtId="0" fontId="12" fillId="0" borderId="0" xfId="0" quotePrefix="1" applyFont="1" applyFill="1" applyBorder="1" applyProtection="1"/>
    <xf numFmtId="10" fontId="7" fillId="0" borderId="0" xfId="0" applyNumberFormat="1" applyFont="1" applyBorder="1" applyAlignment="1" applyProtection="1"/>
    <xf numFmtId="1" fontId="16" fillId="4" borderId="0" xfId="5" applyNumberFormat="1" applyFont="1" applyFill="1" applyBorder="1" applyAlignment="1" applyProtection="1">
      <alignment horizontal="center" vertical="center"/>
    </xf>
    <xf numFmtId="0" fontId="16" fillId="0" borderId="0" xfId="0" applyFont="1" applyProtection="1"/>
    <xf numFmtId="0" fontId="33" fillId="0" borderId="0" xfId="0" applyFont="1"/>
    <xf numFmtId="44" fontId="39" fillId="0" borderId="0" xfId="0" applyNumberFormat="1" applyFont="1" applyAlignment="1" applyProtection="1">
      <alignment horizontal="center"/>
    </xf>
    <xf numFmtId="0" fontId="6" fillId="0" borderId="0" xfId="0" applyFont="1" applyFill="1" applyBorder="1" applyAlignment="1" applyProtection="1">
      <alignment horizontal="center" shrinkToFit="1"/>
    </xf>
    <xf numFmtId="165" fontId="6" fillId="0" borderId="0" xfId="0" applyNumberFormat="1" applyFont="1" applyFill="1" applyBorder="1" applyAlignment="1" applyProtection="1">
      <alignment horizontal="center" shrinkToFit="1"/>
    </xf>
    <xf numFmtId="0" fontId="6" fillId="0" borderId="0" xfId="0" applyFont="1" applyFill="1" applyBorder="1" applyAlignment="1" applyProtection="1">
      <alignment horizontal="center" vertical="center" shrinkToFit="1"/>
    </xf>
    <xf numFmtId="0" fontId="6" fillId="0" borderId="65" xfId="0" applyFont="1" applyFill="1" applyBorder="1" applyAlignment="1" applyProtection="1">
      <alignment horizontal="center" shrinkToFit="1"/>
    </xf>
    <xf numFmtId="165" fontId="6" fillId="0" borderId="35" xfId="0" applyNumberFormat="1" applyFont="1" applyFill="1" applyBorder="1" applyAlignment="1" applyProtection="1">
      <alignment horizontal="center" shrinkToFit="1"/>
    </xf>
    <xf numFmtId="0" fontId="6" fillId="0" borderId="12" xfId="0" applyFont="1" applyFill="1" applyBorder="1" applyAlignment="1" applyProtection="1">
      <alignment vertical="center"/>
    </xf>
    <xf numFmtId="44" fontId="40" fillId="0" borderId="0" xfId="0" applyNumberFormat="1" applyFont="1" applyBorder="1" applyProtection="1"/>
    <xf numFmtId="44" fontId="6" fillId="0" borderId="73" xfId="2" applyFont="1" applyFill="1" applyBorder="1" applyAlignment="1" applyProtection="1">
      <alignment horizontal="center" vertical="center"/>
    </xf>
    <xf numFmtId="44" fontId="6" fillId="0" borderId="10" xfId="2" applyFont="1" applyFill="1" applyBorder="1" applyAlignment="1" applyProtection="1">
      <alignment horizontal="center" vertical="center" wrapText="1"/>
    </xf>
    <xf numFmtId="10" fontId="6" fillId="0" borderId="10" xfId="3" applyNumberFormat="1" applyFont="1" applyFill="1" applyBorder="1" applyAlignment="1" applyProtection="1">
      <alignment horizontal="center" vertical="center"/>
    </xf>
    <xf numFmtId="44" fontId="6" fillId="0" borderId="10" xfId="2" applyFont="1" applyFill="1" applyBorder="1" applyAlignment="1" applyProtection="1">
      <alignment horizontal="center" vertical="center"/>
    </xf>
    <xf numFmtId="9" fontId="6" fillId="0" borderId="10" xfId="3" applyFont="1" applyFill="1" applyBorder="1" applyAlignment="1" applyProtection="1">
      <alignment horizontal="center" vertical="center"/>
    </xf>
    <xf numFmtId="0" fontId="47" fillId="0" borderId="8" xfId="0" applyFont="1" applyFill="1" applyBorder="1" applyAlignment="1" applyProtection="1">
      <alignment horizontal="center" shrinkToFit="1"/>
    </xf>
    <xf numFmtId="1" fontId="47" fillId="0" borderId="10" xfId="0" applyNumberFormat="1" applyFont="1" applyFill="1" applyBorder="1" applyAlignment="1" applyProtection="1">
      <alignment horizontal="center" shrinkToFit="1"/>
    </xf>
    <xf numFmtId="1" fontId="47" fillId="3" borderId="10" xfId="0" applyNumberFormat="1" applyFont="1" applyFill="1" applyBorder="1" applyAlignment="1" applyProtection="1">
      <alignment horizontal="center" shrinkToFit="1"/>
    </xf>
    <xf numFmtId="0" fontId="48" fillId="0" borderId="8" xfId="0" applyFont="1" applyFill="1" applyBorder="1" applyAlignment="1" applyProtection="1">
      <alignment horizontal="center" vertical="center" shrinkToFit="1"/>
    </xf>
    <xf numFmtId="0" fontId="48" fillId="8" borderId="8" xfId="0" applyFont="1" applyFill="1" applyBorder="1" applyAlignment="1" applyProtection="1">
      <alignment horizontal="center" vertical="center" shrinkToFit="1"/>
    </xf>
    <xf numFmtId="0" fontId="48" fillId="9" borderId="72" xfId="0" applyFont="1" applyFill="1" applyBorder="1" applyAlignment="1" applyProtection="1">
      <alignment horizontal="center" vertical="center" shrinkToFit="1"/>
    </xf>
    <xf numFmtId="0" fontId="48" fillId="9" borderId="0" xfId="0" applyFont="1" applyFill="1" applyBorder="1" applyAlignment="1" applyProtection="1">
      <alignment horizontal="center" vertical="center" shrinkToFit="1"/>
    </xf>
    <xf numFmtId="0" fontId="48" fillId="9" borderId="10" xfId="0" applyFont="1" applyFill="1" applyBorder="1" applyAlignment="1" applyProtection="1">
      <alignment horizontal="center" vertical="center" shrinkToFit="1"/>
    </xf>
    <xf numFmtId="14" fontId="28" fillId="0" borderId="26" xfId="0" applyNumberFormat="1" applyFont="1" applyBorder="1" applyAlignment="1">
      <alignment horizontal="center" vertical="center" wrapText="1"/>
    </xf>
    <xf numFmtId="14" fontId="28" fillId="0" borderId="29" xfId="0" applyNumberFormat="1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10" fillId="2" borderId="32" xfId="4" applyFont="1" applyFill="1" applyBorder="1" applyAlignment="1" applyProtection="1">
      <alignment horizontal="center" vertical="center" wrapText="1"/>
    </xf>
    <xf numFmtId="0" fontId="10" fillId="2" borderId="9" xfId="4" applyFont="1" applyFill="1" applyBorder="1" applyAlignment="1" applyProtection="1">
      <alignment horizontal="center" vertical="center" wrapText="1"/>
    </xf>
    <xf numFmtId="0" fontId="8" fillId="2" borderId="32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/>
    </xf>
    <xf numFmtId="10" fontId="7" fillId="0" borderId="3" xfId="0" applyNumberFormat="1" applyFont="1" applyBorder="1" applyAlignment="1" applyProtection="1">
      <alignment horizontal="center"/>
    </xf>
    <xf numFmtId="10" fontId="7" fillId="0" borderId="2" xfId="0" applyNumberFormat="1" applyFont="1" applyBorder="1" applyAlignment="1" applyProtection="1">
      <alignment horizontal="center"/>
    </xf>
    <xf numFmtId="0" fontId="10" fillId="2" borderId="11" xfId="4" applyFont="1" applyFill="1" applyBorder="1" applyAlignment="1" applyProtection="1">
      <alignment horizontal="center" vertical="center" wrapText="1"/>
    </xf>
    <xf numFmtId="44" fontId="6" fillId="0" borderId="55" xfId="2" applyFont="1" applyFill="1" applyBorder="1" applyAlignment="1" applyProtection="1">
      <alignment horizontal="center" vertical="center"/>
    </xf>
    <xf numFmtId="44" fontId="6" fillId="0" borderId="69" xfId="2" applyFont="1" applyFill="1" applyBorder="1" applyAlignment="1" applyProtection="1">
      <alignment horizontal="center" vertical="center"/>
    </xf>
    <xf numFmtId="44" fontId="6" fillId="0" borderId="70" xfId="2" applyFont="1" applyFill="1" applyBorder="1" applyAlignment="1" applyProtection="1">
      <alignment horizontal="center" vertical="center"/>
    </xf>
    <xf numFmtId="44" fontId="6" fillId="0" borderId="66" xfId="2" applyFont="1" applyFill="1" applyBorder="1" applyAlignment="1" applyProtection="1">
      <alignment horizontal="center" vertical="center" wrapText="1"/>
    </xf>
    <xf numFmtId="44" fontId="6" fillId="0" borderId="67" xfId="2" applyFont="1" applyFill="1" applyBorder="1" applyAlignment="1" applyProtection="1">
      <alignment horizontal="center" vertical="center" wrapText="1"/>
    </xf>
    <xf numFmtId="44" fontId="6" fillId="0" borderId="68" xfId="2" applyFont="1" applyFill="1" applyBorder="1" applyAlignment="1" applyProtection="1">
      <alignment horizontal="center" vertical="center" wrapText="1"/>
    </xf>
    <xf numFmtId="10" fontId="6" fillId="0" borderId="55" xfId="3" applyNumberFormat="1" applyFont="1" applyFill="1" applyBorder="1" applyAlignment="1" applyProtection="1">
      <alignment horizontal="center" vertical="center"/>
    </xf>
    <xf numFmtId="10" fontId="6" fillId="0" borderId="69" xfId="3" applyNumberFormat="1" applyFont="1" applyFill="1" applyBorder="1" applyAlignment="1" applyProtection="1">
      <alignment horizontal="center" vertical="center"/>
    </xf>
    <xf numFmtId="10" fontId="6" fillId="0" borderId="70" xfId="3" applyNumberFormat="1" applyFont="1" applyFill="1" applyBorder="1" applyAlignment="1" applyProtection="1">
      <alignment horizontal="center" vertical="center"/>
    </xf>
    <xf numFmtId="0" fontId="6" fillId="0" borderId="55" xfId="0" applyFont="1" applyFill="1" applyBorder="1" applyAlignment="1" applyProtection="1">
      <alignment horizontal="center" vertical="center" wrapText="1"/>
    </xf>
    <xf numFmtId="0" fontId="6" fillId="0" borderId="69" xfId="0" applyFont="1" applyFill="1" applyBorder="1" applyAlignment="1" applyProtection="1">
      <alignment horizontal="center" vertical="center" wrapText="1"/>
    </xf>
    <xf numFmtId="0" fontId="6" fillId="0" borderId="71" xfId="0" applyFont="1" applyFill="1" applyBorder="1" applyAlignment="1" applyProtection="1">
      <alignment horizontal="center" vertical="center" wrapText="1"/>
    </xf>
    <xf numFmtId="0" fontId="6" fillId="0" borderId="70" xfId="0" applyFont="1" applyFill="1" applyBorder="1" applyAlignment="1" applyProtection="1">
      <alignment horizontal="center" vertical="center" wrapText="1"/>
    </xf>
    <xf numFmtId="0" fontId="6" fillId="0" borderId="55" xfId="0" applyNumberFormat="1" applyFont="1" applyFill="1" applyBorder="1" applyAlignment="1" applyProtection="1">
      <alignment horizontal="center" vertical="center" wrapText="1"/>
    </xf>
    <xf numFmtId="0" fontId="6" fillId="0" borderId="69" xfId="0" applyNumberFormat="1" applyFont="1" applyFill="1" applyBorder="1" applyAlignment="1" applyProtection="1">
      <alignment horizontal="center" vertical="center" wrapText="1"/>
    </xf>
    <xf numFmtId="0" fontId="6" fillId="0" borderId="71" xfId="0" applyNumberFormat="1" applyFont="1" applyFill="1" applyBorder="1" applyAlignment="1" applyProtection="1">
      <alignment horizontal="center" vertical="center" wrapText="1"/>
    </xf>
    <xf numFmtId="3" fontId="49" fillId="0" borderId="37" xfId="0" applyNumberFormat="1" applyFont="1" applyFill="1" applyBorder="1" applyAlignment="1" applyProtection="1">
      <alignment horizontal="center" vertical="center" shrinkToFit="1"/>
    </xf>
    <xf numFmtId="3" fontId="49" fillId="0" borderId="10" xfId="0" applyNumberFormat="1" applyFont="1" applyFill="1" applyBorder="1" applyAlignment="1" applyProtection="1">
      <alignment horizontal="center" vertical="center" shrinkToFit="1"/>
    </xf>
    <xf numFmtId="0" fontId="8" fillId="2" borderId="4" xfId="0" applyFont="1" applyFill="1" applyBorder="1" applyAlignment="1" applyProtection="1">
      <alignment horizontal="center" vertical="center"/>
    </xf>
    <xf numFmtId="10" fontId="7" fillId="0" borderId="1" xfId="0" quotePrefix="1" applyNumberFormat="1" applyFont="1" applyBorder="1" applyAlignment="1" applyProtection="1">
      <alignment horizontal="center"/>
    </xf>
    <xf numFmtId="10" fontId="7" fillId="0" borderId="3" xfId="0" quotePrefix="1" applyNumberFormat="1" applyFont="1" applyBorder="1" applyAlignment="1" applyProtection="1">
      <alignment horizontal="center"/>
    </xf>
    <xf numFmtId="10" fontId="7" fillId="0" borderId="2" xfId="0" quotePrefix="1" applyNumberFormat="1" applyFont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42" xfId="0" applyFont="1" applyFill="1" applyBorder="1" applyAlignment="1" applyProtection="1">
      <alignment horizontal="center" vertical="center" wrapText="1"/>
    </xf>
    <xf numFmtId="0" fontId="8" fillId="2" borderId="43" xfId="0" applyFont="1" applyFill="1" applyBorder="1" applyAlignment="1" applyProtection="1">
      <alignment horizontal="center" vertical="center" wrapText="1"/>
    </xf>
    <xf numFmtId="0" fontId="10" fillId="2" borderId="38" xfId="4" applyFont="1" applyFill="1" applyBorder="1" applyAlignment="1" applyProtection="1">
      <alignment horizontal="center" vertical="center" wrapText="1"/>
    </xf>
    <xf numFmtId="0" fontId="10" fillId="2" borderId="47" xfId="4" applyFont="1" applyFill="1" applyBorder="1" applyAlignment="1" applyProtection="1">
      <alignment horizontal="center" vertical="center" wrapText="1"/>
    </xf>
    <xf numFmtId="0" fontId="10" fillId="2" borderId="49" xfId="4" applyFont="1" applyFill="1" applyBorder="1" applyAlignment="1" applyProtection="1">
      <alignment horizontal="center" vertical="center" wrapText="1"/>
    </xf>
    <xf numFmtId="0" fontId="10" fillId="2" borderId="39" xfId="4" applyFont="1" applyFill="1" applyBorder="1" applyAlignment="1" applyProtection="1">
      <alignment horizontal="center" vertical="center" wrapText="1"/>
    </xf>
    <xf numFmtId="10" fontId="7" fillId="0" borderId="44" xfId="0" applyNumberFormat="1" applyFont="1" applyBorder="1" applyAlignment="1" applyProtection="1">
      <alignment horizontal="center"/>
    </xf>
    <xf numFmtId="10" fontId="7" fillId="0" borderId="45" xfId="0" applyNumberFormat="1" applyFont="1" applyBorder="1" applyAlignment="1" applyProtection="1">
      <alignment horizontal="center"/>
    </xf>
    <xf numFmtId="10" fontId="7" fillId="0" borderId="46" xfId="0" applyNumberFormat="1" applyFont="1" applyBorder="1" applyAlignment="1" applyProtection="1">
      <alignment horizontal="center"/>
    </xf>
    <xf numFmtId="0" fontId="13" fillId="6" borderId="35" xfId="0" applyFont="1" applyFill="1" applyBorder="1" applyAlignment="1" applyProtection="1">
      <alignment horizontal="center" vertical="center" shrinkToFit="1"/>
    </xf>
    <xf numFmtId="0" fontId="13" fillId="6" borderId="36" xfId="0" applyFont="1" applyFill="1" applyBorder="1" applyAlignment="1" applyProtection="1">
      <alignment horizontal="center" vertical="center" shrinkToFit="1"/>
    </xf>
    <xf numFmtId="10" fontId="7" fillId="0" borderId="10" xfId="0" quotePrefix="1" applyNumberFormat="1" applyFont="1" applyBorder="1" applyAlignment="1" applyProtection="1">
      <alignment horizontal="center"/>
    </xf>
    <xf numFmtId="0" fontId="13" fillId="6" borderId="37" xfId="0" applyFont="1" applyFill="1" applyBorder="1" applyAlignment="1" applyProtection="1">
      <alignment horizontal="center" vertical="center" shrinkToFit="1"/>
    </xf>
  </cellXfs>
  <cellStyles count="15">
    <cellStyle name="Euro" xfId="5"/>
    <cellStyle name="Millares" xfId="1" builtinId="3"/>
    <cellStyle name="Millares 2" xfId="14"/>
    <cellStyle name="Millares 2 2" xfId="12"/>
    <cellStyle name="Millares 8" xfId="7"/>
    <cellStyle name="Moneda" xfId="2" builtinId="4"/>
    <cellStyle name="Moneda 2" xfId="8"/>
    <cellStyle name="Normal" xfId="0" builtinId="0"/>
    <cellStyle name="Normal 138" xfId="9"/>
    <cellStyle name="Normal 2 2" xfId="10"/>
    <cellStyle name="Normal_Plan Medios Turismo de Cantabria v 0.1 2 2" xfId="4"/>
    <cellStyle name="Normal_t.extremeconomico" xfId="6"/>
    <cellStyle name="Porcentaje" xfId="3" builtinId="5"/>
    <cellStyle name="Porcentaje 2 2" xfId="13"/>
    <cellStyle name="Porcentaje 2 2 2" xfId="11"/>
  </cellStyles>
  <dxfs count="22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68B5EC29-F79D-4C92-80D8-805DCC3710D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E6E688D9-3391-4CB6-9A1C-7F708560FC4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D7FA4965-08E8-4220-9CFD-B255172F89AE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96CE3B99-5971-4151-B8C1-D80673331BFF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4E3A84E4-B134-4907-8115-FAA56E6D7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A10" sqref="A10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55" t="s">
        <v>47</v>
      </c>
      <c r="B14" s="56" t="s">
        <v>48</v>
      </c>
      <c r="C14" s="57"/>
    </row>
    <row r="15" spans="1:3" ht="26.25" x14ac:dyDescent="0.4">
      <c r="A15" s="55" t="s">
        <v>49</v>
      </c>
      <c r="B15" s="56" t="s">
        <v>15</v>
      </c>
      <c r="C15" s="57"/>
    </row>
    <row r="16" spans="1:3" ht="26.25" x14ac:dyDescent="0.4">
      <c r="A16" s="55"/>
      <c r="B16" s="56" t="s">
        <v>121</v>
      </c>
      <c r="C16" s="57"/>
    </row>
    <row r="17" spans="1:10" ht="26.25" x14ac:dyDescent="0.4">
      <c r="A17" s="55" t="s">
        <v>50</v>
      </c>
      <c r="B17" s="56" t="s">
        <v>306</v>
      </c>
      <c r="C17" s="57"/>
    </row>
    <row r="18" spans="1:10" ht="21" x14ac:dyDescent="0.35">
      <c r="B18" s="58"/>
    </row>
    <row r="19" spans="1:10" ht="26.25" x14ac:dyDescent="0.4">
      <c r="A19" s="55" t="s">
        <v>51</v>
      </c>
    </row>
    <row r="22" spans="1:10" x14ac:dyDescent="0.25">
      <c r="H22" s="187"/>
    </row>
    <row r="29" spans="1:10" x14ac:dyDescent="0.25">
      <c r="C29" s="17"/>
      <c r="J29" s="5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G11"/>
  <sheetViews>
    <sheetView showGridLines="0" zoomScale="85" zoomScaleNormal="85" workbookViewId="0">
      <selection activeCell="D24" sqref="D24"/>
    </sheetView>
  </sheetViews>
  <sheetFormatPr baseColWidth="10" defaultColWidth="10" defaultRowHeight="15" x14ac:dyDescent="0.25"/>
  <cols>
    <col min="1" max="2" width="5.140625" style="57" customWidth="1"/>
    <col min="3" max="3" width="16.5703125" style="60" customWidth="1"/>
    <col min="4" max="4" width="135.42578125" style="57" customWidth="1"/>
    <col min="5" max="5" width="32.140625" style="57" customWidth="1"/>
    <col min="6" max="16384" width="10" style="57"/>
  </cols>
  <sheetData>
    <row r="1" spans="3:7" ht="21" customHeight="1" x14ac:dyDescent="0.25"/>
    <row r="2" spans="3:7" ht="9.9499999999999993" customHeight="1" x14ac:dyDescent="0.25"/>
    <row r="3" spans="3:7" ht="26.25" x14ac:dyDescent="0.4">
      <c r="C3" s="61" t="s">
        <v>52</v>
      </c>
    </row>
    <row r="4" spans="3:7" ht="9.9499999999999993" customHeight="1" x14ac:dyDescent="0.25"/>
    <row r="5" spans="3:7" ht="21" x14ac:dyDescent="0.35">
      <c r="C5" s="62" t="s">
        <v>53</v>
      </c>
      <c r="D5" s="62" t="str">
        <f>+'Portada '!B15</f>
        <v>Consejería de Cultura y Turismo</v>
      </c>
    </row>
    <row r="6" spans="3:7" ht="21" x14ac:dyDescent="0.35">
      <c r="D6" s="62" t="str">
        <f>+'Portada '!B16</f>
        <v>Turismo Regional</v>
      </c>
    </row>
    <row r="7" spans="3:7" s="64" customFormat="1" ht="12.75" x14ac:dyDescent="0.2">
      <c r="C7" s="63" t="s">
        <v>54</v>
      </c>
    </row>
    <row r="8" spans="3:7" ht="15.75" thickBot="1" x14ac:dyDescent="0.3"/>
    <row r="9" spans="3:7" x14ac:dyDescent="0.25">
      <c r="C9" s="65" t="s">
        <v>55</v>
      </c>
      <c r="D9" s="66"/>
      <c r="E9" s="67" t="s">
        <v>56</v>
      </c>
    </row>
    <row r="10" spans="3:7" s="69" customFormat="1" x14ac:dyDescent="0.25">
      <c r="C10" s="215"/>
      <c r="D10" s="68"/>
      <c r="E10" s="217"/>
      <c r="G10" s="57"/>
    </row>
    <row r="11" spans="3:7" s="69" customFormat="1" x14ac:dyDescent="0.25">
      <c r="C11" s="216"/>
      <c r="D11" s="70"/>
      <c r="E11" s="218"/>
      <c r="G11" s="57"/>
    </row>
  </sheetData>
  <mergeCells count="2">
    <mergeCell ref="C10:C11"/>
    <mergeCell ref="E10:E1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H14"/>
  <sheetViews>
    <sheetView showGridLines="0" zoomScale="80" zoomScaleNormal="80" zoomScalePageLayoutView="80" workbookViewId="0">
      <selection activeCell="B5" sqref="B5"/>
    </sheetView>
  </sheetViews>
  <sheetFormatPr baseColWidth="10" defaultColWidth="11.42578125" defaultRowHeight="12" x14ac:dyDescent="0.2"/>
  <cols>
    <col min="1" max="1" width="1.28515625" style="3" customWidth="1"/>
    <col min="2" max="2" width="34" style="3" customWidth="1"/>
    <col min="3" max="3" width="2.42578125" style="3" customWidth="1"/>
    <col min="4" max="4" width="20.5703125" style="3" customWidth="1"/>
    <col min="5" max="5" width="13" style="3" bestFit="1" customWidth="1"/>
    <col min="6" max="16384" width="11.42578125" style="3"/>
  </cols>
  <sheetData>
    <row r="1" spans="2:8" ht="27.75" x14ac:dyDescent="0.4">
      <c r="B1" s="1" t="s">
        <v>15</v>
      </c>
      <c r="C1" s="7"/>
      <c r="D1" s="6"/>
    </row>
    <row r="2" spans="2:8" ht="27.75" x14ac:dyDescent="0.4">
      <c r="B2" s="1" t="s">
        <v>121</v>
      </c>
      <c r="C2" s="7"/>
      <c r="D2" s="6"/>
    </row>
    <row r="3" spans="2:8" ht="27.75" x14ac:dyDescent="0.4">
      <c r="B3" s="1" t="s">
        <v>57</v>
      </c>
      <c r="C3" s="7"/>
      <c r="D3" s="6"/>
    </row>
    <row r="4" spans="2:8" x14ac:dyDescent="0.2">
      <c r="B4" s="7"/>
    </row>
    <row r="5" spans="2:8" x14ac:dyDescent="0.2">
      <c r="B5" s="7"/>
    </row>
    <row r="6" spans="2:8" ht="15" customHeight="1" x14ac:dyDescent="0.25">
      <c r="B6" s="18"/>
      <c r="D6" s="6"/>
    </row>
    <row r="7" spans="2:8" ht="15.75" customHeight="1" x14ac:dyDescent="0.2">
      <c r="B7" s="7"/>
      <c r="C7" s="7"/>
      <c r="D7" s="6"/>
    </row>
    <row r="8" spans="2:8" s="21" customFormat="1" ht="15" customHeight="1" x14ac:dyDescent="0.2">
      <c r="B8" s="219" t="s">
        <v>58</v>
      </c>
      <c r="C8" s="7"/>
      <c r="D8" s="221" t="s">
        <v>59</v>
      </c>
    </row>
    <row r="9" spans="2:8" s="21" customFormat="1" ht="30.75" customHeight="1" thickBot="1" x14ac:dyDescent="0.25">
      <c r="B9" s="220"/>
      <c r="C9" s="7"/>
      <c r="D9" s="222"/>
    </row>
    <row r="10" spans="2:8" s="36" customFormat="1" ht="36" customHeight="1" thickBot="1" x14ac:dyDescent="0.25">
      <c r="B10" s="71" t="s">
        <v>122</v>
      </c>
      <c r="C10" s="33"/>
      <c r="D10" s="73">
        <v>56287.320000000007</v>
      </c>
      <c r="F10" s="21"/>
      <c r="G10" s="21"/>
      <c r="H10" s="21"/>
    </row>
    <row r="11" spans="2:8" s="36" customFormat="1" ht="36" customHeight="1" thickBot="1" x14ac:dyDescent="0.25">
      <c r="B11" s="71" t="s">
        <v>16</v>
      </c>
      <c r="C11" s="33"/>
      <c r="D11" s="73">
        <v>238250.54</v>
      </c>
      <c r="F11" s="21"/>
      <c r="G11" s="21"/>
      <c r="H11" s="21"/>
    </row>
    <row r="12" spans="2:8" s="36" customFormat="1" ht="36" customHeight="1" thickBot="1" x14ac:dyDescent="0.3">
      <c r="B12" s="71" t="s">
        <v>120</v>
      </c>
      <c r="C12" s="33"/>
      <c r="D12" s="72">
        <v>187768.2</v>
      </c>
      <c r="E12" s="74"/>
      <c r="F12" s="74"/>
    </row>
    <row r="13" spans="2:8" s="36" customFormat="1" ht="36" customHeight="1" thickBot="1" x14ac:dyDescent="0.3">
      <c r="B13" s="71" t="s">
        <v>239</v>
      </c>
      <c r="C13" s="33"/>
      <c r="D13" s="202">
        <v>215940.8</v>
      </c>
    </row>
    <row r="14" spans="2:8" x14ac:dyDescent="0.2">
      <c r="D14" s="52"/>
    </row>
  </sheetData>
  <mergeCells count="2">
    <mergeCell ref="B8:B9"/>
    <mergeCell ref="D8:D9"/>
  </mergeCells>
  <dataValidations count="1">
    <dataValidation type="list" allowBlank="1" showInputMessage="1" showErrorMessage="1" sqref="B12:B1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32"/>
  <sheetViews>
    <sheetView showGridLines="0" showRuler="0" zoomScale="90" zoomScaleNormal="90" zoomScalePageLayoutView="70" workbookViewId="0">
      <selection activeCell="D27" sqref="A27:D27"/>
    </sheetView>
  </sheetViews>
  <sheetFormatPr baseColWidth="10" defaultColWidth="11.42578125" defaultRowHeight="15" x14ac:dyDescent="0.25"/>
  <cols>
    <col min="1" max="1" width="15.85546875" style="3" customWidth="1"/>
    <col min="2" max="2" width="7.7109375" style="3" bestFit="1" customWidth="1"/>
    <col min="3" max="3" width="20.140625" style="3" hidden="1" customWidth="1"/>
    <col min="4" max="4" width="18.140625" style="3" bestFit="1" customWidth="1"/>
    <col min="5" max="5" width="10.42578125" style="47" bestFit="1" customWidth="1"/>
    <col min="6" max="6" width="4" style="3" bestFit="1" customWidth="1"/>
    <col min="7" max="7" width="8.85546875" style="3" hidden="1" customWidth="1"/>
    <col min="8" max="9" width="3" style="3" hidden="1" customWidth="1"/>
    <col min="10" max="10" width="2" style="3" bestFit="1" customWidth="1"/>
    <col min="11" max="11" width="1.85546875" style="3" bestFit="1" customWidth="1"/>
    <col min="12" max="12" width="2" style="3" bestFit="1" customWidth="1"/>
    <col min="13" max="13" width="1.85546875" style="3" bestFit="1" customWidth="1"/>
    <col min="14" max="14" width="3" style="3" customWidth="1"/>
    <col min="15" max="15" width="1.85546875" style="3" bestFit="1" customWidth="1"/>
    <col min="16" max="16" width="2.42578125" style="3" bestFit="1" customWidth="1"/>
    <col min="17" max="17" width="2" style="3" bestFit="1" customWidth="1"/>
    <col min="18" max="18" width="1.85546875" style="3" bestFit="1" customWidth="1"/>
    <col min="19" max="19" width="2.42578125" style="3" bestFit="1" customWidth="1"/>
    <col min="20" max="20" width="2" style="3" bestFit="1" customWidth="1"/>
    <col min="21" max="23" width="2.42578125" style="3" bestFit="1" customWidth="1"/>
    <col min="24" max="24" width="2.140625" style="3" bestFit="1" customWidth="1"/>
    <col min="25" max="25" width="2.42578125" style="3" bestFit="1" customWidth="1"/>
    <col min="26" max="26" width="2.140625" style="3" bestFit="1" customWidth="1"/>
    <col min="27" max="28" width="2.42578125" style="3" bestFit="1" customWidth="1"/>
    <col min="29" max="29" width="2.7109375" style="3" bestFit="1" customWidth="1"/>
    <col min="30" max="30" width="2.42578125" style="3" bestFit="1" customWidth="1"/>
    <col min="31" max="33" width="2.7109375" style="3" bestFit="1" customWidth="1"/>
    <col min="34" max="34" width="2.5703125" style="3" bestFit="1" customWidth="1"/>
    <col min="35" max="35" width="2.7109375" style="3" bestFit="1" customWidth="1"/>
    <col min="36" max="36" width="2.5703125" style="3" bestFit="1" customWidth="1"/>
    <col min="37" max="39" width="2.7109375" style="3" bestFit="1" customWidth="1"/>
    <col min="40" max="40" width="2.42578125" style="3" bestFit="1" customWidth="1"/>
    <col min="41" max="41" width="1.85546875" style="3" bestFit="1" customWidth="1"/>
    <col min="42" max="42" width="2" style="3" bestFit="1" customWidth="1"/>
    <col min="43" max="43" width="1.85546875" style="3" bestFit="1" customWidth="1"/>
    <col min="44" max="44" width="2.42578125" style="3" bestFit="1" customWidth="1"/>
    <col min="45" max="45" width="2" style="3" bestFit="1" customWidth="1"/>
    <col min="46" max="46" width="1.85546875" style="3" bestFit="1" customWidth="1"/>
    <col min="47" max="47" width="2" bestFit="1" customWidth="1"/>
    <col min="48" max="48" width="1.85546875" style="3" bestFit="1" customWidth="1"/>
    <col min="49" max="49" width="2" style="3" bestFit="1" customWidth="1"/>
    <col min="50" max="54" width="2.42578125" style="3" bestFit="1" customWidth="1"/>
    <col min="55" max="55" width="2.140625" style="3" bestFit="1" customWidth="1"/>
    <col min="56" max="56" width="2.42578125" style="3" bestFit="1" customWidth="1"/>
    <col min="57" max="57" width="2.140625" style="3" bestFit="1" customWidth="1"/>
    <col min="58" max="59" width="2.42578125" style="3" bestFit="1" customWidth="1"/>
    <col min="60" max="60" width="2.7109375" style="3" bestFit="1" customWidth="1"/>
    <col min="61" max="61" width="2.42578125" style="3" bestFit="1" customWidth="1"/>
    <col min="62" max="62" width="13.85546875" style="3" bestFit="1" customWidth="1"/>
    <col min="63" max="63" width="8.140625" style="3" bestFit="1" customWidth="1"/>
    <col min="64" max="64" width="12.5703125" style="3" bestFit="1" customWidth="1"/>
    <col min="65" max="66" width="11.42578125" style="3" bestFit="1" customWidth="1"/>
  </cols>
  <sheetData>
    <row r="1" spans="1:66" s="126" customFormat="1" ht="28.5" x14ac:dyDescent="0.45">
      <c r="A1" s="1" t="s">
        <v>0</v>
      </c>
      <c r="B1" s="2"/>
      <c r="C1" s="1"/>
      <c r="D1" s="1"/>
      <c r="E1" s="2"/>
      <c r="F1" s="123"/>
      <c r="G1" s="124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/>
      <c r="AV1" s="124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</row>
    <row r="2" spans="1:66" s="126" customFormat="1" ht="28.5" x14ac:dyDescent="0.45">
      <c r="A2" s="1" t="s">
        <v>226</v>
      </c>
      <c r="B2" s="1"/>
      <c r="C2" s="1"/>
      <c r="D2" s="127"/>
      <c r="E2" s="2"/>
      <c r="F2" s="123"/>
      <c r="G2" s="124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/>
      <c r="AV2" s="124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</row>
    <row r="3" spans="1:66" s="126" customFormat="1" ht="28.5" x14ac:dyDescent="0.45">
      <c r="A3" s="128" t="s">
        <v>121</v>
      </c>
      <c r="B3" s="125"/>
      <c r="C3" s="125"/>
      <c r="D3" s="124"/>
      <c r="E3" s="129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30"/>
      <c r="BK3" s="125"/>
      <c r="BL3" s="125"/>
      <c r="BM3" s="125"/>
      <c r="BN3" s="2"/>
    </row>
    <row r="4" spans="1:66" ht="19.5" customHeight="1" thickBot="1" x14ac:dyDescent="0.3">
      <c r="A4" s="18"/>
      <c r="B4" s="6"/>
      <c r="C4" s="19"/>
      <c r="D4" s="7"/>
      <c r="E4" s="20"/>
      <c r="F4" s="6"/>
      <c r="BK4" s="6"/>
      <c r="BL4" s="6"/>
      <c r="BM4" s="6"/>
    </row>
    <row r="5" spans="1:66" ht="15.75" customHeight="1" thickBot="1" x14ac:dyDescent="0.3">
      <c r="A5" s="7"/>
      <c r="B5" s="6"/>
      <c r="C5" s="6"/>
      <c r="D5" s="7"/>
      <c r="E5" s="20"/>
      <c r="F5" s="6"/>
      <c r="G5" s="134" t="s">
        <v>230</v>
      </c>
      <c r="H5" s="226" t="s">
        <v>61</v>
      </c>
      <c r="I5" s="227"/>
      <c r="J5" s="226" t="s">
        <v>274</v>
      </c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7"/>
      <c r="AO5" s="226" t="s">
        <v>302</v>
      </c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7"/>
      <c r="BJ5" s="224"/>
      <c r="BK5" s="224"/>
      <c r="BL5" s="224"/>
      <c r="BM5" s="224"/>
      <c r="BN5" s="225"/>
    </row>
    <row r="6" spans="1:66" ht="12" customHeight="1" x14ac:dyDescent="0.25">
      <c r="A6" s="223" t="s">
        <v>17</v>
      </c>
      <c r="B6" s="223" t="s">
        <v>231</v>
      </c>
      <c r="C6" s="223" t="s">
        <v>232</v>
      </c>
      <c r="D6" s="223" t="s">
        <v>233</v>
      </c>
      <c r="E6" s="223" t="s">
        <v>234</v>
      </c>
      <c r="F6" s="223" t="s">
        <v>235</v>
      </c>
      <c r="G6" s="223" t="s">
        <v>236</v>
      </c>
      <c r="H6" s="207" t="s">
        <v>6</v>
      </c>
      <c r="I6" s="207" t="s">
        <v>7</v>
      </c>
      <c r="J6" s="207" t="s">
        <v>8</v>
      </c>
      <c r="K6" s="207" t="s">
        <v>9</v>
      </c>
      <c r="L6" s="207" t="s">
        <v>3</v>
      </c>
      <c r="M6" s="207" t="s">
        <v>4</v>
      </c>
      <c r="N6" s="207" t="s">
        <v>5</v>
      </c>
      <c r="O6" s="207" t="s">
        <v>6</v>
      </c>
      <c r="P6" s="207" t="s">
        <v>7</v>
      </c>
      <c r="Q6" s="207" t="s">
        <v>8</v>
      </c>
      <c r="R6" s="207" t="s">
        <v>9</v>
      </c>
      <c r="S6" s="207" t="s">
        <v>3</v>
      </c>
      <c r="T6" s="207" t="s">
        <v>4</v>
      </c>
      <c r="U6" s="207" t="s">
        <v>5</v>
      </c>
      <c r="V6" s="207" t="s">
        <v>6</v>
      </c>
      <c r="W6" s="207" t="s">
        <v>7</v>
      </c>
      <c r="X6" s="207" t="s">
        <v>8</v>
      </c>
      <c r="Y6" s="207" t="s">
        <v>9</v>
      </c>
      <c r="Z6" s="207" t="s">
        <v>3</v>
      </c>
      <c r="AA6" s="207" t="s">
        <v>4</v>
      </c>
      <c r="AB6" s="207" t="s">
        <v>5</v>
      </c>
      <c r="AC6" s="207" t="s">
        <v>6</v>
      </c>
      <c r="AD6" s="207" t="s">
        <v>7</v>
      </c>
      <c r="AE6" s="207" t="s">
        <v>8</v>
      </c>
      <c r="AF6" s="207" t="s">
        <v>9</v>
      </c>
      <c r="AG6" s="207" t="s">
        <v>3</v>
      </c>
      <c r="AH6" s="207" t="s">
        <v>4</v>
      </c>
      <c r="AI6" s="207" t="s">
        <v>5</v>
      </c>
      <c r="AJ6" s="207" t="s">
        <v>6</v>
      </c>
      <c r="AK6" s="207" t="s">
        <v>7</v>
      </c>
      <c r="AL6" s="207" t="s">
        <v>8</v>
      </c>
      <c r="AM6" s="207" t="s">
        <v>9</v>
      </c>
      <c r="AN6" s="207" t="s">
        <v>3</v>
      </c>
      <c r="AO6" s="207" t="s">
        <v>4</v>
      </c>
      <c r="AP6" s="207" t="s">
        <v>5</v>
      </c>
      <c r="AQ6" s="207" t="s">
        <v>6</v>
      </c>
      <c r="AR6" s="207" t="s">
        <v>7</v>
      </c>
      <c r="AS6" s="207" t="s">
        <v>8</v>
      </c>
      <c r="AT6" s="207" t="s">
        <v>9</v>
      </c>
      <c r="AU6" s="207" t="s">
        <v>3</v>
      </c>
      <c r="AV6" s="207" t="s">
        <v>4</v>
      </c>
      <c r="AW6" s="207" t="s">
        <v>5</v>
      </c>
      <c r="AX6" s="207" t="s">
        <v>6</v>
      </c>
      <c r="AY6" s="207" t="s">
        <v>7</v>
      </c>
      <c r="AZ6" s="207" t="s">
        <v>8</v>
      </c>
      <c r="BA6" s="207" t="s">
        <v>9</v>
      </c>
      <c r="BB6" s="207" t="s">
        <v>3</v>
      </c>
      <c r="BC6" s="207" t="s">
        <v>4</v>
      </c>
      <c r="BD6" s="207" t="s">
        <v>5</v>
      </c>
      <c r="BE6" s="207" t="s">
        <v>6</v>
      </c>
      <c r="BF6" s="207" t="s">
        <v>7</v>
      </c>
      <c r="BG6" s="207" t="s">
        <v>8</v>
      </c>
      <c r="BH6" s="207" t="s">
        <v>9</v>
      </c>
      <c r="BI6" s="207" t="s">
        <v>3</v>
      </c>
      <c r="BJ6" s="223" t="s">
        <v>25</v>
      </c>
      <c r="BK6" s="223" t="s">
        <v>10</v>
      </c>
      <c r="BL6" s="223" t="s">
        <v>26</v>
      </c>
      <c r="BM6" s="223" t="s">
        <v>329</v>
      </c>
      <c r="BN6" s="223" t="s">
        <v>11</v>
      </c>
    </row>
    <row r="7" spans="1:66" ht="18.75" customHeight="1" x14ac:dyDescent="0.25">
      <c r="A7" s="220"/>
      <c r="B7" s="220" t="s">
        <v>231</v>
      </c>
      <c r="C7" s="220" t="s">
        <v>232</v>
      </c>
      <c r="D7" s="229" t="s">
        <v>233</v>
      </c>
      <c r="E7" s="220" t="s">
        <v>234</v>
      </c>
      <c r="F7" s="220" t="s">
        <v>235</v>
      </c>
      <c r="G7" s="220" t="s">
        <v>236</v>
      </c>
      <c r="H7" s="208">
        <v>29</v>
      </c>
      <c r="I7" s="208">
        <v>30</v>
      </c>
      <c r="J7" s="208">
        <v>1</v>
      </c>
      <c r="K7" s="208">
        <v>2</v>
      </c>
      <c r="L7" s="208">
        <v>3</v>
      </c>
      <c r="M7" s="209">
        <v>4</v>
      </c>
      <c r="N7" s="209">
        <v>5</v>
      </c>
      <c r="O7" s="208">
        <v>6</v>
      </c>
      <c r="P7" s="208">
        <v>7</v>
      </c>
      <c r="Q7" s="208">
        <v>8</v>
      </c>
      <c r="R7" s="208">
        <v>9</v>
      </c>
      <c r="S7" s="208">
        <v>10</v>
      </c>
      <c r="T7" s="209">
        <v>11</v>
      </c>
      <c r="U7" s="209">
        <v>12</v>
      </c>
      <c r="V7" s="208">
        <v>13</v>
      </c>
      <c r="W7" s="208">
        <v>14</v>
      </c>
      <c r="X7" s="208">
        <v>15</v>
      </c>
      <c r="Y7" s="208">
        <v>16</v>
      </c>
      <c r="Z7" s="208">
        <v>17</v>
      </c>
      <c r="AA7" s="209">
        <v>18</v>
      </c>
      <c r="AB7" s="209">
        <v>19</v>
      </c>
      <c r="AC7" s="208">
        <v>20</v>
      </c>
      <c r="AD7" s="208">
        <v>21</v>
      </c>
      <c r="AE7" s="208">
        <v>22</v>
      </c>
      <c r="AF7" s="208">
        <v>23</v>
      </c>
      <c r="AG7" s="208">
        <v>24</v>
      </c>
      <c r="AH7" s="209">
        <v>25</v>
      </c>
      <c r="AI7" s="209">
        <v>26</v>
      </c>
      <c r="AJ7" s="208">
        <v>27</v>
      </c>
      <c r="AK7" s="208">
        <v>28</v>
      </c>
      <c r="AL7" s="208">
        <v>29</v>
      </c>
      <c r="AM7" s="208">
        <v>30</v>
      </c>
      <c r="AN7" s="208">
        <v>31</v>
      </c>
      <c r="AO7" s="209">
        <v>1</v>
      </c>
      <c r="AP7" s="209">
        <v>2</v>
      </c>
      <c r="AQ7" s="208">
        <v>3</v>
      </c>
      <c r="AR7" s="208">
        <v>4</v>
      </c>
      <c r="AS7" s="208">
        <v>5</v>
      </c>
      <c r="AT7" s="208">
        <v>6</v>
      </c>
      <c r="AU7" s="208">
        <v>7</v>
      </c>
      <c r="AV7" s="209">
        <v>8</v>
      </c>
      <c r="AW7" s="209">
        <v>9</v>
      </c>
      <c r="AX7" s="208">
        <v>10</v>
      </c>
      <c r="AY7" s="208">
        <v>11</v>
      </c>
      <c r="AZ7" s="208">
        <v>12</v>
      </c>
      <c r="BA7" s="208">
        <v>13</v>
      </c>
      <c r="BB7" s="208">
        <v>14</v>
      </c>
      <c r="BC7" s="209">
        <v>15</v>
      </c>
      <c r="BD7" s="209">
        <v>16</v>
      </c>
      <c r="BE7" s="208">
        <v>17</v>
      </c>
      <c r="BF7" s="208">
        <v>18</v>
      </c>
      <c r="BG7" s="208">
        <v>19</v>
      </c>
      <c r="BH7" s="208">
        <v>20</v>
      </c>
      <c r="BI7" s="208">
        <v>21</v>
      </c>
      <c r="BJ7" s="220"/>
      <c r="BK7" s="220"/>
      <c r="BL7" s="220"/>
      <c r="BM7" s="220"/>
      <c r="BN7" s="220"/>
    </row>
    <row r="8" spans="1:66" ht="44.25" customHeight="1" x14ac:dyDescent="0.25">
      <c r="A8" s="135" t="s">
        <v>227</v>
      </c>
      <c r="B8" s="24" t="s">
        <v>282</v>
      </c>
      <c r="C8" s="22" t="s">
        <v>283</v>
      </c>
      <c r="D8" s="188" t="s">
        <v>266</v>
      </c>
      <c r="E8" s="26" t="s">
        <v>284</v>
      </c>
      <c r="F8" s="26" t="s">
        <v>9</v>
      </c>
      <c r="G8" s="27"/>
      <c r="H8" s="210"/>
      <c r="I8" s="210"/>
      <c r="J8" s="210"/>
      <c r="K8" s="210">
        <v>1</v>
      </c>
      <c r="L8" s="210"/>
      <c r="M8" s="211"/>
      <c r="N8" s="211"/>
      <c r="O8" s="210"/>
      <c r="P8" s="210"/>
      <c r="Q8" s="210"/>
      <c r="R8" s="210">
        <v>1</v>
      </c>
      <c r="S8" s="210"/>
      <c r="T8" s="211"/>
      <c r="U8" s="211"/>
      <c r="V8" s="210"/>
      <c r="W8" s="210"/>
      <c r="X8" s="210"/>
      <c r="Y8" s="210">
        <v>1</v>
      </c>
      <c r="Z8" s="210"/>
      <c r="AA8" s="211"/>
      <c r="AB8" s="211"/>
      <c r="AC8" s="210"/>
      <c r="AD8" s="210"/>
      <c r="AE8" s="210"/>
      <c r="AF8" s="210">
        <v>1</v>
      </c>
      <c r="AG8" s="210"/>
      <c r="AH8" s="211"/>
      <c r="AI8" s="211"/>
      <c r="AJ8" s="210"/>
      <c r="AK8" s="210"/>
      <c r="AL8" s="210"/>
      <c r="AM8" s="210">
        <v>1</v>
      </c>
      <c r="AN8" s="210"/>
      <c r="AO8" s="211"/>
      <c r="AP8" s="211"/>
      <c r="AQ8" s="210"/>
      <c r="AR8" s="210"/>
      <c r="AS8" s="210"/>
      <c r="AT8" s="210">
        <v>1</v>
      </c>
      <c r="AU8" s="210"/>
      <c r="AV8" s="211"/>
      <c r="AW8" s="211"/>
      <c r="AX8" s="210"/>
      <c r="AY8" s="210"/>
      <c r="AZ8" s="210"/>
      <c r="BA8" s="210">
        <v>1</v>
      </c>
      <c r="BB8" s="210"/>
      <c r="BC8" s="211"/>
      <c r="BD8" s="211"/>
      <c r="BE8" s="210"/>
      <c r="BF8" s="210"/>
      <c r="BG8" s="210"/>
      <c r="BH8" s="210">
        <v>1</v>
      </c>
      <c r="BI8" s="210"/>
      <c r="BJ8" s="29">
        <v>44000</v>
      </c>
      <c r="BK8" s="30">
        <v>0.9</v>
      </c>
      <c r="BL8" s="34">
        <v>4400</v>
      </c>
      <c r="BM8" s="34"/>
      <c r="BN8" s="35">
        <v>17600</v>
      </c>
    </row>
    <row r="9" spans="1:66" ht="6.75" customHeight="1" x14ac:dyDescent="0.25">
      <c r="A9" s="131"/>
      <c r="B9" s="131"/>
      <c r="C9" s="131"/>
      <c r="D9" s="131"/>
      <c r="E9" s="131"/>
      <c r="F9" s="131"/>
      <c r="G9" s="131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3"/>
      <c r="BD9" s="213"/>
      <c r="BE9" s="213"/>
      <c r="BF9" s="213"/>
      <c r="BG9" s="213"/>
      <c r="BH9" s="213"/>
      <c r="BI9" s="213"/>
      <c r="BJ9" s="131"/>
      <c r="BK9" s="131"/>
      <c r="BL9" s="131"/>
      <c r="BM9" s="131"/>
      <c r="BN9" s="131"/>
    </row>
    <row r="10" spans="1:66" ht="13.5" customHeight="1" x14ac:dyDescent="0.25">
      <c r="A10" s="239" t="s">
        <v>228</v>
      </c>
      <c r="B10" s="243" t="s">
        <v>271</v>
      </c>
      <c r="C10" s="239" t="s">
        <v>286</v>
      </c>
      <c r="D10" s="239" t="s">
        <v>272</v>
      </c>
      <c r="E10" s="26" t="s">
        <v>325</v>
      </c>
      <c r="F10" s="26" t="s">
        <v>327</v>
      </c>
      <c r="G10" s="27"/>
      <c r="H10" s="246">
        <v>72</v>
      </c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  <c r="BI10" s="247"/>
      <c r="BJ10" s="233">
        <v>160776</v>
      </c>
      <c r="BK10" s="236">
        <v>0.96</v>
      </c>
      <c r="BL10" s="230">
        <v>6431.04</v>
      </c>
      <c r="BM10" s="230">
        <f>3200+2200</f>
        <v>5400</v>
      </c>
      <c r="BN10" s="230">
        <v>11831.040000000008</v>
      </c>
    </row>
    <row r="11" spans="1:66" ht="13.5" customHeight="1" x14ac:dyDescent="0.25">
      <c r="A11" s="240"/>
      <c r="B11" s="244"/>
      <c r="C11" s="240"/>
      <c r="D11" s="240"/>
      <c r="E11" s="26" t="s">
        <v>326</v>
      </c>
      <c r="F11" s="26" t="s">
        <v>327</v>
      </c>
      <c r="G11" s="27"/>
      <c r="H11" s="246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7"/>
      <c r="BG11" s="247"/>
      <c r="BH11" s="247"/>
      <c r="BI11" s="247"/>
      <c r="BJ11" s="234"/>
      <c r="BK11" s="237"/>
      <c r="BL11" s="231"/>
      <c r="BM11" s="231"/>
      <c r="BN11" s="231"/>
    </row>
    <row r="12" spans="1:66" ht="13.5" customHeight="1" x14ac:dyDescent="0.25">
      <c r="A12" s="240"/>
      <c r="B12" s="244"/>
      <c r="C12" s="240"/>
      <c r="D12" s="240"/>
      <c r="E12" s="26" t="s">
        <v>325</v>
      </c>
      <c r="F12" s="26" t="s">
        <v>328</v>
      </c>
      <c r="G12" s="27"/>
      <c r="H12" s="246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  <c r="AD12" s="247"/>
      <c r="AE12" s="247"/>
      <c r="AF12" s="247"/>
      <c r="AG12" s="247"/>
      <c r="AH12" s="247"/>
      <c r="AI12" s="247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47"/>
      <c r="BB12" s="247"/>
      <c r="BC12" s="247"/>
      <c r="BD12" s="247"/>
      <c r="BE12" s="247"/>
      <c r="BF12" s="247"/>
      <c r="BG12" s="247"/>
      <c r="BH12" s="247"/>
      <c r="BI12" s="247"/>
      <c r="BJ12" s="234"/>
      <c r="BK12" s="237"/>
      <c r="BL12" s="231"/>
      <c r="BM12" s="231"/>
      <c r="BN12" s="231"/>
    </row>
    <row r="13" spans="1:66" ht="13.5" customHeight="1" x14ac:dyDescent="0.25">
      <c r="A13" s="241"/>
      <c r="B13" s="245"/>
      <c r="C13" s="241"/>
      <c r="D13" s="242"/>
      <c r="E13" s="26" t="s">
        <v>326</v>
      </c>
      <c r="F13" s="26" t="s">
        <v>328</v>
      </c>
      <c r="G13" s="27"/>
      <c r="H13" s="246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47"/>
      <c r="AC13" s="247"/>
      <c r="AD13" s="247"/>
      <c r="AE13" s="247"/>
      <c r="AF13" s="247"/>
      <c r="AG13" s="247"/>
      <c r="AH13" s="247"/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  <c r="AY13" s="247"/>
      <c r="AZ13" s="247"/>
      <c r="BA13" s="247"/>
      <c r="BB13" s="247"/>
      <c r="BC13" s="247"/>
      <c r="BD13" s="247"/>
      <c r="BE13" s="247"/>
      <c r="BF13" s="247"/>
      <c r="BG13" s="247"/>
      <c r="BH13" s="247"/>
      <c r="BI13" s="247"/>
      <c r="BJ13" s="235"/>
      <c r="BK13" s="238"/>
      <c r="BL13" s="232"/>
      <c r="BM13" s="232"/>
      <c r="BN13" s="232"/>
    </row>
    <row r="14" spans="1:66" ht="6" customHeight="1" x14ac:dyDescent="0.25">
      <c r="A14" s="136"/>
      <c r="B14" s="136"/>
      <c r="C14" s="136"/>
      <c r="D14" s="136"/>
      <c r="E14" s="131"/>
      <c r="F14" s="131"/>
      <c r="G14" s="131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  <c r="BI14" s="214"/>
      <c r="BJ14" s="131"/>
      <c r="BK14" s="131"/>
      <c r="BL14" s="131"/>
      <c r="BM14" s="131"/>
      <c r="BN14" s="131"/>
    </row>
    <row r="15" spans="1:66" ht="13.5" customHeight="1" x14ac:dyDescent="0.25">
      <c r="A15" s="135" t="s">
        <v>229</v>
      </c>
      <c r="B15" s="24" t="s">
        <v>285</v>
      </c>
      <c r="C15" s="25" t="s">
        <v>286</v>
      </c>
      <c r="D15" s="23" t="s">
        <v>324</v>
      </c>
      <c r="E15" s="26"/>
      <c r="F15" s="26"/>
      <c r="G15" s="27">
        <v>0.3</v>
      </c>
      <c r="H15" s="210"/>
      <c r="I15" s="210"/>
      <c r="J15" s="210"/>
      <c r="K15" s="210">
        <v>1</v>
      </c>
      <c r="L15" s="210">
        <v>1</v>
      </c>
      <c r="M15" s="211">
        <v>1</v>
      </c>
      <c r="N15" s="211"/>
      <c r="O15" s="210">
        <v>1</v>
      </c>
      <c r="P15" s="210">
        <v>1</v>
      </c>
      <c r="Q15" s="210">
        <v>1</v>
      </c>
      <c r="R15" s="210">
        <v>1</v>
      </c>
      <c r="S15" s="210">
        <v>1</v>
      </c>
      <c r="T15" s="211">
        <v>1</v>
      </c>
      <c r="U15" s="211"/>
      <c r="V15" s="210">
        <v>1</v>
      </c>
      <c r="W15" s="210">
        <v>1</v>
      </c>
      <c r="X15" s="210">
        <v>1</v>
      </c>
      <c r="Y15" s="210"/>
      <c r="Z15" s="210"/>
      <c r="AA15" s="211"/>
      <c r="AB15" s="211"/>
      <c r="AC15" s="210">
        <v>1</v>
      </c>
      <c r="AD15" s="210">
        <v>1</v>
      </c>
      <c r="AE15" s="210"/>
      <c r="AF15" s="210">
        <v>1</v>
      </c>
      <c r="AG15" s="210"/>
      <c r="AH15" s="211"/>
      <c r="AI15" s="211"/>
      <c r="AJ15" s="210">
        <v>1</v>
      </c>
      <c r="AK15" s="210">
        <v>1</v>
      </c>
      <c r="AL15" s="210">
        <v>1</v>
      </c>
      <c r="AM15" s="210"/>
      <c r="AN15" s="210"/>
      <c r="AO15" s="211"/>
      <c r="AP15" s="211"/>
      <c r="AQ15" s="210"/>
      <c r="AR15" s="210"/>
      <c r="AS15" s="210"/>
      <c r="AT15" s="210"/>
      <c r="AU15" s="210"/>
      <c r="AV15" s="211"/>
      <c r="AW15" s="211"/>
      <c r="AX15" s="210"/>
      <c r="AY15" s="210"/>
      <c r="AZ15" s="210"/>
      <c r="BA15" s="210"/>
      <c r="BB15" s="210"/>
      <c r="BC15" s="211"/>
      <c r="BD15" s="211"/>
      <c r="BE15" s="210"/>
      <c r="BF15" s="210"/>
      <c r="BG15" s="210"/>
      <c r="BH15" s="210"/>
      <c r="BI15" s="210"/>
      <c r="BJ15" s="29">
        <v>612000</v>
      </c>
      <c r="BK15" s="30">
        <v>0.98</v>
      </c>
      <c r="BL15" s="34">
        <v>12240</v>
      </c>
      <c r="BM15" s="34">
        <v>11620</v>
      </c>
      <c r="BN15" s="35">
        <v>23860</v>
      </c>
    </row>
    <row r="16" spans="1:66" s="179" customFormat="1" ht="6" customHeight="1" x14ac:dyDescent="0.25">
      <c r="A16" s="136"/>
      <c r="B16" s="136"/>
      <c r="C16" s="136"/>
      <c r="D16" s="136"/>
      <c r="E16" s="131"/>
      <c r="F16" s="131"/>
      <c r="G16" s="131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  <c r="BI16" s="214"/>
      <c r="BJ16" s="131"/>
      <c r="BK16" s="131"/>
      <c r="BL16" s="131"/>
      <c r="BM16" s="131"/>
      <c r="BN16" s="131"/>
    </row>
    <row r="17" spans="1:68" s="179" customFormat="1" ht="13.5" customHeight="1" x14ac:dyDescent="0.25">
      <c r="A17" s="135" t="s">
        <v>317</v>
      </c>
      <c r="B17" s="24" t="s">
        <v>291</v>
      </c>
      <c r="C17" s="25" t="s">
        <v>319</v>
      </c>
      <c r="D17" s="23" t="s">
        <v>269</v>
      </c>
      <c r="E17" s="26"/>
      <c r="F17" s="26"/>
      <c r="G17" s="27"/>
      <c r="H17" s="210"/>
      <c r="I17" s="210"/>
      <c r="J17" s="210"/>
      <c r="K17" s="210">
        <v>4</v>
      </c>
      <c r="L17" s="210">
        <v>4</v>
      </c>
      <c r="M17" s="211"/>
      <c r="N17" s="211"/>
      <c r="O17" s="210">
        <v>4</v>
      </c>
      <c r="P17" s="210">
        <v>4</v>
      </c>
      <c r="Q17" s="210">
        <v>4</v>
      </c>
      <c r="R17" s="210">
        <v>4</v>
      </c>
      <c r="S17" s="210">
        <v>4</v>
      </c>
      <c r="T17" s="211"/>
      <c r="U17" s="211"/>
      <c r="V17" s="210">
        <v>4</v>
      </c>
      <c r="W17" s="210">
        <v>4</v>
      </c>
      <c r="X17" s="210">
        <v>4</v>
      </c>
      <c r="Y17" s="210">
        <v>4</v>
      </c>
      <c r="Z17" s="210">
        <v>4</v>
      </c>
      <c r="AA17" s="211"/>
      <c r="AB17" s="211"/>
      <c r="AC17" s="210">
        <v>4</v>
      </c>
      <c r="AD17" s="210">
        <v>4</v>
      </c>
      <c r="AE17" s="210">
        <v>4</v>
      </c>
      <c r="AF17" s="210">
        <v>3</v>
      </c>
      <c r="AG17" s="210">
        <v>3</v>
      </c>
      <c r="AH17" s="211"/>
      <c r="AI17" s="211"/>
      <c r="AJ17" s="210">
        <v>3</v>
      </c>
      <c r="AK17" s="210">
        <v>3</v>
      </c>
      <c r="AL17" s="210">
        <v>3</v>
      </c>
      <c r="AM17" s="210">
        <v>3</v>
      </c>
      <c r="AN17" s="210">
        <v>3</v>
      </c>
      <c r="AO17" s="211"/>
      <c r="AP17" s="211"/>
      <c r="AQ17" s="210">
        <v>3</v>
      </c>
      <c r="AR17" s="210">
        <v>3</v>
      </c>
      <c r="AS17" s="210">
        <v>3</v>
      </c>
      <c r="AT17" s="210">
        <v>3</v>
      </c>
      <c r="AU17" s="210">
        <v>3</v>
      </c>
      <c r="AV17" s="211"/>
      <c r="AW17" s="211"/>
      <c r="AX17" s="210">
        <v>3</v>
      </c>
      <c r="AY17" s="210">
        <v>3</v>
      </c>
      <c r="AZ17" s="210">
        <v>3</v>
      </c>
      <c r="BA17" s="210">
        <v>3</v>
      </c>
      <c r="BB17" s="210">
        <v>3</v>
      </c>
      <c r="BC17" s="211"/>
      <c r="BD17" s="211"/>
      <c r="BE17" s="210"/>
      <c r="BF17" s="210"/>
      <c r="BG17" s="210"/>
      <c r="BH17" s="210"/>
      <c r="BI17" s="210"/>
      <c r="BJ17" s="29">
        <v>450</v>
      </c>
      <c r="BK17" s="30">
        <v>0.98</v>
      </c>
      <c r="BL17" s="34">
        <v>9</v>
      </c>
      <c r="BM17" s="34"/>
      <c r="BN17" s="35">
        <v>999</v>
      </c>
      <c r="BO17" s="118"/>
    </row>
    <row r="18" spans="1:68" s="179" customFormat="1" ht="6" customHeight="1" x14ac:dyDescent="0.25">
      <c r="A18" s="136"/>
      <c r="B18" s="136"/>
      <c r="C18" s="136"/>
      <c r="D18" s="136"/>
      <c r="E18" s="131"/>
      <c r="F18" s="131"/>
      <c r="G18" s="131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4"/>
      <c r="BJ18" s="131"/>
      <c r="BK18" s="131"/>
      <c r="BL18" s="131"/>
      <c r="BM18" s="131"/>
      <c r="BN18" s="131"/>
    </row>
    <row r="19" spans="1:68" s="179" customFormat="1" ht="13.5" customHeight="1" x14ac:dyDescent="0.25">
      <c r="A19" s="135" t="s">
        <v>320</v>
      </c>
      <c r="B19" s="24" t="s">
        <v>291</v>
      </c>
      <c r="C19" s="25" t="s">
        <v>319</v>
      </c>
      <c r="D19" s="23"/>
      <c r="E19" s="26"/>
      <c r="F19" s="26"/>
      <c r="G19" s="27"/>
      <c r="H19" s="210"/>
      <c r="I19" s="210"/>
      <c r="J19" s="210"/>
      <c r="K19" s="210">
        <v>3</v>
      </c>
      <c r="L19" s="210">
        <v>3</v>
      </c>
      <c r="M19" s="211"/>
      <c r="N19" s="211"/>
      <c r="O19" s="210">
        <v>3</v>
      </c>
      <c r="P19" s="210">
        <v>3</v>
      </c>
      <c r="Q19" s="210">
        <v>3</v>
      </c>
      <c r="R19" s="210">
        <v>3</v>
      </c>
      <c r="S19" s="210">
        <v>3</v>
      </c>
      <c r="T19" s="211"/>
      <c r="U19" s="211"/>
      <c r="V19" s="210">
        <v>3</v>
      </c>
      <c r="W19" s="210">
        <v>3</v>
      </c>
      <c r="X19" s="210">
        <v>3</v>
      </c>
      <c r="Y19" s="210">
        <v>3</v>
      </c>
      <c r="Z19" s="210">
        <v>3</v>
      </c>
      <c r="AA19" s="211"/>
      <c r="AB19" s="211"/>
      <c r="AC19" s="210">
        <v>2</v>
      </c>
      <c r="AD19" s="210">
        <v>2</v>
      </c>
      <c r="AE19" s="210">
        <v>2</v>
      </c>
      <c r="AF19" s="210">
        <v>2</v>
      </c>
      <c r="AG19" s="210">
        <v>2</v>
      </c>
      <c r="AH19" s="211"/>
      <c r="AI19" s="211"/>
      <c r="AJ19" s="210">
        <v>3</v>
      </c>
      <c r="AK19" s="210">
        <v>3</v>
      </c>
      <c r="AL19" s="210">
        <v>3</v>
      </c>
      <c r="AM19" s="210">
        <v>3</v>
      </c>
      <c r="AN19" s="210">
        <v>3</v>
      </c>
      <c r="AO19" s="211"/>
      <c r="AP19" s="211"/>
      <c r="AQ19" s="210">
        <v>2</v>
      </c>
      <c r="AR19" s="210">
        <v>2</v>
      </c>
      <c r="AS19" s="210">
        <v>2</v>
      </c>
      <c r="AT19" s="210">
        <v>2</v>
      </c>
      <c r="AU19" s="210">
        <v>2</v>
      </c>
      <c r="AV19" s="211"/>
      <c r="AW19" s="211"/>
      <c r="AX19" s="210">
        <v>2</v>
      </c>
      <c r="AY19" s="210">
        <v>2</v>
      </c>
      <c r="AZ19" s="210">
        <v>2</v>
      </c>
      <c r="BA19" s="210">
        <v>2</v>
      </c>
      <c r="BB19" s="210">
        <v>2</v>
      </c>
      <c r="BC19" s="211"/>
      <c r="BD19" s="211"/>
      <c r="BE19" s="210"/>
      <c r="BF19" s="210"/>
      <c r="BG19" s="210"/>
      <c r="BH19" s="210"/>
      <c r="BI19" s="210"/>
      <c r="BJ19" s="29">
        <v>640</v>
      </c>
      <c r="BK19" s="30">
        <v>0.98</v>
      </c>
      <c r="BL19" s="34">
        <v>12.799999999999955</v>
      </c>
      <c r="BM19" s="34"/>
      <c r="BN19" s="35">
        <v>1036.7999999999963</v>
      </c>
    </row>
    <row r="20" spans="1:68" s="179" customFormat="1" ht="6" customHeight="1" x14ac:dyDescent="0.25">
      <c r="A20" s="136"/>
      <c r="B20" s="136"/>
      <c r="C20" s="136"/>
      <c r="D20" s="136"/>
      <c r="E20" s="131"/>
      <c r="F20" s="131"/>
      <c r="G20" s="131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  <c r="BI20" s="214"/>
      <c r="BJ20" s="131"/>
      <c r="BK20" s="131"/>
      <c r="BL20" s="131"/>
      <c r="BM20" s="131"/>
      <c r="BN20" s="131"/>
    </row>
    <row r="21" spans="1:68" s="179" customFormat="1" ht="13.5" customHeight="1" x14ac:dyDescent="0.25">
      <c r="A21" s="135" t="s">
        <v>318</v>
      </c>
      <c r="B21" s="24" t="s">
        <v>291</v>
      </c>
      <c r="C21" s="25" t="s">
        <v>319</v>
      </c>
      <c r="D21" s="23" t="s">
        <v>321</v>
      </c>
      <c r="E21" s="26" t="s">
        <v>322</v>
      </c>
      <c r="F21" s="26" t="s">
        <v>323</v>
      </c>
      <c r="G21" s="27"/>
      <c r="H21" s="210"/>
      <c r="I21" s="210"/>
      <c r="J21" s="210"/>
      <c r="K21" s="210"/>
      <c r="L21" s="210"/>
      <c r="M21" s="211"/>
      <c r="N21" s="211"/>
      <c r="O21" s="210"/>
      <c r="P21" s="210"/>
      <c r="Q21" s="210"/>
      <c r="R21" s="210"/>
      <c r="S21" s="210"/>
      <c r="T21" s="211"/>
      <c r="U21" s="211"/>
      <c r="V21" s="210">
        <v>1</v>
      </c>
      <c r="W21" s="210"/>
      <c r="X21" s="210"/>
      <c r="Y21" s="210">
        <v>1</v>
      </c>
      <c r="Z21" s="210"/>
      <c r="AA21" s="211"/>
      <c r="AB21" s="211"/>
      <c r="AC21" s="210">
        <v>1</v>
      </c>
      <c r="AD21" s="210"/>
      <c r="AE21" s="210"/>
      <c r="AF21" s="210">
        <v>1</v>
      </c>
      <c r="AG21" s="210"/>
      <c r="AH21" s="211"/>
      <c r="AI21" s="211"/>
      <c r="AJ21" s="210"/>
      <c r="AK21" s="210"/>
      <c r="AL21" s="210"/>
      <c r="AM21" s="210"/>
      <c r="AN21" s="210"/>
      <c r="AO21" s="211"/>
      <c r="AP21" s="211"/>
      <c r="AQ21" s="210"/>
      <c r="AR21" s="210"/>
      <c r="AS21" s="210"/>
      <c r="AT21" s="210"/>
      <c r="AU21" s="210"/>
      <c r="AV21" s="211"/>
      <c r="AW21" s="211"/>
      <c r="AX21" s="210"/>
      <c r="AY21" s="210"/>
      <c r="AZ21" s="210"/>
      <c r="BA21" s="210"/>
      <c r="BB21" s="210"/>
      <c r="BC21" s="211"/>
      <c r="BD21" s="211"/>
      <c r="BE21" s="210"/>
      <c r="BF21" s="210"/>
      <c r="BG21" s="210"/>
      <c r="BH21" s="210"/>
      <c r="BI21" s="210"/>
      <c r="BJ21" s="29">
        <v>12006</v>
      </c>
      <c r="BK21" s="30">
        <v>0.98</v>
      </c>
      <c r="BL21" s="34">
        <v>240.1200000000008</v>
      </c>
      <c r="BM21" s="34"/>
      <c r="BN21" s="35">
        <v>960.4800000000032</v>
      </c>
    </row>
    <row r="22" spans="1:68" s="3" customFormat="1" x14ac:dyDescent="0.25">
      <c r="A22" s="132"/>
      <c r="B22" s="38"/>
      <c r="C22" s="38"/>
      <c r="D22" s="38"/>
      <c r="E22" s="39"/>
      <c r="F22" s="38"/>
      <c r="H22" s="191"/>
      <c r="I22" s="122"/>
      <c r="J22" s="185"/>
      <c r="K22" s="185"/>
      <c r="L22" s="185"/>
      <c r="M22" s="185"/>
      <c r="N22" s="185">
        <v>76</v>
      </c>
      <c r="O22" s="185"/>
      <c r="P22" s="185"/>
      <c r="Q22" s="185"/>
      <c r="R22" s="185"/>
      <c r="S22" s="185"/>
      <c r="T22" s="185"/>
      <c r="U22" s="185">
        <v>7</v>
      </c>
      <c r="V22" s="185"/>
      <c r="W22" s="185"/>
      <c r="X22" s="185"/>
      <c r="Y22" s="185"/>
      <c r="Z22" s="185"/>
      <c r="AA22" s="185"/>
      <c r="AB22" s="185">
        <v>4</v>
      </c>
      <c r="AC22" s="185"/>
      <c r="AD22" s="185"/>
      <c r="AE22" s="185"/>
      <c r="AF22" s="185"/>
      <c r="AG22" s="185"/>
      <c r="AH22" s="185"/>
      <c r="AI22" s="185">
        <v>4</v>
      </c>
      <c r="AJ22" s="185"/>
      <c r="AK22" s="122"/>
      <c r="AL22" s="185"/>
      <c r="AM22" s="185"/>
      <c r="AN22" s="185"/>
      <c r="AO22" s="185"/>
      <c r="AP22" s="185">
        <v>4</v>
      </c>
      <c r="AQ22" s="185"/>
      <c r="AR22" s="122"/>
      <c r="AS22" s="185"/>
      <c r="AT22" s="185"/>
      <c r="AU22" s="80"/>
      <c r="AV22" s="185"/>
      <c r="AW22" s="185">
        <v>1</v>
      </c>
      <c r="AX22" s="185"/>
      <c r="AY22" s="185"/>
      <c r="AZ22" s="185"/>
      <c r="BA22" s="185"/>
      <c r="BB22" s="122"/>
      <c r="BC22" s="185"/>
      <c r="BD22" s="185">
        <v>1</v>
      </c>
      <c r="BE22" s="185"/>
      <c r="BF22" s="185"/>
      <c r="BG22" s="185"/>
      <c r="BH22" s="185"/>
      <c r="BI22" s="185"/>
      <c r="BJ22" s="38"/>
      <c r="BK22" s="38"/>
      <c r="BL22" s="38"/>
      <c r="BM22" s="38"/>
      <c r="BN22" s="133"/>
      <c r="BO22"/>
      <c r="BP22"/>
    </row>
    <row r="23" spans="1:68" s="3" customFormat="1" x14ac:dyDescent="0.25">
      <c r="A23" s="132"/>
      <c r="B23" s="38"/>
      <c r="C23" s="38"/>
      <c r="D23" s="38"/>
      <c r="E23" s="39"/>
      <c r="F23" s="38"/>
      <c r="H23" s="191"/>
      <c r="I23" s="192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37"/>
      <c r="AV23" s="185"/>
      <c r="AW23" s="191"/>
      <c r="AX23" s="191"/>
      <c r="AY23" s="191"/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38"/>
      <c r="BK23" s="38"/>
      <c r="BL23" s="38"/>
      <c r="BM23" s="38"/>
      <c r="BN23" s="133"/>
      <c r="BO23" s="179"/>
      <c r="BP23" s="179"/>
    </row>
    <row r="24" spans="1:68" s="3" customFormat="1" x14ac:dyDescent="0.25">
      <c r="A24" s="132"/>
      <c r="B24" s="38"/>
      <c r="C24" s="38"/>
      <c r="D24" s="38"/>
      <c r="E24" s="39"/>
      <c r="F24" s="38"/>
      <c r="H24" s="185"/>
      <c r="I24" s="122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  <c r="AK24" s="185"/>
      <c r="AL24" s="185"/>
      <c r="AM24" s="185"/>
      <c r="AN24" s="185"/>
      <c r="AO24" s="185"/>
      <c r="AP24" s="185"/>
      <c r="AQ24" s="185"/>
      <c r="AR24" s="185"/>
      <c r="AS24" s="185"/>
      <c r="AT24" s="185"/>
      <c r="AU24" s="80"/>
      <c r="AV24" s="185"/>
      <c r="AW24" s="185"/>
      <c r="AX24" s="185"/>
      <c r="AY24" s="185"/>
      <c r="AZ24" s="185"/>
      <c r="BA24" s="185"/>
      <c r="BB24" s="185"/>
      <c r="BC24" s="185"/>
      <c r="BD24" s="185"/>
      <c r="BE24" s="185"/>
      <c r="BF24" s="185"/>
      <c r="BG24" s="185"/>
      <c r="BH24" s="185"/>
      <c r="BI24" s="185"/>
      <c r="BJ24" s="38"/>
      <c r="BK24" s="38"/>
      <c r="BL24" s="38"/>
      <c r="BM24" s="38"/>
      <c r="BN24" s="133"/>
      <c r="BO24" s="179"/>
      <c r="BP24" s="179"/>
    </row>
    <row r="25" spans="1:68" s="3" customFormat="1" x14ac:dyDescent="0.25">
      <c r="A25" s="132"/>
      <c r="B25" s="38"/>
      <c r="C25" s="38"/>
      <c r="D25" s="38"/>
      <c r="E25" s="39"/>
      <c r="F25" s="38"/>
      <c r="H25" s="185"/>
      <c r="I25" s="122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  <c r="AK25" s="185"/>
      <c r="AL25" s="185"/>
      <c r="AM25" s="185"/>
      <c r="AN25" s="185"/>
      <c r="AO25" s="185"/>
      <c r="AP25" s="185"/>
      <c r="AQ25" s="185"/>
      <c r="AR25" s="185"/>
      <c r="AS25" s="185"/>
      <c r="AT25" s="185"/>
      <c r="AU25" s="80"/>
      <c r="AV25" s="185"/>
      <c r="AW25" s="185"/>
      <c r="AX25" s="185"/>
      <c r="AY25" s="185"/>
      <c r="AZ25" s="185"/>
      <c r="BA25" s="185"/>
      <c r="BB25" s="185"/>
      <c r="BC25" s="185"/>
      <c r="BD25" s="185"/>
      <c r="BE25" s="185"/>
      <c r="BF25" s="185"/>
      <c r="BG25" s="185"/>
      <c r="BH25" s="185"/>
      <c r="BI25" s="185"/>
      <c r="BJ25" s="38"/>
      <c r="BK25" s="38"/>
      <c r="BL25" s="38"/>
      <c r="BM25" s="38"/>
      <c r="BN25" s="133"/>
      <c r="BO25" s="179"/>
      <c r="BP25" s="179"/>
    </row>
    <row r="26" spans="1:68" s="3" customFormat="1" x14ac:dyDescent="0.25">
      <c r="A26" s="132"/>
      <c r="B26" s="38"/>
      <c r="C26" s="38"/>
      <c r="D26" s="38"/>
      <c r="E26" s="39"/>
      <c r="F26" s="38"/>
      <c r="H26" s="185"/>
      <c r="I26" s="122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  <c r="AT26" s="185"/>
      <c r="AU26" s="80"/>
      <c r="AV26" s="185"/>
      <c r="AW26" s="185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38"/>
      <c r="BK26" s="38"/>
      <c r="BL26" s="38"/>
      <c r="BM26" s="38"/>
      <c r="BN26" s="133"/>
      <c r="BO26" s="179"/>
      <c r="BP26" s="179"/>
    </row>
    <row r="27" spans="1:68" s="3" customFormat="1" x14ac:dyDescent="0.25">
      <c r="A27" s="132"/>
      <c r="B27" s="38"/>
      <c r="C27" s="38"/>
      <c r="D27" s="38"/>
      <c r="E27" s="39"/>
      <c r="F27" s="38"/>
      <c r="H27" s="185"/>
      <c r="I27" s="122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  <c r="AT27" s="185"/>
      <c r="AU27" s="80"/>
      <c r="AV27" s="185"/>
      <c r="AW27" s="185"/>
      <c r="AX27" s="185"/>
      <c r="AY27" s="185"/>
      <c r="AZ27" s="185"/>
      <c r="BA27" s="185"/>
      <c r="BB27" s="185"/>
      <c r="BC27" s="185"/>
      <c r="BD27" s="185"/>
      <c r="BE27" s="185"/>
      <c r="BF27" s="185"/>
      <c r="BG27" s="185"/>
      <c r="BH27" s="185"/>
      <c r="BI27" s="185"/>
      <c r="BJ27" s="38"/>
      <c r="BK27" s="38"/>
      <c r="BL27" s="38"/>
      <c r="BM27" s="38"/>
      <c r="BN27" s="133"/>
      <c r="BO27" s="179"/>
      <c r="BP27" s="179"/>
    </row>
    <row r="28" spans="1:68" s="3" customFormat="1" x14ac:dyDescent="0.25">
      <c r="A28" s="107"/>
      <c r="B28" s="36"/>
      <c r="C28" s="36"/>
      <c r="D28" s="36"/>
      <c r="E28" s="41"/>
      <c r="F28" s="36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36"/>
      <c r="BK28" s="36"/>
      <c r="BL28" s="36"/>
      <c r="BM28" s="36"/>
      <c r="BN28" s="36"/>
      <c r="BO28"/>
      <c r="BP28"/>
    </row>
    <row r="29" spans="1:68" s="3" customFormat="1" x14ac:dyDescent="0.25">
      <c r="A29" s="108"/>
      <c r="B29" s="36"/>
      <c r="C29" s="36"/>
      <c r="D29" s="36"/>
      <c r="E29" s="41"/>
      <c r="F29" s="36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36"/>
      <c r="BK29" s="36"/>
      <c r="BL29" s="36"/>
      <c r="BM29" s="36"/>
      <c r="BN29" s="36"/>
      <c r="BO29"/>
      <c r="BP29"/>
    </row>
    <row r="30" spans="1:68" s="3" customFormat="1" x14ac:dyDescent="0.25">
      <c r="A30" s="108"/>
      <c r="B30" s="46"/>
      <c r="C30" s="36"/>
      <c r="E30" s="41"/>
      <c r="F30" s="36"/>
      <c r="AU30"/>
      <c r="BJ30" s="36"/>
      <c r="BK30" s="36"/>
      <c r="BL30" s="36"/>
      <c r="BM30" s="36"/>
      <c r="BN30" s="36"/>
      <c r="BO30"/>
      <c r="BP30"/>
    </row>
    <row r="31" spans="1:68" s="3" customFormat="1" x14ac:dyDescent="0.25">
      <c r="E31" s="47"/>
      <c r="AU31"/>
      <c r="BJ31" s="36"/>
      <c r="BK31" s="36"/>
      <c r="BL31" s="36"/>
      <c r="BM31" s="36"/>
      <c r="BN31" s="36"/>
      <c r="BO31"/>
      <c r="BP31"/>
    </row>
    <row r="32" spans="1:68" s="3" customFormat="1" x14ac:dyDescent="0.25">
      <c r="E32" s="47"/>
      <c r="AU32"/>
      <c r="BJ32" s="36"/>
      <c r="BK32" s="36"/>
      <c r="BL32" s="36"/>
      <c r="BM32" s="36"/>
      <c r="BN32" s="36"/>
      <c r="BO32"/>
      <c r="BP32"/>
    </row>
  </sheetData>
  <mergeCells count="26">
    <mergeCell ref="C10:C13"/>
    <mergeCell ref="D10:D13"/>
    <mergeCell ref="A10:A13"/>
    <mergeCell ref="B10:B13"/>
    <mergeCell ref="H10:BI13"/>
    <mergeCell ref="BN10:BN13"/>
    <mergeCell ref="BJ10:BJ13"/>
    <mergeCell ref="BK10:BK13"/>
    <mergeCell ref="BL10:BL13"/>
    <mergeCell ref="BM10:BM13"/>
    <mergeCell ref="F6:F7"/>
    <mergeCell ref="G6:G7"/>
    <mergeCell ref="BJ6:BJ7"/>
    <mergeCell ref="A6:A7"/>
    <mergeCell ref="B6:B7"/>
    <mergeCell ref="C6:C7"/>
    <mergeCell ref="D6:D7"/>
    <mergeCell ref="E6:E7"/>
    <mergeCell ref="BL6:BL7"/>
    <mergeCell ref="BN6:BN7"/>
    <mergeCell ref="BJ5:BN5"/>
    <mergeCell ref="BK6:BK7"/>
    <mergeCell ref="H5:I5"/>
    <mergeCell ref="J5:AN5"/>
    <mergeCell ref="AO5:BI5"/>
    <mergeCell ref="BM6:BM7"/>
  </mergeCells>
  <conditionalFormatting sqref="H6">
    <cfRule type="cellIs" dxfId="220" priority="176" operator="equal">
      <formula>"D"</formula>
    </cfRule>
    <cfRule type="cellIs" dxfId="219" priority="177" operator="equal">
      <formula>"S"</formula>
    </cfRule>
  </conditionalFormatting>
  <conditionalFormatting sqref="J6:M6">
    <cfRule type="cellIs" dxfId="218" priority="174" operator="equal">
      <formula>"D"</formula>
    </cfRule>
    <cfRule type="cellIs" dxfId="217" priority="175" operator="equal">
      <formula>"S"</formula>
    </cfRule>
  </conditionalFormatting>
  <conditionalFormatting sqref="I6">
    <cfRule type="cellIs" dxfId="216" priority="178" operator="equal">
      <formula>"D"</formula>
    </cfRule>
    <cfRule type="cellIs" dxfId="215" priority="179" operator="equal">
      <formula>"S"</formula>
    </cfRule>
  </conditionalFormatting>
  <conditionalFormatting sqref="N6">
    <cfRule type="cellIs" dxfId="214" priority="171" operator="equal">
      <formula>"D"</formula>
    </cfRule>
    <cfRule type="cellIs" dxfId="213" priority="172" operator="equal">
      <formula>"S"</formula>
    </cfRule>
  </conditionalFormatting>
  <conditionalFormatting sqref="O6">
    <cfRule type="cellIs" dxfId="212" priority="166" operator="equal">
      <formula>"D"</formula>
    </cfRule>
    <cfRule type="cellIs" dxfId="211" priority="167" operator="equal">
      <formula>"S"</formula>
    </cfRule>
  </conditionalFormatting>
  <conditionalFormatting sqref="P6">
    <cfRule type="cellIs" dxfId="210" priority="168" operator="equal">
      <formula>"D"</formula>
    </cfRule>
    <cfRule type="cellIs" dxfId="209" priority="169" operator="equal">
      <formula>"S"</formula>
    </cfRule>
  </conditionalFormatting>
  <conditionalFormatting sqref="M7">
    <cfRule type="expression" dxfId="208" priority="173">
      <formula>WEEKDAY(#REF!,2)&gt;5</formula>
    </cfRule>
  </conditionalFormatting>
  <conditionalFormatting sqref="N7">
    <cfRule type="expression" dxfId="207" priority="170">
      <formula>WEEKDAY(#REF!,2)&gt;5</formula>
    </cfRule>
  </conditionalFormatting>
  <conditionalFormatting sqref="Q6:T6">
    <cfRule type="cellIs" dxfId="206" priority="90" operator="equal">
      <formula>"D"</formula>
    </cfRule>
    <cfRule type="cellIs" dxfId="205" priority="91" operator="equal">
      <formula>"S"</formula>
    </cfRule>
  </conditionalFormatting>
  <conditionalFormatting sqref="X6:AA6">
    <cfRule type="cellIs" dxfId="204" priority="82" operator="equal">
      <formula>"D"</formula>
    </cfRule>
    <cfRule type="cellIs" dxfId="203" priority="83" operator="equal">
      <formula>"S"</formula>
    </cfRule>
  </conditionalFormatting>
  <conditionalFormatting sqref="U6">
    <cfRule type="cellIs" dxfId="202" priority="88" operator="equal">
      <formula>"D"</formula>
    </cfRule>
    <cfRule type="cellIs" dxfId="201" priority="89" operator="equal">
      <formula>"S"</formula>
    </cfRule>
  </conditionalFormatting>
  <conditionalFormatting sqref="AB6">
    <cfRule type="cellIs" dxfId="200" priority="80" operator="equal">
      <formula>"D"</formula>
    </cfRule>
    <cfRule type="cellIs" dxfId="199" priority="81" operator="equal">
      <formula>"S"</formula>
    </cfRule>
  </conditionalFormatting>
  <conditionalFormatting sqref="W6">
    <cfRule type="cellIs" dxfId="198" priority="86" operator="equal">
      <formula>"D"</formula>
    </cfRule>
    <cfRule type="cellIs" dxfId="197" priority="87" operator="equal">
      <formula>"S"</formula>
    </cfRule>
  </conditionalFormatting>
  <conditionalFormatting sqref="AD6">
    <cfRule type="cellIs" dxfId="196" priority="78" operator="equal">
      <formula>"D"</formula>
    </cfRule>
    <cfRule type="cellIs" dxfId="195" priority="79" operator="equal">
      <formula>"S"</formula>
    </cfRule>
  </conditionalFormatting>
  <conditionalFormatting sqref="V6">
    <cfRule type="cellIs" dxfId="194" priority="84" operator="equal">
      <formula>"D"</formula>
    </cfRule>
    <cfRule type="cellIs" dxfId="193" priority="85" operator="equal">
      <formula>"S"</formula>
    </cfRule>
  </conditionalFormatting>
  <conditionalFormatting sqref="AC6">
    <cfRule type="cellIs" dxfId="192" priority="76" operator="equal">
      <formula>"D"</formula>
    </cfRule>
    <cfRule type="cellIs" dxfId="191" priority="77" operator="equal">
      <formula>"S"</formula>
    </cfRule>
  </conditionalFormatting>
  <conditionalFormatting sqref="AT6:AU6">
    <cfRule type="cellIs" dxfId="190" priority="126" operator="equal">
      <formula>"D"</formula>
    </cfRule>
    <cfRule type="cellIs" dxfId="189" priority="127" operator="equal">
      <formula>"S"</formula>
    </cfRule>
  </conditionalFormatting>
  <conditionalFormatting sqref="AS6">
    <cfRule type="cellIs" dxfId="188" priority="94" operator="equal">
      <formula>"D"</formula>
    </cfRule>
    <cfRule type="cellIs" dxfId="187" priority="95" operator="equal">
      <formula>"S"</formula>
    </cfRule>
  </conditionalFormatting>
  <conditionalFormatting sqref="AE6:AH6">
    <cfRule type="cellIs" dxfId="186" priority="74" operator="equal">
      <formula>"D"</formula>
    </cfRule>
    <cfRule type="cellIs" dxfId="185" priority="75" operator="equal">
      <formula>"S"</formula>
    </cfRule>
  </conditionalFormatting>
  <conditionalFormatting sqref="AI6">
    <cfRule type="cellIs" dxfId="184" priority="72" operator="equal">
      <formula>"D"</formula>
    </cfRule>
    <cfRule type="cellIs" dxfId="183" priority="73" operator="equal">
      <formula>"S"</formula>
    </cfRule>
  </conditionalFormatting>
  <conditionalFormatting sqref="AJ6">
    <cfRule type="cellIs" dxfId="182" priority="68" operator="equal">
      <formula>"D"</formula>
    </cfRule>
    <cfRule type="cellIs" dxfId="181" priority="69" operator="equal">
      <formula>"S"</formula>
    </cfRule>
  </conditionalFormatting>
  <conditionalFormatting sqref="AK6">
    <cfRule type="cellIs" dxfId="180" priority="70" operator="equal">
      <formula>"D"</formula>
    </cfRule>
    <cfRule type="cellIs" dxfId="179" priority="71" operator="equal">
      <formula>"S"</formula>
    </cfRule>
  </conditionalFormatting>
  <conditionalFormatting sqref="AL6:AO6">
    <cfRule type="cellIs" dxfId="178" priority="66" operator="equal">
      <formula>"D"</formula>
    </cfRule>
    <cfRule type="cellIs" dxfId="177" priority="67" operator="equal">
      <formula>"S"</formula>
    </cfRule>
  </conditionalFormatting>
  <conditionalFormatting sqref="AP6">
    <cfRule type="cellIs" dxfId="176" priority="64" operator="equal">
      <formula>"D"</formula>
    </cfRule>
    <cfRule type="cellIs" dxfId="175" priority="65" operator="equal">
      <formula>"S"</formula>
    </cfRule>
  </conditionalFormatting>
  <conditionalFormatting sqref="AQ6">
    <cfRule type="cellIs" dxfId="174" priority="60" operator="equal">
      <formula>"D"</formula>
    </cfRule>
    <cfRule type="cellIs" dxfId="173" priority="61" operator="equal">
      <formula>"S"</formula>
    </cfRule>
  </conditionalFormatting>
  <conditionalFormatting sqref="AR6">
    <cfRule type="cellIs" dxfId="172" priority="62" operator="equal">
      <formula>"D"</formula>
    </cfRule>
    <cfRule type="cellIs" dxfId="171" priority="63" operator="equal">
      <formula>"S"</formula>
    </cfRule>
  </conditionalFormatting>
  <conditionalFormatting sqref="T7">
    <cfRule type="expression" dxfId="170" priority="59">
      <formula>WEEKDAY(#REF!,2)&gt;5</formula>
    </cfRule>
  </conditionalFormatting>
  <conditionalFormatting sqref="U7">
    <cfRule type="expression" dxfId="169" priority="58">
      <formula>WEEKDAY(#REF!,2)&gt;5</formula>
    </cfRule>
  </conditionalFormatting>
  <conditionalFormatting sqref="AA7">
    <cfRule type="expression" dxfId="168" priority="57">
      <formula>WEEKDAY(#REF!,2)&gt;5</formula>
    </cfRule>
  </conditionalFormatting>
  <conditionalFormatting sqref="AB7">
    <cfRule type="expression" dxfId="167" priority="56">
      <formula>WEEKDAY(#REF!,2)&gt;5</formula>
    </cfRule>
  </conditionalFormatting>
  <conditionalFormatting sqref="AH7">
    <cfRule type="expression" dxfId="166" priority="55">
      <formula>WEEKDAY(#REF!,2)&gt;5</formula>
    </cfRule>
  </conditionalFormatting>
  <conditionalFormatting sqref="AI7">
    <cfRule type="expression" dxfId="165" priority="54">
      <formula>WEEKDAY(#REF!,2)&gt;5</formula>
    </cfRule>
  </conditionalFormatting>
  <conditionalFormatting sqref="AV6">
    <cfRule type="cellIs" dxfId="164" priority="48" operator="equal">
      <formula>"D"</formula>
    </cfRule>
    <cfRule type="cellIs" dxfId="163" priority="49" operator="equal">
      <formula>"S"</formula>
    </cfRule>
  </conditionalFormatting>
  <conditionalFormatting sqref="AX6:BA6">
    <cfRule type="cellIs" dxfId="162" priority="46" operator="equal">
      <formula>"D"</formula>
    </cfRule>
    <cfRule type="cellIs" dxfId="161" priority="47" operator="equal">
      <formula>"S"</formula>
    </cfRule>
  </conditionalFormatting>
  <conditionalFormatting sqref="AW6">
    <cfRule type="cellIs" dxfId="160" priority="50" operator="equal">
      <formula>"D"</formula>
    </cfRule>
    <cfRule type="cellIs" dxfId="159" priority="51" operator="equal">
      <formula>"S"</formula>
    </cfRule>
  </conditionalFormatting>
  <conditionalFormatting sqref="BB6">
    <cfRule type="cellIs" dxfId="158" priority="43" operator="equal">
      <formula>"D"</formula>
    </cfRule>
    <cfRule type="cellIs" dxfId="157" priority="44" operator="equal">
      <formula>"S"</formula>
    </cfRule>
  </conditionalFormatting>
  <conditionalFormatting sqref="BC6">
    <cfRule type="cellIs" dxfId="156" priority="38" operator="equal">
      <formula>"D"</formula>
    </cfRule>
    <cfRule type="cellIs" dxfId="155" priority="39" operator="equal">
      <formula>"S"</formula>
    </cfRule>
  </conditionalFormatting>
  <conditionalFormatting sqref="BD6">
    <cfRule type="cellIs" dxfId="154" priority="40" operator="equal">
      <formula>"D"</formula>
    </cfRule>
    <cfRule type="cellIs" dxfId="153" priority="41" operator="equal">
      <formula>"S"</formula>
    </cfRule>
  </conditionalFormatting>
  <conditionalFormatting sqref="AO7">
    <cfRule type="expression" dxfId="152" priority="21">
      <formula>WEEKDAY(#REF!,2)&gt;5</formula>
    </cfRule>
  </conditionalFormatting>
  <conditionalFormatting sqref="AP7">
    <cfRule type="expression" dxfId="151" priority="20">
      <formula>WEEKDAY(#REF!,2)&gt;5</formula>
    </cfRule>
  </conditionalFormatting>
  <conditionalFormatting sqref="AV7">
    <cfRule type="expression" dxfId="150" priority="13">
      <formula>WEEKDAY(#REF!,2)&gt;5</formula>
    </cfRule>
  </conditionalFormatting>
  <conditionalFormatting sqref="AW7">
    <cfRule type="expression" dxfId="149" priority="12">
      <formula>WEEKDAY(#REF!,2)&gt;5</formula>
    </cfRule>
  </conditionalFormatting>
  <conditionalFormatting sqref="BE6:BH6">
    <cfRule type="cellIs" dxfId="148" priority="10" operator="equal">
      <formula>"D"</formula>
    </cfRule>
    <cfRule type="cellIs" dxfId="147" priority="11" operator="equal">
      <formula>"S"</formula>
    </cfRule>
  </conditionalFormatting>
  <conditionalFormatting sqref="BI6">
    <cfRule type="cellIs" dxfId="146" priority="8" operator="equal">
      <formula>"D"</formula>
    </cfRule>
    <cfRule type="cellIs" dxfId="145" priority="9" operator="equal">
      <formula>"S"</formula>
    </cfRule>
  </conditionalFormatting>
  <conditionalFormatting sqref="BC7">
    <cfRule type="expression" dxfId="144" priority="3">
      <formula>WEEKDAY(#REF!,2)&gt;5</formula>
    </cfRule>
  </conditionalFormatting>
  <conditionalFormatting sqref="BD7">
    <cfRule type="expression" dxfId="143" priority="2">
      <formula>WEEKDAY(#REF!,2)&gt;5</formula>
    </cfRule>
  </conditionalFormatting>
  <dataValidations count="1">
    <dataValidation type="list" allowBlank="1" showInputMessage="1" showErrorMessage="1" sqref="A8:C10 B15:C15 B17:C17 B21:C21 B19:C19 A14:A21 B14:BN14 B16:BN16 B18:BN18 B20:BN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W36"/>
  <sheetViews>
    <sheetView showGridLines="0" zoomScale="70" zoomScaleNormal="70" workbookViewId="0">
      <selection activeCell="AI32" sqref="A31:AI32"/>
    </sheetView>
  </sheetViews>
  <sheetFormatPr baseColWidth="10" defaultColWidth="11.42578125" defaultRowHeight="15" x14ac:dyDescent="0.25"/>
  <cols>
    <col min="1" max="1" width="32.42578125" style="3" customWidth="1"/>
    <col min="2" max="2" width="24.5703125" style="3" customWidth="1"/>
    <col min="3" max="4" width="23.5703125" style="3" hidden="1" customWidth="1"/>
    <col min="5" max="5" width="16" style="3" hidden="1" customWidth="1"/>
    <col min="6" max="6" width="11.5703125" style="3" hidden="1" customWidth="1"/>
    <col min="7" max="7" width="15.5703125" style="47" hidden="1" customWidth="1"/>
    <col min="8" max="8" width="8.85546875" style="3" hidden="1" customWidth="1"/>
    <col min="9" max="9" width="9.28515625" style="3" hidden="1" customWidth="1"/>
    <col min="10" max="10" width="2.42578125" style="3" customWidth="1"/>
    <col min="11" max="40" width="4.5703125" customWidth="1"/>
    <col min="41" max="45" width="4.5703125" style="179" customWidth="1"/>
    <col min="46" max="46" width="19.28515625" style="3" bestFit="1" customWidth="1"/>
    <col min="47" max="47" width="11.42578125" style="3"/>
    <col min="48" max="48" width="17.28515625" style="3" bestFit="1" customWidth="1"/>
    <col min="49" max="49" width="15.7109375" style="3" bestFit="1" customWidth="1"/>
    <col min="50" max="50" width="12.42578125" style="3" bestFit="1" customWidth="1"/>
    <col min="51" max="16384" width="11.42578125" style="3"/>
  </cols>
  <sheetData>
    <row r="1" spans="1:49" ht="27.75" x14ac:dyDescent="0.4">
      <c r="A1" s="1" t="s">
        <v>0</v>
      </c>
      <c r="B1" s="2"/>
      <c r="C1" s="1"/>
      <c r="D1" s="2"/>
      <c r="E1" s="4"/>
      <c r="F1" s="5"/>
      <c r="G1" s="3"/>
      <c r="H1" s="7"/>
      <c r="I1" s="6"/>
      <c r="J1"/>
      <c r="AT1" s="6"/>
      <c r="AU1" s="6"/>
      <c r="AV1" s="6"/>
      <c r="AW1" s="6"/>
    </row>
    <row r="2" spans="1:49" ht="27.75" x14ac:dyDescent="0.4">
      <c r="A2" s="1" t="s">
        <v>16</v>
      </c>
      <c r="B2" s="2"/>
      <c r="C2" s="1"/>
      <c r="D2" s="2"/>
      <c r="E2" s="4"/>
      <c r="F2" s="5"/>
      <c r="G2" s="3"/>
      <c r="H2" s="7"/>
      <c r="I2" s="6"/>
      <c r="J2"/>
      <c r="AT2" s="6"/>
      <c r="AU2" s="6"/>
      <c r="AV2" s="6"/>
      <c r="AW2" s="6"/>
    </row>
    <row r="3" spans="1:49" ht="27.75" x14ac:dyDescent="0.4">
      <c r="B3" s="8"/>
      <c r="C3" s="1"/>
      <c r="D3" s="1"/>
      <c r="F3" s="5"/>
      <c r="G3" s="3"/>
      <c r="H3" s="7"/>
      <c r="I3" s="6"/>
      <c r="J3" s="7"/>
      <c r="AT3" s="6"/>
      <c r="AU3" s="6"/>
      <c r="AV3" s="6"/>
      <c r="AW3" s="6"/>
    </row>
    <row r="4" spans="1:49" ht="18.75" thickBot="1" x14ac:dyDescent="0.3">
      <c r="A4" s="18"/>
      <c r="B4" s="7"/>
      <c r="C4" s="7"/>
      <c r="D4" s="6"/>
      <c r="E4" s="19"/>
      <c r="F4" s="6"/>
      <c r="G4" s="20"/>
      <c r="I4" s="6"/>
      <c r="AU4" s="6"/>
      <c r="AV4" s="6"/>
    </row>
    <row r="5" spans="1:49" ht="15.75" customHeight="1" thickBot="1" x14ac:dyDescent="0.25">
      <c r="A5" s="7"/>
      <c r="B5" s="7"/>
      <c r="C5" s="7"/>
      <c r="D5" s="6"/>
      <c r="E5" s="6"/>
      <c r="F5" s="6"/>
      <c r="G5" s="20"/>
      <c r="I5" s="6"/>
      <c r="J5" s="7"/>
      <c r="K5" s="249" t="s">
        <v>61</v>
      </c>
      <c r="L5" s="250"/>
      <c r="M5" s="249" t="s">
        <v>274</v>
      </c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0"/>
      <c r="AT5" s="248" t="s">
        <v>1</v>
      </c>
      <c r="AU5" s="224"/>
      <c r="AV5" s="224"/>
      <c r="AW5" s="225"/>
    </row>
    <row r="6" spans="1:49" s="21" customFormat="1" ht="15" customHeight="1" x14ac:dyDescent="0.2">
      <c r="A6" s="223" t="s">
        <v>17</v>
      </c>
      <c r="B6" s="223" t="s">
        <v>330</v>
      </c>
      <c r="C6" s="223" t="s">
        <v>18</v>
      </c>
      <c r="D6" s="223" t="s">
        <v>19</v>
      </c>
      <c r="E6" s="223" t="s">
        <v>20</v>
      </c>
      <c r="F6" s="223" t="s">
        <v>21</v>
      </c>
      <c r="G6" s="223" t="s">
        <v>22</v>
      </c>
      <c r="H6" s="223" t="s">
        <v>23</v>
      </c>
      <c r="I6" s="223" t="s">
        <v>24</v>
      </c>
      <c r="J6" s="7"/>
      <c r="K6" s="10" t="s">
        <v>6</v>
      </c>
      <c r="L6" s="10" t="s">
        <v>7</v>
      </c>
      <c r="M6" s="10" t="s">
        <v>8</v>
      </c>
      <c r="N6" s="10" t="s">
        <v>9</v>
      </c>
      <c r="O6" s="10" t="s">
        <v>3</v>
      </c>
      <c r="P6" s="10" t="s">
        <v>4</v>
      </c>
      <c r="Q6" s="10" t="s">
        <v>5</v>
      </c>
      <c r="R6" s="10" t="s">
        <v>6</v>
      </c>
      <c r="S6" s="10" t="s">
        <v>7</v>
      </c>
      <c r="T6" s="10" t="s">
        <v>8</v>
      </c>
      <c r="U6" s="10" t="s">
        <v>9</v>
      </c>
      <c r="V6" s="10" t="s">
        <v>3</v>
      </c>
      <c r="W6" s="10" t="s">
        <v>4</v>
      </c>
      <c r="X6" s="10" t="s">
        <v>5</v>
      </c>
      <c r="Y6" s="10" t="s">
        <v>6</v>
      </c>
      <c r="Z6" s="10" t="s">
        <v>7</v>
      </c>
      <c r="AA6" s="10" t="s">
        <v>8</v>
      </c>
      <c r="AB6" s="10" t="s">
        <v>9</v>
      </c>
      <c r="AC6" s="10" t="s">
        <v>3</v>
      </c>
      <c r="AD6" s="10" t="s">
        <v>4</v>
      </c>
      <c r="AE6" s="10" t="s">
        <v>5</v>
      </c>
      <c r="AF6" s="10" t="s">
        <v>6</v>
      </c>
      <c r="AG6" s="10" t="s">
        <v>7</v>
      </c>
      <c r="AH6" s="10" t="s">
        <v>8</v>
      </c>
      <c r="AI6" s="10" t="s">
        <v>9</v>
      </c>
      <c r="AJ6" s="10" t="s">
        <v>3</v>
      </c>
      <c r="AK6" s="10" t="s">
        <v>4</v>
      </c>
      <c r="AL6" s="10" t="s">
        <v>5</v>
      </c>
      <c r="AM6" s="10" t="s">
        <v>6</v>
      </c>
      <c r="AN6" s="10" t="s">
        <v>7</v>
      </c>
      <c r="AO6" s="10" t="s">
        <v>8</v>
      </c>
      <c r="AP6" s="10" t="s">
        <v>9</v>
      </c>
      <c r="AQ6" s="10" t="s">
        <v>3</v>
      </c>
      <c r="AR6" s="10" t="s">
        <v>4</v>
      </c>
      <c r="AS6" s="10" t="s">
        <v>5</v>
      </c>
      <c r="AT6" s="223" t="s">
        <v>25</v>
      </c>
      <c r="AU6" s="223" t="s">
        <v>10</v>
      </c>
      <c r="AV6" s="223" t="s">
        <v>26</v>
      </c>
      <c r="AW6" s="223" t="s">
        <v>11</v>
      </c>
    </row>
    <row r="7" spans="1:49" s="21" customFormat="1" ht="12" x14ac:dyDescent="0.2">
      <c r="A7" s="220"/>
      <c r="B7" s="220"/>
      <c r="C7" s="220"/>
      <c r="D7" s="220"/>
      <c r="E7" s="220" t="s">
        <v>12</v>
      </c>
      <c r="F7" s="220" t="s">
        <v>21</v>
      </c>
      <c r="G7" s="220" t="s">
        <v>27</v>
      </c>
      <c r="H7" s="220" t="s">
        <v>28</v>
      </c>
      <c r="I7" s="220" t="s">
        <v>29</v>
      </c>
      <c r="J7" s="7"/>
      <c r="K7" s="11">
        <v>29</v>
      </c>
      <c r="L7" s="11">
        <v>30</v>
      </c>
      <c r="M7" s="11">
        <v>1</v>
      </c>
      <c r="N7" s="11">
        <v>2</v>
      </c>
      <c r="O7" s="11">
        <v>3</v>
      </c>
      <c r="P7" s="12">
        <v>4</v>
      </c>
      <c r="Q7" s="12">
        <v>5</v>
      </c>
      <c r="R7" s="11">
        <v>6</v>
      </c>
      <c r="S7" s="11">
        <v>7</v>
      </c>
      <c r="T7" s="11">
        <v>8</v>
      </c>
      <c r="U7" s="11">
        <v>9</v>
      </c>
      <c r="V7" s="11">
        <v>10</v>
      </c>
      <c r="W7" s="12">
        <v>11</v>
      </c>
      <c r="X7" s="12">
        <v>12</v>
      </c>
      <c r="Y7" s="11">
        <v>13</v>
      </c>
      <c r="Z7" s="11">
        <v>14</v>
      </c>
      <c r="AA7" s="11">
        <v>15</v>
      </c>
      <c r="AB7" s="11">
        <v>16</v>
      </c>
      <c r="AC7" s="11">
        <v>17</v>
      </c>
      <c r="AD7" s="12">
        <v>18</v>
      </c>
      <c r="AE7" s="12">
        <v>19</v>
      </c>
      <c r="AF7" s="11">
        <v>20</v>
      </c>
      <c r="AG7" s="11">
        <v>21</v>
      </c>
      <c r="AH7" s="11">
        <v>22</v>
      </c>
      <c r="AI7" s="11">
        <v>23</v>
      </c>
      <c r="AJ7" s="11">
        <v>24</v>
      </c>
      <c r="AK7" s="12">
        <v>25</v>
      </c>
      <c r="AL7" s="12">
        <v>26</v>
      </c>
      <c r="AM7" s="11">
        <v>27</v>
      </c>
      <c r="AN7" s="11">
        <v>28</v>
      </c>
      <c r="AO7" s="11">
        <v>29</v>
      </c>
      <c r="AP7" s="11">
        <v>30</v>
      </c>
      <c r="AQ7" s="11">
        <v>31</v>
      </c>
      <c r="AR7" s="12">
        <v>32</v>
      </c>
      <c r="AS7" s="12">
        <v>33</v>
      </c>
      <c r="AT7" s="220"/>
      <c r="AU7" s="220"/>
      <c r="AV7" s="220"/>
      <c r="AW7" s="220"/>
    </row>
    <row r="8" spans="1:49" s="32" customFormat="1" ht="12" x14ac:dyDescent="0.25">
      <c r="A8" s="200" t="s">
        <v>30</v>
      </c>
      <c r="B8" s="22" t="s">
        <v>33</v>
      </c>
      <c r="C8" s="23" t="s">
        <v>31</v>
      </c>
      <c r="D8" s="24" t="s">
        <v>13</v>
      </c>
      <c r="E8" s="25" t="s">
        <v>32</v>
      </c>
      <c r="F8" s="26">
        <v>244454</v>
      </c>
      <c r="G8" s="26">
        <v>244454</v>
      </c>
      <c r="H8" s="27">
        <v>332.06141349999996</v>
      </c>
      <c r="I8" s="81">
        <v>5.89</v>
      </c>
      <c r="J8" s="28"/>
      <c r="K8" s="14"/>
      <c r="L8" s="14"/>
      <c r="M8" s="14"/>
      <c r="N8" s="14"/>
      <c r="O8" s="14"/>
      <c r="P8" s="13"/>
      <c r="Q8" s="13"/>
      <c r="R8" s="14">
        <v>1</v>
      </c>
      <c r="S8" s="14"/>
      <c r="T8" s="14"/>
      <c r="U8" s="14"/>
      <c r="V8" s="14"/>
      <c r="W8" s="13"/>
      <c r="X8" s="13"/>
      <c r="Y8" s="14"/>
      <c r="Z8" s="14"/>
      <c r="AA8" s="14">
        <v>1</v>
      </c>
      <c r="AB8" s="14"/>
      <c r="AC8" s="14"/>
      <c r="AD8" s="13"/>
      <c r="AE8" s="13"/>
      <c r="AF8" s="14"/>
      <c r="AG8" s="14"/>
      <c r="AH8" s="14"/>
      <c r="AI8" s="14"/>
      <c r="AJ8" s="14"/>
      <c r="AK8" s="13"/>
      <c r="AL8" s="13"/>
      <c r="AM8" s="14">
        <v>1</v>
      </c>
      <c r="AN8" s="14"/>
      <c r="AO8" s="14"/>
      <c r="AP8" s="14"/>
      <c r="AQ8" s="14"/>
      <c r="AR8" s="13"/>
      <c r="AS8" s="13"/>
      <c r="AT8" s="203">
        <v>35970</v>
      </c>
      <c r="AU8" s="204">
        <v>0.8</v>
      </c>
      <c r="AV8" s="203">
        <v>7194</v>
      </c>
      <c r="AW8" s="203">
        <v>21582</v>
      </c>
    </row>
    <row r="9" spans="1:49" s="32" customFormat="1" ht="12" x14ac:dyDescent="0.25">
      <c r="A9" s="200" t="s">
        <v>30</v>
      </c>
      <c r="B9" s="22" t="s">
        <v>273</v>
      </c>
      <c r="C9" s="23" t="s">
        <v>31</v>
      </c>
      <c r="D9" s="24" t="s">
        <v>13</v>
      </c>
      <c r="E9" s="25" t="s">
        <v>32</v>
      </c>
      <c r="F9" s="26">
        <v>244454</v>
      </c>
      <c r="G9" s="26">
        <v>244454</v>
      </c>
      <c r="H9" s="27">
        <v>332.06141349999996</v>
      </c>
      <c r="I9" s="81">
        <v>5.89</v>
      </c>
      <c r="J9" s="28"/>
      <c r="K9" s="14"/>
      <c r="L9" s="14"/>
      <c r="M9" s="14">
        <v>1</v>
      </c>
      <c r="N9" s="14"/>
      <c r="O9" s="14"/>
      <c r="P9" s="13"/>
      <c r="Q9" s="13"/>
      <c r="R9" s="14"/>
      <c r="S9" s="14"/>
      <c r="T9" s="14"/>
      <c r="U9" s="14"/>
      <c r="V9" s="14"/>
      <c r="W9" s="13"/>
      <c r="X9" s="13"/>
      <c r="Y9" s="14"/>
      <c r="Z9" s="14"/>
      <c r="AA9" s="14"/>
      <c r="AB9" s="14"/>
      <c r="AC9" s="14"/>
      <c r="AD9" s="13"/>
      <c r="AE9" s="13"/>
      <c r="AF9" s="14">
        <v>1</v>
      </c>
      <c r="AG9" s="14"/>
      <c r="AH9" s="14"/>
      <c r="AI9" s="14"/>
      <c r="AJ9" s="14"/>
      <c r="AK9" s="13"/>
      <c r="AL9" s="13"/>
      <c r="AM9" s="14"/>
      <c r="AN9" s="14"/>
      <c r="AO9" s="14"/>
      <c r="AP9" s="14"/>
      <c r="AQ9" s="14"/>
      <c r="AR9" s="13"/>
      <c r="AS9" s="13"/>
      <c r="AT9" s="203">
        <v>17350</v>
      </c>
      <c r="AU9" s="204">
        <v>0.8</v>
      </c>
      <c r="AV9" s="203">
        <v>3470</v>
      </c>
      <c r="AW9" s="203">
        <v>6940</v>
      </c>
    </row>
    <row r="10" spans="1:49" s="36" customFormat="1" ht="12" x14ac:dyDescent="0.25">
      <c r="A10" s="200" t="s">
        <v>34</v>
      </c>
      <c r="B10" s="22" t="s">
        <v>33</v>
      </c>
      <c r="C10" s="23" t="s">
        <v>35</v>
      </c>
      <c r="D10" s="24" t="s">
        <v>36</v>
      </c>
      <c r="E10" s="25" t="s">
        <v>37</v>
      </c>
      <c r="F10" s="26">
        <v>158320</v>
      </c>
      <c r="G10" s="26">
        <v>110386</v>
      </c>
      <c r="H10" s="27">
        <v>280.75820699999997</v>
      </c>
      <c r="I10" s="81">
        <v>4.9800000000000004</v>
      </c>
      <c r="J10" s="33"/>
      <c r="K10" s="14"/>
      <c r="L10" s="14"/>
      <c r="M10" s="14"/>
      <c r="N10" s="14"/>
      <c r="O10" s="14"/>
      <c r="P10" s="13"/>
      <c r="Q10" s="13"/>
      <c r="R10" s="14"/>
      <c r="S10" s="14"/>
      <c r="T10" s="14"/>
      <c r="U10" s="14"/>
      <c r="V10" s="14"/>
      <c r="W10" s="13"/>
      <c r="X10" s="13"/>
      <c r="Y10" s="14"/>
      <c r="Z10" s="14"/>
      <c r="AA10" s="14"/>
      <c r="AB10" s="14"/>
      <c r="AC10" s="14">
        <v>1</v>
      </c>
      <c r="AD10" s="13"/>
      <c r="AE10" s="13"/>
      <c r="AF10" s="14"/>
      <c r="AG10" s="14"/>
      <c r="AH10" s="14"/>
      <c r="AI10" s="14"/>
      <c r="AJ10" s="14"/>
      <c r="AK10" s="13"/>
      <c r="AL10" s="13"/>
      <c r="AM10" s="14"/>
      <c r="AN10" s="14"/>
      <c r="AO10" s="14"/>
      <c r="AP10" s="14"/>
      <c r="AQ10" s="14"/>
      <c r="AR10" s="13"/>
      <c r="AS10" s="13"/>
      <c r="AT10" s="203">
        <v>51960</v>
      </c>
      <c r="AU10" s="204">
        <v>0.7</v>
      </c>
      <c r="AV10" s="203">
        <v>15588</v>
      </c>
      <c r="AW10" s="203">
        <v>15588</v>
      </c>
    </row>
    <row r="11" spans="1:49" s="36" customFormat="1" ht="12" x14ac:dyDescent="0.25">
      <c r="A11" s="200" t="s">
        <v>34</v>
      </c>
      <c r="B11" s="22" t="s">
        <v>273</v>
      </c>
      <c r="C11" s="23" t="s">
        <v>35</v>
      </c>
      <c r="D11" s="24" t="s">
        <v>36</v>
      </c>
      <c r="E11" s="25" t="s">
        <v>37</v>
      </c>
      <c r="F11" s="26">
        <v>158320</v>
      </c>
      <c r="G11" s="26">
        <v>110386</v>
      </c>
      <c r="H11" s="27">
        <v>280.75820699999997</v>
      </c>
      <c r="I11" s="81">
        <v>4.9800000000000004</v>
      </c>
      <c r="J11" s="33"/>
      <c r="K11" s="14"/>
      <c r="L11" s="14"/>
      <c r="M11" s="14"/>
      <c r="N11" s="14"/>
      <c r="O11" s="14"/>
      <c r="P11" s="13"/>
      <c r="Q11" s="13"/>
      <c r="R11" s="14"/>
      <c r="S11" s="14"/>
      <c r="T11" s="14">
        <v>1</v>
      </c>
      <c r="U11" s="14"/>
      <c r="V11" s="14"/>
      <c r="W11" s="13"/>
      <c r="X11" s="13"/>
      <c r="Y11" s="14"/>
      <c r="Z11" s="14">
        <v>1</v>
      </c>
      <c r="AA11" s="14"/>
      <c r="AB11" s="14"/>
      <c r="AC11" s="14"/>
      <c r="AD11" s="13"/>
      <c r="AE11" s="13"/>
      <c r="AF11" s="14"/>
      <c r="AG11" s="14"/>
      <c r="AH11" s="14"/>
      <c r="AI11" s="14"/>
      <c r="AJ11" s="14"/>
      <c r="AK11" s="13"/>
      <c r="AL11" s="13"/>
      <c r="AM11" s="14"/>
      <c r="AN11" s="14"/>
      <c r="AO11" s="14"/>
      <c r="AP11" s="14"/>
      <c r="AQ11" s="14"/>
      <c r="AR11" s="13"/>
      <c r="AS11" s="13"/>
      <c r="AT11" s="203">
        <v>28200</v>
      </c>
      <c r="AU11" s="204">
        <v>0.7</v>
      </c>
      <c r="AV11" s="203">
        <v>8460</v>
      </c>
      <c r="AW11" s="203">
        <v>16920</v>
      </c>
    </row>
    <row r="12" spans="1:49" s="32" customFormat="1" ht="12.75" customHeight="1" x14ac:dyDescent="0.25">
      <c r="A12" s="37" t="s">
        <v>38</v>
      </c>
      <c r="B12" s="22" t="s">
        <v>40</v>
      </c>
      <c r="C12" s="22" t="s">
        <v>39</v>
      </c>
      <c r="D12" s="24" t="s">
        <v>36</v>
      </c>
      <c r="E12" s="25" t="s">
        <v>37</v>
      </c>
      <c r="F12" s="26">
        <v>112939</v>
      </c>
      <c r="G12" s="26">
        <v>80719</v>
      </c>
      <c r="H12" s="27">
        <v>178.15179400000002</v>
      </c>
      <c r="I12" s="81">
        <v>3.16</v>
      </c>
      <c r="J12" s="28"/>
      <c r="K12" s="14"/>
      <c r="L12" s="14">
        <v>1</v>
      </c>
      <c r="M12" s="14"/>
      <c r="N12" s="14"/>
      <c r="O12" s="14"/>
      <c r="P12" s="13"/>
      <c r="Q12" s="13"/>
      <c r="R12" s="14"/>
      <c r="S12" s="14"/>
      <c r="T12" s="14"/>
      <c r="U12" s="14"/>
      <c r="V12" s="14"/>
      <c r="W12" s="13"/>
      <c r="X12" s="13"/>
      <c r="Y12" s="14"/>
      <c r="Z12" s="14"/>
      <c r="AA12" s="14"/>
      <c r="AB12" s="14"/>
      <c r="AC12" s="14"/>
      <c r="AD12" s="13"/>
      <c r="AE12" s="13"/>
      <c r="AF12" s="14"/>
      <c r="AG12" s="14"/>
      <c r="AH12" s="14"/>
      <c r="AI12" s="14"/>
      <c r="AJ12" s="14"/>
      <c r="AK12" s="13"/>
      <c r="AL12" s="13"/>
      <c r="AM12" s="14"/>
      <c r="AN12" s="14"/>
      <c r="AO12" s="14"/>
      <c r="AP12" s="14">
        <v>1</v>
      </c>
      <c r="AQ12" s="14"/>
      <c r="AR12" s="13"/>
      <c r="AS12" s="13"/>
      <c r="AT12" s="203">
        <v>42500</v>
      </c>
      <c r="AU12" s="204">
        <v>0.78</v>
      </c>
      <c r="AV12" s="203">
        <v>9350</v>
      </c>
      <c r="AW12" s="203">
        <v>18700</v>
      </c>
    </row>
    <row r="13" spans="1:49" s="32" customFormat="1" ht="12.75" customHeight="1" x14ac:dyDescent="0.25">
      <c r="A13" s="37" t="s">
        <v>38</v>
      </c>
      <c r="B13" s="22" t="s">
        <v>273</v>
      </c>
      <c r="C13" s="22" t="s">
        <v>39</v>
      </c>
      <c r="D13" s="24" t="s">
        <v>36</v>
      </c>
      <c r="E13" s="25" t="s">
        <v>37</v>
      </c>
      <c r="F13" s="26">
        <v>112939</v>
      </c>
      <c r="G13" s="26">
        <v>80719</v>
      </c>
      <c r="H13" s="27">
        <v>178.15179400000002</v>
      </c>
      <c r="I13" s="81">
        <v>3.16</v>
      </c>
      <c r="J13" s="28"/>
      <c r="K13" s="14"/>
      <c r="L13" s="14"/>
      <c r="M13" s="14"/>
      <c r="N13" s="14"/>
      <c r="O13" s="14"/>
      <c r="P13" s="13"/>
      <c r="Q13" s="13"/>
      <c r="R13" s="14"/>
      <c r="S13" s="14"/>
      <c r="T13" s="14"/>
      <c r="U13" s="14">
        <v>1</v>
      </c>
      <c r="V13" s="14"/>
      <c r="W13" s="13"/>
      <c r="X13" s="13"/>
      <c r="Y13" s="14"/>
      <c r="Z13" s="14"/>
      <c r="AA13" s="14"/>
      <c r="AB13" s="14"/>
      <c r="AC13" s="14"/>
      <c r="AD13" s="13"/>
      <c r="AE13" s="13"/>
      <c r="AF13" s="14"/>
      <c r="AG13" s="14"/>
      <c r="AH13" s="14"/>
      <c r="AI13" s="14">
        <v>1</v>
      </c>
      <c r="AJ13" s="14"/>
      <c r="AK13" s="13"/>
      <c r="AL13" s="13"/>
      <c r="AM13" s="14"/>
      <c r="AN13" s="14">
        <v>1</v>
      </c>
      <c r="AO13" s="14"/>
      <c r="AP13" s="14"/>
      <c r="AQ13" s="14"/>
      <c r="AR13" s="13"/>
      <c r="AS13" s="13"/>
      <c r="AT13" s="203">
        <v>22500</v>
      </c>
      <c r="AU13" s="204">
        <v>0.78</v>
      </c>
      <c r="AV13" s="203">
        <v>4950</v>
      </c>
      <c r="AW13" s="203">
        <v>14850</v>
      </c>
    </row>
    <row r="14" spans="1:49" s="32" customFormat="1" ht="12" x14ac:dyDescent="0.25">
      <c r="A14" s="37" t="s">
        <v>41</v>
      </c>
      <c r="B14" s="22" t="s">
        <v>33</v>
      </c>
      <c r="C14" s="22" t="s">
        <v>42</v>
      </c>
      <c r="D14" s="24" t="s">
        <v>36</v>
      </c>
      <c r="E14" s="25" t="s">
        <v>37</v>
      </c>
      <c r="F14" s="26">
        <v>98320</v>
      </c>
      <c r="G14" s="26">
        <v>68128</v>
      </c>
      <c r="H14" s="27">
        <v>112.1905285</v>
      </c>
      <c r="I14" s="81">
        <v>1.99</v>
      </c>
      <c r="J14" s="28"/>
      <c r="K14" s="14"/>
      <c r="L14" s="14"/>
      <c r="M14" s="14"/>
      <c r="N14" s="14"/>
      <c r="O14" s="14"/>
      <c r="P14" s="13"/>
      <c r="Q14" s="13"/>
      <c r="R14" s="14"/>
      <c r="S14" s="14"/>
      <c r="T14" s="14"/>
      <c r="U14" s="14"/>
      <c r="V14" s="14"/>
      <c r="W14" s="13"/>
      <c r="X14" s="13"/>
      <c r="Y14" s="14">
        <v>1</v>
      </c>
      <c r="Z14" s="14"/>
      <c r="AA14" s="14"/>
      <c r="AB14" s="14"/>
      <c r="AC14" s="14"/>
      <c r="AD14" s="13"/>
      <c r="AE14" s="13"/>
      <c r="AF14" s="14"/>
      <c r="AG14" s="14">
        <v>1</v>
      </c>
      <c r="AH14" s="14"/>
      <c r="AI14" s="14"/>
      <c r="AJ14" s="14"/>
      <c r="AK14" s="13"/>
      <c r="AL14" s="13"/>
      <c r="AM14" s="14"/>
      <c r="AN14" s="14"/>
      <c r="AO14" s="14"/>
      <c r="AP14" s="14"/>
      <c r="AQ14" s="14"/>
      <c r="AR14" s="13"/>
      <c r="AS14" s="13"/>
      <c r="AT14" s="203">
        <v>28458</v>
      </c>
      <c r="AU14" s="204">
        <v>0.65</v>
      </c>
      <c r="AV14" s="203">
        <v>9960.2999999999993</v>
      </c>
      <c r="AW14" s="203">
        <v>19920.599999999999</v>
      </c>
    </row>
    <row r="15" spans="1:49" s="32" customFormat="1" ht="12" x14ac:dyDescent="0.25">
      <c r="A15" s="37" t="s">
        <v>41</v>
      </c>
      <c r="B15" s="22" t="s">
        <v>273</v>
      </c>
      <c r="C15" s="22" t="s">
        <v>42</v>
      </c>
      <c r="D15" s="24" t="s">
        <v>36</v>
      </c>
      <c r="E15" s="25" t="s">
        <v>37</v>
      </c>
      <c r="F15" s="26">
        <v>98320</v>
      </c>
      <c r="G15" s="26">
        <v>68128</v>
      </c>
      <c r="H15" s="27">
        <v>112.1905285</v>
      </c>
      <c r="I15" s="81">
        <v>1.99</v>
      </c>
      <c r="J15" s="28"/>
      <c r="K15" s="14"/>
      <c r="L15" s="14"/>
      <c r="M15" s="14"/>
      <c r="N15" s="14"/>
      <c r="O15" s="14"/>
      <c r="P15" s="13"/>
      <c r="Q15" s="13"/>
      <c r="R15" s="14"/>
      <c r="S15" s="14"/>
      <c r="T15" s="14"/>
      <c r="U15" s="14"/>
      <c r="V15" s="14"/>
      <c r="W15" s="13"/>
      <c r="X15" s="13"/>
      <c r="Y15" s="14"/>
      <c r="Z15" s="14"/>
      <c r="AA15" s="14"/>
      <c r="AB15" s="14"/>
      <c r="AC15" s="14"/>
      <c r="AD15" s="13"/>
      <c r="AE15" s="13"/>
      <c r="AF15" s="14"/>
      <c r="AG15" s="14"/>
      <c r="AH15" s="14"/>
      <c r="AI15" s="14"/>
      <c r="AJ15" s="14"/>
      <c r="AK15" s="13"/>
      <c r="AL15" s="13"/>
      <c r="AM15" s="14"/>
      <c r="AN15" s="14"/>
      <c r="AO15" s="14"/>
      <c r="AP15" s="14"/>
      <c r="AQ15" s="14">
        <v>1</v>
      </c>
      <c r="AR15" s="13"/>
      <c r="AS15" s="13"/>
      <c r="AT15" s="203">
        <v>16595</v>
      </c>
      <c r="AU15" s="204">
        <v>0.65</v>
      </c>
      <c r="AV15" s="203">
        <v>5808.25</v>
      </c>
      <c r="AW15" s="203">
        <v>5808.25</v>
      </c>
    </row>
    <row r="16" spans="1:49" s="32" customFormat="1" ht="12" x14ac:dyDescent="0.25">
      <c r="A16" s="37" t="s">
        <v>315</v>
      </c>
      <c r="B16" s="22" t="s">
        <v>237</v>
      </c>
      <c r="C16" s="22" t="s">
        <v>42</v>
      </c>
      <c r="D16" s="24" t="s">
        <v>36</v>
      </c>
      <c r="E16" s="25" t="s">
        <v>37</v>
      </c>
      <c r="F16" s="26">
        <v>98320</v>
      </c>
      <c r="G16" s="26">
        <v>68128</v>
      </c>
      <c r="H16" s="27">
        <v>112.1905285</v>
      </c>
      <c r="I16" s="81">
        <v>1.99</v>
      </c>
      <c r="J16" s="28"/>
      <c r="K16" s="14"/>
      <c r="L16" s="14"/>
      <c r="M16" s="14"/>
      <c r="N16" s="14"/>
      <c r="O16" s="14"/>
      <c r="P16" s="13"/>
      <c r="Q16" s="13"/>
      <c r="R16" s="14"/>
      <c r="S16" s="14"/>
      <c r="T16" s="14"/>
      <c r="U16" s="14"/>
      <c r="V16" s="14"/>
      <c r="W16" s="13"/>
      <c r="X16" s="13"/>
      <c r="Y16" s="14">
        <v>1</v>
      </c>
      <c r="Z16" s="14"/>
      <c r="AA16" s="14"/>
      <c r="AB16" s="14"/>
      <c r="AC16" s="14"/>
      <c r="AD16" s="13"/>
      <c r="AE16" s="13"/>
      <c r="AF16" s="14"/>
      <c r="AG16" s="14"/>
      <c r="AH16" s="14"/>
      <c r="AI16" s="14"/>
      <c r="AJ16" s="14"/>
      <c r="AK16" s="13"/>
      <c r="AL16" s="13"/>
      <c r="AM16" s="14"/>
      <c r="AN16" s="14"/>
      <c r="AO16" s="14"/>
      <c r="AP16" s="14"/>
      <c r="AQ16" s="14"/>
      <c r="AR16" s="13"/>
      <c r="AS16" s="13"/>
      <c r="AT16" s="203">
        <v>23175</v>
      </c>
      <c r="AU16" s="204">
        <v>0.65</v>
      </c>
      <c r="AV16" s="203">
        <v>8111.25</v>
      </c>
      <c r="AW16" s="203">
        <v>8111.25</v>
      </c>
    </row>
    <row r="17" spans="1:49" s="32" customFormat="1" ht="12" x14ac:dyDescent="0.25">
      <c r="A17" s="37" t="s">
        <v>43</v>
      </c>
      <c r="B17" s="22" t="s">
        <v>273</v>
      </c>
      <c r="C17" s="22" t="s">
        <v>44</v>
      </c>
      <c r="D17" s="24" t="s">
        <v>36</v>
      </c>
      <c r="E17" s="25" t="s">
        <v>37</v>
      </c>
      <c r="F17" s="26">
        <v>75013</v>
      </c>
      <c r="G17" s="26">
        <v>51585</v>
      </c>
      <c r="H17" s="27">
        <v>62.578636500000002</v>
      </c>
      <c r="I17" s="81">
        <v>1.1100000000000001</v>
      </c>
      <c r="J17" s="28"/>
      <c r="K17" s="14"/>
      <c r="L17" s="14"/>
      <c r="M17" s="14"/>
      <c r="N17" s="14"/>
      <c r="O17" s="14"/>
      <c r="P17" s="13"/>
      <c r="Q17" s="13"/>
      <c r="R17" s="14"/>
      <c r="S17" s="14">
        <v>1</v>
      </c>
      <c r="T17" s="14"/>
      <c r="U17" s="14"/>
      <c r="V17" s="14"/>
      <c r="W17" s="13"/>
      <c r="X17" s="13"/>
      <c r="Y17" s="14"/>
      <c r="Z17" s="14"/>
      <c r="AA17" s="14"/>
      <c r="AB17" s="14"/>
      <c r="AC17" s="14">
        <v>1</v>
      </c>
      <c r="AD17" s="13"/>
      <c r="AE17" s="13"/>
      <c r="AF17" s="14"/>
      <c r="AG17" s="14"/>
      <c r="AH17" s="14"/>
      <c r="AI17" s="14"/>
      <c r="AJ17" s="14"/>
      <c r="AK17" s="13"/>
      <c r="AL17" s="13"/>
      <c r="AM17" s="14"/>
      <c r="AN17" s="14"/>
      <c r="AO17" s="14"/>
      <c r="AP17" s="14"/>
      <c r="AQ17" s="14"/>
      <c r="AR17" s="13"/>
      <c r="AS17" s="13"/>
      <c r="AT17" s="203">
        <v>18199</v>
      </c>
      <c r="AU17" s="204">
        <v>0.25</v>
      </c>
      <c r="AV17" s="203">
        <v>13649.25</v>
      </c>
      <c r="AW17" s="203">
        <v>27298.5</v>
      </c>
    </row>
    <row r="18" spans="1:49" s="32" customFormat="1" ht="12" x14ac:dyDescent="0.25">
      <c r="A18" s="37" t="s">
        <v>289</v>
      </c>
      <c r="B18" s="22" t="s">
        <v>288</v>
      </c>
      <c r="C18" s="22" t="s">
        <v>44</v>
      </c>
      <c r="D18" s="24" t="s">
        <v>36</v>
      </c>
      <c r="E18" s="25" t="s">
        <v>37</v>
      </c>
      <c r="F18" s="26">
        <v>75013</v>
      </c>
      <c r="G18" s="26">
        <v>51585</v>
      </c>
      <c r="H18" s="27">
        <v>62.578636500000002</v>
      </c>
      <c r="I18" s="81">
        <v>1.1100000000000001</v>
      </c>
      <c r="J18" s="28"/>
      <c r="K18" s="14"/>
      <c r="L18" s="14"/>
      <c r="M18" s="14"/>
      <c r="N18" s="14"/>
      <c r="O18" s="14"/>
      <c r="P18" s="13"/>
      <c r="Q18" s="13"/>
      <c r="R18" s="14"/>
      <c r="S18" s="14"/>
      <c r="T18" s="14"/>
      <c r="U18" s="14"/>
      <c r="V18" s="14"/>
      <c r="W18" s="13"/>
      <c r="X18" s="13"/>
      <c r="Y18" s="14"/>
      <c r="Z18" s="14"/>
      <c r="AA18" s="14"/>
      <c r="AB18" s="14"/>
      <c r="AC18" s="14"/>
      <c r="AD18" s="13"/>
      <c r="AE18" s="13"/>
      <c r="AF18" s="14"/>
      <c r="AG18" s="14"/>
      <c r="AH18" s="14"/>
      <c r="AI18" s="14"/>
      <c r="AJ18" s="14">
        <v>1</v>
      </c>
      <c r="AK18" s="13"/>
      <c r="AL18" s="13"/>
      <c r="AM18" s="14"/>
      <c r="AN18" s="14"/>
      <c r="AO18" s="14"/>
      <c r="AP18" s="14"/>
      <c r="AQ18" s="14"/>
      <c r="AR18" s="13"/>
      <c r="AS18" s="13"/>
      <c r="AT18" s="203">
        <v>6846</v>
      </c>
      <c r="AU18" s="204">
        <v>0.25</v>
      </c>
      <c r="AV18" s="203">
        <v>5134.5</v>
      </c>
      <c r="AW18" s="203">
        <v>5134.5</v>
      </c>
    </row>
    <row r="19" spans="1:49" s="32" customFormat="1" ht="12" x14ac:dyDescent="0.25">
      <c r="A19" s="37" t="s">
        <v>46</v>
      </c>
      <c r="B19" s="22" t="s">
        <v>273</v>
      </c>
      <c r="C19" s="22" t="s">
        <v>39</v>
      </c>
      <c r="D19" s="24" t="s">
        <v>36</v>
      </c>
      <c r="E19" s="25" t="s">
        <v>63</v>
      </c>
      <c r="F19" s="26">
        <v>143021</v>
      </c>
      <c r="G19" s="26">
        <v>100963</v>
      </c>
      <c r="H19" s="27">
        <v>191.68231000000003</v>
      </c>
      <c r="I19" s="81">
        <v>3.4</v>
      </c>
      <c r="J19" s="28"/>
      <c r="K19" s="14"/>
      <c r="L19" s="14"/>
      <c r="M19" s="14"/>
      <c r="N19" s="14">
        <v>1</v>
      </c>
      <c r="O19" s="14"/>
      <c r="P19" s="13"/>
      <c r="Q19" s="13"/>
      <c r="R19" s="14"/>
      <c r="S19" s="14"/>
      <c r="T19" s="14"/>
      <c r="U19" s="14"/>
      <c r="V19" s="14"/>
      <c r="W19" s="13"/>
      <c r="X19" s="13"/>
      <c r="Y19" s="14"/>
      <c r="Z19" s="14"/>
      <c r="AA19" s="14"/>
      <c r="AB19" s="14"/>
      <c r="AC19" s="14"/>
      <c r="AD19" s="13"/>
      <c r="AE19" s="13"/>
      <c r="AF19" s="14"/>
      <c r="AG19" s="14"/>
      <c r="AH19" s="14">
        <v>1</v>
      </c>
      <c r="AI19" s="14"/>
      <c r="AJ19" s="14"/>
      <c r="AK19" s="13"/>
      <c r="AL19" s="13"/>
      <c r="AM19" s="14"/>
      <c r="AN19" s="14"/>
      <c r="AO19" s="14"/>
      <c r="AP19" s="14"/>
      <c r="AQ19" s="14"/>
      <c r="AR19" s="13"/>
      <c r="AS19" s="13"/>
      <c r="AT19" s="203">
        <v>9000</v>
      </c>
      <c r="AU19" s="204">
        <v>0.8</v>
      </c>
      <c r="AV19" s="203">
        <v>1800</v>
      </c>
      <c r="AW19" s="203">
        <v>3600</v>
      </c>
    </row>
    <row r="20" spans="1:49" s="32" customFormat="1" ht="12" x14ac:dyDescent="0.25">
      <c r="A20" s="37" t="s">
        <v>62</v>
      </c>
      <c r="B20" s="22" t="s">
        <v>273</v>
      </c>
      <c r="C20" s="22" t="s">
        <v>35</v>
      </c>
      <c r="D20" s="24" t="s">
        <v>13</v>
      </c>
      <c r="E20" s="25" t="s">
        <v>63</v>
      </c>
      <c r="F20" s="26">
        <v>123426</v>
      </c>
      <c r="G20" s="26">
        <v>86370</v>
      </c>
      <c r="H20" s="27">
        <v>142.07041800000002</v>
      </c>
      <c r="I20" s="81">
        <v>2.52</v>
      </c>
      <c r="J20" s="28"/>
      <c r="K20" s="14"/>
      <c r="L20" s="14">
        <v>1</v>
      </c>
      <c r="M20" s="14"/>
      <c r="N20" s="14"/>
      <c r="O20" s="14"/>
      <c r="P20" s="13"/>
      <c r="Q20" s="13"/>
      <c r="R20" s="14"/>
      <c r="S20" s="14"/>
      <c r="T20" s="14"/>
      <c r="U20" s="14"/>
      <c r="V20" s="14">
        <v>1</v>
      </c>
      <c r="W20" s="13"/>
      <c r="X20" s="13"/>
      <c r="Y20" s="14"/>
      <c r="Z20" s="14"/>
      <c r="AA20" s="14"/>
      <c r="AB20" s="14"/>
      <c r="AC20" s="14"/>
      <c r="AD20" s="13"/>
      <c r="AE20" s="13"/>
      <c r="AF20" s="14"/>
      <c r="AG20" s="14"/>
      <c r="AH20" s="14"/>
      <c r="AI20" s="14"/>
      <c r="AJ20" s="14"/>
      <c r="AK20" s="13"/>
      <c r="AL20" s="13"/>
      <c r="AM20" s="14"/>
      <c r="AN20" s="14"/>
      <c r="AO20" s="14"/>
      <c r="AP20" s="14"/>
      <c r="AQ20" s="14"/>
      <c r="AR20" s="13"/>
      <c r="AS20" s="13"/>
      <c r="AT20" s="203">
        <v>8100</v>
      </c>
      <c r="AU20" s="204">
        <v>0.7</v>
      </c>
      <c r="AV20" s="203">
        <v>2430</v>
      </c>
      <c r="AW20" s="203">
        <v>4860</v>
      </c>
    </row>
    <row r="21" spans="1:49" s="32" customFormat="1" ht="12" x14ac:dyDescent="0.25">
      <c r="A21" s="37" t="s">
        <v>123</v>
      </c>
      <c r="B21" s="22" t="s">
        <v>273</v>
      </c>
      <c r="C21" s="22" t="s">
        <v>35</v>
      </c>
      <c r="D21" s="24" t="s">
        <v>36</v>
      </c>
      <c r="E21" s="25" t="s">
        <v>37</v>
      </c>
      <c r="F21" s="26">
        <v>25171</v>
      </c>
      <c r="G21" s="26">
        <v>17439</v>
      </c>
      <c r="H21" s="27">
        <v>15.221830499999999</v>
      </c>
      <c r="I21" s="81">
        <v>0.27</v>
      </c>
      <c r="J21" s="28"/>
      <c r="K21" s="14"/>
      <c r="L21" s="14"/>
      <c r="M21" s="14"/>
      <c r="N21" s="14"/>
      <c r="O21" s="14"/>
      <c r="P21" s="13"/>
      <c r="Q21" s="13"/>
      <c r="R21" s="14"/>
      <c r="S21" s="14"/>
      <c r="T21" s="14"/>
      <c r="U21" s="14"/>
      <c r="V21" s="14"/>
      <c r="W21" s="13"/>
      <c r="X21" s="13"/>
      <c r="Y21" s="14"/>
      <c r="Z21" s="14"/>
      <c r="AA21" s="14">
        <v>1</v>
      </c>
      <c r="AB21" s="14"/>
      <c r="AC21" s="14"/>
      <c r="AD21" s="13"/>
      <c r="AE21" s="13"/>
      <c r="AF21" s="14"/>
      <c r="AG21" s="14"/>
      <c r="AH21" s="14"/>
      <c r="AI21" s="14"/>
      <c r="AJ21" s="14"/>
      <c r="AK21" s="13"/>
      <c r="AL21" s="13"/>
      <c r="AM21" s="14"/>
      <c r="AN21" s="14">
        <v>1</v>
      </c>
      <c r="AO21" s="14"/>
      <c r="AP21" s="14"/>
      <c r="AQ21" s="14"/>
      <c r="AR21" s="13"/>
      <c r="AS21" s="13"/>
      <c r="AT21" s="203">
        <v>4400</v>
      </c>
      <c r="AU21" s="204">
        <v>0.8</v>
      </c>
      <c r="AV21" s="203">
        <v>880</v>
      </c>
      <c r="AW21" s="203">
        <v>1760</v>
      </c>
    </row>
    <row r="22" spans="1:49" s="32" customFormat="1" ht="12" x14ac:dyDescent="0.25">
      <c r="A22" s="37" t="s">
        <v>124</v>
      </c>
      <c r="B22" s="22" t="s">
        <v>273</v>
      </c>
      <c r="C22" s="22" t="s">
        <v>39</v>
      </c>
      <c r="D22" s="24" t="s">
        <v>36</v>
      </c>
      <c r="E22" s="25" t="s">
        <v>37</v>
      </c>
      <c r="F22" s="26">
        <v>28818</v>
      </c>
      <c r="G22" s="26">
        <v>19343</v>
      </c>
      <c r="H22" s="27">
        <v>32.134975499999996</v>
      </c>
      <c r="I22" s="81">
        <v>0.56999999999999995</v>
      </c>
      <c r="J22" s="28"/>
      <c r="K22" s="14"/>
      <c r="L22" s="14">
        <v>1</v>
      </c>
      <c r="M22" s="14"/>
      <c r="N22" s="14"/>
      <c r="O22" s="14"/>
      <c r="P22" s="13"/>
      <c r="Q22" s="13"/>
      <c r="R22" s="14"/>
      <c r="S22" s="14"/>
      <c r="T22" s="14"/>
      <c r="U22" s="14"/>
      <c r="V22" s="14"/>
      <c r="W22" s="13"/>
      <c r="X22" s="13"/>
      <c r="Y22" s="14"/>
      <c r="Z22" s="14">
        <v>1</v>
      </c>
      <c r="AA22" s="14"/>
      <c r="AB22" s="14"/>
      <c r="AC22" s="14"/>
      <c r="AD22" s="13"/>
      <c r="AE22" s="13"/>
      <c r="AF22" s="14"/>
      <c r="AG22" s="14"/>
      <c r="AH22" s="14"/>
      <c r="AI22" s="14"/>
      <c r="AJ22" s="14"/>
      <c r="AK22" s="13"/>
      <c r="AL22" s="13"/>
      <c r="AM22" s="14"/>
      <c r="AN22" s="14"/>
      <c r="AO22" s="14"/>
      <c r="AP22" s="14"/>
      <c r="AQ22" s="14"/>
      <c r="AR22" s="13"/>
      <c r="AS22" s="13"/>
      <c r="AT22" s="203">
        <v>10900</v>
      </c>
      <c r="AU22" s="204">
        <v>0.8</v>
      </c>
      <c r="AV22" s="203">
        <v>2180</v>
      </c>
      <c r="AW22" s="203">
        <v>4360</v>
      </c>
    </row>
    <row r="23" spans="1:49" s="32" customFormat="1" ht="12" x14ac:dyDescent="0.25">
      <c r="A23" s="37" t="s">
        <v>125</v>
      </c>
      <c r="B23" s="22" t="s">
        <v>273</v>
      </c>
      <c r="C23" s="22" t="s">
        <v>238</v>
      </c>
      <c r="D23" s="24" t="s">
        <v>36</v>
      </c>
      <c r="E23" s="25" t="s">
        <v>270</v>
      </c>
      <c r="F23" s="26">
        <v>13881</v>
      </c>
      <c r="G23" s="26">
        <v>9434</v>
      </c>
      <c r="H23" s="27">
        <v>0</v>
      </c>
      <c r="I23" s="81">
        <v>0</v>
      </c>
      <c r="J23" s="28"/>
      <c r="K23" s="14"/>
      <c r="L23" s="14"/>
      <c r="M23" s="14"/>
      <c r="N23" s="14"/>
      <c r="O23" s="14"/>
      <c r="P23" s="13"/>
      <c r="Q23" s="13"/>
      <c r="R23" s="14"/>
      <c r="S23" s="14"/>
      <c r="T23" s="14"/>
      <c r="U23" s="14"/>
      <c r="V23" s="14"/>
      <c r="W23" s="13"/>
      <c r="X23" s="13"/>
      <c r="Y23" s="14"/>
      <c r="Z23" s="14"/>
      <c r="AA23" s="14"/>
      <c r="AB23" s="14">
        <v>1</v>
      </c>
      <c r="AC23" s="14"/>
      <c r="AD23" s="13"/>
      <c r="AE23" s="13"/>
      <c r="AF23" s="14"/>
      <c r="AG23" s="14"/>
      <c r="AH23" s="14">
        <v>1</v>
      </c>
      <c r="AI23" s="14"/>
      <c r="AJ23" s="14"/>
      <c r="AK23" s="13"/>
      <c r="AL23" s="13"/>
      <c r="AM23" s="14"/>
      <c r="AN23" s="14"/>
      <c r="AO23" s="14"/>
      <c r="AP23" s="14"/>
      <c r="AQ23" s="14"/>
      <c r="AR23" s="13"/>
      <c r="AS23" s="13"/>
      <c r="AT23" s="203">
        <v>8200</v>
      </c>
      <c r="AU23" s="204">
        <v>0.8</v>
      </c>
      <c r="AV23" s="203">
        <v>1640</v>
      </c>
      <c r="AW23" s="203">
        <v>3280</v>
      </c>
    </row>
    <row r="24" spans="1:49" s="32" customFormat="1" ht="12" x14ac:dyDescent="0.25">
      <c r="A24" s="37" t="s">
        <v>290</v>
      </c>
      <c r="B24" s="22" t="s">
        <v>237</v>
      </c>
      <c r="C24" s="22" t="s">
        <v>292</v>
      </c>
      <c r="D24" s="24" t="s">
        <v>36</v>
      </c>
      <c r="E24" s="25" t="s">
        <v>293</v>
      </c>
      <c r="F24" s="26">
        <v>5000</v>
      </c>
      <c r="G24" s="26" t="s">
        <v>131</v>
      </c>
      <c r="H24" s="27">
        <v>0</v>
      </c>
      <c r="I24" s="81">
        <v>0</v>
      </c>
      <c r="J24" s="28"/>
      <c r="K24" s="14">
        <v>1</v>
      </c>
      <c r="L24" s="14"/>
      <c r="M24" s="14"/>
      <c r="N24" s="14"/>
      <c r="O24" s="14"/>
      <c r="P24" s="13"/>
      <c r="Q24" s="13"/>
      <c r="R24" s="14"/>
      <c r="S24" s="14"/>
      <c r="T24" s="14"/>
      <c r="U24" s="14"/>
      <c r="V24" s="14"/>
      <c r="W24" s="13"/>
      <c r="X24" s="13"/>
      <c r="Y24" s="14"/>
      <c r="Z24" s="14"/>
      <c r="AA24" s="14"/>
      <c r="AB24" s="14"/>
      <c r="AC24" s="14"/>
      <c r="AD24" s="13"/>
      <c r="AE24" s="13"/>
      <c r="AF24" s="14"/>
      <c r="AG24" s="14"/>
      <c r="AH24" s="14"/>
      <c r="AI24" s="14"/>
      <c r="AJ24" s="14"/>
      <c r="AK24" s="13"/>
      <c r="AL24" s="13"/>
      <c r="AM24" s="14"/>
      <c r="AN24" s="14"/>
      <c r="AO24" s="14"/>
      <c r="AP24" s="14"/>
      <c r="AQ24" s="14"/>
      <c r="AR24" s="13"/>
      <c r="AS24" s="13"/>
      <c r="AT24" s="203">
        <v>3000</v>
      </c>
      <c r="AU24" s="204">
        <v>0.82</v>
      </c>
      <c r="AV24" s="203">
        <v>540</v>
      </c>
      <c r="AW24" s="203">
        <v>540</v>
      </c>
    </row>
    <row r="25" spans="1:49" s="32" customFormat="1" ht="12" x14ac:dyDescent="0.25">
      <c r="A25" s="37" t="s">
        <v>295</v>
      </c>
      <c r="B25" s="22" t="s">
        <v>301</v>
      </c>
      <c r="C25" s="22" t="s">
        <v>296</v>
      </c>
      <c r="D25" s="24" t="s">
        <v>36</v>
      </c>
      <c r="E25" s="25" t="s">
        <v>64</v>
      </c>
      <c r="F25" s="26" t="s">
        <v>131</v>
      </c>
      <c r="G25" s="26" t="s">
        <v>131</v>
      </c>
      <c r="H25" s="26" t="s">
        <v>131</v>
      </c>
      <c r="I25" s="26" t="s">
        <v>131</v>
      </c>
      <c r="J25" s="28"/>
      <c r="K25" s="14"/>
      <c r="L25" s="14"/>
      <c r="M25" s="14"/>
      <c r="N25" s="14"/>
      <c r="O25" s="14"/>
      <c r="P25" s="13"/>
      <c r="Q25" s="13"/>
      <c r="R25" s="14"/>
      <c r="S25" s="14"/>
      <c r="T25" s="14"/>
      <c r="U25" s="14"/>
      <c r="V25" s="14"/>
      <c r="W25" s="13"/>
      <c r="X25" s="13"/>
      <c r="Y25" s="14"/>
      <c r="Z25" s="14"/>
      <c r="AA25" s="14"/>
      <c r="AB25" s="14"/>
      <c r="AC25" s="14"/>
      <c r="AD25" s="13"/>
      <c r="AE25" s="13"/>
      <c r="AF25" s="14"/>
      <c r="AG25" s="14"/>
      <c r="AH25" s="14"/>
      <c r="AI25" s="14"/>
      <c r="AJ25" s="14"/>
      <c r="AK25" s="13"/>
      <c r="AL25" s="13"/>
      <c r="AM25" s="14"/>
      <c r="AN25" s="14"/>
      <c r="AO25" s="14"/>
      <c r="AP25" s="14"/>
      <c r="AQ25" s="14"/>
      <c r="AR25" s="13">
        <v>1</v>
      </c>
      <c r="AS25" s="13"/>
      <c r="AT25" s="203">
        <v>6000</v>
      </c>
      <c r="AU25" s="204">
        <v>0.82</v>
      </c>
      <c r="AV25" s="203">
        <v>1080</v>
      </c>
      <c r="AW25" s="203">
        <v>1080</v>
      </c>
    </row>
    <row r="26" spans="1:49" s="32" customFormat="1" ht="12" x14ac:dyDescent="0.25">
      <c r="A26" s="37" t="s">
        <v>307</v>
      </c>
      <c r="B26" s="22" t="s">
        <v>237</v>
      </c>
      <c r="C26" s="22" t="s">
        <v>308</v>
      </c>
      <c r="D26" s="24" t="s">
        <v>36</v>
      </c>
      <c r="E26" s="25" t="s">
        <v>309</v>
      </c>
      <c r="F26" s="26" t="s">
        <v>131</v>
      </c>
      <c r="G26" s="26" t="s">
        <v>131</v>
      </c>
      <c r="H26" s="26" t="s">
        <v>131</v>
      </c>
      <c r="I26" s="26" t="s">
        <v>131</v>
      </c>
      <c r="J26" s="28"/>
      <c r="K26" s="14"/>
      <c r="L26" s="14"/>
      <c r="M26" s="14">
        <v>1</v>
      </c>
      <c r="N26" s="14"/>
      <c r="O26" s="14"/>
      <c r="P26" s="13"/>
      <c r="Q26" s="13"/>
      <c r="R26" s="14"/>
      <c r="S26" s="14"/>
      <c r="T26" s="14"/>
      <c r="U26" s="14"/>
      <c r="V26" s="14"/>
      <c r="W26" s="13"/>
      <c r="X26" s="13"/>
      <c r="Y26" s="14"/>
      <c r="Z26" s="14"/>
      <c r="AA26" s="14"/>
      <c r="AB26" s="14"/>
      <c r="AC26" s="14"/>
      <c r="AD26" s="13"/>
      <c r="AE26" s="13"/>
      <c r="AF26" s="14"/>
      <c r="AG26" s="14"/>
      <c r="AH26" s="14"/>
      <c r="AI26" s="14"/>
      <c r="AJ26" s="14"/>
      <c r="AK26" s="13"/>
      <c r="AL26" s="13"/>
      <c r="AM26" s="14"/>
      <c r="AN26" s="14"/>
      <c r="AO26" s="14"/>
      <c r="AP26" s="14"/>
      <c r="AQ26" s="14"/>
      <c r="AR26" s="13"/>
      <c r="AS26" s="13"/>
      <c r="AT26" s="203">
        <v>15000</v>
      </c>
      <c r="AU26" s="204">
        <v>0.82</v>
      </c>
      <c r="AV26" s="203">
        <v>2700</v>
      </c>
      <c r="AW26" s="203">
        <v>2700</v>
      </c>
    </row>
    <row r="28" spans="1:49" s="36" customFormat="1" ht="15.75" thickBot="1" x14ac:dyDescent="0.3">
      <c r="A28" s="78"/>
      <c r="B28" s="40"/>
      <c r="D28"/>
      <c r="G28" s="41"/>
      <c r="H28" s="42"/>
      <c r="I28" s="42"/>
      <c r="J28" s="33"/>
      <c r="K28" s="137"/>
      <c r="L28" s="80"/>
      <c r="M28" s="80"/>
      <c r="N28" s="80"/>
      <c r="O28" s="80"/>
      <c r="P28" s="80"/>
      <c r="Q28" s="181">
        <v>7</v>
      </c>
      <c r="R28" s="80"/>
      <c r="S28" s="80"/>
      <c r="T28" s="80"/>
      <c r="U28" s="80"/>
      <c r="V28" s="80"/>
      <c r="W28" s="80"/>
      <c r="X28" s="181">
        <v>5</v>
      </c>
      <c r="Y28" s="80"/>
      <c r="Z28" s="80"/>
      <c r="AA28" s="80"/>
      <c r="AB28" s="80"/>
      <c r="AC28" s="80"/>
      <c r="AD28" s="80"/>
      <c r="AE28" s="181">
        <v>9</v>
      </c>
      <c r="AF28" s="80"/>
      <c r="AG28" s="80"/>
      <c r="AH28" s="80"/>
      <c r="AI28" s="80"/>
      <c r="AJ28" s="80"/>
      <c r="AK28" s="80"/>
      <c r="AL28" s="181">
        <v>6</v>
      </c>
      <c r="AM28" s="80"/>
      <c r="AN28" s="181">
        <v>3</v>
      </c>
      <c r="AO28" s="181"/>
      <c r="AP28" s="181"/>
      <c r="AQ28" s="181"/>
      <c r="AR28" s="181"/>
      <c r="AS28" s="181"/>
    </row>
    <row r="29" spans="1:49" s="36" customFormat="1" ht="15.75" thickTop="1" x14ac:dyDescent="0.25">
      <c r="A29" s="79"/>
      <c r="B29" s="40"/>
      <c r="D29"/>
      <c r="G29" s="41"/>
      <c r="H29" s="42"/>
      <c r="I29" s="42"/>
      <c r="J29" s="33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U29" s="44"/>
      <c r="AV29" s="76"/>
      <c r="AW29" s="45"/>
    </row>
    <row r="30" spans="1:49" x14ac:dyDescent="0.25">
      <c r="A30" s="79"/>
      <c r="D30"/>
      <c r="AU30" s="48"/>
      <c r="AV30" s="16" t="s">
        <v>11</v>
      </c>
      <c r="AW30" s="49">
        <v>183033.1</v>
      </c>
    </row>
    <row r="31" spans="1:49" x14ac:dyDescent="0.25">
      <c r="D31"/>
      <c r="AU31" s="48"/>
      <c r="AV31" s="16" t="s">
        <v>45</v>
      </c>
      <c r="AW31" s="49">
        <v>38436.951000000001</v>
      </c>
    </row>
    <row r="32" spans="1:49" x14ac:dyDescent="0.25">
      <c r="A32" s="53"/>
      <c r="B32" s="46"/>
      <c r="D32"/>
      <c r="AU32" s="75"/>
      <c r="AV32" s="16" t="s">
        <v>60</v>
      </c>
      <c r="AW32" s="49">
        <v>221470.05100000001</v>
      </c>
    </row>
    <row r="33" spans="1:49" ht="15.75" thickBot="1" x14ac:dyDescent="0.3">
      <c r="A33" s="53"/>
      <c r="D33"/>
      <c r="AU33" s="50"/>
      <c r="AV33" s="51"/>
      <c r="AW33" s="77"/>
    </row>
    <row r="34" spans="1:49" ht="15.75" thickTop="1" x14ac:dyDescent="0.25">
      <c r="A34" s="54"/>
      <c r="D34"/>
    </row>
    <row r="35" spans="1:49" x14ac:dyDescent="0.25">
      <c r="A35" s="53"/>
    </row>
    <row r="36" spans="1:49" x14ac:dyDescent="0.25">
      <c r="A36" s="54"/>
    </row>
  </sheetData>
  <mergeCells count="16">
    <mergeCell ref="K5:L5"/>
    <mergeCell ref="M5:AS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V6:AV7"/>
    <mergeCell ref="AT6:AT7"/>
    <mergeCell ref="AU6:AU7"/>
    <mergeCell ref="AT5:AW5"/>
    <mergeCell ref="AW6:AW7"/>
  </mergeCells>
  <conditionalFormatting sqref="M6:Q6">
    <cfRule type="cellIs" dxfId="142" priority="104" operator="equal">
      <formula>"D"</formula>
    </cfRule>
    <cfRule type="cellIs" dxfId="141" priority="105" operator="equal">
      <formula>"S"</formula>
    </cfRule>
  </conditionalFormatting>
  <conditionalFormatting sqref="K6:L6">
    <cfRule type="cellIs" dxfId="140" priority="106" operator="equal">
      <formula>"D"</formula>
    </cfRule>
    <cfRule type="cellIs" dxfId="139" priority="107" operator="equal">
      <formula>"S"</formula>
    </cfRule>
  </conditionalFormatting>
  <conditionalFormatting sqref="T6:X6">
    <cfRule type="cellIs" dxfId="138" priority="84" operator="equal">
      <formula>"D"</formula>
    </cfRule>
    <cfRule type="cellIs" dxfId="137" priority="85" operator="equal">
      <formula>"S"</formula>
    </cfRule>
  </conditionalFormatting>
  <conditionalFormatting sqref="R6:S6">
    <cfRule type="cellIs" dxfId="136" priority="86" operator="equal">
      <formula>"D"</formula>
    </cfRule>
    <cfRule type="cellIs" dxfId="135" priority="87" operator="equal">
      <formula>"S"</formula>
    </cfRule>
  </conditionalFormatting>
  <conditionalFormatting sqref="Y6:Z6">
    <cfRule type="cellIs" dxfId="134" priority="81" operator="equal">
      <formula>"D"</formula>
    </cfRule>
    <cfRule type="cellIs" dxfId="133" priority="82" operator="equal">
      <formula>"S"</formula>
    </cfRule>
  </conditionalFormatting>
  <conditionalFormatting sqref="W8:X15 Q8:Q15 Q18:Q23 W18:X23">
    <cfRule type="expression" dxfId="132" priority="178">
      <formula>WEEKDAY(#REF!,2)&gt;5</formula>
    </cfRule>
  </conditionalFormatting>
  <conditionalFormatting sqref="AD7:AE7">
    <cfRule type="expression" dxfId="131" priority="127">
      <formula>WEEKDAY(#REF!,2)&gt;5</formula>
    </cfRule>
  </conditionalFormatting>
  <conditionalFormatting sqref="AK7:AL7">
    <cfRule type="expression" dxfId="130" priority="115">
      <formula>WEEKDAY(#REF!,2)&gt;5</formula>
    </cfRule>
  </conditionalFormatting>
  <conditionalFormatting sqref="P7:Q7">
    <cfRule type="expression" dxfId="129" priority="103">
      <formula>WEEKDAY(#REF!,2)&gt;5</formula>
    </cfRule>
  </conditionalFormatting>
  <conditionalFormatting sqref="W7:X7">
    <cfRule type="expression" dxfId="128" priority="83">
      <formula>WEEKDAY(#REF!,2)&gt;5</formula>
    </cfRule>
  </conditionalFormatting>
  <conditionalFormatting sqref="P8:P15 AD8:AE15 P18:P20 AD18:AE23">
    <cfRule type="expression" dxfId="127" priority="419">
      <formula>WEEKDAY(#REF!,2)&gt;5</formula>
    </cfRule>
  </conditionalFormatting>
  <conditionalFormatting sqref="P21:P23">
    <cfRule type="expression" dxfId="126" priority="80">
      <formula>WEEKDAY(#REF!,2)&gt;5</formula>
    </cfRule>
  </conditionalFormatting>
  <conditionalFormatting sqref="Q17 W17:X17">
    <cfRule type="expression" dxfId="125" priority="76">
      <formula>WEEKDAY(#REF!,2)&gt;5</formula>
    </cfRule>
  </conditionalFormatting>
  <conditionalFormatting sqref="P17 AD17:AE17">
    <cfRule type="expression" dxfId="124" priority="77">
      <formula>WEEKDAY(#REF!,2)&gt;5</formula>
    </cfRule>
  </conditionalFormatting>
  <conditionalFormatting sqref="Q24 W24:X24">
    <cfRule type="expression" dxfId="123" priority="71">
      <formula>WEEKDAY(#REF!,2)&gt;5</formula>
    </cfRule>
  </conditionalFormatting>
  <conditionalFormatting sqref="AD24:AE24">
    <cfRule type="expression" dxfId="122" priority="72">
      <formula>WEEKDAY(#REF!,2)&gt;5</formula>
    </cfRule>
  </conditionalFormatting>
  <conditionalFormatting sqref="P24">
    <cfRule type="expression" dxfId="121" priority="70">
      <formula>WEEKDAY(#REF!,2)&gt;5</formula>
    </cfRule>
  </conditionalFormatting>
  <conditionalFormatting sqref="Q25 W25:X25">
    <cfRule type="expression" dxfId="120" priority="35">
      <formula>WEEKDAY(#REF!,2)&gt;5</formula>
    </cfRule>
  </conditionalFormatting>
  <conditionalFormatting sqref="AD25:AE25">
    <cfRule type="expression" dxfId="119" priority="36">
      <formula>WEEKDAY(#REF!,2)&gt;5</formula>
    </cfRule>
  </conditionalFormatting>
  <conditionalFormatting sqref="P25">
    <cfRule type="expression" dxfId="118" priority="34">
      <formula>WEEKDAY(#REF!,2)&gt;5</formula>
    </cfRule>
  </conditionalFormatting>
  <conditionalFormatting sqref="AA6:AE6">
    <cfRule type="cellIs" dxfId="117" priority="32" operator="equal">
      <formula>"D"</formula>
    </cfRule>
    <cfRule type="cellIs" dxfId="116" priority="33" operator="equal">
      <formula>"S"</formula>
    </cfRule>
  </conditionalFormatting>
  <conditionalFormatting sqref="AF6:AG6">
    <cfRule type="cellIs" dxfId="115" priority="30" operator="equal">
      <formula>"D"</formula>
    </cfRule>
    <cfRule type="cellIs" dxfId="114" priority="31" operator="equal">
      <formula>"S"</formula>
    </cfRule>
  </conditionalFormatting>
  <conditionalFormatting sqref="AH6:AL6">
    <cfRule type="cellIs" dxfId="113" priority="28" operator="equal">
      <formula>"D"</formula>
    </cfRule>
    <cfRule type="cellIs" dxfId="112" priority="29" operator="equal">
      <formula>"S"</formula>
    </cfRule>
  </conditionalFormatting>
  <conditionalFormatting sqref="AM6:AN6">
    <cfRule type="cellIs" dxfId="111" priority="26" operator="equal">
      <formula>"D"</formula>
    </cfRule>
    <cfRule type="cellIs" dxfId="110" priority="27" operator="equal">
      <formula>"S"</formula>
    </cfRule>
  </conditionalFormatting>
  <conditionalFormatting sqref="AK8:AL15 AK18:AL23">
    <cfRule type="expression" dxfId="109" priority="25">
      <formula>WEEKDAY(#REF!,2)&gt;5</formula>
    </cfRule>
  </conditionalFormatting>
  <conditionalFormatting sqref="AK17:AL17">
    <cfRule type="expression" dxfId="108" priority="24">
      <formula>WEEKDAY(#REF!,2)&gt;5</formula>
    </cfRule>
  </conditionalFormatting>
  <conditionalFormatting sqref="AK24:AL24">
    <cfRule type="expression" dxfId="107" priority="23">
      <formula>WEEKDAY(#REF!,2)&gt;5</formula>
    </cfRule>
  </conditionalFormatting>
  <conditionalFormatting sqref="AK25:AL25">
    <cfRule type="expression" dxfId="106" priority="22">
      <formula>WEEKDAY(#REF!,2)&gt;5</formula>
    </cfRule>
  </conditionalFormatting>
  <conditionalFormatting sqref="Q26 W26:X26">
    <cfRule type="expression" dxfId="105" priority="20">
      <formula>WEEKDAY(#REF!,2)&gt;5</formula>
    </cfRule>
  </conditionalFormatting>
  <conditionalFormatting sqref="AD26:AE26">
    <cfRule type="expression" dxfId="104" priority="21">
      <formula>WEEKDAY(#REF!,2)&gt;5</formula>
    </cfRule>
  </conditionalFormatting>
  <conditionalFormatting sqref="P26">
    <cfRule type="expression" dxfId="103" priority="19">
      <formula>WEEKDAY(#REF!,2)&gt;5</formula>
    </cfRule>
  </conditionalFormatting>
  <conditionalFormatting sqref="AK26:AL26">
    <cfRule type="expression" dxfId="102" priority="18">
      <formula>WEEKDAY(#REF!,2)&gt;5</formula>
    </cfRule>
  </conditionalFormatting>
  <conditionalFormatting sqref="AR7:AS7">
    <cfRule type="expression" dxfId="101" priority="13">
      <formula>WEEKDAY(#REF!,2)&gt;5</formula>
    </cfRule>
  </conditionalFormatting>
  <conditionalFormatting sqref="AO6:AS6">
    <cfRule type="cellIs" dxfId="100" priority="11" operator="equal">
      <formula>"D"</formula>
    </cfRule>
    <cfRule type="cellIs" dxfId="99" priority="12" operator="equal">
      <formula>"S"</formula>
    </cfRule>
  </conditionalFormatting>
  <conditionalFormatting sqref="AR8:AS15 AR18:AS23">
    <cfRule type="expression" dxfId="98" priority="10">
      <formula>WEEKDAY(#REF!,2)&gt;5</formula>
    </cfRule>
  </conditionalFormatting>
  <conditionalFormatting sqref="AR17:AS17">
    <cfRule type="expression" dxfId="97" priority="9">
      <formula>WEEKDAY(#REF!,2)&gt;5</formula>
    </cfRule>
  </conditionalFormatting>
  <conditionalFormatting sqref="AR24:AS24">
    <cfRule type="expression" dxfId="96" priority="8">
      <formula>WEEKDAY(#REF!,2)&gt;5</formula>
    </cfRule>
  </conditionalFormatting>
  <conditionalFormatting sqref="AR25:AS25">
    <cfRule type="expression" dxfId="95" priority="7">
      <formula>WEEKDAY(#REF!,2)&gt;5</formula>
    </cfRule>
  </conditionalFormatting>
  <conditionalFormatting sqref="AR26:AS26">
    <cfRule type="expression" dxfId="94" priority="6">
      <formula>WEEKDAY(#REF!,2)&gt;5</formula>
    </cfRule>
  </conditionalFormatting>
  <conditionalFormatting sqref="W16:X16 Q16">
    <cfRule type="expression" dxfId="93" priority="3">
      <formula>WEEKDAY(#REF!,2)&gt;5</formula>
    </cfRule>
  </conditionalFormatting>
  <conditionalFormatting sqref="P16 AD16:AE16">
    <cfRule type="expression" dxfId="92" priority="4">
      <formula>WEEKDAY(#REF!,2)&gt;5</formula>
    </cfRule>
  </conditionalFormatting>
  <conditionalFormatting sqref="AK16:AL16">
    <cfRule type="expression" dxfId="91" priority="2">
      <formula>WEEKDAY(#REF!,2)&gt;5</formula>
    </cfRule>
  </conditionalFormatting>
  <conditionalFormatting sqref="AR16:AS16">
    <cfRule type="expression" dxfId="90" priority="1">
      <formula>WEEKDAY(#REF!,2)&gt;5</formula>
    </cfRule>
  </conditionalFormatting>
  <dataValidations count="2">
    <dataValidation type="list" allowBlank="1" showInputMessage="1" showErrorMessage="1" sqref="A35 A8:A26">
      <formula1>IMPEGM</formula1>
    </dataValidation>
    <dataValidation type="list" allowBlank="1" showInputMessage="1" showErrorMessage="1" sqref="B8:B26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3"/>
  <sheetViews>
    <sheetView showGridLines="0" zoomScale="80" zoomScaleNormal="80" workbookViewId="0">
      <selection activeCell="J5" sqref="J5"/>
    </sheetView>
  </sheetViews>
  <sheetFormatPr baseColWidth="10" defaultColWidth="9.140625" defaultRowHeight="15" outlineLevelRow="1" x14ac:dyDescent="0.25"/>
  <cols>
    <col min="1" max="1" width="29.85546875" style="40" customWidth="1"/>
    <col min="2" max="2" width="37.42578125" style="40" customWidth="1"/>
    <col min="3" max="3" width="11.7109375" style="40" bestFit="1" customWidth="1"/>
    <col min="4" max="4" width="8.42578125" style="40" customWidth="1"/>
    <col min="5" max="5" width="13.85546875" style="40" customWidth="1"/>
    <col min="6" max="6" width="9.42578125" style="40" customWidth="1"/>
    <col min="7" max="7" width="2.42578125" customWidth="1"/>
    <col min="8" max="8" width="3.42578125" style="40" bestFit="1" customWidth="1"/>
    <col min="9" max="9" width="3" style="40" bestFit="1" customWidth="1"/>
    <col min="10" max="13" width="3.42578125" style="40" bestFit="1" customWidth="1"/>
    <col min="14" max="14" width="4.42578125" style="40" bestFit="1" customWidth="1"/>
    <col min="15" max="17" width="3.42578125" style="40" bestFit="1" customWidth="1"/>
    <col min="18" max="20" width="3" style="40" bestFit="1" customWidth="1"/>
    <col min="21" max="21" width="4.42578125" style="40" bestFit="1" customWidth="1"/>
    <col min="22" max="27" width="3" style="40" bestFit="1" customWidth="1"/>
    <col min="28" max="28" width="4.42578125" style="40" bestFit="1" customWidth="1"/>
    <col min="29" max="29" width="3" style="40" bestFit="1" customWidth="1"/>
    <col min="30" max="34" width="3.42578125" style="40" bestFit="1" customWidth="1"/>
    <col min="35" max="35" width="4.42578125" style="40" bestFit="1" customWidth="1"/>
    <col min="36" max="37" width="3.42578125" style="40" bestFit="1" customWidth="1"/>
    <col min="38" max="38" width="4" style="40" customWidth="1"/>
    <col min="39" max="39" width="12.5703125" style="105" customWidth="1"/>
    <col min="40" max="40" width="9.5703125" style="95" customWidth="1"/>
    <col min="41" max="41" width="13" style="96" customWidth="1"/>
    <col min="42" max="42" width="18.85546875" style="96" customWidth="1"/>
    <col min="43" max="43" width="13.85546875" style="40" bestFit="1" customWidth="1"/>
    <col min="44" max="46" width="9.140625" style="40"/>
    <col min="47" max="47" width="9.28515625" style="40" customWidth="1"/>
    <col min="48" max="48" width="9.5703125" style="40" customWidth="1"/>
    <col min="49" max="50" width="9.28515625" style="40" customWidth="1"/>
    <col min="51" max="51" width="11.28515625" style="40" customWidth="1"/>
    <col min="52" max="16384" width="9.140625" style="40"/>
  </cols>
  <sheetData>
    <row r="1" spans="1:42" x14ac:dyDescent="0.25">
      <c r="G1" s="179"/>
    </row>
    <row r="2" spans="1:42" x14ac:dyDescent="0.25">
      <c r="G2" s="179"/>
    </row>
    <row r="3" spans="1:42" s="5" customFormat="1" x14ac:dyDescent="0.25">
      <c r="C3" s="89"/>
      <c r="G3"/>
    </row>
    <row r="4" spans="1:42" s="3" customFormat="1" ht="35.25" x14ac:dyDescent="0.5">
      <c r="A4" s="9" t="s">
        <v>15</v>
      </c>
      <c r="D4" s="4"/>
      <c r="E4" s="5"/>
      <c r="G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s="3" customFormat="1" ht="35.25" x14ac:dyDescent="0.5">
      <c r="A5" s="9" t="s">
        <v>121</v>
      </c>
      <c r="B5" s="4"/>
      <c r="C5" s="9"/>
      <c r="E5" s="5"/>
      <c r="G5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s="3" customFormat="1" x14ac:dyDescent="0.25">
      <c r="A6" s="90"/>
      <c r="B6" s="4"/>
      <c r="C6" s="4"/>
      <c r="E6" s="5"/>
      <c r="G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15.75" thickBot="1" x14ac:dyDescent="0.3">
      <c r="A7" s="91"/>
      <c r="B7" s="92"/>
      <c r="C7" s="92"/>
      <c r="D7" s="97"/>
      <c r="F7" s="92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4"/>
      <c r="AN7" s="94"/>
      <c r="AO7" s="94"/>
      <c r="AP7" s="94"/>
    </row>
    <row r="8" spans="1:42" s="100" customFormat="1" ht="15.75" thickBot="1" x14ac:dyDescent="0.3">
      <c r="A8" s="98"/>
      <c r="B8" s="99"/>
      <c r="G8"/>
      <c r="H8" s="249" t="s">
        <v>61</v>
      </c>
      <c r="I8" s="250"/>
      <c r="J8" s="249" t="s">
        <v>274</v>
      </c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251"/>
      <c r="AE8" s="251"/>
      <c r="AF8" s="251"/>
      <c r="AG8" s="251"/>
      <c r="AH8" s="251"/>
      <c r="AI8" s="251"/>
      <c r="AJ8" s="251"/>
      <c r="AK8" s="250"/>
      <c r="AL8" s="106"/>
      <c r="AM8" s="252"/>
      <c r="AN8" s="252"/>
      <c r="AO8" s="252"/>
      <c r="AP8" s="252"/>
    </row>
    <row r="9" spans="1:42" s="100" customFormat="1" ht="15.75" thickTop="1" x14ac:dyDescent="0.25">
      <c r="A9" s="223" t="s">
        <v>65</v>
      </c>
      <c r="B9" s="223" t="s">
        <v>66</v>
      </c>
      <c r="C9" s="223" t="s">
        <v>2</v>
      </c>
      <c r="D9" s="223" t="s">
        <v>67</v>
      </c>
      <c r="E9" s="223" t="s">
        <v>68</v>
      </c>
      <c r="F9" s="223" t="s">
        <v>69</v>
      </c>
      <c r="G9"/>
      <c r="H9" s="10" t="s">
        <v>7</v>
      </c>
      <c r="I9" s="10" t="s">
        <v>8</v>
      </c>
      <c r="J9" s="10" t="s">
        <v>9</v>
      </c>
      <c r="K9" s="10" t="s">
        <v>3</v>
      </c>
      <c r="L9" s="10" t="s">
        <v>4</v>
      </c>
      <c r="M9" s="10" t="s">
        <v>5</v>
      </c>
      <c r="N9" s="10" t="s">
        <v>6</v>
      </c>
      <c r="O9" s="10" t="s">
        <v>7</v>
      </c>
      <c r="P9" s="10" t="s">
        <v>8</v>
      </c>
      <c r="Q9" s="10" t="s">
        <v>9</v>
      </c>
      <c r="R9" s="10" t="s">
        <v>3</v>
      </c>
      <c r="S9" s="10" t="s">
        <v>4</v>
      </c>
      <c r="T9" s="10" t="s">
        <v>5</v>
      </c>
      <c r="U9" s="10" t="s">
        <v>6</v>
      </c>
      <c r="V9" s="10" t="s">
        <v>7</v>
      </c>
      <c r="W9" s="10" t="s">
        <v>8</v>
      </c>
      <c r="X9" s="10" t="s">
        <v>9</v>
      </c>
      <c r="Y9" s="10" t="s">
        <v>3</v>
      </c>
      <c r="Z9" s="10" t="s">
        <v>4</v>
      </c>
      <c r="AA9" s="10" t="s">
        <v>5</v>
      </c>
      <c r="AB9" s="10" t="s">
        <v>6</v>
      </c>
      <c r="AC9" s="10" t="s">
        <v>7</v>
      </c>
      <c r="AD9" s="10" t="s">
        <v>8</v>
      </c>
      <c r="AE9" s="10" t="s">
        <v>9</v>
      </c>
      <c r="AF9" s="10" t="s">
        <v>3</v>
      </c>
      <c r="AG9" s="10" t="s">
        <v>4</v>
      </c>
      <c r="AH9" s="10" t="s">
        <v>5</v>
      </c>
      <c r="AI9" s="10" t="s">
        <v>6</v>
      </c>
      <c r="AJ9" s="10" t="s">
        <v>7</v>
      </c>
      <c r="AK9" s="10" t="s">
        <v>8</v>
      </c>
      <c r="AM9" s="253" t="s">
        <v>25</v>
      </c>
      <c r="AN9" s="253" t="s">
        <v>72</v>
      </c>
      <c r="AO9" s="253" t="s">
        <v>26</v>
      </c>
      <c r="AP9" s="253" t="s">
        <v>11</v>
      </c>
    </row>
    <row r="10" spans="1:42" s="100" customFormat="1" x14ac:dyDescent="0.25">
      <c r="A10" s="220" t="s">
        <v>65</v>
      </c>
      <c r="B10" s="220" t="s">
        <v>66</v>
      </c>
      <c r="C10" s="220" t="s">
        <v>2</v>
      </c>
      <c r="D10" s="220" t="s">
        <v>67</v>
      </c>
      <c r="E10" s="220" t="s">
        <v>68</v>
      </c>
      <c r="F10" s="220" t="s">
        <v>69</v>
      </c>
      <c r="G10"/>
      <c r="H10" s="11">
        <v>30</v>
      </c>
      <c r="I10" s="11">
        <v>1</v>
      </c>
      <c r="J10" s="11">
        <v>2</v>
      </c>
      <c r="K10" s="11">
        <v>3</v>
      </c>
      <c r="L10" s="12">
        <v>4</v>
      </c>
      <c r="M10" s="12">
        <v>5</v>
      </c>
      <c r="N10" s="11">
        <v>6</v>
      </c>
      <c r="O10" s="11">
        <v>7</v>
      </c>
      <c r="P10" s="11">
        <v>8</v>
      </c>
      <c r="Q10" s="11">
        <v>9</v>
      </c>
      <c r="R10" s="11">
        <v>10</v>
      </c>
      <c r="S10" s="12">
        <v>11</v>
      </c>
      <c r="T10" s="12">
        <v>12</v>
      </c>
      <c r="U10" s="11">
        <v>13</v>
      </c>
      <c r="V10" s="11">
        <v>14</v>
      </c>
      <c r="W10" s="11">
        <v>15</v>
      </c>
      <c r="X10" s="11">
        <v>16</v>
      </c>
      <c r="Y10" s="11">
        <v>17</v>
      </c>
      <c r="Z10" s="12">
        <v>18</v>
      </c>
      <c r="AA10" s="12">
        <v>19</v>
      </c>
      <c r="AB10" s="11">
        <v>20</v>
      </c>
      <c r="AC10" s="11">
        <v>21</v>
      </c>
      <c r="AD10" s="11">
        <v>22</v>
      </c>
      <c r="AE10" s="11">
        <v>23</v>
      </c>
      <c r="AF10" s="11">
        <v>24</v>
      </c>
      <c r="AG10" s="12">
        <v>25</v>
      </c>
      <c r="AH10" s="12">
        <v>26</v>
      </c>
      <c r="AI10" s="11">
        <v>27</v>
      </c>
      <c r="AJ10" s="11">
        <v>28</v>
      </c>
      <c r="AK10" s="11">
        <v>29</v>
      </c>
      <c r="AM10" s="254"/>
      <c r="AN10" s="254"/>
      <c r="AO10" s="254"/>
      <c r="AP10" s="254"/>
    </row>
    <row r="11" spans="1:42" s="88" customFormat="1" x14ac:dyDescent="0.25">
      <c r="A11" s="82" t="s">
        <v>70</v>
      </c>
      <c r="B11" s="83" t="s">
        <v>71</v>
      </c>
      <c r="C11" s="84" t="s">
        <v>73</v>
      </c>
      <c r="D11" s="22" t="s">
        <v>291</v>
      </c>
      <c r="E11" s="85">
        <v>0.28472222222222221</v>
      </c>
      <c r="F11" s="85">
        <v>0.33333333333333331</v>
      </c>
      <c r="G11"/>
      <c r="H11" s="87">
        <v>1</v>
      </c>
      <c r="I11" s="87">
        <v>1</v>
      </c>
      <c r="J11" s="87">
        <v>1</v>
      </c>
      <c r="K11" s="87">
        <v>1</v>
      </c>
      <c r="L11" s="86"/>
      <c r="M11" s="86"/>
      <c r="N11" s="87">
        <v>1</v>
      </c>
      <c r="O11" s="87">
        <v>1</v>
      </c>
      <c r="P11" s="87">
        <v>1</v>
      </c>
      <c r="Q11" s="87">
        <v>1</v>
      </c>
      <c r="R11" s="87">
        <v>1</v>
      </c>
      <c r="S11" s="86"/>
      <c r="T11" s="86"/>
      <c r="U11" s="87">
        <v>1</v>
      </c>
      <c r="V11" s="87">
        <v>1</v>
      </c>
      <c r="W11" s="87">
        <v>1</v>
      </c>
      <c r="X11" s="87">
        <v>1</v>
      </c>
      <c r="Y11" s="87">
        <v>1</v>
      </c>
      <c r="Z11" s="86"/>
      <c r="AA11" s="86"/>
      <c r="AB11" s="87">
        <v>1</v>
      </c>
      <c r="AC11" s="87">
        <v>1</v>
      </c>
      <c r="AD11" s="87"/>
      <c r="AE11" s="87"/>
      <c r="AF11" s="87">
        <v>1</v>
      </c>
      <c r="AG11" s="86"/>
      <c r="AH11" s="86"/>
      <c r="AI11" s="87">
        <v>1</v>
      </c>
      <c r="AJ11" s="87"/>
      <c r="AK11" s="87">
        <v>1</v>
      </c>
      <c r="AM11" s="205">
        <v>3795</v>
      </c>
      <c r="AN11" s="206">
        <v>0.6</v>
      </c>
      <c r="AO11" s="205">
        <v>1518</v>
      </c>
      <c r="AP11" s="205">
        <v>28842</v>
      </c>
    </row>
    <row r="12" spans="1:42" s="88" customFormat="1" x14ac:dyDescent="0.25">
      <c r="A12" s="82" t="s">
        <v>70</v>
      </c>
      <c r="B12" s="83" t="s">
        <v>257</v>
      </c>
      <c r="C12" s="84" t="s">
        <v>73</v>
      </c>
      <c r="D12" s="22" t="s">
        <v>291</v>
      </c>
      <c r="E12" s="85">
        <v>0.58680555555555558</v>
      </c>
      <c r="F12" s="85">
        <v>0.60416666666666663</v>
      </c>
      <c r="G12"/>
      <c r="H12" s="87">
        <v>1</v>
      </c>
      <c r="I12" s="87">
        <v>1</v>
      </c>
      <c r="J12" s="87">
        <v>1</v>
      </c>
      <c r="K12" s="87">
        <v>1</v>
      </c>
      <c r="L12" s="86"/>
      <c r="M12" s="86"/>
      <c r="N12" s="87">
        <v>1</v>
      </c>
      <c r="O12" s="87">
        <v>1</v>
      </c>
      <c r="P12" s="87">
        <v>1</v>
      </c>
      <c r="Q12" s="87">
        <v>1</v>
      </c>
      <c r="R12" s="87">
        <v>1</v>
      </c>
      <c r="S12" s="86"/>
      <c r="T12" s="86"/>
      <c r="U12" s="87">
        <v>1</v>
      </c>
      <c r="V12" s="87">
        <v>1</v>
      </c>
      <c r="W12" s="87">
        <v>1</v>
      </c>
      <c r="X12" s="87">
        <v>1</v>
      </c>
      <c r="Y12" s="87">
        <v>1</v>
      </c>
      <c r="Z12" s="86"/>
      <c r="AA12" s="86"/>
      <c r="AB12" s="87">
        <v>1</v>
      </c>
      <c r="AC12" s="87"/>
      <c r="AD12" s="87">
        <v>1</v>
      </c>
      <c r="AE12" s="87">
        <v>1</v>
      </c>
      <c r="AF12" s="87"/>
      <c r="AG12" s="86"/>
      <c r="AH12" s="86"/>
      <c r="AI12" s="87"/>
      <c r="AJ12" s="87">
        <v>1</v>
      </c>
      <c r="AK12" s="87">
        <v>1</v>
      </c>
      <c r="AM12" s="205">
        <v>1006.5</v>
      </c>
      <c r="AN12" s="206">
        <v>0.6</v>
      </c>
      <c r="AO12" s="205">
        <v>402.6</v>
      </c>
      <c r="AP12" s="205">
        <v>7649.4</v>
      </c>
    </row>
    <row r="13" spans="1:42" s="88" customFormat="1" x14ac:dyDescent="0.25">
      <c r="A13" s="82" t="s">
        <v>74</v>
      </c>
      <c r="B13" s="83" t="s">
        <v>75</v>
      </c>
      <c r="C13" s="22" t="s">
        <v>73</v>
      </c>
      <c r="D13" s="22" t="s">
        <v>291</v>
      </c>
      <c r="E13" s="85">
        <v>0.25</v>
      </c>
      <c r="F13" s="85">
        <v>0.54166666666666663</v>
      </c>
      <c r="G13"/>
      <c r="H13" s="87">
        <v>1</v>
      </c>
      <c r="I13" s="87">
        <v>1</v>
      </c>
      <c r="J13" s="87">
        <v>2</v>
      </c>
      <c r="K13" s="87">
        <v>1</v>
      </c>
      <c r="L13" s="86"/>
      <c r="M13" s="86"/>
      <c r="N13" s="87">
        <v>2</v>
      </c>
      <c r="O13" s="87">
        <v>1</v>
      </c>
      <c r="P13" s="87">
        <v>1</v>
      </c>
      <c r="Q13" s="87">
        <v>1</v>
      </c>
      <c r="R13" s="87">
        <v>1</v>
      </c>
      <c r="S13" s="86"/>
      <c r="T13" s="86"/>
      <c r="U13" s="87">
        <v>1</v>
      </c>
      <c r="V13" s="87">
        <v>1</v>
      </c>
      <c r="W13" s="87">
        <v>1</v>
      </c>
      <c r="X13" s="87">
        <v>1</v>
      </c>
      <c r="Y13" s="87">
        <v>1</v>
      </c>
      <c r="Z13" s="102"/>
      <c r="AA13" s="102"/>
      <c r="AB13" s="87">
        <v>1</v>
      </c>
      <c r="AC13" s="87">
        <v>1</v>
      </c>
      <c r="AD13" s="87">
        <v>1</v>
      </c>
      <c r="AE13" s="87"/>
      <c r="AF13" s="87">
        <v>1</v>
      </c>
      <c r="AG13" s="102"/>
      <c r="AH13" s="102"/>
      <c r="AI13" s="87"/>
      <c r="AJ13" s="87">
        <v>1</v>
      </c>
      <c r="AK13" s="87">
        <v>2</v>
      </c>
      <c r="AM13" s="205">
        <v>1860</v>
      </c>
      <c r="AN13" s="206">
        <v>0.45</v>
      </c>
      <c r="AO13" s="205">
        <v>1023</v>
      </c>
      <c r="AP13" s="205">
        <v>23529</v>
      </c>
    </row>
    <row r="14" spans="1:42" s="88" customFormat="1" x14ac:dyDescent="0.25">
      <c r="A14" s="82" t="s">
        <v>74</v>
      </c>
      <c r="B14" s="83" t="s">
        <v>76</v>
      </c>
      <c r="C14" s="22" t="s">
        <v>73</v>
      </c>
      <c r="D14" s="22" t="s">
        <v>291</v>
      </c>
      <c r="E14" s="85">
        <v>0.625</v>
      </c>
      <c r="F14" s="85">
        <v>0.79166666666666663</v>
      </c>
      <c r="G14"/>
      <c r="H14" s="87">
        <v>2</v>
      </c>
      <c r="I14" s="87">
        <v>2</v>
      </c>
      <c r="J14" s="87">
        <v>1</v>
      </c>
      <c r="K14" s="87">
        <v>1</v>
      </c>
      <c r="L14" s="86"/>
      <c r="M14" s="86"/>
      <c r="N14" s="87">
        <v>1</v>
      </c>
      <c r="O14" s="87">
        <v>1</v>
      </c>
      <c r="P14" s="87">
        <v>1</v>
      </c>
      <c r="Q14" s="87">
        <v>1</v>
      </c>
      <c r="R14" s="87">
        <v>1</v>
      </c>
      <c r="S14" s="86"/>
      <c r="T14" s="86"/>
      <c r="U14" s="87">
        <v>1</v>
      </c>
      <c r="V14" s="87">
        <v>1</v>
      </c>
      <c r="W14" s="87">
        <v>1</v>
      </c>
      <c r="X14" s="87">
        <v>1</v>
      </c>
      <c r="Y14" s="87">
        <v>1</v>
      </c>
      <c r="Z14" s="102"/>
      <c r="AA14" s="102"/>
      <c r="AB14" s="87"/>
      <c r="AC14" s="87">
        <v>1</v>
      </c>
      <c r="AD14" s="87"/>
      <c r="AE14" s="87">
        <v>1</v>
      </c>
      <c r="AF14" s="87">
        <v>1</v>
      </c>
      <c r="AG14" s="102"/>
      <c r="AH14" s="102"/>
      <c r="AI14" s="87">
        <v>1</v>
      </c>
      <c r="AJ14" s="87"/>
      <c r="AK14" s="87">
        <v>1</v>
      </c>
      <c r="AM14" s="205">
        <v>1050</v>
      </c>
      <c r="AN14" s="206">
        <v>0.45</v>
      </c>
      <c r="AO14" s="205">
        <v>577.5</v>
      </c>
      <c r="AP14" s="205">
        <v>12127.5</v>
      </c>
    </row>
    <row r="15" spans="1:42" s="88" customFormat="1" x14ac:dyDescent="0.25">
      <c r="A15" s="82" t="s">
        <v>77</v>
      </c>
      <c r="B15" s="83" t="s">
        <v>116</v>
      </c>
      <c r="C15" s="22" t="s">
        <v>73</v>
      </c>
      <c r="D15" s="22" t="s">
        <v>291</v>
      </c>
      <c r="E15" s="85">
        <v>0.28819444444444448</v>
      </c>
      <c r="F15" s="85">
        <v>0.45833333333333331</v>
      </c>
      <c r="G15"/>
      <c r="H15" s="87">
        <v>1</v>
      </c>
      <c r="I15" s="87">
        <v>1</v>
      </c>
      <c r="J15" s="87">
        <v>1</v>
      </c>
      <c r="K15" s="87">
        <v>1</v>
      </c>
      <c r="L15" s="86"/>
      <c r="M15" s="86"/>
      <c r="N15" s="87"/>
      <c r="O15" s="87">
        <v>1</v>
      </c>
      <c r="P15" s="87"/>
      <c r="Q15" s="87"/>
      <c r="R15" s="87"/>
      <c r="S15" s="86"/>
      <c r="T15" s="86"/>
      <c r="U15" s="87"/>
      <c r="V15" s="87">
        <v>1</v>
      </c>
      <c r="W15" s="87"/>
      <c r="X15" s="87"/>
      <c r="Y15" s="87"/>
      <c r="Z15" s="86"/>
      <c r="AA15" s="86"/>
      <c r="AB15" s="87"/>
      <c r="AC15" s="87">
        <v>1</v>
      </c>
      <c r="AD15" s="87"/>
      <c r="AE15" s="87"/>
      <c r="AF15" s="87"/>
      <c r="AG15" s="86"/>
      <c r="AH15" s="86"/>
      <c r="AI15" s="87">
        <v>1</v>
      </c>
      <c r="AJ15" s="87"/>
      <c r="AK15" s="87">
        <v>1</v>
      </c>
      <c r="AM15" s="205">
        <v>1717.5</v>
      </c>
      <c r="AN15" s="206">
        <v>0.45</v>
      </c>
      <c r="AO15" s="205">
        <v>944.63</v>
      </c>
      <c r="AP15" s="205">
        <v>8501.67</v>
      </c>
    </row>
    <row r="16" spans="1:42" s="88" customFormat="1" x14ac:dyDescent="0.25">
      <c r="A16" s="82" t="s">
        <v>77</v>
      </c>
      <c r="B16" s="83" t="s">
        <v>258</v>
      </c>
      <c r="C16" s="84" t="s">
        <v>73</v>
      </c>
      <c r="D16" s="22" t="s">
        <v>291</v>
      </c>
      <c r="E16" s="85">
        <v>0.45833333333333331</v>
      </c>
      <c r="F16" s="85">
        <v>0.52083333333333337</v>
      </c>
      <c r="G16"/>
      <c r="H16" s="87"/>
      <c r="I16" s="87">
        <v>1</v>
      </c>
      <c r="J16" s="87">
        <v>1</v>
      </c>
      <c r="K16" s="87">
        <v>1</v>
      </c>
      <c r="L16" s="102"/>
      <c r="M16" s="102"/>
      <c r="N16" s="87">
        <v>1</v>
      </c>
      <c r="O16" s="87"/>
      <c r="P16" s="87"/>
      <c r="Q16" s="87">
        <v>1</v>
      </c>
      <c r="R16" s="87"/>
      <c r="S16" s="102"/>
      <c r="T16" s="102"/>
      <c r="U16" s="87">
        <v>1</v>
      </c>
      <c r="V16" s="87"/>
      <c r="W16" s="87"/>
      <c r="X16" s="87">
        <v>1</v>
      </c>
      <c r="Y16" s="87"/>
      <c r="Z16" s="102"/>
      <c r="AA16" s="102"/>
      <c r="AB16" s="87">
        <v>1</v>
      </c>
      <c r="AC16" s="87"/>
      <c r="AD16" s="87"/>
      <c r="AE16" s="87">
        <v>1</v>
      </c>
      <c r="AF16" s="87"/>
      <c r="AG16" s="102"/>
      <c r="AH16" s="102"/>
      <c r="AI16" s="87"/>
      <c r="AJ16" s="87">
        <v>1</v>
      </c>
      <c r="AK16" s="87">
        <v>1</v>
      </c>
      <c r="AM16" s="205">
        <v>1395</v>
      </c>
      <c r="AN16" s="206">
        <v>0.45</v>
      </c>
      <c r="AO16" s="205">
        <v>767.25</v>
      </c>
      <c r="AP16" s="205">
        <v>8439.75</v>
      </c>
    </row>
    <row r="17" spans="1:42" s="88" customFormat="1" x14ac:dyDescent="0.25">
      <c r="A17" s="82" t="s">
        <v>77</v>
      </c>
      <c r="B17" s="83" t="s">
        <v>78</v>
      </c>
      <c r="C17" s="22" t="s">
        <v>73</v>
      </c>
      <c r="D17" s="22" t="s">
        <v>291</v>
      </c>
      <c r="E17" s="101">
        <v>0.625</v>
      </c>
      <c r="F17" s="101">
        <v>0.79166666666666663</v>
      </c>
      <c r="G17"/>
      <c r="H17" s="87">
        <v>1</v>
      </c>
      <c r="I17" s="87">
        <v>1</v>
      </c>
      <c r="J17" s="87"/>
      <c r="K17" s="87">
        <v>1</v>
      </c>
      <c r="L17" s="102"/>
      <c r="M17" s="102"/>
      <c r="N17" s="87"/>
      <c r="O17" s="87">
        <v>1</v>
      </c>
      <c r="P17" s="87">
        <v>1</v>
      </c>
      <c r="Q17" s="87"/>
      <c r="R17" s="87">
        <v>1</v>
      </c>
      <c r="S17" s="102"/>
      <c r="T17" s="102"/>
      <c r="U17" s="87"/>
      <c r="V17" s="87">
        <v>1</v>
      </c>
      <c r="W17" s="87">
        <v>1</v>
      </c>
      <c r="X17" s="87"/>
      <c r="Y17" s="87">
        <v>1</v>
      </c>
      <c r="Z17" s="102"/>
      <c r="AA17" s="102"/>
      <c r="AB17" s="87"/>
      <c r="AC17" s="87">
        <v>1</v>
      </c>
      <c r="AD17" s="87">
        <v>1</v>
      </c>
      <c r="AE17" s="87"/>
      <c r="AF17" s="87">
        <v>1</v>
      </c>
      <c r="AG17" s="102"/>
      <c r="AH17" s="102"/>
      <c r="AI17" s="87">
        <v>1</v>
      </c>
      <c r="AJ17" s="87">
        <v>1</v>
      </c>
      <c r="AK17" s="87"/>
      <c r="AM17" s="205">
        <v>1005</v>
      </c>
      <c r="AN17" s="206">
        <v>0.45</v>
      </c>
      <c r="AO17" s="205">
        <v>552.75</v>
      </c>
      <c r="AP17" s="205">
        <v>7738.5</v>
      </c>
    </row>
    <row r="18" spans="1:42" s="88" customFormat="1" x14ac:dyDescent="0.25">
      <c r="A18" s="82" t="s">
        <v>82</v>
      </c>
      <c r="B18" s="83" t="s">
        <v>96</v>
      </c>
      <c r="C18" s="22" t="s">
        <v>73</v>
      </c>
      <c r="D18" s="22" t="s">
        <v>291</v>
      </c>
      <c r="E18" s="101">
        <v>0.25</v>
      </c>
      <c r="F18" s="101">
        <v>0.45833333333333331</v>
      </c>
      <c r="G18"/>
      <c r="H18" s="87">
        <v>1</v>
      </c>
      <c r="I18" s="103">
        <v>1</v>
      </c>
      <c r="J18" s="103">
        <v>1</v>
      </c>
      <c r="K18" s="103">
        <v>1</v>
      </c>
      <c r="L18" s="102"/>
      <c r="M18" s="102"/>
      <c r="N18" s="87">
        <v>1</v>
      </c>
      <c r="O18" s="87">
        <v>1</v>
      </c>
      <c r="P18" s="87">
        <v>1</v>
      </c>
      <c r="Q18" s="87">
        <v>1</v>
      </c>
      <c r="R18" s="87">
        <v>1</v>
      </c>
      <c r="S18" s="102"/>
      <c r="T18" s="102"/>
      <c r="U18" s="87">
        <v>1</v>
      </c>
      <c r="V18" s="87">
        <v>1</v>
      </c>
      <c r="W18" s="87">
        <v>2</v>
      </c>
      <c r="X18" s="87">
        <v>2</v>
      </c>
      <c r="Y18" s="87">
        <v>2</v>
      </c>
      <c r="Z18" s="102"/>
      <c r="AA18" s="102"/>
      <c r="AB18" s="87">
        <v>1</v>
      </c>
      <c r="AC18" s="87">
        <v>1</v>
      </c>
      <c r="AD18" s="103">
        <v>2</v>
      </c>
      <c r="AE18" s="103">
        <v>1</v>
      </c>
      <c r="AF18" s="103">
        <v>2</v>
      </c>
      <c r="AG18" s="102"/>
      <c r="AH18" s="102"/>
      <c r="AI18" s="87">
        <v>1</v>
      </c>
      <c r="AJ18" s="87">
        <v>1</v>
      </c>
      <c r="AK18" s="87">
        <v>2</v>
      </c>
      <c r="AM18" s="205">
        <v>744</v>
      </c>
      <c r="AN18" s="206">
        <v>0.71</v>
      </c>
      <c r="AO18" s="205">
        <v>215.76</v>
      </c>
      <c r="AP18" s="205">
        <v>6041.28</v>
      </c>
    </row>
    <row r="19" spans="1:42" s="88" customFormat="1" outlineLevel="1" x14ac:dyDescent="0.25">
      <c r="A19" s="82" t="s">
        <v>82</v>
      </c>
      <c r="B19" s="83" t="s">
        <v>97</v>
      </c>
      <c r="C19" s="22" t="s">
        <v>73</v>
      </c>
      <c r="D19" s="22" t="s">
        <v>291</v>
      </c>
      <c r="E19" s="85">
        <v>0.45833333333333331</v>
      </c>
      <c r="F19" s="85">
        <v>0.58333333333333337</v>
      </c>
      <c r="G19"/>
      <c r="H19" s="87">
        <v>1</v>
      </c>
      <c r="I19" s="103">
        <v>1</v>
      </c>
      <c r="J19" s="103">
        <v>1</v>
      </c>
      <c r="K19" s="103">
        <v>1</v>
      </c>
      <c r="L19" s="102"/>
      <c r="M19" s="102"/>
      <c r="N19" s="87">
        <v>1</v>
      </c>
      <c r="O19" s="87">
        <v>1</v>
      </c>
      <c r="P19" s="87">
        <v>1</v>
      </c>
      <c r="Q19" s="87">
        <v>1</v>
      </c>
      <c r="R19" s="87">
        <v>1</v>
      </c>
      <c r="S19" s="102"/>
      <c r="T19" s="102"/>
      <c r="U19" s="87">
        <v>1</v>
      </c>
      <c r="V19" s="87">
        <v>1</v>
      </c>
      <c r="W19" s="103">
        <v>2</v>
      </c>
      <c r="X19" s="103">
        <v>2</v>
      </c>
      <c r="Y19" s="103">
        <v>2</v>
      </c>
      <c r="Z19" s="102"/>
      <c r="AA19" s="102"/>
      <c r="AB19" s="87">
        <v>2</v>
      </c>
      <c r="AC19" s="87">
        <v>2</v>
      </c>
      <c r="AD19" s="103">
        <v>1</v>
      </c>
      <c r="AE19" s="103">
        <v>1</v>
      </c>
      <c r="AF19" s="103">
        <v>1</v>
      </c>
      <c r="AG19" s="102"/>
      <c r="AH19" s="102"/>
      <c r="AI19" s="87">
        <v>1</v>
      </c>
      <c r="AJ19" s="87">
        <v>1</v>
      </c>
      <c r="AK19" s="87">
        <v>2</v>
      </c>
      <c r="AM19" s="205">
        <v>492</v>
      </c>
      <c r="AN19" s="206">
        <v>0.71</v>
      </c>
      <c r="AO19" s="205">
        <v>142.68</v>
      </c>
      <c r="AP19" s="205">
        <v>3995.04</v>
      </c>
    </row>
    <row r="20" spans="1:42" s="88" customFormat="1" x14ac:dyDescent="0.25">
      <c r="A20" s="82" t="s">
        <v>82</v>
      </c>
      <c r="B20" s="83" t="s">
        <v>98</v>
      </c>
      <c r="C20" s="22" t="s">
        <v>73</v>
      </c>
      <c r="D20" s="22" t="s">
        <v>291</v>
      </c>
      <c r="E20" s="85">
        <v>0.66666666666666663</v>
      </c>
      <c r="F20" s="85">
        <v>0.875</v>
      </c>
      <c r="G20"/>
      <c r="H20" s="87">
        <v>1</v>
      </c>
      <c r="I20" s="103">
        <v>1</v>
      </c>
      <c r="J20" s="103">
        <v>1</v>
      </c>
      <c r="K20" s="103">
        <v>1</v>
      </c>
      <c r="L20" s="102"/>
      <c r="M20" s="102"/>
      <c r="N20" s="87">
        <v>1</v>
      </c>
      <c r="O20" s="87">
        <v>1</v>
      </c>
      <c r="P20" s="103">
        <v>1</v>
      </c>
      <c r="Q20" s="103">
        <v>1</v>
      </c>
      <c r="R20" s="103">
        <v>1</v>
      </c>
      <c r="S20" s="102"/>
      <c r="T20" s="102"/>
      <c r="U20" s="87">
        <v>1</v>
      </c>
      <c r="V20" s="87">
        <v>1</v>
      </c>
      <c r="W20" s="103">
        <v>2</v>
      </c>
      <c r="X20" s="103">
        <v>2</v>
      </c>
      <c r="Y20" s="103">
        <v>2</v>
      </c>
      <c r="Z20" s="102"/>
      <c r="AA20" s="102"/>
      <c r="AB20" s="87">
        <v>1</v>
      </c>
      <c r="AC20" s="87">
        <v>2</v>
      </c>
      <c r="AD20" s="103">
        <v>2</v>
      </c>
      <c r="AE20" s="103">
        <v>2</v>
      </c>
      <c r="AF20" s="103">
        <v>1</v>
      </c>
      <c r="AG20" s="102"/>
      <c r="AH20" s="102"/>
      <c r="AI20" s="103">
        <v>1</v>
      </c>
      <c r="AJ20" s="103">
        <v>1</v>
      </c>
      <c r="AK20" s="87">
        <v>1</v>
      </c>
      <c r="AM20" s="205">
        <v>492</v>
      </c>
      <c r="AN20" s="206">
        <v>0.71</v>
      </c>
      <c r="AO20" s="205">
        <v>142.68</v>
      </c>
      <c r="AP20" s="205">
        <v>3995.04</v>
      </c>
    </row>
    <row r="21" spans="1:42" s="88" customFormat="1" x14ac:dyDescent="0.25">
      <c r="A21" s="104" t="s">
        <v>84</v>
      </c>
      <c r="B21" s="83" t="s">
        <v>100</v>
      </c>
      <c r="C21" s="22" t="s">
        <v>73</v>
      </c>
      <c r="D21" s="22" t="s">
        <v>291</v>
      </c>
      <c r="E21" s="85">
        <v>0.25</v>
      </c>
      <c r="F21" s="85">
        <v>0.45833333333333331</v>
      </c>
      <c r="G21"/>
      <c r="H21" s="87">
        <v>1</v>
      </c>
      <c r="I21" s="87">
        <v>1</v>
      </c>
      <c r="J21" s="87">
        <v>1</v>
      </c>
      <c r="K21" s="87"/>
      <c r="L21" s="86"/>
      <c r="M21" s="86"/>
      <c r="N21" s="87">
        <v>1</v>
      </c>
      <c r="O21" s="87"/>
      <c r="P21" s="87">
        <v>1</v>
      </c>
      <c r="Q21" s="87">
        <v>1</v>
      </c>
      <c r="R21" s="87">
        <v>1</v>
      </c>
      <c r="S21" s="86"/>
      <c r="T21" s="86"/>
      <c r="U21" s="87">
        <v>1</v>
      </c>
      <c r="V21" s="87"/>
      <c r="W21" s="87">
        <v>1</v>
      </c>
      <c r="X21" s="87">
        <v>1</v>
      </c>
      <c r="Y21" s="87">
        <v>1</v>
      </c>
      <c r="Z21" s="86"/>
      <c r="AA21" s="86"/>
      <c r="AB21" s="87">
        <v>1</v>
      </c>
      <c r="AC21" s="87"/>
      <c r="AD21" s="87"/>
      <c r="AE21" s="87">
        <v>1</v>
      </c>
      <c r="AF21" s="87">
        <v>1</v>
      </c>
      <c r="AG21" s="86"/>
      <c r="AH21" s="86"/>
      <c r="AI21" s="87">
        <v>1</v>
      </c>
      <c r="AJ21" s="87">
        <v>1</v>
      </c>
      <c r="AK21" s="87">
        <v>1</v>
      </c>
      <c r="AM21" s="205">
        <v>900</v>
      </c>
      <c r="AN21" s="206">
        <v>0.45</v>
      </c>
      <c r="AO21" s="205">
        <v>495</v>
      </c>
      <c r="AP21" s="205">
        <v>8415</v>
      </c>
    </row>
    <row r="22" spans="1:42" s="88" customFormat="1" x14ac:dyDescent="0.25">
      <c r="A22" s="82" t="s">
        <v>84</v>
      </c>
      <c r="B22" s="83" t="s">
        <v>101</v>
      </c>
      <c r="C22" s="22" t="s">
        <v>73</v>
      </c>
      <c r="D22" s="22" t="s">
        <v>291</v>
      </c>
      <c r="E22" s="85">
        <v>0.45833333333333331</v>
      </c>
      <c r="F22" s="85">
        <v>0.58333333333333337</v>
      </c>
      <c r="G22"/>
      <c r="H22" s="87">
        <v>1</v>
      </c>
      <c r="I22" s="87">
        <v>1</v>
      </c>
      <c r="J22" s="87">
        <v>1</v>
      </c>
      <c r="K22" s="87">
        <v>1</v>
      </c>
      <c r="L22" s="86"/>
      <c r="M22" s="86"/>
      <c r="N22" s="87">
        <v>1</v>
      </c>
      <c r="O22" s="87">
        <v>1</v>
      </c>
      <c r="P22" s="87"/>
      <c r="Q22" s="87"/>
      <c r="R22" s="87">
        <v>1</v>
      </c>
      <c r="S22" s="86"/>
      <c r="T22" s="86"/>
      <c r="U22" s="87"/>
      <c r="V22" s="87">
        <v>1</v>
      </c>
      <c r="W22" s="87">
        <v>1</v>
      </c>
      <c r="X22" s="87">
        <v>1</v>
      </c>
      <c r="Y22" s="87">
        <v>1</v>
      </c>
      <c r="Z22" s="86"/>
      <c r="AA22" s="86"/>
      <c r="AB22" s="87">
        <v>1</v>
      </c>
      <c r="AC22" s="87">
        <v>1</v>
      </c>
      <c r="AD22" s="87">
        <v>1</v>
      </c>
      <c r="AE22" s="87">
        <v>1</v>
      </c>
      <c r="AF22" s="87">
        <v>1</v>
      </c>
      <c r="AG22" s="86"/>
      <c r="AH22" s="86"/>
      <c r="AI22" s="87">
        <v>1</v>
      </c>
      <c r="AJ22" s="87"/>
      <c r="AK22" s="87">
        <v>1</v>
      </c>
      <c r="AM22" s="205">
        <v>693</v>
      </c>
      <c r="AN22" s="206">
        <v>0.45</v>
      </c>
      <c r="AO22" s="205">
        <v>381.15</v>
      </c>
      <c r="AP22" s="205">
        <v>6860.7</v>
      </c>
    </row>
    <row r="23" spans="1:42" s="88" customFormat="1" x14ac:dyDescent="0.25">
      <c r="A23" s="82" t="s">
        <v>90</v>
      </c>
      <c r="B23" s="83" t="s">
        <v>111</v>
      </c>
      <c r="C23" s="22" t="s">
        <v>73</v>
      </c>
      <c r="D23" s="22" t="s">
        <v>291</v>
      </c>
      <c r="E23" s="85">
        <v>0.25</v>
      </c>
      <c r="F23" s="85">
        <v>0.45833333333333331</v>
      </c>
      <c r="G23"/>
      <c r="H23" s="87">
        <v>2</v>
      </c>
      <c r="I23" s="87">
        <v>2</v>
      </c>
      <c r="J23" s="87">
        <v>2</v>
      </c>
      <c r="K23" s="87">
        <v>2</v>
      </c>
      <c r="L23" s="86"/>
      <c r="M23" s="86"/>
      <c r="N23" s="87">
        <v>2</v>
      </c>
      <c r="O23" s="87">
        <v>2</v>
      </c>
      <c r="P23" s="87">
        <v>1</v>
      </c>
      <c r="Q23" s="87">
        <v>1</v>
      </c>
      <c r="R23" s="87">
        <v>2</v>
      </c>
      <c r="S23" s="86"/>
      <c r="T23" s="86"/>
      <c r="U23" s="87">
        <v>2</v>
      </c>
      <c r="V23" s="87">
        <v>2</v>
      </c>
      <c r="W23" s="87">
        <v>1</v>
      </c>
      <c r="X23" s="87">
        <v>1</v>
      </c>
      <c r="Y23" s="87">
        <v>2</v>
      </c>
      <c r="Z23" s="86"/>
      <c r="AA23" s="86"/>
      <c r="AB23" s="87">
        <v>2</v>
      </c>
      <c r="AC23" s="87">
        <v>2</v>
      </c>
      <c r="AD23" s="87">
        <v>1</v>
      </c>
      <c r="AE23" s="87">
        <v>1</v>
      </c>
      <c r="AF23" s="87">
        <v>1</v>
      </c>
      <c r="AG23" s="86"/>
      <c r="AH23" s="86"/>
      <c r="AI23" s="87">
        <v>1</v>
      </c>
      <c r="AJ23" s="87"/>
      <c r="AK23" s="87">
        <v>2</v>
      </c>
      <c r="AM23" s="205">
        <v>882</v>
      </c>
      <c r="AN23" s="206">
        <v>0.82</v>
      </c>
      <c r="AO23" s="205">
        <v>158.76</v>
      </c>
      <c r="AP23" s="205">
        <v>5397.84</v>
      </c>
    </row>
    <row r="24" spans="1:42" s="88" customFormat="1" x14ac:dyDescent="0.25">
      <c r="A24" s="82" t="s">
        <v>90</v>
      </c>
      <c r="B24" s="83" t="s">
        <v>112</v>
      </c>
      <c r="C24" s="22" t="s">
        <v>73</v>
      </c>
      <c r="D24" s="22" t="s">
        <v>291</v>
      </c>
      <c r="E24" s="85">
        <v>0.70833333333333337</v>
      </c>
      <c r="F24" s="85">
        <v>0.91666666666666663</v>
      </c>
      <c r="G24"/>
      <c r="H24" s="87">
        <v>1</v>
      </c>
      <c r="I24" s="87">
        <v>1</v>
      </c>
      <c r="J24" s="87">
        <v>1</v>
      </c>
      <c r="K24" s="87">
        <v>1</v>
      </c>
      <c r="L24" s="86"/>
      <c r="M24" s="86"/>
      <c r="N24" s="87">
        <v>1</v>
      </c>
      <c r="O24" s="87">
        <v>1</v>
      </c>
      <c r="P24" s="87">
        <v>1</v>
      </c>
      <c r="Q24" s="87">
        <v>1</v>
      </c>
      <c r="R24" s="87">
        <v>1</v>
      </c>
      <c r="S24" s="86"/>
      <c r="T24" s="86"/>
      <c r="U24" s="87">
        <v>1</v>
      </c>
      <c r="V24" s="87">
        <v>1</v>
      </c>
      <c r="W24" s="87">
        <v>1</v>
      </c>
      <c r="X24" s="87">
        <v>1</v>
      </c>
      <c r="Y24" s="87">
        <v>1</v>
      </c>
      <c r="Z24" s="102"/>
      <c r="AA24" s="102"/>
      <c r="AB24" s="87">
        <v>1</v>
      </c>
      <c r="AC24" s="87">
        <v>1</v>
      </c>
      <c r="AD24" s="87">
        <v>1</v>
      </c>
      <c r="AE24" s="87">
        <v>1</v>
      </c>
      <c r="AF24" s="87">
        <v>1</v>
      </c>
      <c r="AG24" s="102"/>
      <c r="AH24" s="102"/>
      <c r="AI24" s="87">
        <v>1</v>
      </c>
      <c r="AJ24" s="87"/>
      <c r="AK24" s="87">
        <v>1</v>
      </c>
      <c r="AM24" s="205">
        <v>684</v>
      </c>
      <c r="AN24" s="206">
        <v>0.82</v>
      </c>
      <c r="AO24" s="205">
        <v>123.12</v>
      </c>
      <c r="AP24" s="205">
        <v>2585.52</v>
      </c>
    </row>
    <row r="25" spans="1:42" s="88" customFormat="1" x14ac:dyDescent="0.25">
      <c r="A25" s="82" t="s">
        <v>86</v>
      </c>
      <c r="B25" s="83" t="s">
        <v>104</v>
      </c>
      <c r="C25" s="22" t="s">
        <v>73</v>
      </c>
      <c r="D25" s="22" t="s">
        <v>291</v>
      </c>
      <c r="E25" s="85">
        <v>0.25</v>
      </c>
      <c r="F25" s="85">
        <v>0.41666666666666669</v>
      </c>
      <c r="G25"/>
      <c r="H25" s="87"/>
      <c r="I25" s="87"/>
      <c r="J25" s="87"/>
      <c r="K25" s="87">
        <v>1</v>
      </c>
      <c r="L25" s="86"/>
      <c r="M25" s="86"/>
      <c r="N25" s="87">
        <v>1</v>
      </c>
      <c r="O25" s="87"/>
      <c r="P25" s="87"/>
      <c r="Q25" s="87"/>
      <c r="R25" s="87">
        <v>1</v>
      </c>
      <c r="S25" s="86"/>
      <c r="T25" s="86"/>
      <c r="U25" s="87">
        <v>1</v>
      </c>
      <c r="V25" s="87"/>
      <c r="W25" s="87">
        <v>1</v>
      </c>
      <c r="X25" s="87"/>
      <c r="Y25" s="87"/>
      <c r="Z25" s="102"/>
      <c r="AA25" s="102"/>
      <c r="AB25" s="87"/>
      <c r="AC25" s="87">
        <v>1</v>
      </c>
      <c r="AD25" s="87">
        <v>1</v>
      </c>
      <c r="AE25" s="87"/>
      <c r="AF25" s="87"/>
      <c r="AG25" s="102"/>
      <c r="AH25" s="102"/>
      <c r="AI25" s="87"/>
      <c r="AJ25" s="87"/>
      <c r="AK25" s="87">
        <v>1</v>
      </c>
      <c r="AM25" s="205">
        <v>993</v>
      </c>
      <c r="AN25" s="206">
        <v>0.75</v>
      </c>
      <c r="AO25" s="205">
        <v>248.25</v>
      </c>
      <c r="AP25" s="205">
        <v>1986</v>
      </c>
    </row>
    <row r="26" spans="1:42" s="88" customFormat="1" x14ac:dyDescent="0.25">
      <c r="A26" s="82" t="s">
        <v>86</v>
      </c>
      <c r="B26" s="83" t="s">
        <v>259</v>
      </c>
      <c r="C26" s="22" t="s">
        <v>73</v>
      </c>
      <c r="D26" s="22" t="s">
        <v>291</v>
      </c>
      <c r="E26" s="85">
        <v>0.58333333333333337</v>
      </c>
      <c r="F26" s="85">
        <v>0.66666666666666663</v>
      </c>
      <c r="G26"/>
      <c r="H26" s="87">
        <v>1</v>
      </c>
      <c r="I26" s="87">
        <v>1</v>
      </c>
      <c r="J26" s="87">
        <v>1</v>
      </c>
      <c r="K26" s="87">
        <v>1</v>
      </c>
      <c r="L26" s="86"/>
      <c r="M26" s="86"/>
      <c r="N26" s="87">
        <v>1</v>
      </c>
      <c r="O26" s="87">
        <v>1</v>
      </c>
      <c r="P26" s="87">
        <v>1</v>
      </c>
      <c r="Q26" s="87">
        <v>1</v>
      </c>
      <c r="R26" s="87"/>
      <c r="S26" s="86"/>
      <c r="T26" s="86"/>
      <c r="U26" s="87">
        <v>1</v>
      </c>
      <c r="V26" s="87">
        <v>1</v>
      </c>
      <c r="W26" s="87">
        <v>1</v>
      </c>
      <c r="X26" s="87">
        <v>1</v>
      </c>
      <c r="Y26" s="87">
        <v>1</v>
      </c>
      <c r="Z26" s="102"/>
      <c r="AA26" s="102"/>
      <c r="AB26" s="87">
        <v>1</v>
      </c>
      <c r="AC26" s="87">
        <v>1</v>
      </c>
      <c r="AD26" s="87">
        <v>1</v>
      </c>
      <c r="AE26" s="87">
        <v>1</v>
      </c>
      <c r="AF26" s="87"/>
      <c r="AG26" s="102"/>
      <c r="AH26" s="102"/>
      <c r="AI26" s="87">
        <v>1</v>
      </c>
      <c r="AJ26" s="87">
        <v>1</v>
      </c>
      <c r="AK26" s="87">
        <v>1</v>
      </c>
      <c r="AM26" s="205">
        <v>601.5</v>
      </c>
      <c r="AN26" s="206">
        <v>0.75</v>
      </c>
      <c r="AO26" s="205">
        <v>150.38</v>
      </c>
      <c r="AP26" s="205">
        <v>3007.6</v>
      </c>
    </row>
    <row r="27" spans="1:42" s="88" customFormat="1" x14ac:dyDescent="0.25">
      <c r="A27" s="82" t="s">
        <v>86</v>
      </c>
      <c r="B27" s="83" t="s">
        <v>105</v>
      </c>
      <c r="C27" s="22" t="s">
        <v>73</v>
      </c>
      <c r="D27" s="22" t="s">
        <v>291</v>
      </c>
      <c r="E27" s="85">
        <v>0.66666666666666663</v>
      </c>
      <c r="F27" s="85">
        <v>0.875</v>
      </c>
      <c r="G27"/>
      <c r="H27" s="87">
        <v>1</v>
      </c>
      <c r="I27" s="87">
        <v>1</v>
      </c>
      <c r="J27" s="87">
        <v>1</v>
      </c>
      <c r="K27" s="87">
        <v>1</v>
      </c>
      <c r="L27" s="86"/>
      <c r="M27" s="86"/>
      <c r="N27" s="87">
        <v>1</v>
      </c>
      <c r="O27" s="87">
        <v>1</v>
      </c>
      <c r="P27" s="87">
        <v>1</v>
      </c>
      <c r="Q27" s="87">
        <v>1</v>
      </c>
      <c r="R27" s="87">
        <v>1</v>
      </c>
      <c r="S27" s="86"/>
      <c r="T27" s="86"/>
      <c r="U27" s="87">
        <v>1</v>
      </c>
      <c r="V27" s="87">
        <v>1</v>
      </c>
      <c r="W27" s="87">
        <v>2</v>
      </c>
      <c r="X27" s="87">
        <v>2</v>
      </c>
      <c r="Y27" s="87">
        <v>2</v>
      </c>
      <c r="Z27" s="102"/>
      <c r="AA27" s="102"/>
      <c r="AB27" s="87">
        <v>2</v>
      </c>
      <c r="AC27" s="87">
        <v>2</v>
      </c>
      <c r="AD27" s="87">
        <v>2</v>
      </c>
      <c r="AE27" s="87">
        <v>2</v>
      </c>
      <c r="AF27" s="87">
        <v>2</v>
      </c>
      <c r="AG27" s="102"/>
      <c r="AH27" s="102"/>
      <c r="AI27" s="87">
        <v>1</v>
      </c>
      <c r="AJ27" s="87">
        <v>1</v>
      </c>
      <c r="AK27" s="87">
        <v>1</v>
      </c>
      <c r="AM27" s="205">
        <v>601.5</v>
      </c>
      <c r="AN27" s="206">
        <v>0.75</v>
      </c>
      <c r="AO27" s="205">
        <v>150.38</v>
      </c>
      <c r="AP27" s="205">
        <v>4511.3999999999996</v>
      </c>
    </row>
    <row r="28" spans="1:42" s="88" customFormat="1" x14ac:dyDescent="0.25">
      <c r="A28" s="82" t="s">
        <v>92</v>
      </c>
      <c r="B28" s="83" t="s">
        <v>260</v>
      </c>
      <c r="C28" s="22" t="s">
        <v>73</v>
      </c>
      <c r="D28" s="22" t="s">
        <v>291</v>
      </c>
      <c r="E28" s="85">
        <v>0.45833333333333331</v>
      </c>
      <c r="F28" s="85">
        <v>0.60416666666666663</v>
      </c>
      <c r="G28"/>
      <c r="H28" s="87"/>
      <c r="I28" s="87"/>
      <c r="J28" s="87">
        <v>1</v>
      </c>
      <c r="K28" s="87">
        <v>1</v>
      </c>
      <c r="L28" s="86"/>
      <c r="M28" s="86"/>
      <c r="N28" s="87">
        <v>1</v>
      </c>
      <c r="O28" s="87"/>
      <c r="P28" s="87">
        <v>1</v>
      </c>
      <c r="Q28" s="87">
        <v>1</v>
      </c>
      <c r="R28" s="87">
        <v>1</v>
      </c>
      <c r="S28" s="86"/>
      <c r="T28" s="86"/>
      <c r="U28" s="87"/>
      <c r="V28" s="87"/>
      <c r="W28" s="87">
        <v>1</v>
      </c>
      <c r="X28" s="87">
        <v>1</v>
      </c>
      <c r="Y28" s="87">
        <v>1</v>
      </c>
      <c r="Z28" s="102"/>
      <c r="AA28" s="102"/>
      <c r="AB28" s="87">
        <v>1</v>
      </c>
      <c r="AC28" s="87">
        <v>1</v>
      </c>
      <c r="AD28" s="87">
        <v>1</v>
      </c>
      <c r="AE28" s="87">
        <v>1</v>
      </c>
      <c r="AF28" s="87">
        <v>1</v>
      </c>
      <c r="AG28" s="102"/>
      <c r="AH28" s="102"/>
      <c r="AI28" s="87">
        <v>1</v>
      </c>
      <c r="AJ28" s="87">
        <v>1</v>
      </c>
      <c r="AK28" s="87">
        <v>1</v>
      </c>
      <c r="AM28" s="205">
        <v>774</v>
      </c>
      <c r="AN28" s="206">
        <v>0.45</v>
      </c>
      <c r="AO28" s="205">
        <v>425.7</v>
      </c>
      <c r="AP28" s="205">
        <v>7236.9</v>
      </c>
    </row>
    <row r="29" spans="1:42" s="88" customFormat="1" x14ac:dyDescent="0.25">
      <c r="A29" s="82" t="s">
        <v>92</v>
      </c>
      <c r="B29" s="83" t="s">
        <v>117</v>
      </c>
      <c r="C29" s="22" t="s">
        <v>73</v>
      </c>
      <c r="D29" s="22" t="s">
        <v>291</v>
      </c>
      <c r="E29" s="85">
        <v>0.66666666666666663</v>
      </c>
      <c r="F29" s="85">
        <v>0.875</v>
      </c>
      <c r="G29"/>
      <c r="H29" s="87">
        <v>1</v>
      </c>
      <c r="I29" s="87">
        <v>1</v>
      </c>
      <c r="J29" s="87"/>
      <c r="K29" s="87">
        <v>1</v>
      </c>
      <c r="L29" s="86"/>
      <c r="M29" s="86"/>
      <c r="N29" s="87">
        <v>1</v>
      </c>
      <c r="O29" s="87">
        <v>1</v>
      </c>
      <c r="P29" s="87"/>
      <c r="Q29" s="87"/>
      <c r="R29" s="87">
        <v>1</v>
      </c>
      <c r="S29" s="86"/>
      <c r="T29" s="86"/>
      <c r="U29" s="87"/>
      <c r="V29" s="87"/>
      <c r="W29" s="87">
        <v>1</v>
      </c>
      <c r="X29" s="87">
        <v>1</v>
      </c>
      <c r="Y29" s="87"/>
      <c r="Z29" s="102"/>
      <c r="AA29" s="102"/>
      <c r="AB29" s="87"/>
      <c r="AC29" s="87">
        <v>1</v>
      </c>
      <c r="AD29" s="87">
        <v>1</v>
      </c>
      <c r="AE29" s="87">
        <v>1</v>
      </c>
      <c r="AF29" s="87"/>
      <c r="AG29" s="102"/>
      <c r="AH29" s="102"/>
      <c r="AI29" s="87"/>
      <c r="AJ29" s="87">
        <v>1</v>
      </c>
      <c r="AK29" s="87"/>
      <c r="AM29" s="205">
        <v>525</v>
      </c>
      <c r="AN29" s="206">
        <v>0.45</v>
      </c>
      <c r="AO29" s="205">
        <v>288.75</v>
      </c>
      <c r="AP29" s="205">
        <v>3465</v>
      </c>
    </row>
    <row r="30" spans="1:42" s="88" customFormat="1" x14ac:dyDescent="0.25">
      <c r="A30" s="121" t="s">
        <v>91</v>
      </c>
      <c r="B30" s="83" t="s">
        <v>113</v>
      </c>
      <c r="C30" s="22" t="s">
        <v>73</v>
      </c>
      <c r="D30" s="85" t="s">
        <v>291</v>
      </c>
      <c r="E30" s="85">
        <v>0.29166666666666669</v>
      </c>
      <c r="F30" s="180">
        <v>0.41666666666666669</v>
      </c>
      <c r="G30"/>
      <c r="H30" s="87">
        <v>4</v>
      </c>
      <c r="I30" s="87">
        <v>4</v>
      </c>
      <c r="J30" s="87">
        <v>4</v>
      </c>
      <c r="K30" s="87">
        <v>4</v>
      </c>
      <c r="L30" s="86"/>
      <c r="M30" s="86"/>
      <c r="N30" s="87">
        <v>4</v>
      </c>
      <c r="O30" s="87">
        <v>4</v>
      </c>
      <c r="P30" s="87">
        <v>4</v>
      </c>
      <c r="Q30" s="87">
        <v>4</v>
      </c>
      <c r="R30" s="87">
        <v>4</v>
      </c>
      <c r="S30" s="86"/>
      <c r="T30" s="86"/>
      <c r="U30" s="87">
        <v>4</v>
      </c>
      <c r="V30" s="87">
        <v>4</v>
      </c>
      <c r="W30" s="87">
        <v>4</v>
      </c>
      <c r="X30" s="87">
        <v>4</v>
      </c>
      <c r="Y30" s="87">
        <v>4</v>
      </c>
      <c r="Z30" s="102"/>
      <c r="AA30" s="102"/>
      <c r="AB30" s="87">
        <v>4</v>
      </c>
      <c r="AC30" s="87">
        <v>4</v>
      </c>
      <c r="AD30" s="87">
        <v>4</v>
      </c>
      <c r="AE30" s="87">
        <v>4</v>
      </c>
      <c r="AF30" s="87">
        <v>3</v>
      </c>
      <c r="AG30" s="102"/>
      <c r="AH30" s="102"/>
      <c r="AI30" s="87">
        <v>3</v>
      </c>
      <c r="AJ30" s="87">
        <v>3</v>
      </c>
      <c r="AK30" s="87">
        <v>4</v>
      </c>
      <c r="AM30" s="205">
        <v>525</v>
      </c>
      <c r="AN30" s="206">
        <v>0.92</v>
      </c>
      <c r="AO30" s="205">
        <v>42</v>
      </c>
      <c r="AP30" s="205">
        <v>3570</v>
      </c>
    </row>
    <row r="31" spans="1:42" s="88" customFormat="1" x14ac:dyDescent="0.25">
      <c r="A31" s="121" t="s">
        <v>91</v>
      </c>
      <c r="B31" s="83" t="s">
        <v>114</v>
      </c>
      <c r="C31" s="22" t="s">
        <v>73</v>
      </c>
      <c r="D31" s="85" t="s">
        <v>291</v>
      </c>
      <c r="E31" s="85">
        <v>0.66666666666666663</v>
      </c>
      <c r="F31" s="180">
        <v>0.83333333333333337</v>
      </c>
      <c r="G31"/>
      <c r="H31" s="87">
        <v>4</v>
      </c>
      <c r="I31" s="87">
        <v>4</v>
      </c>
      <c r="J31" s="87">
        <v>4</v>
      </c>
      <c r="K31" s="87">
        <v>4</v>
      </c>
      <c r="L31" s="86"/>
      <c r="M31" s="86"/>
      <c r="N31" s="87">
        <v>4</v>
      </c>
      <c r="O31" s="87">
        <v>4</v>
      </c>
      <c r="P31" s="87">
        <v>4</v>
      </c>
      <c r="Q31" s="87">
        <v>4</v>
      </c>
      <c r="R31" s="87">
        <v>4</v>
      </c>
      <c r="S31" s="86"/>
      <c r="T31" s="86"/>
      <c r="U31" s="87">
        <v>4</v>
      </c>
      <c r="V31" s="87">
        <v>4</v>
      </c>
      <c r="W31" s="87">
        <v>4</v>
      </c>
      <c r="X31" s="87">
        <v>4</v>
      </c>
      <c r="Y31" s="87">
        <v>4</v>
      </c>
      <c r="Z31" s="102"/>
      <c r="AA31" s="102"/>
      <c r="AB31" s="87">
        <v>4</v>
      </c>
      <c r="AC31" s="87">
        <v>4</v>
      </c>
      <c r="AD31" s="87">
        <v>4</v>
      </c>
      <c r="AE31" s="87">
        <v>4</v>
      </c>
      <c r="AF31" s="87">
        <v>3</v>
      </c>
      <c r="AG31" s="102"/>
      <c r="AH31" s="102"/>
      <c r="AI31" s="87">
        <v>3</v>
      </c>
      <c r="AJ31" s="87">
        <v>3</v>
      </c>
      <c r="AK31" s="87">
        <v>4</v>
      </c>
      <c r="AM31" s="205">
        <v>450</v>
      </c>
      <c r="AN31" s="206">
        <v>0.92</v>
      </c>
      <c r="AO31" s="205">
        <v>36</v>
      </c>
      <c r="AP31" s="205">
        <v>3060</v>
      </c>
    </row>
    <row r="32" spans="1:42" s="88" customFormat="1" x14ac:dyDescent="0.25">
      <c r="A32" s="121" t="s">
        <v>91</v>
      </c>
      <c r="B32" s="83" t="s">
        <v>115</v>
      </c>
      <c r="C32" s="22" t="s">
        <v>73</v>
      </c>
      <c r="D32" s="85" t="s">
        <v>291</v>
      </c>
      <c r="E32" s="85">
        <v>0.83333333333333337</v>
      </c>
      <c r="F32" s="180">
        <v>0.97916666666666663</v>
      </c>
      <c r="G32"/>
      <c r="H32" s="87">
        <v>2</v>
      </c>
      <c r="I32" s="87">
        <v>2</v>
      </c>
      <c r="J32" s="87">
        <v>2</v>
      </c>
      <c r="K32" s="87">
        <v>2</v>
      </c>
      <c r="L32" s="86"/>
      <c r="M32" s="86"/>
      <c r="N32" s="87">
        <v>2</v>
      </c>
      <c r="O32" s="87">
        <v>2</v>
      </c>
      <c r="P32" s="87">
        <v>2</v>
      </c>
      <c r="Q32" s="87">
        <v>2</v>
      </c>
      <c r="R32" s="87">
        <v>2</v>
      </c>
      <c r="S32" s="86"/>
      <c r="T32" s="86"/>
      <c r="U32" s="87">
        <v>2</v>
      </c>
      <c r="V32" s="87">
        <v>2</v>
      </c>
      <c r="W32" s="87">
        <v>2</v>
      </c>
      <c r="X32" s="87">
        <v>2</v>
      </c>
      <c r="Y32" s="87">
        <v>2</v>
      </c>
      <c r="Z32" s="102"/>
      <c r="AA32" s="102"/>
      <c r="AB32" s="87">
        <v>2</v>
      </c>
      <c r="AC32" s="87">
        <v>2</v>
      </c>
      <c r="AD32" s="87">
        <v>2</v>
      </c>
      <c r="AE32" s="87">
        <v>2</v>
      </c>
      <c r="AF32" s="87">
        <v>2</v>
      </c>
      <c r="AG32" s="102"/>
      <c r="AH32" s="102"/>
      <c r="AI32" s="87">
        <v>2</v>
      </c>
      <c r="AJ32" s="87">
        <v>1</v>
      </c>
      <c r="AK32" s="87">
        <v>2</v>
      </c>
      <c r="AM32" s="205">
        <v>600</v>
      </c>
      <c r="AN32" s="206">
        <v>0.92</v>
      </c>
      <c r="AO32" s="205">
        <v>48</v>
      </c>
      <c r="AP32" s="205">
        <v>2064</v>
      </c>
    </row>
    <row r="33" spans="1:42" s="88" customFormat="1" x14ac:dyDescent="0.25">
      <c r="A33" s="121" t="s">
        <v>79</v>
      </c>
      <c r="B33" s="83" t="s">
        <v>80</v>
      </c>
      <c r="C33" s="22" t="s">
        <v>73</v>
      </c>
      <c r="D33" s="85" t="s">
        <v>291</v>
      </c>
      <c r="E33" s="85">
        <v>0.29166666666666669</v>
      </c>
      <c r="F33" s="180">
        <v>0.41666666666666669</v>
      </c>
      <c r="G33"/>
      <c r="H33" s="87">
        <v>2</v>
      </c>
      <c r="I33" s="87">
        <v>2</v>
      </c>
      <c r="J33" s="87">
        <v>1</v>
      </c>
      <c r="K33" s="87">
        <v>1</v>
      </c>
      <c r="L33" s="86"/>
      <c r="M33" s="86"/>
      <c r="N33" s="87">
        <v>1</v>
      </c>
      <c r="O33" s="87">
        <v>1</v>
      </c>
      <c r="P33" s="87">
        <v>1</v>
      </c>
      <c r="Q33" s="87">
        <v>1</v>
      </c>
      <c r="R33" s="87">
        <v>1</v>
      </c>
      <c r="S33" s="86"/>
      <c r="T33" s="86"/>
      <c r="U33" s="87">
        <v>1</v>
      </c>
      <c r="V33" s="87">
        <v>1</v>
      </c>
      <c r="W33" s="87">
        <v>1</v>
      </c>
      <c r="X33" s="87">
        <v>1</v>
      </c>
      <c r="Y33" s="87">
        <v>1</v>
      </c>
      <c r="Z33" s="102"/>
      <c r="AA33" s="102"/>
      <c r="AB33" s="87">
        <v>1</v>
      </c>
      <c r="AC33" s="87">
        <v>1</v>
      </c>
      <c r="AD33" s="87">
        <v>1</v>
      </c>
      <c r="AE33" s="87">
        <v>1</v>
      </c>
      <c r="AF33" s="87">
        <v>1</v>
      </c>
      <c r="AG33" s="102"/>
      <c r="AH33" s="102"/>
      <c r="AI33" s="87">
        <v>1</v>
      </c>
      <c r="AJ33" s="87"/>
      <c r="AK33" s="87">
        <v>2</v>
      </c>
      <c r="AM33" s="205">
        <v>1125</v>
      </c>
      <c r="AN33" s="206">
        <v>0.85</v>
      </c>
      <c r="AO33" s="205">
        <v>168.75</v>
      </c>
      <c r="AP33" s="205">
        <v>4050</v>
      </c>
    </row>
    <row r="34" spans="1:42" s="88" customFormat="1" x14ac:dyDescent="0.25">
      <c r="A34" s="121" t="s">
        <v>79</v>
      </c>
      <c r="B34" s="83" t="s">
        <v>224</v>
      </c>
      <c r="C34" s="22" t="s">
        <v>73</v>
      </c>
      <c r="D34" s="85" t="s">
        <v>291</v>
      </c>
      <c r="E34" s="85">
        <v>0.41666666666666669</v>
      </c>
      <c r="F34" s="180">
        <v>0.5</v>
      </c>
      <c r="G34"/>
      <c r="H34" s="87">
        <v>1</v>
      </c>
      <c r="I34" s="87">
        <v>1</v>
      </c>
      <c r="J34" s="87">
        <v>1</v>
      </c>
      <c r="K34" s="87">
        <v>1</v>
      </c>
      <c r="L34" s="86"/>
      <c r="M34" s="86"/>
      <c r="N34" s="87">
        <v>1</v>
      </c>
      <c r="O34" s="87">
        <v>1</v>
      </c>
      <c r="P34" s="87">
        <v>1</v>
      </c>
      <c r="Q34" s="87">
        <v>1</v>
      </c>
      <c r="R34" s="87">
        <v>1</v>
      </c>
      <c r="S34" s="86"/>
      <c r="T34" s="86"/>
      <c r="U34" s="87">
        <v>1</v>
      </c>
      <c r="V34" s="87">
        <v>1</v>
      </c>
      <c r="W34" s="87">
        <v>1</v>
      </c>
      <c r="X34" s="87">
        <v>1</v>
      </c>
      <c r="Y34" s="87">
        <v>1</v>
      </c>
      <c r="Z34" s="86"/>
      <c r="AA34" s="86"/>
      <c r="AB34" s="87">
        <v>1</v>
      </c>
      <c r="AC34" s="87">
        <v>1</v>
      </c>
      <c r="AD34" s="87">
        <v>1</v>
      </c>
      <c r="AE34" s="87">
        <v>1</v>
      </c>
      <c r="AF34" s="87">
        <v>1</v>
      </c>
      <c r="AG34" s="86"/>
      <c r="AH34" s="86"/>
      <c r="AI34" s="87">
        <v>1</v>
      </c>
      <c r="AJ34" s="87"/>
      <c r="AK34" s="87">
        <v>1</v>
      </c>
      <c r="AM34" s="205">
        <v>925.5</v>
      </c>
      <c r="AN34" s="206">
        <v>0.85</v>
      </c>
      <c r="AO34" s="205">
        <v>138.83000000000001</v>
      </c>
      <c r="AP34" s="205">
        <v>2915.43</v>
      </c>
    </row>
    <row r="35" spans="1:42" s="88" customFormat="1" ht="19.5" customHeight="1" x14ac:dyDescent="0.25">
      <c r="A35" s="82" t="s">
        <v>79</v>
      </c>
      <c r="B35" s="83" t="s">
        <v>225</v>
      </c>
      <c r="C35" s="22" t="s">
        <v>73</v>
      </c>
      <c r="D35" s="22" t="s">
        <v>291</v>
      </c>
      <c r="E35" s="85">
        <v>0.5</v>
      </c>
      <c r="F35" s="85">
        <v>0.5625</v>
      </c>
      <c r="G35"/>
      <c r="H35" s="87">
        <v>1</v>
      </c>
      <c r="I35" s="87">
        <v>1</v>
      </c>
      <c r="J35" s="87">
        <v>1</v>
      </c>
      <c r="K35" s="87">
        <v>1</v>
      </c>
      <c r="L35" s="86"/>
      <c r="M35" s="86"/>
      <c r="N35" s="87">
        <v>1</v>
      </c>
      <c r="O35" s="87">
        <v>1</v>
      </c>
      <c r="P35" s="87">
        <v>1</v>
      </c>
      <c r="Q35" s="87">
        <v>1</v>
      </c>
      <c r="R35" s="87">
        <v>1</v>
      </c>
      <c r="S35" s="86"/>
      <c r="T35" s="86"/>
      <c r="U35" s="87">
        <v>1</v>
      </c>
      <c r="V35" s="87">
        <v>1</v>
      </c>
      <c r="W35" s="87">
        <v>1</v>
      </c>
      <c r="X35" s="87">
        <v>1</v>
      </c>
      <c r="Y35" s="87">
        <v>1</v>
      </c>
      <c r="Z35" s="86"/>
      <c r="AA35" s="86"/>
      <c r="AB35" s="87">
        <v>1</v>
      </c>
      <c r="AC35" s="87">
        <v>1</v>
      </c>
      <c r="AD35" s="87">
        <v>1</v>
      </c>
      <c r="AE35" s="87">
        <v>1</v>
      </c>
      <c r="AF35" s="87">
        <v>1</v>
      </c>
      <c r="AG35" s="86"/>
      <c r="AH35" s="86"/>
      <c r="AI35" s="87">
        <v>1</v>
      </c>
      <c r="AJ35" s="87"/>
      <c r="AK35" s="87">
        <v>1</v>
      </c>
      <c r="AM35" s="205">
        <v>562.5</v>
      </c>
      <c r="AN35" s="206">
        <v>0.85</v>
      </c>
      <c r="AO35" s="205">
        <v>84.38</v>
      </c>
      <c r="AP35" s="205">
        <v>1771.98</v>
      </c>
    </row>
    <row r="36" spans="1:42" s="88" customFormat="1" ht="18.75" customHeight="1" x14ac:dyDescent="0.25">
      <c r="A36" s="82" t="s">
        <v>79</v>
      </c>
      <c r="B36" s="83" t="s">
        <v>103</v>
      </c>
      <c r="C36" s="22" t="s">
        <v>73</v>
      </c>
      <c r="D36" s="22" t="s">
        <v>291</v>
      </c>
      <c r="E36" s="85">
        <v>0.625</v>
      </c>
      <c r="F36" s="85">
        <v>0.66666666666666663</v>
      </c>
      <c r="G36"/>
      <c r="H36" s="87">
        <v>1</v>
      </c>
      <c r="I36" s="87">
        <v>1</v>
      </c>
      <c r="J36" s="87">
        <v>1</v>
      </c>
      <c r="K36" s="87">
        <v>1</v>
      </c>
      <c r="L36" s="86"/>
      <c r="M36" s="86"/>
      <c r="N36" s="87">
        <v>1</v>
      </c>
      <c r="O36" s="87">
        <v>1</v>
      </c>
      <c r="P36" s="87">
        <v>1</v>
      </c>
      <c r="Q36" s="87">
        <v>1</v>
      </c>
      <c r="R36" s="87">
        <v>1</v>
      </c>
      <c r="S36" s="86"/>
      <c r="T36" s="86"/>
      <c r="U36" s="87">
        <v>1</v>
      </c>
      <c r="V36" s="87">
        <v>1</v>
      </c>
      <c r="W36" s="87">
        <v>1</v>
      </c>
      <c r="X36" s="87">
        <v>1</v>
      </c>
      <c r="Y36" s="87">
        <v>1</v>
      </c>
      <c r="Z36" s="86"/>
      <c r="AA36" s="86"/>
      <c r="AB36" s="87">
        <v>1</v>
      </c>
      <c r="AC36" s="87">
        <v>1</v>
      </c>
      <c r="AD36" s="87">
        <v>1</v>
      </c>
      <c r="AE36" s="87">
        <v>1</v>
      </c>
      <c r="AF36" s="87">
        <v>1</v>
      </c>
      <c r="AG36" s="86"/>
      <c r="AH36" s="86"/>
      <c r="AI36" s="87">
        <v>1</v>
      </c>
      <c r="AJ36" s="87"/>
      <c r="AK36" s="87">
        <v>1</v>
      </c>
      <c r="AM36" s="205">
        <v>595.5</v>
      </c>
      <c r="AN36" s="206">
        <v>0.85</v>
      </c>
      <c r="AO36" s="205">
        <v>89.33</v>
      </c>
      <c r="AP36" s="205">
        <v>1875.93</v>
      </c>
    </row>
    <row r="37" spans="1:42" s="88" customFormat="1" ht="19.5" customHeight="1" x14ac:dyDescent="0.25">
      <c r="A37" s="82" t="s">
        <v>79</v>
      </c>
      <c r="B37" s="83" t="s">
        <v>81</v>
      </c>
      <c r="C37" s="22" t="s">
        <v>73</v>
      </c>
      <c r="D37" s="22" t="s">
        <v>291</v>
      </c>
      <c r="E37" s="85">
        <v>0.66666666666666663</v>
      </c>
      <c r="F37" s="85">
        <v>0.79166666666666663</v>
      </c>
      <c r="G37"/>
      <c r="H37" s="87">
        <v>1</v>
      </c>
      <c r="I37" s="87">
        <v>1</v>
      </c>
      <c r="J37" s="87">
        <v>1</v>
      </c>
      <c r="K37" s="87">
        <v>1</v>
      </c>
      <c r="L37" s="86"/>
      <c r="M37" s="86"/>
      <c r="N37" s="87">
        <v>1</v>
      </c>
      <c r="O37" s="87">
        <v>1</v>
      </c>
      <c r="P37" s="87">
        <v>1</v>
      </c>
      <c r="Q37" s="87">
        <v>1</v>
      </c>
      <c r="R37" s="87">
        <v>1</v>
      </c>
      <c r="S37" s="86"/>
      <c r="T37" s="86"/>
      <c r="U37" s="87">
        <v>1</v>
      </c>
      <c r="V37" s="87">
        <v>1</v>
      </c>
      <c r="W37" s="87">
        <v>1</v>
      </c>
      <c r="X37" s="87">
        <v>1</v>
      </c>
      <c r="Y37" s="87">
        <v>1</v>
      </c>
      <c r="Z37" s="86"/>
      <c r="AA37" s="86"/>
      <c r="AB37" s="87">
        <v>1</v>
      </c>
      <c r="AC37" s="87">
        <v>1</v>
      </c>
      <c r="AD37" s="87">
        <v>1</v>
      </c>
      <c r="AE37" s="87">
        <v>1</v>
      </c>
      <c r="AF37" s="87">
        <v>1</v>
      </c>
      <c r="AG37" s="86"/>
      <c r="AH37" s="86"/>
      <c r="AI37" s="87">
        <v>1</v>
      </c>
      <c r="AJ37" s="87"/>
      <c r="AK37" s="87">
        <v>1</v>
      </c>
      <c r="AM37" s="205">
        <v>628.5</v>
      </c>
      <c r="AN37" s="206">
        <v>0.85</v>
      </c>
      <c r="AO37" s="205">
        <v>94.28</v>
      </c>
      <c r="AP37" s="205">
        <v>1979.88</v>
      </c>
    </row>
    <row r="38" spans="1:42" s="88" customFormat="1" x14ac:dyDescent="0.25">
      <c r="A38" s="104" t="s">
        <v>88</v>
      </c>
      <c r="B38" s="83" t="s">
        <v>108</v>
      </c>
      <c r="C38" s="22" t="s">
        <v>73</v>
      </c>
      <c r="D38" s="22" t="s">
        <v>291</v>
      </c>
      <c r="E38" s="85">
        <v>0.29166666666666669</v>
      </c>
      <c r="F38" s="85">
        <v>0.39583333333333331</v>
      </c>
      <c r="G38"/>
      <c r="H38" s="87">
        <v>1</v>
      </c>
      <c r="I38" s="87">
        <v>1</v>
      </c>
      <c r="J38" s="87">
        <v>1</v>
      </c>
      <c r="K38" s="87">
        <v>1</v>
      </c>
      <c r="L38" s="86"/>
      <c r="M38" s="86"/>
      <c r="N38" s="87">
        <v>1</v>
      </c>
      <c r="O38" s="87">
        <v>1</v>
      </c>
      <c r="P38" s="87">
        <v>1</v>
      </c>
      <c r="Q38" s="87">
        <v>1</v>
      </c>
      <c r="R38" s="87">
        <v>1</v>
      </c>
      <c r="S38" s="86"/>
      <c r="T38" s="86"/>
      <c r="U38" s="87">
        <v>1</v>
      </c>
      <c r="V38" s="87">
        <v>1</v>
      </c>
      <c r="W38" s="87">
        <v>1</v>
      </c>
      <c r="X38" s="87">
        <v>1</v>
      </c>
      <c r="Y38" s="87">
        <v>1</v>
      </c>
      <c r="Z38" s="86"/>
      <c r="AA38" s="86"/>
      <c r="AB38" s="87">
        <v>1</v>
      </c>
      <c r="AC38" s="87">
        <v>1</v>
      </c>
      <c r="AD38" s="87">
        <v>1</v>
      </c>
      <c r="AE38" s="87">
        <v>1</v>
      </c>
      <c r="AF38" s="87">
        <v>1</v>
      </c>
      <c r="AG38" s="86"/>
      <c r="AH38" s="86"/>
      <c r="AI38" s="87">
        <v>1</v>
      </c>
      <c r="AJ38" s="87"/>
      <c r="AK38" s="87">
        <v>1</v>
      </c>
      <c r="AM38" s="205">
        <v>900</v>
      </c>
      <c r="AN38" s="206">
        <v>0.95</v>
      </c>
      <c r="AO38" s="205">
        <v>45</v>
      </c>
      <c r="AP38" s="205">
        <v>945</v>
      </c>
    </row>
    <row r="39" spans="1:42" s="88" customFormat="1" x14ac:dyDescent="0.25">
      <c r="A39" s="82" t="s">
        <v>88</v>
      </c>
      <c r="B39" s="83" t="s">
        <v>109</v>
      </c>
      <c r="C39" s="22" t="s">
        <v>73</v>
      </c>
      <c r="D39" s="22" t="s">
        <v>291</v>
      </c>
      <c r="E39" s="85">
        <v>0.58333333333333337</v>
      </c>
      <c r="F39" s="85">
        <v>0.625</v>
      </c>
      <c r="G39"/>
      <c r="H39" s="87"/>
      <c r="I39" s="87">
        <v>1</v>
      </c>
      <c r="J39" s="87"/>
      <c r="K39" s="87"/>
      <c r="L39" s="86"/>
      <c r="M39" s="86"/>
      <c r="N39" s="87"/>
      <c r="O39" s="87"/>
      <c r="P39" s="87">
        <v>1</v>
      </c>
      <c r="Q39" s="87"/>
      <c r="R39" s="87"/>
      <c r="S39" s="86"/>
      <c r="T39" s="86"/>
      <c r="U39" s="87"/>
      <c r="V39" s="87"/>
      <c r="W39" s="87"/>
      <c r="X39" s="87"/>
      <c r="Y39" s="87">
        <v>2</v>
      </c>
      <c r="Z39" s="86"/>
      <c r="AA39" s="86"/>
      <c r="AB39" s="87"/>
      <c r="AC39" s="87"/>
      <c r="AD39" s="87"/>
      <c r="AE39" s="87"/>
      <c r="AF39" s="87"/>
      <c r="AG39" s="86"/>
      <c r="AH39" s="86"/>
      <c r="AI39" s="87"/>
      <c r="AJ39" s="87"/>
      <c r="AK39" s="87"/>
      <c r="AM39" s="205">
        <v>720</v>
      </c>
      <c r="AN39" s="206">
        <v>0.95</v>
      </c>
      <c r="AO39" s="205">
        <v>36</v>
      </c>
      <c r="AP39" s="205">
        <v>144</v>
      </c>
    </row>
    <row r="40" spans="1:42" s="88" customFormat="1" x14ac:dyDescent="0.25">
      <c r="A40" s="82" t="s">
        <v>88</v>
      </c>
      <c r="B40" s="83" t="s">
        <v>110</v>
      </c>
      <c r="C40" s="22" t="s">
        <v>73</v>
      </c>
      <c r="D40" s="22" t="s">
        <v>291</v>
      </c>
      <c r="E40" s="85">
        <v>0.83333333333333337</v>
      </c>
      <c r="F40" s="85">
        <v>0.875</v>
      </c>
      <c r="G40"/>
      <c r="H40" s="87">
        <v>1</v>
      </c>
      <c r="I40" s="103">
        <v>1</v>
      </c>
      <c r="J40" s="103">
        <v>1</v>
      </c>
      <c r="K40" s="103">
        <v>1</v>
      </c>
      <c r="L40" s="102"/>
      <c r="M40" s="102"/>
      <c r="N40" s="87">
        <v>1</v>
      </c>
      <c r="O40" s="87">
        <v>1</v>
      </c>
      <c r="P40" s="103">
        <v>1</v>
      </c>
      <c r="Q40" s="103">
        <v>1</v>
      </c>
      <c r="R40" s="103">
        <v>1</v>
      </c>
      <c r="S40" s="102"/>
      <c r="T40" s="102"/>
      <c r="U40" s="87">
        <v>1</v>
      </c>
      <c r="V40" s="87">
        <v>1</v>
      </c>
      <c r="W40" s="103">
        <v>1</v>
      </c>
      <c r="X40" s="103">
        <v>1</v>
      </c>
      <c r="Y40" s="103">
        <v>1</v>
      </c>
      <c r="Z40" s="102"/>
      <c r="AA40" s="102"/>
      <c r="AB40" s="87">
        <v>1</v>
      </c>
      <c r="AC40" s="87">
        <v>1</v>
      </c>
      <c r="AD40" s="103">
        <v>1</v>
      </c>
      <c r="AE40" s="103">
        <v>1</v>
      </c>
      <c r="AF40" s="103">
        <v>1</v>
      </c>
      <c r="AG40" s="102"/>
      <c r="AH40" s="102"/>
      <c r="AI40" s="103">
        <v>1</v>
      </c>
      <c r="AJ40" s="103"/>
      <c r="AK40" s="87">
        <v>1</v>
      </c>
      <c r="AM40" s="205">
        <v>720</v>
      </c>
      <c r="AN40" s="206">
        <v>0.95</v>
      </c>
      <c r="AO40" s="205">
        <v>36</v>
      </c>
      <c r="AP40" s="205">
        <v>756</v>
      </c>
    </row>
    <row r="41" spans="1:42" s="88" customFormat="1" x14ac:dyDescent="0.25">
      <c r="A41" s="82" t="s">
        <v>85</v>
      </c>
      <c r="B41" s="83" t="s">
        <v>261</v>
      </c>
      <c r="C41" s="22" t="s">
        <v>73</v>
      </c>
      <c r="D41" s="22" t="s">
        <v>291</v>
      </c>
      <c r="E41" s="85">
        <v>0.29166666666666669</v>
      </c>
      <c r="F41" s="85">
        <v>0.39583333333333331</v>
      </c>
      <c r="G41"/>
      <c r="H41" s="87">
        <v>1</v>
      </c>
      <c r="I41" s="103">
        <v>1</v>
      </c>
      <c r="J41" s="103">
        <v>1</v>
      </c>
      <c r="K41" s="103">
        <v>1</v>
      </c>
      <c r="L41" s="102"/>
      <c r="M41" s="102"/>
      <c r="N41" s="87"/>
      <c r="O41" s="87"/>
      <c r="P41" s="103">
        <v>1</v>
      </c>
      <c r="Q41" s="103">
        <v>1</v>
      </c>
      <c r="R41" s="103"/>
      <c r="S41" s="102"/>
      <c r="T41" s="102"/>
      <c r="U41" s="87">
        <v>1</v>
      </c>
      <c r="V41" s="87">
        <v>1</v>
      </c>
      <c r="W41" s="103">
        <v>1</v>
      </c>
      <c r="X41" s="103"/>
      <c r="Y41" s="103"/>
      <c r="Z41" s="102"/>
      <c r="AA41" s="102"/>
      <c r="AB41" s="87">
        <v>1</v>
      </c>
      <c r="AC41" s="87">
        <v>1</v>
      </c>
      <c r="AD41" s="103">
        <v>1</v>
      </c>
      <c r="AE41" s="103">
        <v>1</v>
      </c>
      <c r="AF41" s="103"/>
      <c r="AG41" s="102"/>
      <c r="AH41" s="102"/>
      <c r="AI41" s="103"/>
      <c r="AJ41" s="103"/>
      <c r="AK41" s="87">
        <v>1</v>
      </c>
      <c r="AM41" s="205">
        <v>1027.5</v>
      </c>
      <c r="AN41" s="206">
        <v>0.92</v>
      </c>
      <c r="AO41" s="205">
        <v>82.2</v>
      </c>
      <c r="AP41" s="205">
        <v>1150.8</v>
      </c>
    </row>
    <row r="42" spans="1:42" s="88" customFormat="1" x14ac:dyDescent="0.25">
      <c r="A42" s="82" t="s">
        <v>85</v>
      </c>
      <c r="B42" s="83" t="s">
        <v>102</v>
      </c>
      <c r="C42" s="22" t="s">
        <v>73</v>
      </c>
      <c r="D42" s="22" t="s">
        <v>291</v>
      </c>
      <c r="E42" s="85">
        <v>0.77083333333333337</v>
      </c>
      <c r="F42" s="85">
        <v>0.83333333333333337</v>
      </c>
      <c r="G42"/>
      <c r="H42" s="87"/>
      <c r="I42" s="87">
        <v>1</v>
      </c>
      <c r="J42" s="87"/>
      <c r="K42" s="87"/>
      <c r="L42" s="86"/>
      <c r="M42" s="86"/>
      <c r="N42" s="87">
        <v>1</v>
      </c>
      <c r="O42" s="87">
        <v>1</v>
      </c>
      <c r="P42" s="87"/>
      <c r="Q42" s="87"/>
      <c r="R42" s="87">
        <v>1</v>
      </c>
      <c r="S42" s="86"/>
      <c r="T42" s="86"/>
      <c r="U42" s="87"/>
      <c r="V42" s="87"/>
      <c r="W42" s="87">
        <v>1</v>
      </c>
      <c r="X42" s="87">
        <v>1</v>
      </c>
      <c r="Y42" s="87">
        <v>1</v>
      </c>
      <c r="Z42" s="86"/>
      <c r="AA42" s="86"/>
      <c r="AB42" s="87">
        <v>1</v>
      </c>
      <c r="AC42" s="87">
        <v>1</v>
      </c>
      <c r="AD42" s="87"/>
      <c r="AE42" s="87"/>
      <c r="AF42" s="87"/>
      <c r="AG42" s="86"/>
      <c r="AH42" s="86"/>
      <c r="AI42" s="87"/>
      <c r="AJ42" s="87"/>
      <c r="AK42" s="87"/>
      <c r="AM42" s="205">
        <v>772.5</v>
      </c>
      <c r="AN42" s="206">
        <v>0.92</v>
      </c>
      <c r="AO42" s="205">
        <v>61.8</v>
      </c>
      <c r="AP42" s="205">
        <v>556.20000000000005</v>
      </c>
    </row>
    <row r="43" spans="1:42" s="88" customFormat="1" x14ac:dyDescent="0.25">
      <c r="A43" s="82" t="s">
        <v>94</v>
      </c>
      <c r="B43" s="83" t="s">
        <v>262</v>
      </c>
      <c r="C43" s="22" t="s">
        <v>73</v>
      </c>
      <c r="D43" s="22" t="s">
        <v>291</v>
      </c>
      <c r="E43" s="85">
        <v>0.25</v>
      </c>
      <c r="F43" s="85">
        <v>0.54166666666666663</v>
      </c>
      <c r="G43"/>
      <c r="H43" s="87">
        <v>1</v>
      </c>
      <c r="I43" s="87">
        <v>1</v>
      </c>
      <c r="J43" s="87">
        <v>1</v>
      </c>
      <c r="K43" s="87">
        <v>1</v>
      </c>
      <c r="L43" s="86"/>
      <c r="M43" s="86"/>
      <c r="N43" s="87">
        <v>1</v>
      </c>
      <c r="O43" s="87">
        <v>1</v>
      </c>
      <c r="P43" s="87">
        <v>1</v>
      </c>
      <c r="Q43" s="87">
        <v>1</v>
      </c>
      <c r="R43" s="87">
        <v>1</v>
      </c>
      <c r="S43" s="86"/>
      <c r="T43" s="86"/>
      <c r="U43" s="87">
        <v>1</v>
      </c>
      <c r="V43" s="87">
        <v>1</v>
      </c>
      <c r="W43" s="87">
        <v>2</v>
      </c>
      <c r="X43" s="87">
        <v>2</v>
      </c>
      <c r="Y43" s="87">
        <v>2</v>
      </c>
      <c r="Z43" s="86"/>
      <c r="AA43" s="86"/>
      <c r="AB43" s="87">
        <v>1</v>
      </c>
      <c r="AC43" s="87">
        <v>1</v>
      </c>
      <c r="AD43" s="87">
        <v>1</v>
      </c>
      <c r="AE43" s="87">
        <v>1</v>
      </c>
      <c r="AF43" s="87">
        <v>1</v>
      </c>
      <c r="AG43" s="86"/>
      <c r="AH43" s="86"/>
      <c r="AI43" s="87">
        <v>1</v>
      </c>
      <c r="AJ43" s="87">
        <v>1</v>
      </c>
      <c r="AK43" s="87">
        <v>1</v>
      </c>
      <c r="AM43" s="205">
        <v>180</v>
      </c>
      <c r="AN43" s="206">
        <v>0.92</v>
      </c>
      <c r="AO43" s="205">
        <v>14.4</v>
      </c>
      <c r="AP43" s="205">
        <v>360</v>
      </c>
    </row>
    <row r="44" spans="1:42" s="88" customFormat="1" x14ac:dyDescent="0.25">
      <c r="A44" s="82" t="s">
        <v>94</v>
      </c>
      <c r="B44" s="83" t="s">
        <v>263</v>
      </c>
      <c r="C44" s="22" t="s">
        <v>73</v>
      </c>
      <c r="D44" s="22" t="s">
        <v>291</v>
      </c>
      <c r="E44" s="85">
        <v>0.54166666666666663</v>
      </c>
      <c r="F44" s="85">
        <v>0.58333333333333337</v>
      </c>
      <c r="G44"/>
      <c r="H44" s="87">
        <v>1</v>
      </c>
      <c r="I44" s="87">
        <v>1</v>
      </c>
      <c r="J44" s="87">
        <v>1</v>
      </c>
      <c r="K44" s="87">
        <v>1</v>
      </c>
      <c r="L44" s="86"/>
      <c r="M44" s="86"/>
      <c r="N44" s="87">
        <v>1</v>
      </c>
      <c r="O44" s="87">
        <v>1</v>
      </c>
      <c r="P44" s="87">
        <v>1</v>
      </c>
      <c r="Q44" s="87">
        <v>1</v>
      </c>
      <c r="R44" s="87">
        <v>1</v>
      </c>
      <c r="S44" s="86"/>
      <c r="T44" s="86"/>
      <c r="U44" s="87">
        <v>1</v>
      </c>
      <c r="V44" s="87">
        <v>1</v>
      </c>
      <c r="W44" s="87">
        <v>1</v>
      </c>
      <c r="X44" s="87">
        <v>1</v>
      </c>
      <c r="Y44" s="87">
        <v>1</v>
      </c>
      <c r="Z44" s="86"/>
      <c r="AA44" s="86"/>
      <c r="AB44" s="87">
        <v>1</v>
      </c>
      <c r="AC44" s="87">
        <v>1</v>
      </c>
      <c r="AD44" s="87">
        <v>1</v>
      </c>
      <c r="AE44" s="87">
        <v>1</v>
      </c>
      <c r="AF44" s="87">
        <v>1</v>
      </c>
      <c r="AG44" s="86"/>
      <c r="AH44" s="86"/>
      <c r="AI44" s="87">
        <v>1</v>
      </c>
      <c r="AJ44" s="87">
        <v>1</v>
      </c>
      <c r="AK44" s="87">
        <v>1</v>
      </c>
      <c r="AM44" s="205">
        <v>202.5</v>
      </c>
      <c r="AN44" s="206">
        <v>0.92</v>
      </c>
      <c r="AO44" s="205">
        <v>16.2</v>
      </c>
      <c r="AP44" s="205">
        <v>356.4</v>
      </c>
    </row>
    <row r="45" spans="1:42" s="88" customFormat="1" x14ac:dyDescent="0.25">
      <c r="A45" s="82" t="s">
        <v>94</v>
      </c>
      <c r="B45" s="83" t="s">
        <v>264</v>
      </c>
      <c r="C45" s="22" t="s">
        <v>73</v>
      </c>
      <c r="D45" s="22" t="s">
        <v>291</v>
      </c>
      <c r="E45" s="85">
        <v>0.58333333333333337</v>
      </c>
      <c r="F45" s="85">
        <v>0.625</v>
      </c>
      <c r="G45"/>
      <c r="H45" s="87">
        <v>1</v>
      </c>
      <c r="I45" s="87">
        <v>1</v>
      </c>
      <c r="J45" s="87">
        <v>1</v>
      </c>
      <c r="K45" s="87">
        <v>1</v>
      </c>
      <c r="L45" s="86"/>
      <c r="M45" s="86"/>
      <c r="N45" s="87">
        <v>1</v>
      </c>
      <c r="O45" s="87">
        <v>1</v>
      </c>
      <c r="P45" s="87">
        <v>1</v>
      </c>
      <c r="Q45" s="87">
        <v>1</v>
      </c>
      <c r="R45" s="87">
        <v>1</v>
      </c>
      <c r="S45" s="86"/>
      <c r="T45" s="86"/>
      <c r="U45" s="87">
        <v>1</v>
      </c>
      <c r="V45" s="87">
        <v>1</v>
      </c>
      <c r="W45" s="87">
        <v>2</v>
      </c>
      <c r="X45" s="87">
        <v>2</v>
      </c>
      <c r="Y45" s="87">
        <v>2</v>
      </c>
      <c r="Z45" s="86"/>
      <c r="AA45" s="86"/>
      <c r="AB45" s="87">
        <v>1</v>
      </c>
      <c r="AC45" s="87">
        <v>1</v>
      </c>
      <c r="AD45" s="87">
        <v>1</v>
      </c>
      <c r="AE45" s="87">
        <v>1</v>
      </c>
      <c r="AF45" s="87">
        <v>1</v>
      </c>
      <c r="AG45" s="86"/>
      <c r="AH45" s="86"/>
      <c r="AI45" s="87">
        <v>1</v>
      </c>
      <c r="AJ45" s="87">
        <v>1</v>
      </c>
      <c r="AK45" s="87">
        <v>1</v>
      </c>
      <c r="AM45" s="205">
        <v>180</v>
      </c>
      <c r="AN45" s="206">
        <v>0.92</v>
      </c>
      <c r="AO45" s="205">
        <v>14.4</v>
      </c>
      <c r="AP45" s="205">
        <v>360</v>
      </c>
    </row>
    <row r="46" spans="1:42" s="88" customFormat="1" x14ac:dyDescent="0.25">
      <c r="A46" s="104" t="s">
        <v>94</v>
      </c>
      <c r="B46" s="83" t="s">
        <v>265</v>
      </c>
      <c r="C46" s="22" t="s">
        <v>73</v>
      </c>
      <c r="D46" s="22" t="s">
        <v>291</v>
      </c>
      <c r="E46" s="85">
        <v>0.625</v>
      </c>
      <c r="F46" s="85">
        <v>0.66666666666666663</v>
      </c>
      <c r="G46"/>
      <c r="H46" s="87">
        <v>1</v>
      </c>
      <c r="I46" s="87">
        <v>1</v>
      </c>
      <c r="J46" s="87">
        <v>1</v>
      </c>
      <c r="K46" s="87">
        <v>1</v>
      </c>
      <c r="L46" s="86"/>
      <c r="M46" s="86"/>
      <c r="N46" s="87">
        <v>1</v>
      </c>
      <c r="O46" s="87">
        <v>1</v>
      </c>
      <c r="P46" s="87">
        <v>1</v>
      </c>
      <c r="Q46" s="87">
        <v>1</v>
      </c>
      <c r="R46" s="87">
        <v>1</v>
      </c>
      <c r="S46" s="86"/>
      <c r="T46" s="86"/>
      <c r="U46" s="87">
        <v>1</v>
      </c>
      <c r="V46" s="87">
        <v>1</v>
      </c>
      <c r="W46" s="87">
        <v>2</v>
      </c>
      <c r="X46" s="87">
        <v>2</v>
      </c>
      <c r="Y46" s="87">
        <v>2</v>
      </c>
      <c r="Z46" s="86"/>
      <c r="AA46" s="86"/>
      <c r="AB46" s="87">
        <v>1</v>
      </c>
      <c r="AC46" s="87">
        <v>1</v>
      </c>
      <c r="AD46" s="87">
        <v>1</v>
      </c>
      <c r="AE46" s="87">
        <v>1</v>
      </c>
      <c r="AF46" s="87">
        <v>1</v>
      </c>
      <c r="AG46" s="86"/>
      <c r="AH46" s="86"/>
      <c r="AI46" s="87">
        <v>1</v>
      </c>
      <c r="AJ46" s="87">
        <v>1</v>
      </c>
      <c r="AK46" s="87">
        <v>1</v>
      </c>
      <c r="AM46" s="205">
        <v>150</v>
      </c>
      <c r="AN46" s="206">
        <v>0.92</v>
      </c>
      <c r="AO46" s="205">
        <v>12</v>
      </c>
      <c r="AP46" s="205">
        <v>300</v>
      </c>
    </row>
    <row r="47" spans="1:42" s="88" customFormat="1" x14ac:dyDescent="0.25">
      <c r="A47" s="104" t="s">
        <v>94</v>
      </c>
      <c r="B47" s="83" t="s">
        <v>266</v>
      </c>
      <c r="C47" s="22" t="s">
        <v>73</v>
      </c>
      <c r="D47" s="22" t="s">
        <v>291</v>
      </c>
      <c r="E47" s="85">
        <v>0.66666666666666663</v>
      </c>
      <c r="F47" s="85">
        <v>0.83333333333333337</v>
      </c>
      <c r="G47"/>
      <c r="H47" s="87">
        <v>1</v>
      </c>
      <c r="I47" s="87">
        <v>1</v>
      </c>
      <c r="J47" s="87">
        <v>1</v>
      </c>
      <c r="K47" s="87">
        <v>1</v>
      </c>
      <c r="L47" s="86"/>
      <c r="M47" s="86"/>
      <c r="N47" s="87">
        <v>1</v>
      </c>
      <c r="O47" s="87">
        <v>1</v>
      </c>
      <c r="P47" s="87">
        <v>1</v>
      </c>
      <c r="Q47" s="87">
        <v>1</v>
      </c>
      <c r="R47" s="87">
        <v>1</v>
      </c>
      <c r="S47" s="86"/>
      <c r="T47" s="86"/>
      <c r="U47" s="87">
        <v>1</v>
      </c>
      <c r="V47" s="87">
        <v>1</v>
      </c>
      <c r="W47" s="87">
        <v>2</v>
      </c>
      <c r="X47" s="87">
        <v>2</v>
      </c>
      <c r="Y47" s="87">
        <v>2</v>
      </c>
      <c r="Z47" s="86"/>
      <c r="AA47" s="86"/>
      <c r="AB47" s="87">
        <v>1</v>
      </c>
      <c r="AC47" s="87">
        <v>1</v>
      </c>
      <c r="AD47" s="87">
        <v>1</v>
      </c>
      <c r="AE47" s="87">
        <v>1</v>
      </c>
      <c r="AF47" s="87">
        <v>1</v>
      </c>
      <c r="AG47" s="86"/>
      <c r="AH47" s="86"/>
      <c r="AI47" s="87">
        <v>1</v>
      </c>
      <c r="AJ47" s="87">
        <v>1</v>
      </c>
      <c r="AK47" s="87">
        <v>1</v>
      </c>
      <c r="AM47" s="205">
        <v>180</v>
      </c>
      <c r="AN47" s="206">
        <v>0.92</v>
      </c>
      <c r="AO47" s="205">
        <v>14.4</v>
      </c>
      <c r="AP47" s="205">
        <v>360</v>
      </c>
    </row>
    <row r="48" spans="1:42" s="88" customFormat="1" x14ac:dyDescent="0.25">
      <c r="A48" s="104" t="s">
        <v>83</v>
      </c>
      <c r="B48" s="83" t="s">
        <v>99</v>
      </c>
      <c r="C48" s="22" t="s">
        <v>73</v>
      </c>
      <c r="D48" s="22" t="s">
        <v>291</v>
      </c>
      <c r="E48" s="85">
        <v>0.29166666666666669</v>
      </c>
      <c r="F48" s="85">
        <v>0.41666666666666669</v>
      </c>
      <c r="G48"/>
      <c r="H48" s="87">
        <v>1</v>
      </c>
      <c r="I48" s="87">
        <v>1</v>
      </c>
      <c r="J48" s="87">
        <v>1</v>
      </c>
      <c r="K48" s="87">
        <v>1</v>
      </c>
      <c r="L48" s="86"/>
      <c r="M48" s="86"/>
      <c r="N48" s="87">
        <v>1</v>
      </c>
      <c r="O48" s="87">
        <v>1</v>
      </c>
      <c r="P48" s="87">
        <v>1</v>
      </c>
      <c r="Q48" s="87">
        <v>1</v>
      </c>
      <c r="R48" s="87">
        <v>1</v>
      </c>
      <c r="S48" s="86"/>
      <c r="T48" s="86"/>
      <c r="U48" s="87">
        <v>1</v>
      </c>
      <c r="V48" s="87">
        <v>1</v>
      </c>
      <c r="W48" s="87">
        <v>2</v>
      </c>
      <c r="X48" s="87">
        <v>2</v>
      </c>
      <c r="Y48" s="87">
        <v>2</v>
      </c>
      <c r="Z48" s="86"/>
      <c r="AA48" s="86"/>
      <c r="AB48" s="87">
        <v>1</v>
      </c>
      <c r="AC48" s="87">
        <v>1</v>
      </c>
      <c r="AD48" s="87">
        <v>1</v>
      </c>
      <c r="AE48" s="87">
        <v>1</v>
      </c>
      <c r="AF48" s="87">
        <v>1</v>
      </c>
      <c r="AG48" s="86"/>
      <c r="AH48" s="86"/>
      <c r="AI48" s="87">
        <v>1</v>
      </c>
      <c r="AJ48" s="87">
        <v>1</v>
      </c>
      <c r="AK48" s="87">
        <v>1</v>
      </c>
      <c r="AM48" s="205">
        <v>525</v>
      </c>
      <c r="AN48" s="206">
        <v>0.92</v>
      </c>
      <c r="AO48" s="205">
        <v>42</v>
      </c>
      <c r="AP48" s="205">
        <v>1050</v>
      </c>
    </row>
    <row r="49" spans="1:43" s="88" customFormat="1" x14ac:dyDescent="0.25">
      <c r="A49" s="104" t="s">
        <v>87</v>
      </c>
      <c r="B49" s="83" t="s">
        <v>106</v>
      </c>
      <c r="C49" s="22" t="s">
        <v>73</v>
      </c>
      <c r="D49" s="22" t="s">
        <v>291</v>
      </c>
      <c r="E49" s="85">
        <v>0.25</v>
      </c>
      <c r="F49" s="85">
        <v>0.41666666666666669</v>
      </c>
      <c r="G49"/>
      <c r="H49" s="87">
        <v>1</v>
      </c>
      <c r="I49" s="87">
        <v>1</v>
      </c>
      <c r="J49" s="87">
        <v>1</v>
      </c>
      <c r="K49" s="87">
        <v>1</v>
      </c>
      <c r="L49" s="86"/>
      <c r="M49" s="86"/>
      <c r="N49" s="87">
        <v>1</v>
      </c>
      <c r="O49" s="87">
        <v>1</v>
      </c>
      <c r="P49" s="87">
        <v>1</v>
      </c>
      <c r="Q49" s="87">
        <v>1</v>
      </c>
      <c r="R49" s="87">
        <v>1</v>
      </c>
      <c r="S49" s="86"/>
      <c r="T49" s="86"/>
      <c r="U49" s="87">
        <v>1</v>
      </c>
      <c r="V49" s="87">
        <v>1</v>
      </c>
      <c r="W49" s="87">
        <v>1</v>
      </c>
      <c r="X49" s="87">
        <v>1</v>
      </c>
      <c r="Y49" s="87">
        <v>1</v>
      </c>
      <c r="Z49" s="86"/>
      <c r="AA49" s="86"/>
      <c r="AB49" s="87">
        <v>1</v>
      </c>
      <c r="AC49" s="87">
        <v>1</v>
      </c>
      <c r="AD49" s="87">
        <v>1</v>
      </c>
      <c r="AE49" s="87">
        <v>1</v>
      </c>
      <c r="AF49" s="87">
        <v>1</v>
      </c>
      <c r="AG49" s="86"/>
      <c r="AH49" s="86"/>
      <c r="AI49" s="87">
        <v>1</v>
      </c>
      <c r="AJ49" s="87"/>
      <c r="AK49" s="87">
        <v>1</v>
      </c>
      <c r="AM49" s="205">
        <v>400</v>
      </c>
      <c r="AN49" s="206">
        <v>0.92</v>
      </c>
      <c r="AO49" s="205">
        <v>32</v>
      </c>
      <c r="AP49" s="205">
        <v>672</v>
      </c>
    </row>
    <row r="50" spans="1:43" s="88" customFormat="1" x14ac:dyDescent="0.25">
      <c r="A50" s="104" t="s">
        <v>87</v>
      </c>
      <c r="B50" s="83" t="s">
        <v>107</v>
      </c>
      <c r="C50" s="22" t="s">
        <v>73</v>
      </c>
      <c r="D50" s="22" t="s">
        <v>291</v>
      </c>
      <c r="E50" s="85">
        <v>0.66666666666666663</v>
      </c>
      <c r="F50" s="85">
        <v>0.70833333333333337</v>
      </c>
      <c r="G50" s="179"/>
      <c r="H50" s="87">
        <v>1</v>
      </c>
      <c r="I50" s="87">
        <v>1</v>
      </c>
      <c r="J50" s="87">
        <v>1</v>
      </c>
      <c r="K50" s="87">
        <v>1</v>
      </c>
      <c r="L50" s="86"/>
      <c r="M50" s="86"/>
      <c r="N50" s="87">
        <v>1</v>
      </c>
      <c r="O50" s="87">
        <v>1</v>
      </c>
      <c r="P50" s="87">
        <v>1</v>
      </c>
      <c r="Q50" s="87">
        <v>1</v>
      </c>
      <c r="R50" s="87">
        <v>1</v>
      </c>
      <c r="S50" s="86"/>
      <c r="T50" s="86"/>
      <c r="U50" s="87">
        <v>1</v>
      </c>
      <c r="V50" s="87">
        <v>1</v>
      </c>
      <c r="W50" s="87">
        <v>1</v>
      </c>
      <c r="X50" s="87">
        <v>1</v>
      </c>
      <c r="Y50" s="87">
        <v>1</v>
      </c>
      <c r="Z50" s="86"/>
      <c r="AA50" s="86"/>
      <c r="AB50" s="87">
        <v>1</v>
      </c>
      <c r="AC50" s="87">
        <v>1</v>
      </c>
      <c r="AD50" s="87">
        <v>1</v>
      </c>
      <c r="AE50" s="87">
        <v>1</v>
      </c>
      <c r="AF50" s="87">
        <v>1</v>
      </c>
      <c r="AG50" s="86"/>
      <c r="AH50" s="86"/>
      <c r="AI50" s="87">
        <v>1</v>
      </c>
      <c r="AJ50" s="87"/>
      <c r="AK50" s="87">
        <v>1</v>
      </c>
      <c r="AM50" s="205">
        <v>400</v>
      </c>
      <c r="AN50" s="206">
        <v>0.92</v>
      </c>
      <c r="AO50" s="205">
        <v>32</v>
      </c>
      <c r="AP50" s="205">
        <v>672</v>
      </c>
    </row>
    <row r="51" spans="1:43" s="88" customFormat="1" x14ac:dyDescent="0.25">
      <c r="A51" s="104" t="s">
        <v>89</v>
      </c>
      <c r="B51" s="83" t="s">
        <v>106</v>
      </c>
      <c r="C51" s="22" t="s">
        <v>73</v>
      </c>
      <c r="D51" s="22" t="s">
        <v>291</v>
      </c>
      <c r="E51" s="85">
        <v>0.25</v>
      </c>
      <c r="F51" s="85">
        <v>0.41666666666666669</v>
      </c>
      <c r="G51" s="179"/>
      <c r="H51" s="87"/>
      <c r="I51" s="87"/>
      <c r="J51" s="87">
        <v>1</v>
      </c>
      <c r="K51" s="87">
        <v>1</v>
      </c>
      <c r="L51" s="86"/>
      <c r="M51" s="86"/>
      <c r="N51" s="87">
        <v>1</v>
      </c>
      <c r="O51" s="87"/>
      <c r="P51" s="87"/>
      <c r="Q51" s="87">
        <v>1</v>
      </c>
      <c r="R51" s="87">
        <v>1</v>
      </c>
      <c r="S51" s="86"/>
      <c r="T51" s="86"/>
      <c r="U51" s="87">
        <v>1</v>
      </c>
      <c r="V51" s="87"/>
      <c r="W51" s="87">
        <v>1</v>
      </c>
      <c r="X51" s="87">
        <v>1</v>
      </c>
      <c r="Y51" s="87">
        <v>1</v>
      </c>
      <c r="Z51" s="86"/>
      <c r="AA51" s="86"/>
      <c r="AB51" s="87">
        <v>1</v>
      </c>
      <c r="AC51" s="87">
        <v>1</v>
      </c>
      <c r="AD51" s="87"/>
      <c r="AE51" s="87">
        <v>1</v>
      </c>
      <c r="AF51" s="87"/>
      <c r="AG51" s="86"/>
      <c r="AH51" s="86"/>
      <c r="AI51" s="87">
        <v>1</v>
      </c>
      <c r="AJ51" s="87"/>
      <c r="AK51" s="87">
        <v>1</v>
      </c>
      <c r="AM51" s="205">
        <v>400</v>
      </c>
      <c r="AN51" s="206">
        <v>0.92</v>
      </c>
      <c r="AO51" s="205">
        <v>32</v>
      </c>
      <c r="AP51" s="205">
        <v>448</v>
      </c>
    </row>
    <row r="52" spans="1:43" s="88" customFormat="1" x14ac:dyDescent="0.25">
      <c r="A52" s="104" t="s">
        <v>89</v>
      </c>
      <c r="B52" s="83" t="s">
        <v>267</v>
      </c>
      <c r="C52" s="22" t="s">
        <v>73</v>
      </c>
      <c r="D52" s="22" t="s">
        <v>291</v>
      </c>
      <c r="E52" s="85">
        <v>0.875</v>
      </c>
      <c r="F52" s="85">
        <v>0.95833333333333337</v>
      </c>
      <c r="G52" s="179"/>
      <c r="H52" s="87">
        <v>1</v>
      </c>
      <c r="I52" s="87">
        <v>1</v>
      </c>
      <c r="J52" s="87">
        <v>1</v>
      </c>
      <c r="K52" s="87"/>
      <c r="L52" s="86"/>
      <c r="M52" s="86"/>
      <c r="N52" s="87"/>
      <c r="O52" s="87">
        <v>1</v>
      </c>
      <c r="P52" s="87">
        <v>1</v>
      </c>
      <c r="Q52" s="87"/>
      <c r="R52" s="87">
        <v>1</v>
      </c>
      <c r="S52" s="86"/>
      <c r="T52" s="86"/>
      <c r="U52" s="87"/>
      <c r="V52" s="87">
        <v>1</v>
      </c>
      <c r="W52" s="87">
        <v>1</v>
      </c>
      <c r="X52" s="87">
        <v>1</v>
      </c>
      <c r="Y52" s="87">
        <v>1</v>
      </c>
      <c r="Z52" s="86"/>
      <c r="AA52" s="86"/>
      <c r="AB52" s="87">
        <v>1</v>
      </c>
      <c r="AC52" s="87">
        <v>1</v>
      </c>
      <c r="AD52" s="87">
        <v>1</v>
      </c>
      <c r="AE52" s="87"/>
      <c r="AF52" s="87">
        <v>1</v>
      </c>
      <c r="AG52" s="86"/>
      <c r="AH52" s="86"/>
      <c r="AI52" s="87"/>
      <c r="AJ52" s="87">
        <v>1</v>
      </c>
      <c r="AK52" s="87"/>
      <c r="AM52" s="205">
        <v>400</v>
      </c>
      <c r="AN52" s="206">
        <v>0.92</v>
      </c>
      <c r="AO52" s="205">
        <v>32</v>
      </c>
      <c r="AP52" s="205">
        <v>480</v>
      </c>
    </row>
    <row r="53" spans="1:43" s="88" customFormat="1" x14ac:dyDescent="0.25">
      <c r="A53" s="104" t="s">
        <v>93</v>
      </c>
      <c r="B53" s="83" t="s">
        <v>118</v>
      </c>
      <c r="C53" s="22" t="s">
        <v>73</v>
      </c>
      <c r="D53" s="22" t="s">
        <v>291</v>
      </c>
      <c r="E53" s="85">
        <v>0.29166666666666669</v>
      </c>
      <c r="F53" s="85">
        <v>0.33333333333333331</v>
      </c>
      <c r="G53" s="179"/>
      <c r="H53" s="87">
        <v>1</v>
      </c>
      <c r="I53" s="87">
        <v>1</v>
      </c>
      <c r="J53" s="87">
        <v>1</v>
      </c>
      <c r="K53" s="87">
        <v>1</v>
      </c>
      <c r="L53" s="86"/>
      <c r="M53" s="86"/>
      <c r="N53" s="87">
        <v>1</v>
      </c>
      <c r="O53" s="87">
        <v>1</v>
      </c>
      <c r="P53" s="87">
        <v>1</v>
      </c>
      <c r="Q53" s="87">
        <v>1</v>
      </c>
      <c r="R53" s="87">
        <v>1</v>
      </c>
      <c r="S53" s="86"/>
      <c r="T53" s="86"/>
      <c r="U53" s="87">
        <v>1</v>
      </c>
      <c r="V53" s="87">
        <v>1</v>
      </c>
      <c r="W53" s="87">
        <v>2</v>
      </c>
      <c r="X53" s="87">
        <v>2</v>
      </c>
      <c r="Y53" s="87">
        <v>2</v>
      </c>
      <c r="Z53" s="86"/>
      <c r="AA53" s="86"/>
      <c r="AB53" s="87">
        <v>2</v>
      </c>
      <c r="AC53" s="87">
        <v>2</v>
      </c>
      <c r="AD53" s="87">
        <v>1</v>
      </c>
      <c r="AE53" s="87">
        <v>1</v>
      </c>
      <c r="AF53" s="87">
        <v>1</v>
      </c>
      <c r="AG53" s="86"/>
      <c r="AH53" s="86"/>
      <c r="AI53" s="87">
        <v>1</v>
      </c>
      <c r="AJ53" s="87">
        <v>1</v>
      </c>
      <c r="AK53" s="87">
        <v>1</v>
      </c>
      <c r="AM53" s="205">
        <v>429</v>
      </c>
      <c r="AN53" s="206">
        <v>0.92</v>
      </c>
      <c r="AO53" s="205">
        <v>34.32</v>
      </c>
      <c r="AP53" s="205">
        <v>926.64</v>
      </c>
    </row>
    <row r="54" spans="1:43" s="88" customFormat="1" x14ac:dyDescent="0.25">
      <c r="A54" s="104" t="s">
        <v>95</v>
      </c>
      <c r="B54" s="83" t="s">
        <v>268</v>
      </c>
      <c r="C54" s="22" t="s">
        <v>73</v>
      </c>
      <c r="D54" s="22" t="s">
        <v>291</v>
      </c>
      <c r="E54" s="85">
        <v>0.33333333333333331</v>
      </c>
      <c r="F54" s="85">
        <v>0.58333333333333337</v>
      </c>
      <c r="G54" s="179"/>
      <c r="H54" s="87">
        <v>2</v>
      </c>
      <c r="I54" s="87">
        <v>2</v>
      </c>
      <c r="J54" s="87">
        <v>2</v>
      </c>
      <c r="K54" s="87">
        <v>2</v>
      </c>
      <c r="L54" s="86"/>
      <c r="M54" s="86"/>
      <c r="N54" s="87">
        <v>2</v>
      </c>
      <c r="O54" s="87">
        <v>2</v>
      </c>
      <c r="P54" s="87">
        <v>2</v>
      </c>
      <c r="Q54" s="87">
        <v>2</v>
      </c>
      <c r="R54" s="87">
        <v>2</v>
      </c>
      <c r="S54" s="86"/>
      <c r="T54" s="86"/>
      <c r="U54" s="87">
        <v>2</v>
      </c>
      <c r="V54" s="87">
        <v>2</v>
      </c>
      <c r="W54" s="87">
        <v>2</v>
      </c>
      <c r="X54" s="87">
        <v>2</v>
      </c>
      <c r="Y54" s="87">
        <v>2</v>
      </c>
      <c r="Z54" s="86"/>
      <c r="AA54" s="86"/>
      <c r="AB54" s="87">
        <v>2</v>
      </c>
      <c r="AC54" s="87">
        <v>2</v>
      </c>
      <c r="AD54" s="87">
        <v>2</v>
      </c>
      <c r="AE54" s="87">
        <v>2</v>
      </c>
      <c r="AF54" s="87">
        <v>2</v>
      </c>
      <c r="AG54" s="86"/>
      <c r="AH54" s="86"/>
      <c r="AI54" s="87">
        <v>2</v>
      </c>
      <c r="AJ54" s="87">
        <v>2</v>
      </c>
      <c r="AK54" s="87">
        <v>2</v>
      </c>
      <c r="AM54" s="205">
        <v>270</v>
      </c>
      <c r="AN54" s="206">
        <v>0.92</v>
      </c>
      <c r="AO54" s="205">
        <v>21.6</v>
      </c>
      <c r="AP54" s="205">
        <v>950.4</v>
      </c>
    </row>
    <row r="55" spans="1:43" s="88" customFormat="1" x14ac:dyDescent="0.25">
      <c r="A55" s="104" t="s">
        <v>95</v>
      </c>
      <c r="B55" s="83" t="s">
        <v>119</v>
      </c>
      <c r="C55" s="22" t="s">
        <v>73</v>
      </c>
      <c r="D55" s="22" t="s">
        <v>291</v>
      </c>
      <c r="E55" s="85">
        <v>0.70833333333333337</v>
      </c>
      <c r="F55" s="85">
        <v>0.91666666666666663</v>
      </c>
      <c r="G55" s="179"/>
      <c r="H55" s="87">
        <v>2</v>
      </c>
      <c r="I55" s="87">
        <v>2</v>
      </c>
      <c r="J55" s="87">
        <v>2</v>
      </c>
      <c r="K55" s="87">
        <v>2</v>
      </c>
      <c r="L55" s="86"/>
      <c r="M55" s="86"/>
      <c r="N55" s="87">
        <v>2</v>
      </c>
      <c r="O55" s="87">
        <v>2</v>
      </c>
      <c r="P55" s="87">
        <v>2</v>
      </c>
      <c r="Q55" s="87">
        <v>2</v>
      </c>
      <c r="R55" s="87">
        <v>2</v>
      </c>
      <c r="S55" s="86"/>
      <c r="T55" s="86"/>
      <c r="U55" s="87">
        <v>2</v>
      </c>
      <c r="V55" s="87">
        <v>2</v>
      </c>
      <c r="W55" s="87">
        <v>2</v>
      </c>
      <c r="X55" s="87">
        <v>2</v>
      </c>
      <c r="Y55" s="87">
        <v>2</v>
      </c>
      <c r="Z55" s="86"/>
      <c r="AA55" s="86"/>
      <c r="AB55" s="87">
        <v>2</v>
      </c>
      <c r="AC55" s="87">
        <v>2</v>
      </c>
      <c r="AD55" s="87">
        <v>2</v>
      </c>
      <c r="AE55" s="87">
        <v>2</v>
      </c>
      <c r="AF55" s="87">
        <v>2</v>
      </c>
      <c r="AG55" s="86"/>
      <c r="AH55" s="86"/>
      <c r="AI55" s="87">
        <v>2</v>
      </c>
      <c r="AJ55" s="87">
        <v>2</v>
      </c>
      <c r="AK55" s="87">
        <v>2</v>
      </c>
      <c r="AM55" s="205">
        <v>195</v>
      </c>
      <c r="AN55" s="206">
        <v>0.92</v>
      </c>
      <c r="AO55" s="205">
        <v>15.6</v>
      </c>
      <c r="AP55" s="205">
        <v>686.4</v>
      </c>
    </row>
    <row r="56" spans="1:43" s="88" customFormat="1" ht="13.5" x14ac:dyDescent="0.25">
      <c r="A56" s="104" t="s">
        <v>256</v>
      </c>
      <c r="B56" s="83" t="s">
        <v>269</v>
      </c>
      <c r="C56" s="22" t="s">
        <v>73</v>
      </c>
      <c r="D56" s="22" t="s">
        <v>291</v>
      </c>
      <c r="E56" s="85">
        <v>0</v>
      </c>
      <c r="F56" s="85">
        <v>0</v>
      </c>
      <c r="G56" s="87"/>
      <c r="H56" s="87">
        <v>2</v>
      </c>
      <c r="I56" s="87">
        <v>2</v>
      </c>
      <c r="J56" s="87">
        <v>1</v>
      </c>
      <c r="K56" s="87">
        <v>1</v>
      </c>
      <c r="L56" s="86"/>
      <c r="M56" s="86"/>
      <c r="N56" s="87">
        <v>1</v>
      </c>
      <c r="O56" s="87">
        <v>1</v>
      </c>
      <c r="P56" s="87">
        <v>1</v>
      </c>
      <c r="Q56" s="87">
        <v>1</v>
      </c>
      <c r="R56" s="87">
        <v>1</v>
      </c>
      <c r="S56" s="86"/>
      <c r="T56" s="86"/>
      <c r="U56" s="87">
        <v>1</v>
      </c>
      <c r="V56" s="87">
        <v>1</v>
      </c>
      <c r="W56" s="87">
        <v>1</v>
      </c>
      <c r="X56" s="87">
        <v>1</v>
      </c>
      <c r="Y56" s="87">
        <v>1</v>
      </c>
      <c r="Z56" s="86"/>
      <c r="AA56" s="86"/>
      <c r="AB56" s="87">
        <v>1</v>
      </c>
      <c r="AC56" s="87">
        <v>1</v>
      </c>
      <c r="AD56" s="87">
        <v>1</v>
      </c>
      <c r="AE56" s="87">
        <v>1</v>
      </c>
      <c r="AF56" s="87">
        <v>1</v>
      </c>
      <c r="AG56" s="86"/>
      <c r="AH56" s="86"/>
      <c r="AI56" s="87">
        <v>1</v>
      </c>
      <c r="AJ56" s="87">
        <v>1</v>
      </c>
      <c r="AK56" s="87">
        <v>2</v>
      </c>
      <c r="AM56" s="205">
        <v>491</v>
      </c>
      <c r="AN56" s="206">
        <v>0.92</v>
      </c>
      <c r="AO56" s="205">
        <v>39.28</v>
      </c>
      <c r="AP56" s="205">
        <v>982</v>
      </c>
    </row>
    <row r="57" spans="1:43" ht="15.75" thickBot="1" x14ac:dyDescent="0.3">
      <c r="A57" s="107"/>
      <c r="G57" s="137"/>
      <c r="H57" s="193"/>
      <c r="I57" s="100"/>
      <c r="J57" s="100"/>
      <c r="K57" s="100"/>
      <c r="L57" s="100"/>
      <c r="M57" s="100"/>
      <c r="N57" s="184">
        <v>213</v>
      </c>
      <c r="O57" s="100"/>
      <c r="P57" s="100"/>
      <c r="Q57" s="100"/>
      <c r="R57" s="100"/>
      <c r="S57" s="100"/>
      <c r="T57" s="100"/>
      <c r="U57" s="184">
        <v>247</v>
      </c>
      <c r="V57" s="100"/>
      <c r="W57" s="100"/>
      <c r="X57" s="100"/>
      <c r="Y57" s="100"/>
      <c r="Z57" s="100"/>
      <c r="AA57" s="100"/>
      <c r="AB57" s="184">
        <v>280</v>
      </c>
      <c r="AC57" s="100"/>
      <c r="AD57" s="100"/>
      <c r="AE57" s="100"/>
      <c r="AF57" s="100"/>
      <c r="AG57" s="100"/>
      <c r="AH57" s="100"/>
      <c r="AI57" s="184">
        <v>253</v>
      </c>
      <c r="AJ57" s="100"/>
      <c r="AK57" s="184">
        <v>76</v>
      </c>
      <c r="AL57" s="100"/>
      <c r="AM57" s="36"/>
      <c r="AN57" s="36"/>
      <c r="AO57" s="36"/>
      <c r="AP57" s="182"/>
      <c r="AQ57" s="183"/>
    </row>
    <row r="58" spans="1:43" ht="15.75" thickTop="1" x14ac:dyDescent="0.25">
      <c r="A58" s="108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M58" s="36"/>
      <c r="AN58" s="44"/>
      <c r="AO58" s="76"/>
      <c r="AP58" s="45"/>
    </row>
    <row r="59" spans="1:43" x14ac:dyDescent="0.25">
      <c r="A59" s="108"/>
      <c r="B59" s="46"/>
      <c r="AM59" s="3"/>
      <c r="AN59" s="48"/>
      <c r="AO59" s="16" t="s">
        <v>11</v>
      </c>
      <c r="AP59" s="49">
        <v>187768.2</v>
      </c>
    </row>
    <row r="60" spans="1:43" x14ac:dyDescent="0.25">
      <c r="AM60" s="3"/>
      <c r="AN60" s="48"/>
      <c r="AO60" s="16" t="s">
        <v>45</v>
      </c>
      <c r="AP60" s="49">
        <v>39431.322</v>
      </c>
    </row>
    <row r="61" spans="1:43" x14ac:dyDescent="0.25">
      <c r="AM61" s="3"/>
      <c r="AN61" s="75"/>
      <c r="AO61" s="16" t="s">
        <v>60</v>
      </c>
      <c r="AP61" s="49">
        <v>227199.522</v>
      </c>
    </row>
    <row r="62" spans="1:43" ht="15.75" thickBot="1" x14ac:dyDescent="0.3">
      <c r="AM62" s="3"/>
      <c r="AN62" s="50"/>
      <c r="AO62" s="51"/>
      <c r="AP62" s="77"/>
    </row>
    <row r="63" spans="1:43" ht="15.75" thickTop="1" x14ac:dyDescent="0.25"/>
  </sheetData>
  <mergeCells count="13">
    <mergeCell ref="J8:AK8"/>
    <mergeCell ref="AM8:AP8"/>
    <mergeCell ref="A9:A10"/>
    <mergeCell ref="B9:B10"/>
    <mergeCell ref="C9:C10"/>
    <mergeCell ref="D9:D10"/>
    <mergeCell ref="E9:E10"/>
    <mergeCell ref="F9:F10"/>
    <mergeCell ref="AM9:AM10"/>
    <mergeCell ref="AN9:AN10"/>
    <mergeCell ref="AO9:AO10"/>
    <mergeCell ref="AP9:AP10"/>
    <mergeCell ref="H8:I8"/>
  </mergeCells>
  <conditionalFormatting sqref="I9:M9">
    <cfRule type="cellIs" dxfId="89" priority="19" operator="equal">
      <formula>"D"</formula>
    </cfRule>
    <cfRule type="cellIs" dxfId="88" priority="20" operator="equal">
      <formula>"S"</formula>
    </cfRule>
  </conditionalFormatting>
  <conditionalFormatting sqref="H9">
    <cfRule type="cellIs" dxfId="87" priority="21" operator="equal">
      <formula>"D"</formula>
    </cfRule>
    <cfRule type="cellIs" dxfId="86" priority="22" operator="equal">
      <formula>"S"</formula>
    </cfRule>
  </conditionalFormatting>
  <conditionalFormatting sqref="P9:T9">
    <cfRule type="cellIs" dxfId="85" priority="14" operator="equal">
      <formula>"D"</formula>
    </cfRule>
    <cfRule type="cellIs" dxfId="84" priority="15" operator="equal">
      <formula>"S"</formula>
    </cfRule>
  </conditionalFormatting>
  <conditionalFormatting sqref="N9:O9">
    <cfRule type="cellIs" dxfId="83" priority="16" operator="equal">
      <formula>"D"</formula>
    </cfRule>
    <cfRule type="cellIs" dxfId="82" priority="17" operator="equal">
      <formula>"S"</formula>
    </cfRule>
  </conditionalFormatting>
  <conditionalFormatting sqref="U9:V9">
    <cfRule type="cellIs" dxfId="81" priority="11" operator="equal">
      <formula>"D"</formula>
    </cfRule>
    <cfRule type="cellIs" dxfId="80" priority="12" operator="equal">
      <formula>"S"</formula>
    </cfRule>
  </conditionalFormatting>
  <conditionalFormatting sqref="Z10:AA10">
    <cfRule type="expression" dxfId="79" priority="24">
      <formula>WEEKDAY(#REF!,2)&gt;5</formula>
    </cfRule>
  </conditionalFormatting>
  <conditionalFormatting sqref="AG10:AH10">
    <cfRule type="expression" dxfId="78" priority="23">
      <formula>WEEKDAY(#REF!,2)&gt;5</formula>
    </cfRule>
  </conditionalFormatting>
  <conditionalFormatting sqref="L10:M10">
    <cfRule type="expression" dxfId="77" priority="18">
      <formula>WEEKDAY(#REF!,2)&gt;5</formula>
    </cfRule>
  </conditionalFormatting>
  <conditionalFormatting sqref="S10:T10">
    <cfRule type="expression" dxfId="76" priority="13">
      <formula>WEEKDAY(#REF!,2)&gt;5</formula>
    </cfRule>
  </conditionalFormatting>
  <conditionalFormatting sqref="W9:AA9">
    <cfRule type="cellIs" dxfId="75" priority="9" operator="equal">
      <formula>"D"</formula>
    </cfRule>
    <cfRule type="cellIs" dxfId="74" priority="10" operator="equal">
      <formula>"S"</formula>
    </cfRule>
  </conditionalFormatting>
  <conditionalFormatting sqref="AB9:AC9">
    <cfRule type="cellIs" dxfId="73" priority="7" operator="equal">
      <formula>"D"</formula>
    </cfRule>
    <cfRule type="cellIs" dxfId="72" priority="8" operator="equal">
      <formula>"S"</formula>
    </cfRule>
  </conditionalFormatting>
  <conditionalFormatting sqref="AD9:AH9">
    <cfRule type="cellIs" dxfId="71" priority="5" operator="equal">
      <formula>"D"</formula>
    </cfRule>
    <cfRule type="cellIs" dxfId="70" priority="6" operator="equal">
      <formula>"S"</formula>
    </cfRule>
  </conditionalFormatting>
  <conditionalFormatting sqref="AI9:AJ9">
    <cfRule type="cellIs" dxfId="69" priority="3" operator="equal">
      <formula>"D"</formula>
    </cfRule>
    <cfRule type="cellIs" dxfId="68" priority="4" operator="equal">
      <formula>"S"</formula>
    </cfRule>
  </conditionalFormatting>
  <conditionalFormatting sqref="AK9">
    <cfRule type="cellIs" dxfId="67" priority="1" operator="equal">
      <formula>"D"</formula>
    </cfRule>
    <cfRule type="cellIs" dxfId="66" priority="2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79"/>
  <sheetViews>
    <sheetView showGridLines="0" zoomScale="90" zoomScaleNormal="90" workbookViewId="0">
      <selection activeCell="AG4" sqref="AG4"/>
    </sheetView>
  </sheetViews>
  <sheetFormatPr baseColWidth="10" defaultRowHeight="15" x14ac:dyDescent="0.25"/>
  <cols>
    <col min="1" max="1" width="5.85546875" customWidth="1"/>
    <col min="2" max="2" width="34.28515625" customWidth="1"/>
    <col min="3" max="3" width="8.5703125" bestFit="1" customWidth="1"/>
    <col min="4" max="4" width="11.42578125" hidden="1" customWidth="1"/>
    <col min="5" max="5" width="13.42578125" customWidth="1"/>
    <col min="6" max="6" width="1.85546875" customWidth="1"/>
    <col min="7" max="38" width="3" style="3" customWidth="1"/>
    <col min="41" max="41" width="12" bestFit="1" customWidth="1"/>
  </cols>
  <sheetData>
    <row r="1" spans="1:93" x14ac:dyDescent="0.25"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1:93" x14ac:dyDescent="0.25"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93" ht="35.25" x14ac:dyDescent="0.5">
      <c r="B3" s="9" t="s">
        <v>121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spans="1:93" ht="16.5" customHeight="1" thickBot="1" x14ac:dyDescent="0.3"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93" ht="15.75" thickBot="1" x14ac:dyDescent="0.3">
      <c r="G5" s="259" t="s">
        <v>274</v>
      </c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1"/>
      <c r="AL5" s="190"/>
      <c r="AM5" s="248" t="s">
        <v>1</v>
      </c>
      <c r="AN5" s="224"/>
      <c r="AO5" s="224"/>
      <c r="AP5" s="225"/>
    </row>
    <row r="6" spans="1:93" ht="15" customHeight="1" thickTop="1" x14ac:dyDescent="0.25">
      <c r="B6" s="256" t="s">
        <v>17</v>
      </c>
      <c r="C6" s="223" t="s">
        <v>2</v>
      </c>
      <c r="D6" s="223" t="s">
        <v>126</v>
      </c>
      <c r="E6" s="109" t="s">
        <v>20</v>
      </c>
      <c r="G6" s="111" t="s">
        <v>8</v>
      </c>
      <c r="H6" s="111" t="s">
        <v>9</v>
      </c>
      <c r="I6" s="111" t="s">
        <v>3</v>
      </c>
      <c r="J6" s="111" t="s">
        <v>4</v>
      </c>
      <c r="K6" s="111" t="s">
        <v>5</v>
      </c>
      <c r="L6" s="111" t="s">
        <v>6</v>
      </c>
      <c r="M6" s="111" t="s">
        <v>7</v>
      </c>
      <c r="N6" s="111" t="s">
        <v>8</v>
      </c>
      <c r="O6" s="111" t="s">
        <v>9</v>
      </c>
      <c r="P6" s="111" t="s">
        <v>3</v>
      </c>
      <c r="Q6" s="111" t="s">
        <v>4</v>
      </c>
      <c r="R6" s="111" t="s">
        <v>5</v>
      </c>
      <c r="S6" s="111" t="s">
        <v>6</v>
      </c>
      <c r="T6" s="119" t="s">
        <v>7</v>
      </c>
      <c r="U6" s="111" t="s">
        <v>8</v>
      </c>
      <c r="V6" s="111" t="s">
        <v>9</v>
      </c>
      <c r="W6" s="111" t="s">
        <v>3</v>
      </c>
      <c r="X6" s="111" t="s">
        <v>4</v>
      </c>
      <c r="Y6" s="111" t="s">
        <v>5</v>
      </c>
      <c r="Z6" s="111" t="s">
        <v>6</v>
      </c>
      <c r="AA6" s="111" t="s">
        <v>7</v>
      </c>
      <c r="AB6" s="111" t="s">
        <v>8</v>
      </c>
      <c r="AC6" s="111" t="s">
        <v>9</v>
      </c>
      <c r="AD6" s="111" t="s">
        <v>3</v>
      </c>
      <c r="AE6" s="111" t="s">
        <v>4</v>
      </c>
      <c r="AF6" s="111" t="s">
        <v>5</v>
      </c>
      <c r="AG6" s="111" t="s">
        <v>6</v>
      </c>
      <c r="AH6" s="111" t="s">
        <v>7</v>
      </c>
      <c r="AI6" s="111" t="s">
        <v>8</v>
      </c>
      <c r="AJ6" s="111" t="s">
        <v>9</v>
      </c>
      <c r="AK6" s="111" t="s">
        <v>3</v>
      </c>
      <c r="AL6" s="195"/>
      <c r="AM6" s="255" t="s">
        <v>25</v>
      </c>
      <c r="AN6" s="255" t="s">
        <v>10</v>
      </c>
      <c r="AO6" s="255" t="s">
        <v>26</v>
      </c>
      <c r="AP6" s="255" t="s">
        <v>11</v>
      </c>
    </row>
    <row r="7" spans="1:93" ht="15.75" thickBot="1" x14ac:dyDescent="0.3">
      <c r="B7" s="257"/>
      <c r="C7" s="258"/>
      <c r="D7" s="258"/>
      <c r="E7" s="110"/>
      <c r="G7" s="112">
        <v>1</v>
      </c>
      <c r="H7" s="112">
        <v>2</v>
      </c>
      <c r="I7" s="112">
        <v>3</v>
      </c>
      <c r="J7" s="112">
        <v>4</v>
      </c>
      <c r="K7" s="112">
        <v>5</v>
      </c>
      <c r="L7" s="112">
        <v>6</v>
      </c>
      <c r="M7" s="112">
        <v>7</v>
      </c>
      <c r="N7" s="112">
        <v>8</v>
      </c>
      <c r="O7" s="112">
        <v>9</v>
      </c>
      <c r="P7" s="112">
        <v>10</v>
      </c>
      <c r="Q7" s="112">
        <v>11</v>
      </c>
      <c r="R7" s="112">
        <v>12</v>
      </c>
      <c r="S7" s="112">
        <v>13</v>
      </c>
      <c r="T7" s="120">
        <v>14</v>
      </c>
      <c r="U7" s="113">
        <v>15</v>
      </c>
      <c r="V7" s="112">
        <v>16</v>
      </c>
      <c r="W7" s="112">
        <v>17</v>
      </c>
      <c r="X7" s="112">
        <v>18</v>
      </c>
      <c r="Y7" s="112">
        <v>19</v>
      </c>
      <c r="Z7" s="112">
        <v>20</v>
      </c>
      <c r="AA7" s="112">
        <v>21</v>
      </c>
      <c r="AB7" s="112">
        <v>22</v>
      </c>
      <c r="AC7" s="112">
        <v>23</v>
      </c>
      <c r="AD7" s="112">
        <v>24</v>
      </c>
      <c r="AE7" s="112">
        <v>25</v>
      </c>
      <c r="AF7" s="112">
        <v>26</v>
      </c>
      <c r="AG7" s="112">
        <v>27</v>
      </c>
      <c r="AH7" s="112">
        <v>28</v>
      </c>
      <c r="AI7" s="113">
        <v>29</v>
      </c>
      <c r="AJ7" s="112">
        <v>30</v>
      </c>
      <c r="AK7" s="112">
        <v>31</v>
      </c>
      <c r="AL7" s="196"/>
      <c r="AM7" s="220"/>
      <c r="AN7" s="220"/>
      <c r="AO7" s="220"/>
      <c r="AP7" s="220"/>
    </row>
    <row r="8" spans="1:93" ht="15" customHeight="1" x14ac:dyDescent="0.25">
      <c r="B8" s="3"/>
      <c r="C8" s="3"/>
      <c r="D8" s="3"/>
      <c r="E8" s="3"/>
    </row>
    <row r="9" spans="1:93" s="32" customFormat="1" ht="11.45" customHeight="1" x14ac:dyDescent="0.25">
      <c r="A9"/>
      <c r="B9" s="22" t="s">
        <v>127</v>
      </c>
      <c r="C9" s="22" t="s">
        <v>287</v>
      </c>
      <c r="D9" s="22" t="s">
        <v>128</v>
      </c>
      <c r="E9" s="114" t="s">
        <v>64</v>
      </c>
      <c r="F9"/>
      <c r="G9" s="115"/>
      <c r="H9" s="115"/>
      <c r="I9" s="115"/>
      <c r="J9" s="102"/>
      <c r="K9" s="102"/>
      <c r="L9" s="115">
        <v>1</v>
      </c>
      <c r="M9" s="115"/>
      <c r="N9" s="115"/>
      <c r="O9" s="115"/>
      <c r="P9" s="115"/>
      <c r="Q9" s="102"/>
      <c r="R9" s="102"/>
      <c r="S9" s="115"/>
      <c r="T9" s="115"/>
      <c r="U9" s="116"/>
      <c r="V9" s="115"/>
      <c r="W9" s="115"/>
      <c r="X9" s="102"/>
      <c r="Y9" s="102"/>
      <c r="Z9" s="115"/>
      <c r="AA9" s="115"/>
      <c r="AB9" s="115"/>
      <c r="AC9" s="115"/>
      <c r="AD9" s="115"/>
      <c r="AE9" s="102"/>
      <c r="AF9" s="102"/>
      <c r="AG9" s="115"/>
      <c r="AH9" s="115"/>
      <c r="AI9" s="115"/>
      <c r="AJ9" s="115"/>
      <c r="AK9" s="115"/>
      <c r="AL9" s="197"/>
      <c r="AM9" s="29">
        <v>4190</v>
      </c>
      <c r="AN9" s="30">
        <v>0.8</v>
      </c>
      <c r="AO9" s="29">
        <v>838</v>
      </c>
      <c r="AP9" s="31">
        <v>838</v>
      </c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</row>
    <row r="10" spans="1:93" s="32" customFormat="1" ht="11.45" customHeight="1" x14ac:dyDescent="0.25">
      <c r="A10"/>
      <c r="B10" s="22" t="s">
        <v>129</v>
      </c>
      <c r="C10" s="22" t="s">
        <v>287</v>
      </c>
      <c r="D10" s="22" t="s">
        <v>130</v>
      </c>
      <c r="E10" s="114" t="s">
        <v>64</v>
      </c>
      <c r="F10"/>
      <c r="G10" s="115">
        <v>1</v>
      </c>
      <c r="H10" s="115"/>
      <c r="I10" s="115"/>
      <c r="J10" s="86"/>
      <c r="K10" s="86"/>
      <c r="L10" s="115"/>
      <c r="M10" s="115"/>
      <c r="N10" s="115"/>
      <c r="O10" s="115"/>
      <c r="P10" s="115"/>
      <c r="Q10" s="86"/>
      <c r="R10" s="86"/>
      <c r="S10" s="115"/>
      <c r="T10" s="115"/>
      <c r="U10" s="116"/>
      <c r="V10" s="115"/>
      <c r="W10" s="115"/>
      <c r="X10" s="86"/>
      <c r="Y10" s="86"/>
      <c r="Z10" s="115"/>
      <c r="AA10" s="115"/>
      <c r="AB10" s="115"/>
      <c r="AC10" s="115"/>
      <c r="AD10" s="115"/>
      <c r="AE10" s="86"/>
      <c r="AF10" s="86"/>
      <c r="AG10" s="115"/>
      <c r="AH10" s="115"/>
      <c r="AI10" s="115"/>
      <c r="AJ10" s="115"/>
      <c r="AK10" s="115"/>
      <c r="AL10" s="197"/>
      <c r="AM10" s="29">
        <v>3995</v>
      </c>
      <c r="AN10" s="30">
        <v>0.8</v>
      </c>
      <c r="AO10" s="29">
        <v>799</v>
      </c>
      <c r="AP10" s="31">
        <v>799</v>
      </c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</row>
    <row r="11" spans="1:93" s="32" customFormat="1" ht="11.45" customHeight="1" x14ac:dyDescent="0.25">
      <c r="A11"/>
      <c r="B11" s="22" t="s">
        <v>316</v>
      </c>
      <c r="C11" s="22" t="s">
        <v>287</v>
      </c>
      <c r="D11" s="22" t="s">
        <v>128</v>
      </c>
      <c r="E11" s="114" t="s">
        <v>132</v>
      </c>
      <c r="F11"/>
      <c r="G11" s="115"/>
      <c r="H11" s="115"/>
      <c r="I11" s="115"/>
      <c r="J11" s="86"/>
      <c r="K11" s="86"/>
      <c r="L11" s="115">
        <v>1</v>
      </c>
      <c r="M11" s="115"/>
      <c r="N11" s="115"/>
      <c r="O11" s="115"/>
      <c r="P11" s="115"/>
      <c r="Q11" s="86"/>
      <c r="R11" s="86"/>
      <c r="S11" s="115"/>
      <c r="T11" s="115"/>
      <c r="U11" s="116"/>
      <c r="V11" s="115"/>
      <c r="W11" s="115"/>
      <c r="X11" s="86"/>
      <c r="Y11" s="86"/>
      <c r="Z11" s="115"/>
      <c r="AA11" s="115"/>
      <c r="AB11" s="115"/>
      <c r="AC11" s="115"/>
      <c r="AD11" s="115"/>
      <c r="AE11" s="86"/>
      <c r="AF11" s="86"/>
      <c r="AG11" s="115"/>
      <c r="AH11" s="115"/>
      <c r="AI11" s="115"/>
      <c r="AJ11" s="115"/>
      <c r="AK11" s="115"/>
      <c r="AL11" s="197"/>
      <c r="AM11" s="29">
        <v>3500</v>
      </c>
      <c r="AN11" s="30">
        <v>0.8</v>
      </c>
      <c r="AO11" s="29">
        <v>700</v>
      </c>
      <c r="AP11" s="31">
        <v>700</v>
      </c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</row>
    <row r="12" spans="1:93" s="32" customFormat="1" ht="11.25" customHeight="1" x14ac:dyDescent="0.25">
      <c r="A12"/>
      <c r="B12" s="22" t="s">
        <v>133</v>
      </c>
      <c r="C12" s="22" t="s">
        <v>287</v>
      </c>
      <c r="D12" s="22" t="s">
        <v>134</v>
      </c>
      <c r="E12" s="114" t="s">
        <v>64</v>
      </c>
      <c r="F12"/>
      <c r="G12" s="115"/>
      <c r="H12" s="115"/>
      <c r="I12" s="115"/>
      <c r="J12" s="86"/>
      <c r="K12" s="86"/>
      <c r="L12" s="115"/>
      <c r="M12" s="115"/>
      <c r="N12" s="115"/>
      <c r="O12" s="115"/>
      <c r="P12" s="115"/>
      <c r="Q12" s="86"/>
      <c r="R12" s="86"/>
      <c r="S12" s="115"/>
      <c r="T12" s="115"/>
      <c r="U12" s="116"/>
      <c r="V12" s="115"/>
      <c r="W12" s="115"/>
      <c r="X12" s="86"/>
      <c r="Y12" s="86"/>
      <c r="Z12" s="115"/>
      <c r="AA12" s="115"/>
      <c r="AB12" s="115">
        <v>1</v>
      </c>
      <c r="AC12" s="115"/>
      <c r="AD12" s="115"/>
      <c r="AE12" s="86"/>
      <c r="AF12" s="86"/>
      <c r="AG12" s="115"/>
      <c r="AH12" s="115"/>
      <c r="AI12" s="115"/>
      <c r="AJ12" s="115"/>
      <c r="AK12" s="115"/>
      <c r="AL12" s="197"/>
      <c r="AM12" s="29">
        <v>650</v>
      </c>
      <c r="AN12" s="30">
        <v>0.8</v>
      </c>
      <c r="AO12" s="29">
        <v>130</v>
      </c>
      <c r="AP12" s="31">
        <v>130</v>
      </c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</row>
    <row r="13" spans="1:93" s="32" customFormat="1" ht="11.45" customHeight="1" x14ac:dyDescent="0.25">
      <c r="A13"/>
      <c r="B13" s="22" t="s">
        <v>135</v>
      </c>
      <c r="C13" s="22" t="s">
        <v>287</v>
      </c>
      <c r="D13" s="22" t="s">
        <v>136</v>
      </c>
      <c r="E13" s="114" t="s">
        <v>64</v>
      </c>
      <c r="F13"/>
      <c r="G13" s="115">
        <v>1</v>
      </c>
      <c r="H13" s="115"/>
      <c r="I13" s="115"/>
      <c r="J13" s="86"/>
      <c r="K13" s="86"/>
      <c r="L13" s="115"/>
      <c r="M13" s="115"/>
      <c r="N13" s="115"/>
      <c r="O13" s="115"/>
      <c r="P13" s="115"/>
      <c r="Q13" s="86"/>
      <c r="R13" s="86"/>
      <c r="S13" s="115"/>
      <c r="T13" s="115"/>
      <c r="U13" s="116"/>
      <c r="V13" s="115"/>
      <c r="W13" s="115"/>
      <c r="X13" s="86"/>
      <c r="Y13" s="86"/>
      <c r="Z13" s="115"/>
      <c r="AA13" s="115"/>
      <c r="AB13" s="115"/>
      <c r="AC13" s="115"/>
      <c r="AD13" s="115"/>
      <c r="AE13" s="86"/>
      <c r="AF13" s="86"/>
      <c r="AG13" s="115"/>
      <c r="AH13" s="115"/>
      <c r="AI13" s="115"/>
      <c r="AJ13" s="115"/>
      <c r="AK13" s="115"/>
      <c r="AL13" s="197"/>
      <c r="AM13" s="29">
        <v>1250</v>
      </c>
      <c r="AN13" s="30">
        <v>0.8</v>
      </c>
      <c r="AO13" s="29">
        <v>250</v>
      </c>
      <c r="AP13" s="31">
        <v>250</v>
      </c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</row>
    <row r="14" spans="1:93" s="32" customFormat="1" ht="11.45" customHeight="1" x14ac:dyDescent="0.25">
      <c r="A14" s="179"/>
      <c r="B14" s="22" t="s">
        <v>311</v>
      </c>
      <c r="C14" s="22" t="s">
        <v>287</v>
      </c>
      <c r="D14" s="22"/>
      <c r="E14" s="114" t="s">
        <v>64</v>
      </c>
      <c r="F14" s="179"/>
      <c r="G14" s="115"/>
      <c r="H14" s="115"/>
      <c r="I14" s="115"/>
      <c r="J14" s="86"/>
      <c r="K14" s="86"/>
      <c r="L14" s="115">
        <v>1</v>
      </c>
      <c r="M14" s="115"/>
      <c r="N14" s="115"/>
      <c r="O14" s="115"/>
      <c r="P14" s="115"/>
      <c r="Q14" s="86"/>
      <c r="R14" s="86"/>
      <c r="S14" s="115"/>
      <c r="T14" s="115"/>
      <c r="U14" s="116"/>
      <c r="V14" s="115"/>
      <c r="W14" s="115"/>
      <c r="X14" s="86"/>
      <c r="Y14" s="86"/>
      <c r="Z14" s="115"/>
      <c r="AA14" s="115"/>
      <c r="AB14" s="115"/>
      <c r="AC14" s="115"/>
      <c r="AD14" s="115"/>
      <c r="AE14" s="86"/>
      <c r="AF14" s="86"/>
      <c r="AG14" s="115"/>
      <c r="AH14" s="115"/>
      <c r="AI14" s="115"/>
      <c r="AJ14" s="115"/>
      <c r="AK14" s="115"/>
      <c r="AL14" s="197"/>
      <c r="AM14" s="29">
        <v>4190</v>
      </c>
      <c r="AN14" s="30">
        <v>0.8</v>
      </c>
      <c r="AO14" s="29">
        <v>838</v>
      </c>
      <c r="AP14" s="31">
        <v>838</v>
      </c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79"/>
      <c r="CO14" s="179"/>
    </row>
    <row r="15" spans="1:93" s="32" customFormat="1" ht="11.45" customHeight="1" x14ac:dyDescent="0.25">
      <c r="A15"/>
      <c r="B15" s="22" t="s">
        <v>137</v>
      </c>
      <c r="C15" s="22" t="s">
        <v>287</v>
      </c>
      <c r="D15" s="22" t="s">
        <v>128</v>
      </c>
      <c r="E15" s="114" t="s">
        <v>138</v>
      </c>
      <c r="F15"/>
      <c r="G15" s="115">
        <v>1</v>
      </c>
      <c r="H15" s="115"/>
      <c r="I15" s="115"/>
      <c r="J15" s="86"/>
      <c r="K15" s="86"/>
      <c r="L15" s="115"/>
      <c r="M15" s="115"/>
      <c r="N15" s="115"/>
      <c r="O15" s="115"/>
      <c r="P15" s="115"/>
      <c r="Q15" s="86"/>
      <c r="R15" s="86"/>
      <c r="S15" s="115"/>
      <c r="T15" s="115"/>
      <c r="U15" s="116"/>
      <c r="V15" s="115"/>
      <c r="W15" s="115"/>
      <c r="X15" s="86"/>
      <c r="Y15" s="86"/>
      <c r="Z15" s="115"/>
      <c r="AA15" s="115"/>
      <c r="AB15" s="115"/>
      <c r="AC15" s="115"/>
      <c r="AD15" s="115"/>
      <c r="AE15" s="86"/>
      <c r="AF15" s="86"/>
      <c r="AG15" s="115"/>
      <c r="AH15" s="115"/>
      <c r="AI15" s="115"/>
      <c r="AJ15" s="115"/>
      <c r="AK15" s="115"/>
      <c r="AL15" s="197"/>
      <c r="AM15" s="29">
        <v>1650</v>
      </c>
      <c r="AN15" s="30">
        <v>0.8</v>
      </c>
      <c r="AO15" s="29">
        <v>330</v>
      </c>
      <c r="AP15" s="31">
        <v>330</v>
      </c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</row>
    <row r="16" spans="1:93" s="32" customFormat="1" ht="11.45" customHeight="1" x14ac:dyDescent="0.25">
      <c r="A16"/>
      <c r="B16" s="22" t="s">
        <v>139</v>
      </c>
      <c r="C16" s="22" t="s">
        <v>287</v>
      </c>
      <c r="D16" s="22" t="s">
        <v>140</v>
      </c>
      <c r="E16" s="114" t="s">
        <v>64</v>
      </c>
      <c r="F16"/>
      <c r="G16" s="115">
        <v>1</v>
      </c>
      <c r="H16" s="115"/>
      <c r="I16" s="115"/>
      <c r="J16" s="86"/>
      <c r="K16" s="86"/>
      <c r="L16" s="115"/>
      <c r="M16" s="115"/>
      <c r="N16" s="115"/>
      <c r="O16" s="115"/>
      <c r="P16" s="115"/>
      <c r="Q16" s="86"/>
      <c r="R16" s="86"/>
      <c r="S16" s="115"/>
      <c r="T16" s="115"/>
      <c r="U16" s="116"/>
      <c r="V16" s="115"/>
      <c r="W16" s="115"/>
      <c r="X16" s="86"/>
      <c r="Y16" s="86"/>
      <c r="Z16" s="115"/>
      <c r="AA16" s="115"/>
      <c r="AB16" s="115"/>
      <c r="AC16" s="115"/>
      <c r="AD16" s="115"/>
      <c r="AE16" s="86"/>
      <c r="AF16" s="86"/>
      <c r="AG16" s="115"/>
      <c r="AH16" s="115"/>
      <c r="AI16" s="115"/>
      <c r="AJ16" s="115"/>
      <c r="AK16" s="115"/>
      <c r="AL16" s="197"/>
      <c r="AM16" s="29">
        <v>1650</v>
      </c>
      <c r="AN16" s="30">
        <v>0.8</v>
      </c>
      <c r="AO16" s="29">
        <v>330</v>
      </c>
      <c r="AP16" s="31">
        <v>330</v>
      </c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</row>
    <row r="17" spans="1:93" s="32" customFormat="1" ht="11.25" customHeight="1" x14ac:dyDescent="0.25">
      <c r="A17" s="179"/>
      <c r="B17" s="22" t="s">
        <v>277</v>
      </c>
      <c r="C17" s="22" t="s">
        <v>287</v>
      </c>
      <c r="D17" s="22"/>
      <c r="E17" s="114" t="s">
        <v>64</v>
      </c>
      <c r="F17" s="179"/>
      <c r="G17" s="115">
        <v>1</v>
      </c>
      <c r="H17" s="115"/>
      <c r="I17" s="115"/>
      <c r="J17" s="86"/>
      <c r="K17" s="86"/>
      <c r="L17" s="115"/>
      <c r="M17" s="115"/>
      <c r="N17" s="115"/>
      <c r="O17" s="115"/>
      <c r="P17" s="115"/>
      <c r="Q17" s="86"/>
      <c r="R17" s="86"/>
      <c r="S17" s="115"/>
      <c r="T17" s="115"/>
      <c r="U17" s="116"/>
      <c r="V17" s="115"/>
      <c r="W17" s="115"/>
      <c r="X17" s="86"/>
      <c r="Y17" s="86"/>
      <c r="Z17" s="115"/>
      <c r="AA17" s="115"/>
      <c r="AB17" s="115"/>
      <c r="AC17" s="115"/>
      <c r="AD17" s="115"/>
      <c r="AE17" s="86"/>
      <c r="AF17" s="86"/>
      <c r="AG17" s="115"/>
      <c r="AH17" s="115"/>
      <c r="AI17" s="115"/>
      <c r="AJ17" s="115"/>
      <c r="AK17" s="115"/>
      <c r="AL17" s="197"/>
      <c r="AM17" s="29">
        <v>1400</v>
      </c>
      <c r="AN17" s="30">
        <v>0.8</v>
      </c>
      <c r="AO17" s="29">
        <v>280</v>
      </c>
      <c r="AP17" s="31">
        <v>280</v>
      </c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79"/>
      <c r="BN17" s="179"/>
      <c r="BO17" s="179"/>
      <c r="BP17" s="179"/>
      <c r="BQ17" s="179"/>
      <c r="BR17" s="179"/>
      <c r="BS17" s="179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79"/>
      <c r="CO17" s="179"/>
    </row>
    <row r="18" spans="1:93" s="32" customFormat="1" ht="11.45" customHeight="1" x14ac:dyDescent="0.25">
      <c r="A18"/>
      <c r="B18" s="22" t="s">
        <v>141</v>
      </c>
      <c r="C18" s="22" t="s">
        <v>287</v>
      </c>
      <c r="D18" s="22" t="s">
        <v>128</v>
      </c>
      <c r="E18" s="114" t="s">
        <v>64</v>
      </c>
      <c r="F18"/>
      <c r="G18" s="115"/>
      <c r="H18" s="115"/>
      <c r="I18" s="115"/>
      <c r="J18" s="86"/>
      <c r="K18" s="86"/>
      <c r="L18" s="115">
        <v>1</v>
      </c>
      <c r="M18" s="115"/>
      <c r="N18" s="115"/>
      <c r="O18" s="115"/>
      <c r="P18" s="115"/>
      <c r="Q18" s="86"/>
      <c r="R18" s="86"/>
      <c r="S18" s="115"/>
      <c r="T18" s="115"/>
      <c r="U18" s="116"/>
      <c r="V18" s="115"/>
      <c r="W18" s="115"/>
      <c r="X18" s="86"/>
      <c r="Y18" s="86"/>
      <c r="Z18" s="115"/>
      <c r="AA18" s="115"/>
      <c r="AB18" s="115"/>
      <c r="AC18" s="115"/>
      <c r="AD18" s="115"/>
      <c r="AE18" s="86"/>
      <c r="AF18" s="86"/>
      <c r="AG18" s="115"/>
      <c r="AH18" s="115"/>
      <c r="AI18" s="115"/>
      <c r="AJ18" s="115"/>
      <c r="AK18" s="115"/>
      <c r="AL18" s="197"/>
      <c r="AM18" s="29">
        <v>4190</v>
      </c>
      <c r="AN18" s="30">
        <v>0.8</v>
      </c>
      <c r="AO18" s="29">
        <v>838</v>
      </c>
      <c r="AP18" s="31">
        <v>838</v>
      </c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</row>
    <row r="19" spans="1:93" s="32" customFormat="1" ht="11.45" customHeight="1" x14ac:dyDescent="0.25">
      <c r="A19"/>
      <c r="B19" s="22" t="s">
        <v>142</v>
      </c>
      <c r="C19" s="22" t="s">
        <v>287</v>
      </c>
      <c r="D19" s="22" t="s">
        <v>128</v>
      </c>
      <c r="E19" s="114" t="s">
        <v>64</v>
      </c>
      <c r="F19"/>
      <c r="G19" s="115"/>
      <c r="H19" s="115"/>
      <c r="I19" s="115"/>
      <c r="J19" s="86"/>
      <c r="K19" s="86"/>
      <c r="L19" s="115"/>
      <c r="M19" s="115">
        <v>1</v>
      </c>
      <c r="N19" s="115"/>
      <c r="O19" s="115"/>
      <c r="P19" s="115"/>
      <c r="Q19" s="86"/>
      <c r="R19" s="86"/>
      <c r="S19" s="115"/>
      <c r="T19" s="115"/>
      <c r="U19" s="116"/>
      <c r="V19" s="115"/>
      <c r="W19" s="115"/>
      <c r="X19" s="86"/>
      <c r="Y19" s="86"/>
      <c r="Z19" s="115"/>
      <c r="AA19" s="115"/>
      <c r="AB19" s="115"/>
      <c r="AC19" s="115"/>
      <c r="AD19" s="115"/>
      <c r="AE19" s="86"/>
      <c r="AF19" s="86"/>
      <c r="AG19" s="115"/>
      <c r="AH19" s="115"/>
      <c r="AI19" s="115"/>
      <c r="AJ19" s="115"/>
      <c r="AK19" s="115"/>
      <c r="AL19" s="197"/>
      <c r="AM19" s="29">
        <v>4151</v>
      </c>
      <c r="AN19" s="30">
        <v>0.8</v>
      </c>
      <c r="AO19" s="29">
        <v>830.19999999999982</v>
      </c>
      <c r="AP19" s="31">
        <v>830.19999999999982</v>
      </c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</row>
    <row r="20" spans="1:93" s="32" customFormat="1" ht="11.45" customHeight="1" x14ac:dyDescent="0.25">
      <c r="A20"/>
      <c r="B20" s="22" t="s">
        <v>143</v>
      </c>
      <c r="C20" s="22" t="s">
        <v>287</v>
      </c>
      <c r="D20" s="22" t="s">
        <v>144</v>
      </c>
      <c r="E20" s="114" t="s">
        <v>64</v>
      </c>
      <c r="F20"/>
      <c r="G20" s="115"/>
      <c r="H20" s="115"/>
      <c r="I20" s="115"/>
      <c r="J20" s="86"/>
      <c r="K20" s="86"/>
      <c r="L20" s="115"/>
      <c r="M20" s="115"/>
      <c r="N20" s="115"/>
      <c r="O20" s="115">
        <v>1</v>
      </c>
      <c r="P20" s="115"/>
      <c r="Q20" s="86"/>
      <c r="R20" s="86"/>
      <c r="S20" s="115"/>
      <c r="T20" s="115"/>
      <c r="U20" s="116"/>
      <c r="V20" s="115"/>
      <c r="W20" s="115"/>
      <c r="X20" s="86"/>
      <c r="Y20" s="86"/>
      <c r="Z20" s="115"/>
      <c r="AA20" s="115"/>
      <c r="AB20" s="115"/>
      <c r="AC20" s="115"/>
      <c r="AD20" s="115"/>
      <c r="AE20" s="86"/>
      <c r="AF20" s="86"/>
      <c r="AG20" s="115"/>
      <c r="AH20" s="115"/>
      <c r="AI20" s="115"/>
      <c r="AJ20" s="115"/>
      <c r="AK20" s="115"/>
      <c r="AL20" s="197"/>
      <c r="AM20" s="29">
        <v>4151</v>
      </c>
      <c r="AN20" s="30">
        <v>0.8</v>
      </c>
      <c r="AO20" s="29">
        <v>830.19999999999982</v>
      </c>
      <c r="AP20" s="31">
        <v>830.19999999999982</v>
      </c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</row>
    <row r="21" spans="1:93" s="32" customFormat="1" ht="11.25" customHeight="1" x14ac:dyDescent="0.25">
      <c r="A21"/>
      <c r="B21" s="22" t="s">
        <v>145</v>
      </c>
      <c r="C21" s="22" t="s">
        <v>287</v>
      </c>
      <c r="D21" s="22" t="s">
        <v>128</v>
      </c>
      <c r="E21" s="114" t="s">
        <v>64</v>
      </c>
      <c r="F21"/>
      <c r="G21" s="115"/>
      <c r="H21" s="115"/>
      <c r="I21" s="115"/>
      <c r="J21" s="86"/>
      <c r="K21" s="86"/>
      <c r="L21" s="115"/>
      <c r="M21" s="115"/>
      <c r="N21" s="115"/>
      <c r="O21" s="115"/>
      <c r="P21" s="115"/>
      <c r="Q21" s="86"/>
      <c r="R21" s="86"/>
      <c r="S21" s="115">
        <v>1</v>
      </c>
      <c r="T21" s="115"/>
      <c r="U21" s="116"/>
      <c r="V21" s="115"/>
      <c r="W21" s="115"/>
      <c r="X21" s="86"/>
      <c r="Y21" s="86"/>
      <c r="Z21" s="115"/>
      <c r="AA21" s="115"/>
      <c r="AB21" s="115"/>
      <c r="AC21" s="115"/>
      <c r="AD21" s="115"/>
      <c r="AE21" s="86"/>
      <c r="AF21" s="86"/>
      <c r="AG21" s="115"/>
      <c r="AH21" s="115"/>
      <c r="AI21" s="115"/>
      <c r="AJ21" s="115"/>
      <c r="AK21" s="115"/>
      <c r="AL21" s="197"/>
      <c r="AM21" s="29">
        <v>4151</v>
      </c>
      <c r="AN21" s="30">
        <v>0.8</v>
      </c>
      <c r="AO21" s="29">
        <v>830.19999999999982</v>
      </c>
      <c r="AP21" s="31">
        <v>830.19999999999982</v>
      </c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</row>
    <row r="22" spans="1:93" s="32" customFormat="1" ht="11.25" customHeight="1" x14ac:dyDescent="0.25">
      <c r="A22"/>
      <c r="B22" s="22" t="s">
        <v>146</v>
      </c>
      <c r="C22" s="22" t="s">
        <v>287</v>
      </c>
      <c r="D22" s="22" t="s">
        <v>147</v>
      </c>
      <c r="E22" s="114" t="s">
        <v>64</v>
      </c>
      <c r="F22"/>
      <c r="G22" s="115">
        <v>1</v>
      </c>
      <c r="H22" s="115"/>
      <c r="I22" s="115"/>
      <c r="J22" s="86"/>
      <c r="K22" s="86"/>
      <c r="L22" s="115"/>
      <c r="M22" s="115"/>
      <c r="N22" s="115"/>
      <c r="O22" s="115"/>
      <c r="P22" s="115"/>
      <c r="Q22" s="86"/>
      <c r="R22" s="86"/>
      <c r="S22" s="115"/>
      <c r="T22" s="115"/>
      <c r="U22" s="116"/>
      <c r="V22" s="115"/>
      <c r="W22" s="115"/>
      <c r="X22" s="86"/>
      <c r="Y22" s="86"/>
      <c r="Z22" s="115"/>
      <c r="AA22" s="115"/>
      <c r="AB22" s="115"/>
      <c r="AC22" s="115"/>
      <c r="AD22" s="115"/>
      <c r="AE22" s="86"/>
      <c r="AF22" s="86"/>
      <c r="AG22" s="115"/>
      <c r="AH22" s="115"/>
      <c r="AI22" s="115"/>
      <c r="AJ22" s="115"/>
      <c r="AK22" s="115"/>
      <c r="AL22" s="197"/>
      <c r="AM22" s="29">
        <v>5150</v>
      </c>
      <c r="AN22" s="30">
        <v>0.8</v>
      </c>
      <c r="AO22" s="29">
        <v>1030</v>
      </c>
      <c r="AP22" s="31">
        <v>1030</v>
      </c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</row>
    <row r="23" spans="1:93" s="32" customFormat="1" ht="11.25" customHeight="1" x14ac:dyDescent="0.25">
      <c r="A23" s="179"/>
      <c r="B23" s="22" t="s">
        <v>278</v>
      </c>
      <c r="C23" s="22" t="s">
        <v>287</v>
      </c>
      <c r="D23" s="22"/>
      <c r="E23" s="114" t="s">
        <v>64</v>
      </c>
      <c r="F23" s="179"/>
      <c r="G23" s="115"/>
      <c r="H23" s="115"/>
      <c r="I23" s="115"/>
      <c r="J23" s="86"/>
      <c r="K23" s="86"/>
      <c r="L23" s="115"/>
      <c r="M23" s="115"/>
      <c r="N23" s="115"/>
      <c r="O23" s="115"/>
      <c r="P23" s="115"/>
      <c r="Q23" s="86"/>
      <c r="R23" s="86"/>
      <c r="S23" s="115"/>
      <c r="T23" s="115"/>
      <c r="U23" s="116"/>
      <c r="V23" s="115"/>
      <c r="W23" s="115"/>
      <c r="X23" s="86"/>
      <c r="Y23" s="86"/>
      <c r="Z23" s="115"/>
      <c r="AA23" s="115"/>
      <c r="AB23" s="115"/>
      <c r="AC23" s="115"/>
      <c r="AD23" s="115"/>
      <c r="AE23" s="86"/>
      <c r="AF23" s="86"/>
      <c r="AG23" s="115"/>
      <c r="AH23" s="115"/>
      <c r="AI23" s="115"/>
      <c r="AJ23" s="115"/>
      <c r="AK23" s="115"/>
      <c r="AL23" s="197"/>
      <c r="AM23" s="29">
        <v>9500</v>
      </c>
      <c r="AN23" s="30">
        <v>0.8</v>
      </c>
      <c r="AO23" s="29">
        <v>1900</v>
      </c>
      <c r="AP23" s="31">
        <v>1900</v>
      </c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79"/>
      <c r="BN23" s="179"/>
      <c r="BO23" s="179"/>
      <c r="BP23" s="179"/>
      <c r="BQ23" s="179"/>
      <c r="BR23" s="179"/>
      <c r="BS23" s="179"/>
      <c r="BT23" s="179"/>
      <c r="BU23" s="179"/>
      <c r="BV23" s="179"/>
      <c r="BW23" s="179"/>
      <c r="BX23" s="179"/>
      <c r="BY23" s="179"/>
      <c r="BZ23" s="179"/>
      <c r="CA23" s="179"/>
      <c r="CB23" s="179"/>
      <c r="CC23" s="179"/>
      <c r="CD23" s="179"/>
      <c r="CE23" s="179"/>
      <c r="CF23" s="179"/>
      <c r="CG23" s="179"/>
      <c r="CH23" s="179"/>
      <c r="CI23" s="179"/>
      <c r="CJ23" s="179"/>
      <c r="CK23" s="179"/>
      <c r="CL23" s="179"/>
      <c r="CM23" s="179"/>
      <c r="CN23" s="179"/>
      <c r="CO23" s="179"/>
    </row>
    <row r="24" spans="1:93" s="32" customFormat="1" ht="11.25" customHeight="1" x14ac:dyDescent="0.25">
      <c r="A24"/>
      <c r="B24" s="22" t="s">
        <v>148</v>
      </c>
      <c r="C24" s="22" t="s">
        <v>287</v>
      </c>
      <c r="D24" s="22" t="s">
        <v>149</v>
      </c>
      <c r="E24" s="114" t="s">
        <v>150</v>
      </c>
      <c r="F24"/>
      <c r="G24" s="115"/>
      <c r="H24" s="115"/>
      <c r="I24" s="115"/>
      <c r="J24" s="86"/>
      <c r="K24" s="86"/>
      <c r="L24" s="115"/>
      <c r="M24" s="115"/>
      <c r="N24" s="115"/>
      <c r="O24" s="115"/>
      <c r="P24" s="115"/>
      <c r="Q24" s="86"/>
      <c r="R24" s="86"/>
      <c r="S24" s="115"/>
      <c r="T24" s="115"/>
      <c r="U24" s="116"/>
      <c r="V24" s="115"/>
      <c r="W24" s="115">
        <v>1</v>
      </c>
      <c r="X24" s="86"/>
      <c r="Y24" s="86"/>
      <c r="Z24" s="115"/>
      <c r="AA24" s="115"/>
      <c r="AB24" s="115"/>
      <c r="AC24" s="115"/>
      <c r="AD24" s="115"/>
      <c r="AE24" s="86"/>
      <c r="AF24" s="86"/>
      <c r="AG24" s="115"/>
      <c r="AH24" s="115"/>
      <c r="AI24" s="115"/>
      <c r="AJ24" s="115"/>
      <c r="AK24" s="115"/>
      <c r="AL24" s="197"/>
      <c r="AM24" s="29">
        <v>700</v>
      </c>
      <c r="AN24" s="30">
        <v>0.8</v>
      </c>
      <c r="AO24" s="29">
        <v>140</v>
      </c>
      <c r="AP24" s="31">
        <v>140</v>
      </c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</row>
    <row r="25" spans="1:93" s="32" customFormat="1" ht="11.45" customHeight="1" x14ac:dyDescent="0.25">
      <c r="A25"/>
      <c r="B25" s="22" t="s">
        <v>151</v>
      </c>
      <c r="C25" s="22" t="s">
        <v>287</v>
      </c>
      <c r="D25" s="22" t="s">
        <v>128</v>
      </c>
      <c r="E25" s="114" t="s">
        <v>64</v>
      </c>
      <c r="F25"/>
      <c r="G25" s="115"/>
      <c r="H25" s="115"/>
      <c r="I25" s="115"/>
      <c r="J25" s="86"/>
      <c r="K25" s="86"/>
      <c r="L25" s="115"/>
      <c r="M25" s="115"/>
      <c r="N25" s="115">
        <v>1</v>
      </c>
      <c r="O25" s="115"/>
      <c r="P25" s="115"/>
      <c r="Q25" s="86"/>
      <c r="R25" s="86"/>
      <c r="S25" s="115"/>
      <c r="T25" s="115"/>
      <c r="U25" s="116"/>
      <c r="V25" s="115"/>
      <c r="W25" s="115"/>
      <c r="X25" s="86"/>
      <c r="Y25" s="86"/>
      <c r="Z25" s="115"/>
      <c r="AA25" s="115"/>
      <c r="AB25" s="115"/>
      <c r="AC25" s="115"/>
      <c r="AD25" s="115"/>
      <c r="AE25" s="86"/>
      <c r="AF25" s="86"/>
      <c r="AG25" s="115"/>
      <c r="AH25" s="115"/>
      <c r="AI25" s="115"/>
      <c r="AJ25" s="115"/>
      <c r="AK25" s="115"/>
      <c r="AL25" s="197"/>
      <c r="AM25" s="29">
        <v>6411.6</v>
      </c>
      <c r="AN25" s="30">
        <v>0.8</v>
      </c>
      <c r="AO25" s="29">
        <v>1282.3199999999997</v>
      </c>
      <c r="AP25" s="31">
        <v>1282.3199999999997</v>
      </c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</row>
    <row r="26" spans="1:93" s="32" customFormat="1" ht="11.45" customHeight="1" x14ac:dyDescent="0.25">
      <c r="A26"/>
      <c r="B26" s="22" t="s">
        <v>151</v>
      </c>
      <c r="C26" s="22" t="s">
        <v>287</v>
      </c>
      <c r="D26" s="22" t="s">
        <v>128</v>
      </c>
      <c r="E26" s="114" t="s">
        <v>64</v>
      </c>
      <c r="F26"/>
      <c r="G26" s="115"/>
      <c r="H26" s="115"/>
      <c r="I26" s="115"/>
      <c r="J26" s="86"/>
      <c r="K26" s="86"/>
      <c r="L26" s="115"/>
      <c r="M26" s="115"/>
      <c r="N26" s="115"/>
      <c r="O26" s="115">
        <v>1</v>
      </c>
      <c r="P26" s="115"/>
      <c r="Q26" s="86"/>
      <c r="R26" s="86"/>
      <c r="S26" s="115"/>
      <c r="T26" s="115"/>
      <c r="U26" s="116"/>
      <c r="V26" s="115"/>
      <c r="W26" s="115"/>
      <c r="X26" s="86"/>
      <c r="Y26" s="86"/>
      <c r="Z26" s="115"/>
      <c r="AA26" s="115"/>
      <c r="AB26" s="115"/>
      <c r="AC26" s="115"/>
      <c r="AD26" s="115"/>
      <c r="AE26" s="86"/>
      <c r="AF26" s="86"/>
      <c r="AG26" s="115"/>
      <c r="AH26" s="115"/>
      <c r="AI26" s="115"/>
      <c r="AJ26" s="115"/>
      <c r="AK26" s="115"/>
      <c r="AL26" s="197"/>
      <c r="AM26" s="29">
        <v>6411.6</v>
      </c>
      <c r="AN26" s="30">
        <v>0.8</v>
      </c>
      <c r="AO26" s="29">
        <v>1282.3199999999997</v>
      </c>
      <c r="AP26" s="31">
        <v>1282.3199999999997</v>
      </c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</row>
    <row r="27" spans="1:93" s="32" customFormat="1" ht="11.25" customHeight="1" x14ac:dyDescent="0.25">
      <c r="A27"/>
      <c r="B27" s="22" t="s">
        <v>152</v>
      </c>
      <c r="C27" s="22" t="s">
        <v>287</v>
      </c>
      <c r="D27" s="22" t="s">
        <v>153</v>
      </c>
      <c r="E27" s="114" t="s">
        <v>150</v>
      </c>
      <c r="F27"/>
      <c r="G27" s="115"/>
      <c r="H27" s="115"/>
      <c r="I27" s="115"/>
      <c r="J27" s="86"/>
      <c r="K27" s="86"/>
      <c r="L27" s="115"/>
      <c r="M27" s="115"/>
      <c r="N27" s="115"/>
      <c r="O27" s="115"/>
      <c r="P27" s="115"/>
      <c r="Q27" s="86"/>
      <c r="R27" s="86"/>
      <c r="S27" s="115"/>
      <c r="T27" s="115"/>
      <c r="U27" s="116"/>
      <c r="V27" s="115"/>
      <c r="W27" s="115"/>
      <c r="X27" s="86"/>
      <c r="Y27" s="86"/>
      <c r="Z27" s="115"/>
      <c r="AA27" s="115"/>
      <c r="AB27" s="115"/>
      <c r="AC27" s="115"/>
      <c r="AD27" s="115">
        <v>1</v>
      </c>
      <c r="AE27" s="86"/>
      <c r="AF27" s="86"/>
      <c r="AG27" s="115"/>
      <c r="AH27" s="115"/>
      <c r="AI27" s="115"/>
      <c r="AJ27" s="115"/>
      <c r="AK27" s="115">
        <v>1</v>
      </c>
      <c r="AL27" s="197"/>
      <c r="AM27" s="29">
        <v>53000</v>
      </c>
      <c r="AN27" s="30">
        <v>0.8</v>
      </c>
      <c r="AO27" s="29">
        <v>10600</v>
      </c>
      <c r="AP27" s="31">
        <v>21200</v>
      </c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</row>
    <row r="28" spans="1:93" s="32" customFormat="1" ht="11.45" customHeight="1" x14ac:dyDescent="0.25">
      <c r="A28"/>
      <c r="B28" s="22" t="s">
        <v>154</v>
      </c>
      <c r="C28" s="22" t="s">
        <v>287</v>
      </c>
      <c r="D28" s="22" t="s">
        <v>155</v>
      </c>
      <c r="E28" s="114" t="s">
        <v>156</v>
      </c>
      <c r="F28"/>
      <c r="G28" s="115"/>
      <c r="H28" s="115"/>
      <c r="I28" s="115"/>
      <c r="J28" s="86"/>
      <c r="K28" s="86"/>
      <c r="L28" s="115"/>
      <c r="M28" s="115"/>
      <c r="N28" s="115"/>
      <c r="O28" s="115"/>
      <c r="P28" s="115"/>
      <c r="Q28" s="86"/>
      <c r="R28" s="86"/>
      <c r="S28" s="115"/>
      <c r="T28" s="115"/>
      <c r="U28" s="116">
        <v>1</v>
      </c>
      <c r="V28" s="115"/>
      <c r="W28" s="115"/>
      <c r="X28" s="86"/>
      <c r="Y28" s="86"/>
      <c r="Z28" s="115"/>
      <c r="AA28" s="115"/>
      <c r="AB28" s="115"/>
      <c r="AC28" s="115"/>
      <c r="AD28" s="115"/>
      <c r="AE28" s="86"/>
      <c r="AF28" s="86"/>
      <c r="AG28" s="115"/>
      <c r="AH28" s="115"/>
      <c r="AI28" s="115"/>
      <c r="AJ28" s="115"/>
      <c r="AK28" s="115"/>
      <c r="AL28" s="197"/>
      <c r="AM28" s="29">
        <v>1400</v>
      </c>
      <c r="AN28" s="30">
        <v>0.8</v>
      </c>
      <c r="AO28" s="29">
        <v>280</v>
      </c>
      <c r="AP28" s="31">
        <v>280</v>
      </c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</row>
    <row r="29" spans="1:93" s="32" customFormat="1" ht="11.25" customHeight="1" x14ac:dyDescent="0.25">
      <c r="A29"/>
      <c r="B29" s="22" t="s">
        <v>157</v>
      </c>
      <c r="C29" s="22" t="s">
        <v>287</v>
      </c>
      <c r="D29" s="22" t="s">
        <v>128</v>
      </c>
      <c r="E29" s="114" t="s">
        <v>64</v>
      </c>
      <c r="F29"/>
      <c r="G29" s="115"/>
      <c r="H29" s="115"/>
      <c r="I29" s="115"/>
      <c r="J29" s="86"/>
      <c r="K29" s="86"/>
      <c r="L29" s="115"/>
      <c r="M29" s="115"/>
      <c r="N29" s="115"/>
      <c r="O29" s="115">
        <v>1</v>
      </c>
      <c r="P29" s="115"/>
      <c r="Q29" s="86"/>
      <c r="R29" s="86"/>
      <c r="S29" s="115"/>
      <c r="T29" s="115"/>
      <c r="U29" s="116"/>
      <c r="V29" s="115"/>
      <c r="W29" s="115"/>
      <c r="X29" s="86"/>
      <c r="Y29" s="86"/>
      <c r="Z29" s="115"/>
      <c r="AA29" s="115"/>
      <c r="AB29" s="115"/>
      <c r="AC29" s="115"/>
      <c r="AD29" s="115"/>
      <c r="AE29" s="86"/>
      <c r="AF29" s="86"/>
      <c r="AG29" s="115"/>
      <c r="AH29" s="115"/>
      <c r="AI29" s="115"/>
      <c r="AJ29" s="115"/>
      <c r="AK29" s="115"/>
      <c r="AL29" s="197"/>
      <c r="AM29" s="29">
        <v>4500</v>
      </c>
      <c r="AN29" s="30">
        <v>0.8</v>
      </c>
      <c r="AO29" s="29">
        <v>900</v>
      </c>
      <c r="AP29" s="31">
        <v>900</v>
      </c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</row>
    <row r="30" spans="1:93" s="32" customFormat="1" ht="11.45" customHeight="1" x14ac:dyDescent="0.25">
      <c r="A30" s="179"/>
      <c r="B30" s="22" t="s">
        <v>279</v>
      </c>
      <c r="C30" s="22" t="s">
        <v>287</v>
      </c>
      <c r="D30" s="22"/>
      <c r="E30" s="114" t="s">
        <v>64</v>
      </c>
      <c r="F30" s="179"/>
      <c r="G30" s="115">
        <v>1</v>
      </c>
      <c r="H30" s="115"/>
      <c r="I30" s="115"/>
      <c r="J30" s="86"/>
      <c r="K30" s="86"/>
      <c r="L30" s="115"/>
      <c r="M30" s="115"/>
      <c r="N30" s="115"/>
      <c r="O30" s="115"/>
      <c r="P30" s="115"/>
      <c r="Q30" s="86"/>
      <c r="R30" s="86"/>
      <c r="S30" s="115"/>
      <c r="T30" s="115"/>
      <c r="U30" s="116"/>
      <c r="V30" s="115"/>
      <c r="W30" s="115"/>
      <c r="X30" s="86"/>
      <c r="Y30" s="86"/>
      <c r="Z30" s="115"/>
      <c r="AA30" s="115"/>
      <c r="AB30" s="115"/>
      <c r="AC30" s="115"/>
      <c r="AD30" s="115"/>
      <c r="AE30" s="86"/>
      <c r="AF30" s="86"/>
      <c r="AG30" s="115"/>
      <c r="AH30" s="115"/>
      <c r="AI30" s="115"/>
      <c r="AJ30" s="115"/>
      <c r="AK30" s="115"/>
      <c r="AL30" s="197"/>
      <c r="AM30" s="29">
        <v>670</v>
      </c>
      <c r="AN30" s="30">
        <v>0.8</v>
      </c>
      <c r="AO30" s="29">
        <v>134</v>
      </c>
      <c r="AP30" s="31">
        <v>134</v>
      </c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79"/>
      <c r="BN30" s="179"/>
      <c r="BO30" s="179"/>
      <c r="BP30" s="179"/>
      <c r="BQ30" s="179"/>
      <c r="BR30" s="179"/>
      <c r="BS30" s="179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/>
    </row>
    <row r="31" spans="1:93" s="32" customFormat="1" ht="11.25" customHeight="1" x14ac:dyDescent="0.25">
      <c r="A31"/>
      <c r="B31" s="22" t="s">
        <v>158</v>
      </c>
      <c r="C31" s="22" t="s">
        <v>287</v>
      </c>
      <c r="D31" s="22" t="s">
        <v>159</v>
      </c>
      <c r="E31" s="114" t="s">
        <v>64</v>
      </c>
      <c r="F31"/>
      <c r="G31" s="115">
        <v>1</v>
      </c>
      <c r="H31" s="115"/>
      <c r="I31" s="115"/>
      <c r="J31" s="86"/>
      <c r="K31" s="86"/>
      <c r="L31" s="115"/>
      <c r="M31" s="115"/>
      <c r="N31" s="115"/>
      <c r="O31" s="115"/>
      <c r="P31" s="115"/>
      <c r="Q31" s="86"/>
      <c r="R31" s="86"/>
      <c r="S31" s="115"/>
      <c r="T31" s="115"/>
      <c r="U31" s="116"/>
      <c r="V31" s="115"/>
      <c r="W31" s="115"/>
      <c r="X31" s="86"/>
      <c r="Y31" s="86"/>
      <c r="Z31" s="115"/>
      <c r="AA31" s="115"/>
      <c r="AB31" s="115"/>
      <c r="AC31" s="115"/>
      <c r="AD31" s="115"/>
      <c r="AE31" s="86"/>
      <c r="AF31" s="86"/>
      <c r="AG31" s="115"/>
      <c r="AH31" s="115"/>
      <c r="AI31" s="115"/>
      <c r="AJ31" s="115"/>
      <c r="AK31" s="115"/>
      <c r="AL31" s="197"/>
      <c r="AM31" s="29">
        <v>1400</v>
      </c>
      <c r="AN31" s="30">
        <v>0.8</v>
      </c>
      <c r="AO31" s="29">
        <v>280</v>
      </c>
      <c r="AP31" s="31">
        <v>280</v>
      </c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</row>
    <row r="32" spans="1:93" s="32" customFormat="1" ht="11.45" customHeight="1" x14ac:dyDescent="0.25">
      <c r="A32"/>
      <c r="B32" s="22" t="s">
        <v>160</v>
      </c>
      <c r="C32" s="22" t="s">
        <v>287</v>
      </c>
      <c r="D32" s="22" t="s">
        <v>161</v>
      </c>
      <c r="E32" s="114" t="s">
        <v>162</v>
      </c>
      <c r="F32"/>
      <c r="G32" s="115">
        <v>1</v>
      </c>
      <c r="H32" s="115"/>
      <c r="I32" s="115"/>
      <c r="J32" s="86"/>
      <c r="K32" s="86"/>
      <c r="L32" s="115"/>
      <c r="M32" s="115"/>
      <c r="N32" s="115"/>
      <c r="O32" s="115"/>
      <c r="P32" s="115"/>
      <c r="Q32" s="86"/>
      <c r="R32" s="86"/>
      <c r="S32" s="115"/>
      <c r="T32" s="115"/>
      <c r="U32" s="116"/>
      <c r="V32" s="115"/>
      <c r="W32" s="115"/>
      <c r="X32" s="86"/>
      <c r="Y32" s="86"/>
      <c r="Z32" s="115"/>
      <c r="AA32" s="115"/>
      <c r="AB32" s="115"/>
      <c r="AC32" s="115"/>
      <c r="AD32" s="115"/>
      <c r="AE32" s="86"/>
      <c r="AF32" s="86"/>
      <c r="AG32" s="115"/>
      <c r="AH32" s="115"/>
      <c r="AI32" s="115"/>
      <c r="AJ32" s="115"/>
      <c r="AK32" s="115"/>
      <c r="AL32" s="197"/>
      <c r="AM32" s="29">
        <v>1730</v>
      </c>
      <c r="AN32" s="30">
        <v>0.8</v>
      </c>
      <c r="AO32" s="29">
        <v>346</v>
      </c>
      <c r="AP32" s="31">
        <v>346</v>
      </c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</row>
    <row r="33" spans="1:93" s="32" customFormat="1" ht="11.45" customHeight="1" x14ac:dyDescent="0.25">
      <c r="A33"/>
      <c r="B33" s="22" t="s">
        <v>163</v>
      </c>
      <c r="C33" s="22" t="s">
        <v>287</v>
      </c>
      <c r="D33" s="22" t="s">
        <v>164</v>
      </c>
      <c r="E33" s="114" t="s">
        <v>64</v>
      </c>
      <c r="F33"/>
      <c r="G33" s="115">
        <v>1</v>
      </c>
      <c r="H33" s="115"/>
      <c r="I33" s="115"/>
      <c r="J33" s="86"/>
      <c r="K33" s="86"/>
      <c r="L33" s="115"/>
      <c r="M33" s="115"/>
      <c r="N33" s="115"/>
      <c r="O33" s="115"/>
      <c r="P33" s="115"/>
      <c r="Q33" s="86"/>
      <c r="R33" s="86"/>
      <c r="S33" s="115"/>
      <c r="T33" s="115"/>
      <c r="U33" s="116"/>
      <c r="V33" s="115"/>
      <c r="W33" s="115"/>
      <c r="X33" s="86"/>
      <c r="Y33" s="86"/>
      <c r="Z33" s="115"/>
      <c r="AA33" s="115"/>
      <c r="AB33" s="115"/>
      <c r="AC33" s="115"/>
      <c r="AD33" s="115"/>
      <c r="AE33" s="86"/>
      <c r="AF33" s="86"/>
      <c r="AG33" s="115"/>
      <c r="AH33" s="115"/>
      <c r="AI33" s="115"/>
      <c r="AJ33" s="115"/>
      <c r="AK33" s="115"/>
      <c r="AL33" s="197"/>
      <c r="AM33" s="29">
        <v>4190</v>
      </c>
      <c r="AN33" s="30">
        <v>0.8</v>
      </c>
      <c r="AO33" s="29">
        <v>838</v>
      </c>
      <c r="AP33" s="31">
        <v>838</v>
      </c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</row>
    <row r="34" spans="1:93" s="32" customFormat="1" ht="11.25" customHeight="1" x14ac:dyDescent="0.25">
      <c r="A34"/>
      <c r="B34" s="22" t="s">
        <v>165</v>
      </c>
      <c r="C34" s="22" t="s">
        <v>287</v>
      </c>
      <c r="D34" s="22" t="s">
        <v>166</v>
      </c>
      <c r="E34" s="114" t="s">
        <v>64</v>
      </c>
      <c r="F34"/>
      <c r="G34" s="115">
        <v>1</v>
      </c>
      <c r="H34" s="115"/>
      <c r="I34" s="115"/>
      <c r="J34" s="86"/>
      <c r="K34" s="86"/>
      <c r="L34" s="115"/>
      <c r="M34" s="115"/>
      <c r="N34" s="115"/>
      <c r="O34" s="115"/>
      <c r="P34" s="115"/>
      <c r="Q34" s="86"/>
      <c r="R34" s="86"/>
      <c r="S34" s="115"/>
      <c r="T34" s="115"/>
      <c r="U34" s="116"/>
      <c r="V34" s="115"/>
      <c r="W34" s="115"/>
      <c r="X34" s="86"/>
      <c r="Y34" s="86"/>
      <c r="Z34" s="115"/>
      <c r="AA34" s="115"/>
      <c r="AB34" s="115"/>
      <c r="AC34" s="115"/>
      <c r="AD34" s="115"/>
      <c r="AE34" s="86"/>
      <c r="AF34" s="86"/>
      <c r="AG34" s="115"/>
      <c r="AH34" s="115"/>
      <c r="AI34" s="115"/>
      <c r="AJ34" s="115"/>
      <c r="AK34" s="115"/>
      <c r="AL34" s="197"/>
      <c r="AM34" s="29">
        <v>1600</v>
      </c>
      <c r="AN34" s="30">
        <v>0.8</v>
      </c>
      <c r="AO34" s="29">
        <v>320</v>
      </c>
      <c r="AP34" s="31">
        <v>320</v>
      </c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</row>
    <row r="35" spans="1:93" s="32" customFormat="1" ht="11.45" customHeight="1" x14ac:dyDescent="0.25">
      <c r="A35"/>
      <c r="B35" s="22" t="s">
        <v>167</v>
      </c>
      <c r="C35" s="22" t="s">
        <v>287</v>
      </c>
      <c r="D35" s="22" t="s">
        <v>168</v>
      </c>
      <c r="E35" s="114" t="s">
        <v>64</v>
      </c>
      <c r="F35"/>
      <c r="G35" s="115">
        <v>1</v>
      </c>
      <c r="H35" s="115"/>
      <c r="I35" s="115"/>
      <c r="J35" s="86"/>
      <c r="K35" s="86"/>
      <c r="L35" s="115"/>
      <c r="M35" s="115"/>
      <c r="N35" s="115"/>
      <c r="O35" s="115"/>
      <c r="P35" s="115"/>
      <c r="Q35" s="86"/>
      <c r="R35" s="86"/>
      <c r="S35" s="115"/>
      <c r="T35" s="115"/>
      <c r="U35" s="116"/>
      <c r="V35" s="115"/>
      <c r="W35" s="115"/>
      <c r="X35" s="86"/>
      <c r="Y35" s="86"/>
      <c r="Z35" s="115"/>
      <c r="AA35" s="115"/>
      <c r="AB35" s="115"/>
      <c r="AC35" s="115"/>
      <c r="AD35" s="115"/>
      <c r="AE35" s="86"/>
      <c r="AF35" s="86"/>
      <c r="AG35" s="115"/>
      <c r="AH35" s="115"/>
      <c r="AI35" s="115"/>
      <c r="AJ35" s="115"/>
      <c r="AK35" s="115"/>
      <c r="AL35" s="197"/>
      <c r="AM35" s="29">
        <v>2600</v>
      </c>
      <c r="AN35" s="30">
        <v>0.8</v>
      </c>
      <c r="AO35" s="29">
        <v>520</v>
      </c>
      <c r="AP35" s="31">
        <v>520</v>
      </c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</row>
    <row r="36" spans="1:93" s="32" customFormat="1" ht="11.45" customHeight="1" x14ac:dyDescent="0.25">
      <c r="A36"/>
      <c r="B36" s="22" t="s">
        <v>169</v>
      </c>
      <c r="C36" s="22" t="s">
        <v>287</v>
      </c>
      <c r="D36" s="22" t="s">
        <v>170</v>
      </c>
      <c r="E36" s="114" t="s">
        <v>171</v>
      </c>
      <c r="F36"/>
      <c r="G36" s="115">
        <v>1</v>
      </c>
      <c r="H36" s="115"/>
      <c r="I36" s="115"/>
      <c r="J36" s="86"/>
      <c r="K36" s="86"/>
      <c r="L36" s="115"/>
      <c r="M36" s="115"/>
      <c r="N36" s="115"/>
      <c r="O36" s="115"/>
      <c r="P36" s="115"/>
      <c r="Q36" s="86"/>
      <c r="R36" s="86"/>
      <c r="S36" s="115"/>
      <c r="T36" s="115"/>
      <c r="U36" s="116"/>
      <c r="V36" s="115"/>
      <c r="W36" s="115"/>
      <c r="X36" s="86"/>
      <c r="Y36" s="86"/>
      <c r="Z36" s="115"/>
      <c r="AA36" s="115"/>
      <c r="AB36" s="115"/>
      <c r="AC36" s="115"/>
      <c r="AD36" s="115"/>
      <c r="AE36" s="86"/>
      <c r="AF36" s="86"/>
      <c r="AG36" s="115"/>
      <c r="AH36" s="115"/>
      <c r="AI36" s="115"/>
      <c r="AJ36" s="115"/>
      <c r="AK36" s="115"/>
      <c r="AL36" s="197"/>
      <c r="AM36" s="29">
        <v>700</v>
      </c>
      <c r="AN36" s="30">
        <v>0.8</v>
      </c>
      <c r="AO36" s="29">
        <v>140</v>
      </c>
      <c r="AP36" s="31">
        <v>140</v>
      </c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</row>
    <row r="37" spans="1:93" s="32" customFormat="1" ht="11.45" customHeight="1" x14ac:dyDescent="0.25">
      <c r="A37"/>
      <c r="B37" s="22" t="s">
        <v>172</v>
      </c>
      <c r="C37" s="22" t="s">
        <v>287</v>
      </c>
      <c r="D37" s="22" t="s">
        <v>173</v>
      </c>
      <c r="E37" s="114" t="s">
        <v>64</v>
      </c>
      <c r="F37"/>
      <c r="G37" s="115">
        <v>1</v>
      </c>
      <c r="H37" s="115"/>
      <c r="I37" s="115"/>
      <c r="J37" s="86"/>
      <c r="K37" s="86"/>
      <c r="L37" s="115"/>
      <c r="M37" s="115"/>
      <c r="N37" s="115"/>
      <c r="O37" s="115"/>
      <c r="P37" s="115"/>
      <c r="Q37" s="86"/>
      <c r="R37" s="86"/>
      <c r="S37" s="115"/>
      <c r="T37" s="115"/>
      <c r="U37" s="116"/>
      <c r="V37" s="115"/>
      <c r="W37" s="115"/>
      <c r="X37" s="86"/>
      <c r="Y37" s="86"/>
      <c r="Z37" s="115"/>
      <c r="AA37" s="115"/>
      <c r="AB37" s="115"/>
      <c r="AC37" s="115"/>
      <c r="AD37" s="115"/>
      <c r="AE37" s="86"/>
      <c r="AF37" s="86"/>
      <c r="AG37" s="115"/>
      <c r="AH37" s="115"/>
      <c r="AI37" s="115"/>
      <c r="AJ37" s="115"/>
      <c r="AK37" s="115"/>
      <c r="AL37" s="197"/>
      <c r="AM37" s="29">
        <v>660</v>
      </c>
      <c r="AN37" s="30">
        <v>0.8</v>
      </c>
      <c r="AO37" s="29">
        <v>132</v>
      </c>
      <c r="AP37" s="31">
        <v>132</v>
      </c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</row>
    <row r="38" spans="1:93" s="32" customFormat="1" ht="11.45" customHeight="1" x14ac:dyDescent="0.25">
      <c r="A38"/>
      <c r="B38" s="22" t="s">
        <v>174</v>
      </c>
      <c r="C38" s="22" t="s">
        <v>287</v>
      </c>
      <c r="D38" s="22" t="s">
        <v>128</v>
      </c>
      <c r="E38" s="114" t="s">
        <v>64</v>
      </c>
      <c r="F38"/>
      <c r="G38" s="115">
        <v>1</v>
      </c>
      <c r="H38" s="115"/>
      <c r="I38" s="115"/>
      <c r="J38" s="86"/>
      <c r="K38" s="86"/>
      <c r="L38" s="115"/>
      <c r="M38" s="115"/>
      <c r="N38" s="115"/>
      <c r="O38" s="115"/>
      <c r="P38" s="115"/>
      <c r="Q38" s="86"/>
      <c r="R38" s="86"/>
      <c r="S38" s="115"/>
      <c r="T38" s="115"/>
      <c r="U38" s="116"/>
      <c r="V38" s="115"/>
      <c r="W38" s="115"/>
      <c r="X38" s="86"/>
      <c r="Y38" s="86"/>
      <c r="Z38" s="115"/>
      <c r="AA38" s="115"/>
      <c r="AB38" s="115"/>
      <c r="AC38" s="115"/>
      <c r="AD38" s="115"/>
      <c r="AE38" s="86"/>
      <c r="AF38" s="86"/>
      <c r="AG38" s="115"/>
      <c r="AH38" s="115"/>
      <c r="AI38" s="115"/>
      <c r="AJ38" s="115"/>
      <c r="AK38" s="115"/>
      <c r="AL38" s="197"/>
      <c r="AM38" s="29">
        <v>2600</v>
      </c>
      <c r="AN38" s="30">
        <v>0.8</v>
      </c>
      <c r="AO38" s="29">
        <v>520</v>
      </c>
      <c r="AP38" s="31">
        <v>520</v>
      </c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</row>
    <row r="39" spans="1:93" s="32" customFormat="1" ht="11.45" customHeight="1" x14ac:dyDescent="0.25">
      <c r="A39"/>
      <c r="B39" s="22" t="s">
        <v>175</v>
      </c>
      <c r="C39" s="22" t="s">
        <v>287</v>
      </c>
      <c r="D39" s="22" t="s">
        <v>128</v>
      </c>
      <c r="E39" s="114" t="s">
        <v>156</v>
      </c>
      <c r="F39"/>
      <c r="G39" s="115"/>
      <c r="H39" s="115"/>
      <c r="I39" s="115"/>
      <c r="J39" s="86"/>
      <c r="K39" s="86"/>
      <c r="L39" s="115"/>
      <c r="M39" s="115"/>
      <c r="N39" s="115"/>
      <c r="O39" s="115">
        <v>1</v>
      </c>
      <c r="P39" s="115"/>
      <c r="Q39" s="86"/>
      <c r="R39" s="86"/>
      <c r="S39" s="115"/>
      <c r="T39" s="115"/>
      <c r="U39" s="116"/>
      <c r="V39" s="115"/>
      <c r="W39" s="115"/>
      <c r="X39" s="86"/>
      <c r="Y39" s="86"/>
      <c r="Z39" s="115"/>
      <c r="AA39" s="115"/>
      <c r="AB39" s="115"/>
      <c r="AC39" s="115"/>
      <c r="AD39" s="115"/>
      <c r="AE39" s="86"/>
      <c r="AF39" s="86"/>
      <c r="AG39" s="115"/>
      <c r="AH39" s="115"/>
      <c r="AI39" s="115"/>
      <c r="AJ39" s="115"/>
      <c r="AK39" s="115"/>
      <c r="AL39" s="197"/>
      <c r="AM39" s="29">
        <v>1400</v>
      </c>
      <c r="AN39" s="30">
        <v>0.8</v>
      </c>
      <c r="AO39" s="29">
        <v>280</v>
      </c>
      <c r="AP39" s="31">
        <v>280</v>
      </c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</row>
    <row r="40" spans="1:93" s="32" customFormat="1" ht="11.25" customHeight="1" x14ac:dyDescent="0.25">
      <c r="A40"/>
      <c r="B40" s="22" t="s">
        <v>176</v>
      </c>
      <c r="C40" s="22" t="s">
        <v>287</v>
      </c>
      <c r="D40" s="22" t="s">
        <v>177</v>
      </c>
      <c r="E40" s="114" t="s">
        <v>64</v>
      </c>
      <c r="F40"/>
      <c r="G40" s="115">
        <v>1</v>
      </c>
      <c r="H40" s="115"/>
      <c r="I40" s="115"/>
      <c r="J40" s="86"/>
      <c r="K40" s="86"/>
      <c r="L40" s="115"/>
      <c r="M40" s="115"/>
      <c r="N40" s="115"/>
      <c r="O40" s="115"/>
      <c r="P40" s="115"/>
      <c r="Q40" s="86"/>
      <c r="R40" s="86"/>
      <c r="S40" s="115"/>
      <c r="T40" s="115"/>
      <c r="U40" s="116"/>
      <c r="V40" s="115"/>
      <c r="W40" s="115"/>
      <c r="X40" s="86"/>
      <c r="Y40" s="86"/>
      <c r="Z40" s="115"/>
      <c r="AA40" s="115"/>
      <c r="AB40" s="115"/>
      <c r="AC40" s="115"/>
      <c r="AD40" s="115"/>
      <c r="AE40" s="86"/>
      <c r="AF40" s="86"/>
      <c r="AG40" s="115"/>
      <c r="AH40" s="115"/>
      <c r="AI40" s="115"/>
      <c r="AJ40" s="115"/>
      <c r="AK40" s="115"/>
      <c r="AL40" s="197"/>
      <c r="AM40" s="29">
        <v>800</v>
      </c>
      <c r="AN40" s="30">
        <v>0.8</v>
      </c>
      <c r="AO40" s="29">
        <v>160</v>
      </c>
      <c r="AP40" s="31">
        <v>160</v>
      </c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</row>
    <row r="41" spans="1:93" s="32" customFormat="1" ht="11.45" customHeight="1" x14ac:dyDescent="0.25">
      <c r="A41"/>
      <c r="B41" s="22" t="s">
        <v>178</v>
      </c>
      <c r="C41" s="22" t="s">
        <v>287</v>
      </c>
      <c r="D41" s="22"/>
      <c r="E41" s="114" t="s">
        <v>64</v>
      </c>
      <c r="F41"/>
      <c r="G41" s="115">
        <v>1</v>
      </c>
      <c r="H41" s="115"/>
      <c r="I41" s="115"/>
      <c r="J41" s="86"/>
      <c r="K41" s="86"/>
      <c r="L41" s="115"/>
      <c r="M41" s="115"/>
      <c r="N41" s="115"/>
      <c r="O41" s="115"/>
      <c r="P41" s="115"/>
      <c r="Q41" s="86"/>
      <c r="R41" s="86"/>
      <c r="S41" s="115"/>
      <c r="T41" s="115"/>
      <c r="U41" s="116"/>
      <c r="V41" s="115"/>
      <c r="W41" s="115"/>
      <c r="X41" s="86"/>
      <c r="Y41" s="86"/>
      <c r="Z41" s="115"/>
      <c r="AA41" s="115"/>
      <c r="AB41" s="115"/>
      <c r="AC41" s="115"/>
      <c r="AD41" s="115"/>
      <c r="AE41" s="86"/>
      <c r="AF41" s="86"/>
      <c r="AG41" s="115"/>
      <c r="AH41" s="115"/>
      <c r="AI41" s="115"/>
      <c r="AJ41" s="115"/>
      <c r="AK41" s="115"/>
      <c r="AL41" s="197"/>
      <c r="AM41" s="29">
        <v>1400</v>
      </c>
      <c r="AN41" s="30">
        <v>0.8</v>
      </c>
      <c r="AO41" s="29">
        <v>280</v>
      </c>
      <c r="AP41" s="31">
        <v>280</v>
      </c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</row>
    <row r="42" spans="1:93" s="32" customFormat="1" ht="11.25" customHeight="1" x14ac:dyDescent="0.25">
      <c r="A42"/>
      <c r="B42" s="22" t="s">
        <v>179</v>
      </c>
      <c r="C42" s="22" t="s">
        <v>287</v>
      </c>
      <c r="D42" s="22" t="s">
        <v>128</v>
      </c>
      <c r="E42" s="114" t="s">
        <v>64</v>
      </c>
      <c r="F42"/>
      <c r="G42" s="115">
        <v>1</v>
      </c>
      <c r="H42" s="115"/>
      <c r="I42" s="115"/>
      <c r="J42" s="86"/>
      <c r="K42" s="86"/>
      <c r="L42" s="115"/>
      <c r="M42" s="115"/>
      <c r="N42" s="115"/>
      <c r="O42" s="115"/>
      <c r="P42" s="115"/>
      <c r="Q42" s="86"/>
      <c r="R42" s="86"/>
      <c r="S42" s="115"/>
      <c r="T42" s="115"/>
      <c r="U42" s="116"/>
      <c r="V42" s="115"/>
      <c r="W42" s="115"/>
      <c r="X42" s="86"/>
      <c r="Y42" s="86"/>
      <c r="Z42" s="115"/>
      <c r="AA42" s="115"/>
      <c r="AB42" s="115"/>
      <c r="AC42" s="115"/>
      <c r="AD42" s="115"/>
      <c r="AE42" s="86"/>
      <c r="AF42" s="86"/>
      <c r="AG42" s="115"/>
      <c r="AH42" s="115"/>
      <c r="AI42" s="115"/>
      <c r="AJ42" s="115"/>
      <c r="AK42" s="115"/>
      <c r="AL42" s="197"/>
      <c r="AM42" s="29">
        <v>2900</v>
      </c>
      <c r="AN42" s="30">
        <v>0.8</v>
      </c>
      <c r="AO42" s="29">
        <v>580</v>
      </c>
      <c r="AP42" s="31">
        <v>580</v>
      </c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</row>
    <row r="43" spans="1:93" s="32" customFormat="1" ht="11.25" customHeight="1" x14ac:dyDescent="0.25">
      <c r="A43"/>
      <c r="B43" s="22" t="s">
        <v>180</v>
      </c>
      <c r="C43" s="22" t="s">
        <v>287</v>
      </c>
      <c r="D43" s="22" t="s">
        <v>181</v>
      </c>
      <c r="E43" s="114" t="s">
        <v>64</v>
      </c>
      <c r="F43"/>
      <c r="G43" s="115">
        <v>1</v>
      </c>
      <c r="H43" s="115"/>
      <c r="I43" s="115"/>
      <c r="J43" s="86"/>
      <c r="K43" s="86"/>
      <c r="L43" s="115"/>
      <c r="M43" s="115"/>
      <c r="N43" s="115"/>
      <c r="O43" s="115"/>
      <c r="P43" s="115"/>
      <c r="Q43" s="86"/>
      <c r="R43" s="86"/>
      <c r="S43" s="115"/>
      <c r="T43" s="115"/>
      <c r="U43" s="116"/>
      <c r="V43" s="115"/>
      <c r="W43" s="115"/>
      <c r="X43" s="86"/>
      <c r="Y43" s="86"/>
      <c r="Z43" s="115"/>
      <c r="AA43" s="115"/>
      <c r="AB43" s="115"/>
      <c r="AC43" s="115"/>
      <c r="AD43" s="115"/>
      <c r="AE43" s="86"/>
      <c r="AF43" s="86"/>
      <c r="AG43" s="115"/>
      <c r="AH43" s="115"/>
      <c r="AI43" s="115"/>
      <c r="AJ43" s="115"/>
      <c r="AK43" s="115"/>
      <c r="AL43" s="197"/>
      <c r="AM43" s="29">
        <v>1350</v>
      </c>
      <c r="AN43" s="30">
        <v>0.8</v>
      </c>
      <c r="AO43" s="29">
        <v>270</v>
      </c>
      <c r="AP43" s="31">
        <v>270</v>
      </c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</row>
    <row r="44" spans="1:93" s="32" customFormat="1" ht="11.25" customHeight="1" x14ac:dyDescent="0.25">
      <c r="A44"/>
      <c r="B44" s="22" t="s">
        <v>182</v>
      </c>
      <c r="C44" s="22" t="s">
        <v>287</v>
      </c>
      <c r="D44" s="22" t="s">
        <v>128</v>
      </c>
      <c r="E44" s="114" t="s">
        <v>150</v>
      </c>
      <c r="F44"/>
      <c r="G44" s="115"/>
      <c r="H44" s="115"/>
      <c r="I44" s="115"/>
      <c r="J44" s="86"/>
      <c r="K44" s="86"/>
      <c r="L44" s="115"/>
      <c r="M44" s="115"/>
      <c r="N44" s="115"/>
      <c r="O44" s="115"/>
      <c r="P44" s="115">
        <v>1</v>
      </c>
      <c r="Q44" s="86"/>
      <c r="R44" s="86"/>
      <c r="S44" s="115"/>
      <c r="T44" s="115"/>
      <c r="U44" s="116"/>
      <c r="V44" s="115"/>
      <c r="W44" s="115"/>
      <c r="X44" s="86"/>
      <c r="Y44" s="86"/>
      <c r="Z44" s="115"/>
      <c r="AA44" s="115"/>
      <c r="AB44" s="115"/>
      <c r="AC44" s="115"/>
      <c r="AD44" s="115"/>
      <c r="AE44" s="86"/>
      <c r="AF44" s="86"/>
      <c r="AG44" s="115"/>
      <c r="AH44" s="115"/>
      <c r="AI44" s="115"/>
      <c r="AJ44" s="115"/>
      <c r="AK44" s="115"/>
      <c r="AL44" s="197"/>
      <c r="AM44" s="29">
        <v>1400</v>
      </c>
      <c r="AN44" s="30">
        <v>0.8</v>
      </c>
      <c r="AO44" s="29">
        <v>280</v>
      </c>
      <c r="AP44" s="31">
        <v>280</v>
      </c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</row>
    <row r="45" spans="1:93" s="32" customFormat="1" ht="11.45" customHeight="1" x14ac:dyDescent="0.25">
      <c r="A45" s="179"/>
      <c r="B45" s="22" t="s">
        <v>281</v>
      </c>
      <c r="C45" s="22" t="s">
        <v>287</v>
      </c>
      <c r="D45" s="22"/>
      <c r="E45" s="114" t="s">
        <v>64</v>
      </c>
      <c r="F45" s="179"/>
      <c r="G45" s="115"/>
      <c r="H45" s="115"/>
      <c r="I45" s="115"/>
      <c r="J45" s="86"/>
      <c r="K45" s="86"/>
      <c r="L45" s="115"/>
      <c r="M45" s="115"/>
      <c r="N45" s="115"/>
      <c r="O45" s="115">
        <v>1</v>
      </c>
      <c r="P45" s="115"/>
      <c r="Q45" s="86"/>
      <c r="R45" s="86"/>
      <c r="S45" s="115"/>
      <c r="T45" s="115"/>
      <c r="U45" s="116"/>
      <c r="V45" s="115"/>
      <c r="W45" s="115"/>
      <c r="X45" s="86"/>
      <c r="Y45" s="86"/>
      <c r="Z45" s="115"/>
      <c r="AA45" s="115"/>
      <c r="AB45" s="115"/>
      <c r="AC45" s="115"/>
      <c r="AD45" s="115"/>
      <c r="AE45" s="86"/>
      <c r="AF45" s="86"/>
      <c r="AG45" s="115"/>
      <c r="AH45" s="115"/>
      <c r="AI45" s="115"/>
      <c r="AJ45" s="115"/>
      <c r="AK45" s="115"/>
      <c r="AL45" s="197"/>
      <c r="AM45" s="29">
        <v>1000</v>
      </c>
      <c r="AN45" s="30">
        <v>0.8</v>
      </c>
      <c r="AO45" s="29">
        <v>200</v>
      </c>
      <c r="AP45" s="31">
        <v>200</v>
      </c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  <c r="BI45" s="179"/>
      <c r="BJ45" s="179"/>
      <c r="BK45" s="179"/>
      <c r="BL45" s="179"/>
      <c r="BM45" s="179"/>
      <c r="BN45" s="179"/>
      <c r="BO45" s="179"/>
      <c r="BP45" s="179"/>
      <c r="BQ45" s="179"/>
      <c r="BR45" s="179"/>
      <c r="BS45" s="179"/>
      <c r="BT45" s="179"/>
      <c r="BU45" s="179"/>
      <c r="BV45" s="179"/>
      <c r="BW45" s="179"/>
      <c r="BX45" s="179"/>
      <c r="BY45" s="179"/>
      <c r="BZ45" s="179"/>
      <c r="CA45" s="179"/>
      <c r="CB45" s="179"/>
      <c r="CC45" s="179"/>
      <c r="CD45" s="179"/>
      <c r="CE45" s="179"/>
      <c r="CF45" s="179"/>
      <c r="CG45" s="179"/>
      <c r="CH45" s="179"/>
      <c r="CI45" s="179"/>
      <c r="CJ45" s="179"/>
      <c r="CK45" s="179"/>
      <c r="CL45" s="179"/>
      <c r="CM45" s="179"/>
      <c r="CN45" s="179"/>
      <c r="CO45" s="179"/>
    </row>
    <row r="46" spans="1:93" s="32" customFormat="1" ht="11.45" customHeight="1" x14ac:dyDescent="0.25">
      <c r="A46"/>
      <c r="B46" s="22" t="s">
        <v>183</v>
      </c>
      <c r="C46" s="22" t="s">
        <v>287</v>
      </c>
      <c r="D46" s="22"/>
      <c r="E46" s="114" t="s">
        <v>64</v>
      </c>
      <c r="F46"/>
      <c r="G46" s="115">
        <v>1</v>
      </c>
      <c r="H46" s="115"/>
      <c r="I46" s="115"/>
      <c r="J46" s="86"/>
      <c r="K46" s="86"/>
      <c r="L46" s="115"/>
      <c r="M46" s="115"/>
      <c r="N46" s="115"/>
      <c r="O46" s="115"/>
      <c r="P46" s="115"/>
      <c r="Q46" s="86"/>
      <c r="R46" s="86"/>
      <c r="S46" s="115"/>
      <c r="T46" s="115"/>
      <c r="U46" s="116"/>
      <c r="V46" s="115"/>
      <c r="W46" s="115"/>
      <c r="X46" s="86"/>
      <c r="Y46" s="86"/>
      <c r="Z46" s="115"/>
      <c r="AA46" s="115"/>
      <c r="AB46" s="115"/>
      <c r="AC46" s="115"/>
      <c r="AD46" s="115"/>
      <c r="AE46" s="86"/>
      <c r="AF46" s="86"/>
      <c r="AG46" s="115"/>
      <c r="AH46" s="115"/>
      <c r="AI46" s="115"/>
      <c r="AJ46" s="115"/>
      <c r="AK46" s="115"/>
      <c r="AL46" s="197"/>
      <c r="AM46" s="29">
        <v>1600</v>
      </c>
      <c r="AN46" s="30">
        <v>0.8</v>
      </c>
      <c r="AO46" s="29">
        <v>320</v>
      </c>
      <c r="AP46" s="31">
        <v>320</v>
      </c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</row>
    <row r="47" spans="1:93" s="32" customFormat="1" ht="11.25" customHeight="1" x14ac:dyDescent="0.25">
      <c r="A47"/>
      <c r="B47" s="22" t="s">
        <v>184</v>
      </c>
      <c r="C47" s="22" t="s">
        <v>287</v>
      </c>
      <c r="D47" s="22" t="s">
        <v>185</v>
      </c>
      <c r="E47" s="114" t="s">
        <v>64</v>
      </c>
      <c r="F47"/>
      <c r="G47" s="115">
        <v>1</v>
      </c>
      <c r="H47" s="115"/>
      <c r="I47" s="115"/>
      <c r="J47" s="86"/>
      <c r="K47" s="86"/>
      <c r="L47" s="115"/>
      <c r="M47" s="115"/>
      <c r="N47" s="115"/>
      <c r="O47" s="115"/>
      <c r="P47" s="115"/>
      <c r="Q47" s="86"/>
      <c r="R47" s="86"/>
      <c r="S47" s="115"/>
      <c r="T47" s="115"/>
      <c r="U47" s="116"/>
      <c r="V47" s="115"/>
      <c r="W47" s="115"/>
      <c r="X47" s="86"/>
      <c r="Y47" s="86"/>
      <c r="Z47" s="115"/>
      <c r="AA47" s="115"/>
      <c r="AB47" s="115"/>
      <c r="AC47" s="115"/>
      <c r="AD47" s="115"/>
      <c r="AE47" s="86"/>
      <c r="AF47" s="86"/>
      <c r="AG47" s="115"/>
      <c r="AH47" s="115"/>
      <c r="AI47" s="115"/>
      <c r="AJ47" s="115"/>
      <c r="AK47" s="115"/>
      <c r="AL47" s="197"/>
      <c r="AM47" s="29">
        <v>1680</v>
      </c>
      <c r="AN47" s="30">
        <v>0.8</v>
      </c>
      <c r="AO47" s="29">
        <v>336</v>
      </c>
      <c r="AP47" s="31">
        <v>336</v>
      </c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</row>
    <row r="48" spans="1:93" s="32" customFormat="1" ht="11.45" customHeight="1" x14ac:dyDescent="0.25">
      <c r="A48" s="179"/>
      <c r="B48" s="22" t="s">
        <v>280</v>
      </c>
      <c r="C48" s="22" t="s">
        <v>287</v>
      </c>
      <c r="D48" s="22"/>
      <c r="E48" s="114" t="s">
        <v>64</v>
      </c>
      <c r="F48" s="179"/>
      <c r="G48" s="115">
        <v>1</v>
      </c>
      <c r="H48" s="115"/>
      <c r="I48" s="115"/>
      <c r="J48" s="86"/>
      <c r="K48" s="86"/>
      <c r="L48" s="115"/>
      <c r="M48" s="115"/>
      <c r="N48" s="115"/>
      <c r="O48" s="115"/>
      <c r="P48" s="115"/>
      <c r="Q48" s="86"/>
      <c r="R48" s="86"/>
      <c r="S48" s="115"/>
      <c r="T48" s="115"/>
      <c r="U48" s="116"/>
      <c r="V48" s="115"/>
      <c r="W48" s="115"/>
      <c r="X48" s="86"/>
      <c r="Y48" s="86"/>
      <c r="Z48" s="115"/>
      <c r="AA48" s="115"/>
      <c r="AB48" s="115"/>
      <c r="AC48" s="115"/>
      <c r="AD48" s="115"/>
      <c r="AE48" s="86"/>
      <c r="AF48" s="86"/>
      <c r="AG48" s="115"/>
      <c r="AH48" s="115"/>
      <c r="AI48" s="115"/>
      <c r="AJ48" s="115"/>
      <c r="AK48" s="115"/>
      <c r="AL48" s="197"/>
      <c r="AM48" s="29">
        <v>950</v>
      </c>
      <c r="AN48" s="30">
        <v>0.8</v>
      </c>
      <c r="AO48" s="29">
        <v>190</v>
      </c>
      <c r="AP48" s="31">
        <v>190</v>
      </c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  <c r="BI48" s="179"/>
      <c r="BJ48" s="179"/>
      <c r="BK48" s="179"/>
      <c r="BL48" s="179"/>
      <c r="BM48" s="179"/>
      <c r="BN48" s="179"/>
      <c r="BO48" s="179"/>
      <c r="BP48" s="179"/>
      <c r="BQ48" s="179"/>
      <c r="BR48" s="179"/>
      <c r="BS48" s="179"/>
      <c r="BT48" s="179"/>
      <c r="BU48" s="179"/>
      <c r="BV48" s="179"/>
      <c r="BW48" s="179"/>
      <c r="BX48" s="179"/>
      <c r="BY48" s="179"/>
      <c r="BZ48" s="179"/>
      <c r="CA48" s="179"/>
      <c r="CB48" s="179"/>
      <c r="CC48" s="179"/>
      <c r="CD48" s="179"/>
      <c r="CE48" s="179"/>
      <c r="CF48" s="179"/>
      <c r="CG48" s="179"/>
      <c r="CH48" s="179"/>
      <c r="CI48" s="179"/>
      <c r="CJ48" s="179"/>
      <c r="CK48" s="179"/>
      <c r="CL48" s="179"/>
      <c r="CM48" s="179"/>
      <c r="CN48" s="179"/>
      <c r="CO48" s="179"/>
    </row>
    <row r="49" spans="1:93" s="32" customFormat="1" ht="11.45" customHeight="1" x14ac:dyDescent="0.25">
      <c r="A49"/>
      <c r="B49" s="22" t="s">
        <v>186</v>
      </c>
      <c r="C49" s="22" t="s">
        <v>287</v>
      </c>
      <c r="D49" s="22" t="s">
        <v>187</v>
      </c>
      <c r="E49" s="114" t="s">
        <v>64</v>
      </c>
      <c r="F49"/>
      <c r="G49" s="115">
        <v>1</v>
      </c>
      <c r="H49" s="115"/>
      <c r="I49" s="115"/>
      <c r="J49" s="86"/>
      <c r="K49" s="86"/>
      <c r="L49" s="115"/>
      <c r="M49" s="115"/>
      <c r="N49" s="115"/>
      <c r="O49" s="115"/>
      <c r="P49" s="115"/>
      <c r="Q49" s="86"/>
      <c r="R49" s="86"/>
      <c r="S49" s="115"/>
      <c r="T49" s="115"/>
      <c r="U49" s="116"/>
      <c r="V49" s="115"/>
      <c r="W49" s="115"/>
      <c r="X49" s="86"/>
      <c r="Y49" s="86"/>
      <c r="Z49" s="115"/>
      <c r="AA49" s="115"/>
      <c r="AB49" s="115"/>
      <c r="AC49" s="115"/>
      <c r="AD49" s="115"/>
      <c r="AE49" s="86"/>
      <c r="AF49" s="86"/>
      <c r="AG49" s="115"/>
      <c r="AH49" s="115"/>
      <c r="AI49" s="115"/>
      <c r="AJ49" s="115"/>
      <c r="AK49" s="115"/>
      <c r="AL49" s="197"/>
      <c r="AM49" s="29">
        <v>1200</v>
      </c>
      <c r="AN49" s="30">
        <v>0.8</v>
      </c>
      <c r="AO49" s="29">
        <v>240</v>
      </c>
      <c r="AP49" s="31">
        <v>240</v>
      </c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</row>
    <row r="50" spans="1:93" s="32" customFormat="1" ht="11.45" customHeight="1" x14ac:dyDescent="0.25">
      <c r="A50"/>
      <c r="B50" s="22" t="s">
        <v>188</v>
      </c>
      <c r="C50" s="22" t="s">
        <v>287</v>
      </c>
      <c r="D50" s="22" t="s">
        <v>128</v>
      </c>
      <c r="E50" s="114" t="s">
        <v>64</v>
      </c>
      <c r="F50"/>
      <c r="G50" s="115">
        <v>1</v>
      </c>
      <c r="H50" s="115"/>
      <c r="I50" s="115"/>
      <c r="J50" s="86"/>
      <c r="K50" s="86"/>
      <c r="L50" s="115"/>
      <c r="M50" s="115"/>
      <c r="N50" s="115"/>
      <c r="O50" s="115"/>
      <c r="P50" s="115"/>
      <c r="Q50" s="86"/>
      <c r="R50" s="86"/>
      <c r="S50" s="115"/>
      <c r="T50" s="115"/>
      <c r="U50" s="116"/>
      <c r="V50" s="115"/>
      <c r="W50" s="115"/>
      <c r="X50" s="86"/>
      <c r="Y50" s="86"/>
      <c r="Z50" s="115"/>
      <c r="AA50" s="115"/>
      <c r="AB50" s="115"/>
      <c r="AC50" s="115"/>
      <c r="AD50" s="115"/>
      <c r="AE50" s="86"/>
      <c r="AF50" s="86"/>
      <c r="AG50" s="115"/>
      <c r="AH50" s="115"/>
      <c r="AI50" s="115"/>
      <c r="AJ50" s="115"/>
      <c r="AK50" s="115"/>
      <c r="AL50" s="197"/>
      <c r="AM50" s="29">
        <v>2900</v>
      </c>
      <c r="AN50" s="30">
        <v>0.8</v>
      </c>
      <c r="AO50" s="29">
        <v>580</v>
      </c>
      <c r="AP50" s="31">
        <v>580</v>
      </c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</row>
    <row r="51" spans="1:93" s="32" customFormat="1" ht="11.25" customHeight="1" x14ac:dyDescent="0.25">
      <c r="A51"/>
      <c r="B51" s="22" t="s">
        <v>189</v>
      </c>
      <c r="C51" s="22" t="s">
        <v>287</v>
      </c>
      <c r="D51" s="22" t="s">
        <v>190</v>
      </c>
      <c r="E51" s="114" t="s">
        <v>150</v>
      </c>
      <c r="F51"/>
      <c r="G51" s="115"/>
      <c r="H51" s="115"/>
      <c r="I51" s="115"/>
      <c r="J51" s="86"/>
      <c r="K51" s="86"/>
      <c r="L51" s="115"/>
      <c r="M51" s="115"/>
      <c r="N51" s="115"/>
      <c r="O51" s="115"/>
      <c r="P51" s="115"/>
      <c r="Q51" s="86"/>
      <c r="R51" s="86"/>
      <c r="S51" s="115"/>
      <c r="T51" s="115"/>
      <c r="U51" s="116"/>
      <c r="V51" s="115"/>
      <c r="W51" s="115">
        <v>1</v>
      </c>
      <c r="X51" s="86"/>
      <c r="Y51" s="86"/>
      <c r="Z51" s="115"/>
      <c r="AA51" s="115"/>
      <c r="AB51" s="115"/>
      <c r="AC51" s="115"/>
      <c r="AD51" s="115"/>
      <c r="AE51" s="86"/>
      <c r="AF51" s="86"/>
      <c r="AG51" s="115"/>
      <c r="AH51" s="115"/>
      <c r="AI51" s="115"/>
      <c r="AJ51" s="115"/>
      <c r="AK51" s="115"/>
      <c r="AL51" s="197"/>
      <c r="AM51" s="29">
        <v>600</v>
      </c>
      <c r="AN51" s="30">
        <v>0.8</v>
      </c>
      <c r="AO51" s="29">
        <v>120</v>
      </c>
      <c r="AP51" s="31">
        <v>120</v>
      </c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</row>
    <row r="52" spans="1:93" s="32" customFormat="1" ht="11.45" customHeight="1" x14ac:dyDescent="0.25">
      <c r="A52"/>
      <c r="B52" s="22" t="s">
        <v>191</v>
      </c>
      <c r="C52" s="22" t="s">
        <v>287</v>
      </c>
      <c r="D52" s="22" t="s">
        <v>192</v>
      </c>
      <c r="E52" s="114" t="s">
        <v>150</v>
      </c>
      <c r="F52"/>
      <c r="G52" s="115"/>
      <c r="H52" s="115"/>
      <c r="I52" s="115"/>
      <c r="J52" s="86"/>
      <c r="K52" s="86"/>
      <c r="L52" s="115"/>
      <c r="M52" s="115"/>
      <c r="N52" s="115"/>
      <c r="O52" s="115"/>
      <c r="P52" s="115"/>
      <c r="Q52" s="86"/>
      <c r="R52" s="86"/>
      <c r="S52" s="115"/>
      <c r="T52" s="115"/>
      <c r="U52" s="116"/>
      <c r="V52" s="115"/>
      <c r="W52" s="115"/>
      <c r="X52" s="86"/>
      <c r="Y52" s="86"/>
      <c r="Z52" s="115"/>
      <c r="AA52" s="115"/>
      <c r="AB52" s="115"/>
      <c r="AC52" s="115"/>
      <c r="AD52" s="115">
        <v>1</v>
      </c>
      <c r="AE52" s="86"/>
      <c r="AF52" s="86"/>
      <c r="AG52" s="115"/>
      <c r="AH52" s="115"/>
      <c r="AI52" s="115"/>
      <c r="AJ52" s="115"/>
      <c r="AK52" s="115"/>
      <c r="AL52" s="197"/>
      <c r="AM52" s="29">
        <v>14230</v>
      </c>
      <c r="AN52" s="30">
        <v>0.8</v>
      </c>
      <c r="AO52" s="29">
        <v>2846</v>
      </c>
      <c r="AP52" s="31">
        <v>2846</v>
      </c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</row>
    <row r="53" spans="1:93" s="32" customFormat="1" ht="11.45" customHeight="1" x14ac:dyDescent="0.25">
      <c r="A53"/>
      <c r="B53" s="22" t="s">
        <v>193</v>
      </c>
      <c r="C53" s="22" t="s">
        <v>287</v>
      </c>
      <c r="D53" s="22" t="s">
        <v>128</v>
      </c>
      <c r="E53" s="114" t="s">
        <v>138</v>
      </c>
      <c r="F53"/>
      <c r="G53" s="115">
        <v>1</v>
      </c>
      <c r="H53" s="115"/>
      <c r="I53" s="115"/>
      <c r="J53" s="86"/>
      <c r="K53" s="86"/>
      <c r="L53" s="115"/>
      <c r="M53" s="115"/>
      <c r="N53" s="115"/>
      <c r="O53" s="115"/>
      <c r="P53" s="115"/>
      <c r="Q53" s="86"/>
      <c r="R53" s="86"/>
      <c r="S53" s="115"/>
      <c r="T53" s="115"/>
      <c r="U53" s="116"/>
      <c r="V53" s="115"/>
      <c r="W53" s="115"/>
      <c r="X53" s="86"/>
      <c r="Y53" s="86"/>
      <c r="Z53" s="115"/>
      <c r="AA53" s="115"/>
      <c r="AB53" s="115"/>
      <c r="AC53" s="115"/>
      <c r="AD53" s="115"/>
      <c r="AE53" s="86"/>
      <c r="AF53" s="86"/>
      <c r="AG53" s="115"/>
      <c r="AH53" s="115"/>
      <c r="AI53" s="115"/>
      <c r="AJ53" s="115"/>
      <c r="AK53" s="115"/>
      <c r="AL53" s="197"/>
      <c r="AM53" s="29">
        <v>2600</v>
      </c>
      <c r="AN53" s="30">
        <v>0.8</v>
      </c>
      <c r="AO53" s="29">
        <v>520</v>
      </c>
      <c r="AP53" s="31">
        <v>520</v>
      </c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</row>
    <row r="54" spans="1:93" s="32" customFormat="1" ht="11.45" customHeight="1" x14ac:dyDescent="0.25">
      <c r="A54"/>
      <c r="B54" s="22" t="s">
        <v>194</v>
      </c>
      <c r="C54" s="22" t="s">
        <v>287</v>
      </c>
      <c r="D54" s="22" t="s">
        <v>128</v>
      </c>
      <c r="E54" s="114" t="s">
        <v>64</v>
      </c>
      <c r="F54"/>
      <c r="G54" s="115">
        <v>1</v>
      </c>
      <c r="H54" s="115"/>
      <c r="I54" s="115"/>
      <c r="J54" s="86"/>
      <c r="K54" s="86"/>
      <c r="L54" s="115"/>
      <c r="M54" s="115"/>
      <c r="N54" s="115"/>
      <c r="O54" s="115"/>
      <c r="P54" s="115"/>
      <c r="Q54" s="86"/>
      <c r="R54" s="86"/>
      <c r="S54" s="115"/>
      <c r="T54" s="115"/>
      <c r="U54" s="116"/>
      <c r="V54" s="115"/>
      <c r="W54" s="115"/>
      <c r="X54" s="86"/>
      <c r="Y54" s="86"/>
      <c r="Z54" s="115"/>
      <c r="AA54" s="115"/>
      <c r="AB54" s="115"/>
      <c r="AC54" s="115"/>
      <c r="AD54" s="115"/>
      <c r="AE54" s="86"/>
      <c r="AF54" s="86"/>
      <c r="AG54" s="115"/>
      <c r="AH54" s="115"/>
      <c r="AI54" s="115"/>
      <c r="AJ54" s="115"/>
      <c r="AK54" s="115"/>
      <c r="AL54" s="197"/>
      <c r="AM54" s="29">
        <v>1650</v>
      </c>
      <c r="AN54" s="30">
        <v>0.8</v>
      </c>
      <c r="AO54" s="29">
        <v>330</v>
      </c>
      <c r="AP54" s="31">
        <v>330</v>
      </c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</row>
    <row r="55" spans="1:93" s="32" customFormat="1" ht="11.25" customHeight="1" x14ac:dyDescent="0.25">
      <c r="A55"/>
      <c r="B55" s="22" t="s">
        <v>195</v>
      </c>
      <c r="C55" s="22" t="s">
        <v>287</v>
      </c>
      <c r="D55" s="22" t="s">
        <v>196</v>
      </c>
      <c r="E55" s="114" t="s">
        <v>197</v>
      </c>
      <c r="F55"/>
      <c r="G55" s="115"/>
      <c r="H55" s="115"/>
      <c r="I55" s="115"/>
      <c r="J55" s="86"/>
      <c r="K55" s="86"/>
      <c r="L55" s="115"/>
      <c r="M55" s="115"/>
      <c r="N55" s="115"/>
      <c r="O55" s="115"/>
      <c r="P55" s="115">
        <v>1</v>
      </c>
      <c r="Q55" s="86"/>
      <c r="R55" s="86"/>
      <c r="S55" s="115"/>
      <c r="T55" s="115"/>
      <c r="U55" s="116"/>
      <c r="V55" s="115"/>
      <c r="W55" s="115"/>
      <c r="X55" s="86"/>
      <c r="Y55" s="86"/>
      <c r="Z55" s="115"/>
      <c r="AA55" s="115"/>
      <c r="AB55" s="115"/>
      <c r="AC55" s="115"/>
      <c r="AD55" s="115"/>
      <c r="AE55" s="86"/>
      <c r="AF55" s="86"/>
      <c r="AG55" s="115"/>
      <c r="AH55" s="115"/>
      <c r="AI55" s="115"/>
      <c r="AJ55" s="115"/>
      <c r="AK55" s="115"/>
      <c r="AL55" s="197"/>
      <c r="AM55" s="29">
        <v>1650</v>
      </c>
      <c r="AN55" s="30">
        <v>0.8</v>
      </c>
      <c r="AO55" s="29">
        <v>330</v>
      </c>
      <c r="AP55" s="31">
        <v>330</v>
      </c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</row>
    <row r="56" spans="1:93" s="32" customFormat="1" ht="11.25" customHeight="1" x14ac:dyDescent="0.25">
      <c r="A56"/>
      <c r="B56" s="22" t="s">
        <v>198</v>
      </c>
      <c r="C56" s="22" t="s">
        <v>287</v>
      </c>
      <c r="D56" s="22"/>
      <c r="E56" s="114" t="s">
        <v>64</v>
      </c>
      <c r="F56"/>
      <c r="G56" s="115">
        <v>1</v>
      </c>
      <c r="H56" s="115"/>
      <c r="I56" s="115"/>
      <c r="J56" s="86"/>
      <c r="K56" s="86"/>
      <c r="L56" s="115"/>
      <c r="M56" s="115"/>
      <c r="N56" s="115"/>
      <c r="O56" s="115"/>
      <c r="P56" s="115"/>
      <c r="Q56" s="86"/>
      <c r="R56" s="86"/>
      <c r="S56" s="115"/>
      <c r="T56" s="115"/>
      <c r="U56" s="116"/>
      <c r="V56" s="115"/>
      <c r="W56" s="115"/>
      <c r="X56" s="86"/>
      <c r="Y56" s="86"/>
      <c r="Z56" s="115"/>
      <c r="AA56" s="115"/>
      <c r="AB56" s="115"/>
      <c r="AC56" s="115"/>
      <c r="AD56" s="115"/>
      <c r="AE56" s="86"/>
      <c r="AF56" s="86"/>
      <c r="AG56" s="115"/>
      <c r="AH56" s="115"/>
      <c r="AI56" s="115"/>
      <c r="AJ56" s="115"/>
      <c r="AK56" s="115"/>
      <c r="AL56" s="197"/>
      <c r="AM56" s="29">
        <v>750</v>
      </c>
      <c r="AN56" s="30">
        <v>0.8</v>
      </c>
      <c r="AO56" s="29">
        <v>150</v>
      </c>
      <c r="AP56" s="31">
        <v>150</v>
      </c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</row>
    <row r="57" spans="1:93" s="32" customFormat="1" ht="11.25" customHeight="1" x14ac:dyDescent="0.25">
      <c r="A57" s="179"/>
      <c r="B57" s="22" t="s">
        <v>310</v>
      </c>
      <c r="C57" s="22" t="s">
        <v>237</v>
      </c>
      <c r="D57" s="22" t="s">
        <v>131</v>
      </c>
      <c r="E57" s="114" t="s">
        <v>64</v>
      </c>
      <c r="F57" s="179"/>
      <c r="G57" s="115">
        <v>1</v>
      </c>
      <c r="H57" s="115"/>
      <c r="I57" s="115"/>
      <c r="J57" s="86"/>
      <c r="K57" s="86"/>
      <c r="L57" s="115"/>
      <c r="M57" s="115"/>
      <c r="N57" s="115"/>
      <c r="O57" s="115"/>
      <c r="P57" s="115"/>
      <c r="Q57" s="86"/>
      <c r="R57" s="86"/>
      <c r="S57" s="115"/>
      <c r="T57" s="115"/>
      <c r="U57" s="116"/>
      <c r="V57" s="115"/>
      <c r="W57" s="115"/>
      <c r="X57" s="86"/>
      <c r="Y57" s="86"/>
      <c r="Z57" s="115"/>
      <c r="AA57" s="115"/>
      <c r="AB57" s="115"/>
      <c r="AC57" s="115"/>
      <c r="AD57" s="115"/>
      <c r="AE57" s="86"/>
      <c r="AF57" s="86"/>
      <c r="AG57" s="115"/>
      <c r="AH57" s="115"/>
      <c r="AI57" s="115"/>
      <c r="AJ57" s="115"/>
      <c r="AK57" s="115"/>
      <c r="AL57" s="197"/>
      <c r="AM57" s="29">
        <v>350</v>
      </c>
      <c r="AN57" s="30">
        <v>0.8</v>
      </c>
      <c r="AO57" s="29">
        <v>70</v>
      </c>
      <c r="AP57" s="31">
        <v>70</v>
      </c>
      <c r="AQ57" s="179"/>
      <c r="AR57" s="179"/>
      <c r="AS57" s="179"/>
      <c r="AT57" s="179"/>
      <c r="AU57" s="179"/>
      <c r="AV57" s="179"/>
      <c r="AW57" s="179"/>
      <c r="AX57" s="179"/>
      <c r="AY57" s="179"/>
      <c r="AZ57" s="179"/>
      <c r="BA57" s="179"/>
      <c r="BB57" s="179"/>
      <c r="BC57" s="179"/>
      <c r="BD57" s="179"/>
      <c r="BE57" s="179"/>
      <c r="BF57" s="179"/>
      <c r="BG57" s="179"/>
      <c r="BH57" s="179"/>
      <c r="BI57" s="179"/>
      <c r="BJ57" s="179"/>
      <c r="BK57" s="179"/>
      <c r="BL57" s="179"/>
      <c r="BM57" s="179"/>
      <c r="BN57" s="179"/>
      <c r="BO57" s="179"/>
      <c r="BP57" s="179"/>
      <c r="BQ57" s="179"/>
      <c r="BR57" s="179"/>
      <c r="BS57" s="179"/>
      <c r="BT57" s="179"/>
      <c r="BU57" s="179"/>
      <c r="BV57" s="179"/>
      <c r="BW57" s="179"/>
      <c r="BX57" s="179"/>
      <c r="BY57" s="179"/>
      <c r="BZ57" s="179"/>
      <c r="CA57" s="179"/>
      <c r="CB57" s="179"/>
      <c r="CC57" s="179"/>
      <c r="CD57" s="179"/>
      <c r="CE57" s="179"/>
      <c r="CF57" s="179"/>
      <c r="CG57" s="179"/>
      <c r="CH57" s="179"/>
      <c r="CI57" s="179"/>
      <c r="CJ57" s="179"/>
      <c r="CK57" s="179"/>
      <c r="CL57" s="179"/>
      <c r="CM57" s="179"/>
      <c r="CN57" s="179"/>
      <c r="CO57" s="179"/>
    </row>
    <row r="58" spans="1:93" s="32" customFormat="1" ht="11.25" customHeight="1" x14ac:dyDescent="0.25">
      <c r="A58"/>
      <c r="B58" s="22" t="s">
        <v>199</v>
      </c>
      <c r="C58" s="22" t="s">
        <v>287</v>
      </c>
      <c r="D58" s="22" t="s">
        <v>200</v>
      </c>
      <c r="E58" s="114" t="s">
        <v>64</v>
      </c>
      <c r="F58"/>
      <c r="G58" s="115">
        <v>1</v>
      </c>
      <c r="H58" s="115"/>
      <c r="I58" s="115"/>
      <c r="J58" s="86"/>
      <c r="K58" s="86"/>
      <c r="L58" s="115"/>
      <c r="M58" s="115"/>
      <c r="N58" s="115"/>
      <c r="O58" s="115"/>
      <c r="P58" s="115"/>
      <c r="Q58" s="86"/>
      <c r="R58" s="86"/>
      <c r="S58" s="115"/>
      <c r="T58" s="115"/>
      <c r="U58" s="116"/>
      <c r="V58" s="115"/>
      <c r="W58" s="115"/>
      <c r="X58" s="86"/>
      <c r="Y58" s="86"/>
      <c r="Z58" s="115"/>
      <c r="AA58" s="115"/>
      <c r="AB58" s="115"/>
      <c r="AC58" s="115"/>
      <c r="AD58" s="115"/>
      <c r="AE58" s="86"/>
      <c r="AF58" s="86"/>
      <c r="AG58" s="115"/>
      <c r="AH58" s="115"/>
      <c r="AI58" s="115"/>
      <c r="AJ58" s="115"/>
      <c r="AK58" s="115"/>
      <c r="AL58" s="197"/>
      <c r="AM58" s="29">
        <v>1380</v>
      </c>
      <c r="AN58" s="30">
        <v>0.8</v>
      </c>
      <c r="AO58" s="29">
        <v>276</v>
      </c>
      <c r="AP58" s="31">
        <v>276</v>
      </c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</row>
    <row r="59" spans="1:93" s="32" customFormat="1" ht="11.25" customHeight="1" x14ac:dyDescent="0.25">
      <c r="A59"/>
      <c r="B59" s="22" t="s">
        <v>201</v>
      </c>
      <c r="C59" s="22" t="s">
        <v>287</v>
      </c>
      <c r="D59" s="22" t="s">
        <v>202</v>
      </c>
      <c r="E59" s="114" t="s">
        <v>64</v>
      </c>
      <c r="F59"/>
      <c r="G59" s="115">
        <v>1</v>
      </c>
      <c r="H59" s="115"/>
      <c r="I59" s="115"/>
      <c r="J59" s="86"/>
      <c r="K59" s="86"/>
      <c r="L59" s="115"/>
      <c r="M59" s="115"/>
      <c r="N59" s="115"/>
      <c r="O59" s="115"/>
      <c r="P59" s="115"/>
      <c r="Q59" s="86"/>
      <c r="R59" s="86"/>
      <c r="S59" s="115"/>
      <c r="T59" s="115"/>
      <c r="U59" s="116"/>
      <c r="V59" s="115"/>
      <c r="W59" s="115"/>
      <c r="X59" s="86"/>
      <c r="Y59" s="86"/>
      <c r="Z59" s="115"/>
      <c r="AA59" s="115"/>
      <c r="AB59" s="115"/>
      <c r="AC59" s="115"/>
      <c r="AD59" s="115"/>
      <c r="AE59" s="86"/>
      <c r="AF59" s="86"/>
      <c r="AG59" s="115"/>
      <c r="AH59" s="115"/>
      <c r="AI59" s="115"/>
      <c r="AJ59" s="115"/>
      <c r="AK59" s="115"/>
      <c r="AL59" s="197"/>
      <c r="AM59" s="29">
        <v>2900</v>
      </c>
      <c r="AN59" s="30">
        <v>0.8</v>
      </c>
      <c r="AO59" s="29">
        <v>580</v>
      </c>
      <c r="AP59" s="31">
        <v>580</v>
      </c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</row>
    <row r="60" spans="1:93" s="32" customFormat="1" ht="11.45" customHeight="1" x14ac:dyDescent="0.25">
      <c r="A60"/>
      <c r="B60" s="22" t="s">
        <v>203</v>
      </c>
      <c r="C60" s="22" t="s">
        <v>287</v>
      </c>
      <c r="D60" s="22" t="s">
        <v>204</v>
      </c>
      <c r="E60" s="114" t="s">
        <v>150</v>
      </c>
      <c r="F60"/>
      <c r="G60" s="115"/>
      <c r="H60" s="115"/>
      <c r="I60" s="115"/>
      <c r="J60" s="86"/>
      <c r="K60" s="86"/>
      <c r="L60" s="115"/>
      <c r="M60" s="115"/>
      <c r="N60" s="115"/>
      <c r="O60" s="115"/>
      <c r="P60" s="115">
        <v>1</v>
      </c>
      <c r="Q60" s="86"/>
      <c r="R60" s="86"/>
      <c r="S60" s="115"/>
      <c r="T60" s="115"/>
      <c r="U60" s="116"/>
      <c r="V60" s="115"/>
      <c r="W60" s="115"/>
      <c r="X60" s="86"/>
      <c r="Y60" s="86"/>
      <c r="Z60" s="115"/>
      <c r="AA60" s="115"/>
      <c r="AB60" s="115"/>
      <c r="AC60" s="115"/>
      <c r="AD60" s="115"/>
      <c r="AE60" s="86"/>
      <c r="AF60" s="86"/>
      <c r="AG60" s="115"/>
      <c r="AH60" s="115"/>
      <c r="AI60" s="115"/>
      <c r="AJ60" s="115"/>
      <c r="AK60" s="115"/>
      <c r="AL60" s="197"/>
      <c r="AM60" s="29">
        <v>400</v>
      </c>
      <c r="AN60" s="30">
        <v>0.8</v>
      </c>
      <c r="AO60" s="29">
        <v>80</v>
      </c>
      <c r="AP60" s="31">
        <v>80</v>
      </c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</row>
    <row r="61" spans="1:93" s="32" customFormat="1" ht="11.45" customHeight="1" x14ac:dyDescent="0.25">
      <c r="A61"/>
      <c r="B61" s="22" t="s">
        <v>205</v>
      </c>
      <c r="C61" s="22" t="s">
        <v>287</v>
      </c>
      <c r="D61" s="22"/>
      <c r="E61" s="114" t="s">
        <v>64</v>
      </c>
      <c r="F61"/>
      <c r="G61" s="115">
        <v>1</v>
      </c>
      <c r="H61" s="115"/>
      <c r="I61" s="115"/>
      <c r="J61" s="86"/>
      <c r="K61" s="86"/>
      <c r="L61" s="115"/>
      <c r="M61" s="115"/>
      <c r="N61" s="115"/>
      <c r="O61" s="115"/>
      <c r="P61" s="115"/>
      <c r="Q61" s="86"/>
      <c r="R61" s="86"/>
      <c r="S61" s="115"/>
      <c r="T61" s="115"/>
      <c r="U61" s="116"/>
      <c r="V61" s="115"/>
      <c r="W61" s="115"/>
      <c r="X61" s="86"/>
      <c r="Y61" s="86"/>
      <c r="Z61" s="115"/>
      <c r="AA61" s="115"/>
      <c r="AB61" s="115"/>
      <c r="AC61" s="115"/>
      <c r="AD61" s="115"/>
      <c r="AE61" s="86"/>
      <c r="AF61" s="86"/>
      <c r="AG61" s="115"/>
      <c r="AH61" s="115"/>
      <c r="AI61" s="115"/>
      <c r="AJ61" s="115"/>
      <c r="AK61" s="115"/>
      <c r="AL61" s="197"/>
      <c r="AM61" s="29">
        <v>200</v>
      </c>
      <c r="AN61" s="30">
        <v>0.8</v>
      </c>
      <c r="AO61" s="29">
        <v>40</v>
      </c>
      <c r="AP61" s="31">
        <v>40</v>
      </c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</row>
    <row r="62" spans="1:93" s="32" customFormat="1" ht="11.45" customHeight="1" x14ac:dyDescent="0.25">
      <c r="A62"/>
      <c r="B62" s="22" t="s">
        <v>206</v>
      </c>
      <c r="C62" s="22" t="s">
        <v>287</v>
      </c>
      <c r="D62" s="22"/>
      <c r="E62" s="114" t="s">
        <v>64</v>
      </c>
      <c r="F62"/>
      <c r="G62" s="115"/>
      <c r="H62" s="115"/>
      <c r="I62" s="115"/>
      <c r="J62" s="86"/>
      <c r="K62" s="86"/>
      <c r="L62" s="115"/>
      <c r="M62" s="115"/>
      <c r="N62" s="115"/>
      <c r="O62" s="115"/>
      <c r="P62" s="115"/>
      <c r="Q62" s="86"/>
      <c r="R62" s="86"/>
      <c r="S62" s="115"/>
      <c r="T62" s="115"/>
      <c r="U62" s="116"/>
      <c r="V62" s="115"/>
      <c r="W62" s="115"/>
      <c r="X62" s="86"/>
      <c r="Y62" s="86"/>
      <c r="Z62" s="115"/>
      <c r="AA62" s="115"/>
      <c r="AB62" s="115"/>
      <c r="AC62" s="115"/>
      <c r="AD62" s="115">
        <v>1</v>
      </c>
      <c r="AE62" s="86"/>
      <c r="AF62" s="86"/>
      <c r="AG62" s="115"/>
      <c r="AH62" s="115"/>
      <c r="AI62" s="115"/>
      <c r="AJ62" s="115"/>
      <c r="AK62" s="115"/>
      <c r="AL62" s="197"/>
      <c r="AM62" s="29">
        <v>1375</v>
      </c>
      <c r="AN62" s="30">
        <v>0.8</v>
      </c>
      <c r="AO62" s="29">
        <v>275</v>
      </c>
      <c r="AP62" s="31">
        <v>275</v>
      </c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</row>
    <row r="63" spans="1:93" s="32" customFormat="1" ht="11.45" customHeight="1" x14ac:dyDescent="0.25">
      <c r="A63"/>
      <c r="B63" s="22" t="s">
        <v>207</v>
      </c>
      <c r="C63" s="22" t="s">
        <v>287</v>
      </c>
      <c r="D63" s="22" t="s">
        <v>200</v>
      </c>
      <c r="E63" s="114" t="s">
        <v>64</v>
      </c>
      <c r="F63"/>
      <c r="G63" s="115">
        <v>1</v>
      </c>
      <c r="H63" s="115"/>
      <c r="I63" s="115"/>
      <c r="J63" s="86"/>
      <c r="K63" s="86"/>
      <c r="L63" s="115"/>
      <c r="M63" s="115"/>
      <c r="N63" s="115"/>
      <c r="O63" s="115"/>
      <c r="P63" s="115"/>
      <c r="Q63" s="86"/>
      <c r="R63" s="86"/>
      <c r="S63" s="115"/>
      <c r="T63" s="115"/>
      <c r="U63" s="116"/>
      <c r="V63" s="115"/>
      <c r="W63" s="115"/>
      <c r="X63" s="86"/>
      <c r="Y63" s="86"/>
      <c r="Z63" s="115"/>
      <c r="AA63" s="115"/>
      <c r="AB63" s="115"/>
      <c r="AC63" s="115"/>
      <c r="AD63" s="115"/>
      <c r="AE63" s="86"/>
      <c r="AF63" s="86"/>
      <c r="AG63" s="115"/>
      <c r="AH63" s="115"/>
      <c r="AI63" s="115"/>
      <c r="AJ63" s="115"/>
      <c r="AK63" s="115"/>
      <c r="AL63" s="197"/>
      <c r="AM63" s="29">
        <v>3000</v>
      </c>
      <c r="AN63" s="30">
        <v>0.8</v>
      </c>
      <c r="AO63" s="29">
        <v>600</v>
      </c>
      <c r="AP63" s="31">
        <v>600</v>
      </c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</row>
    <row r="64" spans="1:93" s="32" customFormat="1" ht="11.45" customHeight="1" x14ac:dyDescent="0.25">
      <c r="A64"/>
      <c r="B64" s="22" t="s">
        <v>208</v>
      </c>
      <c r="C64" s="22" t="s">
        <v>287</v>
      </c>
      <c r="D64" s="22" t="s">
        <v>209</v>
      </c>
      <c r="E64" s="114" t="s">
        <v>64</v>
      </c>
      <c r="F64"/>
      <c r="G64" s="115"/>
      <c r="H64" s="115"/>
      <c r="I64" s="115"/>
      <c r="J64" s="86"/>
      <c r="K64" s="86"/>
      <c r="L64" s="115"/>
      <c r="M64" s="115"/>
      <c r="N64" s="115">
        <v>1</v>
      </c>
      <c r="O64" s="115"/>
      <c r="P64" s="115"/>
      <c r="Q64" s="86"/>
      <c r="R64" s="86"/>
      <c r="S64" s="115"/>
      <c r="T64" s="115"/>
      <c r="U64" s="116"/>
      <c r="V64" s="115"/>
      <c r="W64" s="115"/>
      <c r="X64" s="86"/>
      <c r="Y64" s="86"/>
      <c r="Z64" s="115"/>
      <c r="AA64" s="115"/>
      <c r="AB64" s="115"/>
      <c r="AC64" s="115"/>
      <c r="AD64" s="115"/>
      <c r="AE64" s="86"/>
      <c r="AF64" s="86"/>
      <c r="AG64" s="115"/>
      <c r="AH64" s="115"/>
      <c r="AI64" s="115"/>
      <c r="AJ64" s="115"/>
      <c r="AK64" s="115"/>
      <c r="AL64" s="197"/>
      <c r="AM64" s="29">
        <v>2500</v>
      </c>
      <c r="AN64" s="30">
        <v>0.8</v>
      </c>
      <c r="AO64" s="29">
        <v>500</v>
      </c>
      <c r="AP64" s="31">
        <v>500</v>
      </c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</row>
    <row r="65" spans="1:93" s="32" customFormat="1" ht="11.45" customHeight="1" x14ac:dyDescent="0.25">
      <c r="A65"/>
      <c r="B65" s="22" t="s">
        <v>210</v>
      </c>
      <c r="C65" s="22" t="s">
        <v>287</v>
      </c>
      <c r="D65" s="22" t="s">
        <v>128</v>
      </c>
      <c r="E65" s="114" t="s">
        <v>64</v>
      </c>
      <c r="F65"/>
      <c r="G65" s="115"/>
      <c r="H65" s="115"/>
      <c r="I65" s="115"/>
      <c r="J65" s="86"/>
      <c r="K65" s="86"/>
      <c r="L65" s="115"/>
      <c r="M65" s="115"/>
      <c r="N65" s="115">
        <v>1</v>
      </c>
      <c r="O65" s="115"/>
      <c r="P65" s="115"/>
      <c r="Q65" s="86"/>
      <c r="R65" s="86"/>
      <c r="S65" s="115"/>
      <c r="T65" s="115"/>
      <c r="U65" s="116"/>
      <c r="V65" s="115"/>
      <c r="W65" s="115"/>
      <c r="X65" s="86"/>
      <c r="Y65" s="86"/>
      <c r="Z65" s="115"/>
      <c r="AA65" s="115"/>
      <c r="AB65" s="115"/>
      <c r="AC65" s="115"/>
      <c r="AD65" s="115"/>
      <c r="AE65" s="86"/>
      <c r="AF65" s="86"/>
      <c r="AG65" s="115"/>
      <c r="AH65" s="115"/>
      <c r="AI65" s="115"/>
      <c r="AJ65" s="115"/>
      <c r="AK65" s="115"/>
      <c r="AL65" s="197"/>
      <c r="AM65" s="29">
        <v>1000</v>
      </c>
      <c r="AN65" s="30">
        <v>0.8</v>
      </c>
      <c r="AO65" s="29">
        <v>200</v>
      </c>
      <c r="AP65" s="31">
        <v>200</v>
      </c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</row>
    <row r="66" spans="1:93" s="32" customFormat="1" ht="11.45" customHeight="1" x14ac:dyDescent="0.25">
      <c r="A66"/>
      <c r="B66" s="22" t="s">
        <v>211</v>
      </c>
      <c r="C66" s="22" t="s">
        <v>287</v>
      </c>
      <c r="D66" s="22" t="s">
        <v>128</v>
      </c>
      <c r="E66" s="114" t="s">
        <v>64</v>
      </c>
      <c r="F66"/>
      <c r="G66" s="115"/>
      <c r="H66" s="115"/>
      <c r="I66" s="115"/>
      <c r="J66" s="86"/>
      <c r="K66" s="86"/>
      <c r="L66" s="115"/>
      <c r="M66" s="115"/>
      <c r="N66" s="115">
        <v>1</v>
      </c>
      <c r="O66" s="115"/>
      <c r="P66" s="115"/>
      <c r="Q66" s="86"/>
      <c r="R66" s="86"/>
      <c r="S66" s="115"/>
      <c r="T66" s="115"/>
      <c r="U66" s="116"/>
      <c r="V66" s="115"/>
      <c r="W66" s="115"/>
      <c r="X66" s="86"/>
      <c r="Y66" s="86"/>
      <c r="Z66" s="115"/>
      <c r="AA66" s="115"/>
      <c r="AB66" s="115"/>
      <c r="AC66" s="115"/>
      <c r="AD66" s="115"/>
      <c r="AE66" s="86"/>
      <c r="AF66" s="86"/>
      <c r="AG66" s="115"/>
      <c r="AH66" s="115"/>
      <c r="AI66" s="115"/>
      <c r="AJ66" s="115"/>
      <c r="AK66" s="115"/>
      <c r="AL66" s="197"/>
      <c r="AM66" s="29">
        <v>2000</v>
      </c>
      <c r="AN66" s="30">
        <v>0.8</v>
      </c>
      <c r="AO66" s="29">
        <v>400</v>
      </c>
      <c r="AP66" s="31">
        <v>400</v>
      </c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</row>
    <row r="67" spans="1:93" s="32" customFormat="1" ht="11.25" customHeight="1" x14ac:dyDescent="0.25">
      <c r="A67"/>
      <c r="B67" s="22" t="s">
        <v>212</v>
      </c>
      <c r="C67" s="22" t="s">
        <v>287</v>
      </c>
      <c r="D67" s="22" t="s">
        <v>213</v>
      </c>
      <c r="E67" s="114" t="s">
        <v>214</v>
      </c>
      <c r="F67"/>
      <c r="G67" s="115"/>
      <c r="H67" s="115"/>
      <c r="I67" s="115"/>
      <c r="J67" s="86"/>
      <c r="K67" s="86"/>
      <c r="L67" s="115"/>
      <c r="M67" s="115">
        <v>1</v>
      </c>
      <c r="N67" s="115"/>
      <c r="O67" s="115"/>
      <c r="P67" s="115"/>
      <c r="Q67" s="86"/>
      <c r="R67" s="86"/>
      <c r="S67" s="115"/>
      <c r="T67" s="115"/>
      <c r="U67" s="116"/>
      <c r="V67" s="115"/>
      <c r="W67" s="115"/>
      <c r="X67" s="86"/>
      <c r="Y67" s="86"/>
      <c r="Z67" s="115"/>
      <c r="AA67" s="115"/>
      <c r="AB67" s="115"/>
      <c r="AC67" s="115"/>
      <c r="AD67" s="115"/>
      <c r="AE67" s="86"/>
      <c r="AF67" s="86"/>
      <c r="AG67" s="115"/>
      <c r="AH67" s="115"/>
      <c r="AI67" s="115"/>
      <c r="AJ67" s="115"/>
      <c r="AK67" s="115"/>
      <c r="AL67" s="197"/>
      <c r="AM67" s="29">
        <v>2700</v>
      </c>
      <c r="AN67" s="30">
        <v>0.8</v>
      </c>
      <c r="AO67" s="29">
        <v>540</v>
      </c>
      <c r="AP67" s="31">
        <v>540</v>
      </c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</row>
    <row r="68" spans="1:93" s="32" customFormat="1" ht="11.25" customHeight="1" x14ac:dyDescent="0.25">
      <c r="A68"/>
      <c r="B68" s="22" t="s">
        <v>215</v>
      </c>
      <c r="C68" s="22" t="s">
        <v>287</v>
      </c>
      <c r="D68" s="22" t="s">
        <v>128</v>
      </c>
      <c r="E68" s="114" t="s">
        <v>64</v>
      </c>
      <c r="F68"/>
      <c r="G68" s="115">
        <v>1</v>
      </c>
      <c r="H68" s="115"/>
      <c r="I68" s="115"/>
      <c r="J68" s="86"/>
      <c r="K68" s="86"/>
      <c r="L68" s="115"/>
      <c r="M68" s="115"/>
      <c r="N68" s="115"/>
      <c r="O68" s="115"/>
      <c r="P68" s="115"/>
      <c r="Q68" s="86"/>
      <c r="R68" s="86"/>
      <c r="S68" s="115"/>
      <c r="T68" s="115"/>
      <c r="U68" s="116"/>
      <c r="V68" s="115"/>
      <c r="W68" s="115"/>
      <c r="X68" s="86"/>
      <c r="Y68" s="86"/>
      <c r="Z68" s="115"/>
      <c r="AA68" s="115"/>
      <c r="AB68" s="115"/>
      <c r="AC68" s="115"/>
      <c r="AD68" s="115"/>
      <c r="AE68" s="86"/>
      <c r="AF68" s="86"/>
      <c r="AG68" s="115"/>
      <c r="AH68" s="115"/>
      <c r="AI68" s="115"/>
      <c r="AJ68" s="115"/>
      <c r="AK68" s="115"/>
      <c r="AL68" s="197"/>
      <c r="AM68" s="29">
        <v>4190</v>
      </c>
      <c r="AN68" s="30">
        <v>0.8</v>
      </c>
      <c r="AO68" s="29">
        <v>838</v>
      </c>
      <c r="AP68" s="31">
        <v>838</v>
      </c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</row>
    <row r="69" spans="1:93" s="32" customFormat="1" ht="11.45" customHeight="1" x14ac:dyDescent="0.25">
      <c r="A69"/>
      <c r="B69" s="22" t="s">
        <v>216</v>
      </c>
      <c r="C69" s="22" t="s">
        <v>287</v>
      </c>
      <c r="D69" s="22" t="s">
        <v>128</v>
      </c>
      <c r="E69" s="114" t="s">
        <v>217</v>
      </c>
      <c r="F69"/>
      <c r="G69" s="115">
        <v>1</v>
      </c>
      <c r="H69" s="115"/>
      <c r="I69" s="115"/>
      <c r="J69" s="86"/>
      <c r="K69" s="86"/>
      <c r="L69" s="115"/>
      <c r="M69" s="115"/>
      <c r="N69" s="115"/>
      <c r="O69" s="115"/>
      <c r="P69" s="115"/>
      <c r="Q69" s="86"/>
      <c r="R69" s="86"/>
      <c r="S69" s="115"/>
      <c r="T69" s="115"/>
      <c r="U69" s="116"/>
      <c r="V69" s="115"/>
      <c r="W69" s="115"/>
      <c r="X69" s="86"/>
      <c r="Y69" s="86"/>
      <c r="Z69" s="115"/>
      <c r="AA69" s="115"/>
      <c r="AB69" s="115"/>
      <c r="AC69" s="115"/>
      <c r="AD69" s="115"/>
      <c r="AE69" s="86"/>
      <c r="AF69" s="86"/>
      <c r="AG69" s="115"/>
      <c r="AH69" s="115"/>
      <c r="AI69" s="115"/>
      <c r="AJ69" s="115"/>
      <c r="AK69" s="115"/>
      <c r="AL69" s="197"/>
      <c r="AM69" s="29">
        <v>2000</v>
      </c>
      <c r="AN69" s="30">
        <v>0.8</v>
      </c>
      <c r="AO69" s="29">
        <v>400</v>
      </c>
      <c r="AP69" s="31">
        <v>400</v>
      </c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</row>
    <row r="70" spans="1:93" s="32" customFormat="1" ht="11.25" customHeight="1" x14ac:dyDescent="0.25">
      <c r="A70"/>
      <c r="B70" s="22" t="s">
        <v>218</v>
      </c>
      <c r="C70" s="22" t="s">
        <v>287</v>
      </c>
      <c r="D70" s="22" t="s">
        <v>219</v>
      </c>
      <c r="E70" s="114" t="s">
        <v>64</v>
      </c>
      <c r="F70"/>
      <c r="G70" s="115">
        <v>1</v>
      </c>
      <c r="H70" s="115"/>
      <c r="I70" s="115"/>
      <c r="J70" s="86"/>
      <c r="K70" s="86"/>
      <c r="L70" s="115"/>
      <c r="M70" s="115"/>
      <c r="N70" s="115"/>
      <c r="O70" s="115"/>
      <c r="P70" s="115"/>
      <c r="Q70" s="86"/>
      <c r="R70" s="86"/>
      <c r="S70" s="115"/>
      <c r="T70" s="115"/>
      <c r="U70" s="116"/>
      <c r="V70" s="115"/>
      <c r="W70" s="115"/>
      <c r="X70" s="86"/>
      <c r="Y70" s="86"/>
      <c r="Z70" s="115"/>
      <c r="AA70" s="115"/>
      <c r="AB70" s="115"/>
      <c r="AC70" s="115"/>
      <c r="AD70" s="115"/>
      <c r="AE70" s="86"/>
      <c r="AF70" s="86"/>
      <c r="AG70" s="115"/>
      <c r="AH70" s="115"/>
      <c r="AI70" s="115"/>
      <c r="AJ70" s="115"/>
      <c r="AK70" s="115"/>
      <c r="AL70" s="197"/>
      <c r="AM70" s="29">
        <v>1500</v>
      </c>
      <c r="AN70" s="30">
        <v>0.8</v>
      </c>
      <c r="AO70" s="29">
        <v>300</v>
      </c>
      <c r="AP70" s="31">
        <v>300</v>
      </c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</row>
    <row r="71" spans="1:93" s="32" customFormat="1" ht="11.45" customHeight="1" x14ac:dyDescent="0.25">
      <c r="A71"/>
      <c r="B71" s="22" t="s">
        <v>220</v>
      </c>
      <c r="C71" s="22" t="s">
        <v>287</v>
      </c>
      <c r="D71" s="22" t="s">
        <v>128</v>
      </c>
      <c r="E71" s="114" t="s">
        <v>64</v>
      </c>
      <c r="F71"/>
      <c r="G71" s="115">
        <v>1</v>
      </c>
      <c r="H71" s="115"/>
      <c r="I71" s="115"/>
      <c r="J71" s="86"/>
      <c r="K71" s="86"/>
      <c r="L71" s="115"/>
      <c r="M71" s="115"/>
      <c r="N71" s="115"/>
      <c r="O71" s="115"/>
      <c r="P71" s="115"/>
      <c r="Q71" s="86"/>
      <c r="R71" s="86"/>
      <c r="S71" s="115"/>
      <c r="T71" s="115"/>
      <c r="U71" s="116"/>
      <c r="V71" s="115"/>
      <c r="W71" s="115"/>
      <c r="X71" s="86"/>
      <c r="Y71" s="86"/>
      <c r="Z71" s="115"/>
      <c r="AA71" s="115"/>
      <c r="AB71" s="115"/>
      <c r="AC71" s="115"/>
      <c r="AD71" s="115"/>
      <c r="AE71" s="86"/>
      <c r="AF71" s="86"/>
      <c r="AG71" s="115"/>
      <c r="AH71" s="115"/>
      <c r="AI71" s="115"/>
      <c r="AJ71" s="115"/>
      <c r="AK71" s="115"/>
      <c r="AL71" s="197"/>
      <c r="AM71" s="29">
        <v>4190</v>
      </c>
      <c r="AN71" s="30">
        <v>0.8</v>
      </c>
      <c r="AO71" s="29">
        <v>838</v>
      </c>
      <c r="AP71" s="31">
        <v>838</v>
      </c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</row>
    <row r="72" spans="1:93" s="32" customFormat="1" ht="11.45" customHeight="1" x14ac:dyDescent="0.25">
      <c r="A72"/>
      <c r="B72" s="22" t="s">
        <v>221</v>
      </c>
      <c r="C72" s="22" t="s">
        <v>287</v>
      </c>
      <c r="D72" s="22" t="s">
        <v>219</v>
      </c>
      <c r="E72" s="114" t="s">
        <v>64</v>
      </c>
      <c r="F72"/>
      <c r="G72" s="115">
        <v>1</v>
      </c>
      <c r="H72" s="115"/>
      <c r="I72" s="115"/>
      <c r="J72" s="86"/>
      <c r="K72" s="86"/>
      <c r="L72" s="115"/>
      <c r="M72" s="115"/>
      <c r="N72" s="115"/>
      <c r="O72" s="115"/>
      <c r="P72" s="115"/>
      <c r="Q72" s="86"/>
      <c r="R72" s="86"/>
      <c r="S72" s="115"/>
      <c r="T72" s="115"/>
      <c r="U72" s="116"/>
      <c r="V72" s="115"/>
      <c r="W72" s="115"/>
      <c r="X72" s="86"/>
      <c r="Y72" s="86"/>
      <c r="Z72" s="115"/>
      <c r="AA72" s="115"/>
      <c r="AB72" s="115"/>
      <c r="AC72" s="115"/>
      <c r="AD72" s="115"/>
      <c r="AE72" s="86"/>
      <c r="AF72" s="86"/>
      <c r="AG72" s="115"/>
      <c r="AH72" s="115"/>
      <c r="AI72" s="115"/>
      <c r="AJ72" s="115"/>
      <c r="AK72" s="115"/>
      <c r="AL72" s="197"/>
      <c r="AM72" s="29">
        <v>3667</v>
      </c>
      <c r="AN72" s="30">
        <v>0.8</v>
      </c>
      <c r="AO72" s="29">
        <v>733.39999999999964</v>
      </c>
      <c r="AP72" s="31">
        <v>733.39999999999964</v>
      </c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</row>
    <row r="73" spans="1:93" s="32" customFormat="1" ht="11.45" customHeight="1" x14ac:dyDescent="0.25">
      <c r="A73"/>
      <c r="B73" s="22" t="s">
        <v>222</v>
      </c>
      <c r="C73" s="22" t="s">
        <v>287</v>
      </c>
      <c r="D73" s="22" t="s">
        <v>128</v>
      </c>
      <c r="E73" s="114" t="s">
        <v>64</v>
      </c>
      <c r="F73"/>
      <c r="G73" s="115">
        <v>1</v>
      </c>
      <c r="H73" s="115"/>
      <c r="I73" s="115"/>
      <c r="J73" s="86"/>
      <c r="K73" s="86"/>
      <c r="L73" s="115"/>
      <c r="M73" s="115"/>
      <c r="N73" s="115"/>
      <c r="O73" s="115"/>
      <c r="P73" s="115"/>
      <c r="Q73" s="86"/>
      <c r="R73" s="86"/>
      <c r="S73" s="115"/>
      <c r="T73" s="115"/>
      <c r="U73" s="116"/>
      <c r="V73" s="115"/>
      <c r="W73" s="115"/>
      <c r="X73" s="86"/>
      <c r="Y73" s="86"/>
      <c r="Z73" s="115"/>
      <c r="AA73" s="115"/>
      <c r="AB73" s="115"/>
      <c r="AC73" s="115"/>
      <c r="AD73" s="115"/>
      <c r="AE73" s="86"/>
      <c r="AF73" s="86"/>
      <c r="AG73" s="115"/>
      <c r="AH73" s="115"/>
      <c r="AI73" s="115"/>
      <c r="AJ73" s="115"/>
      <c r="AK73" s="115"/>
      <c r="AL73" s="197"/>
      <c r="AM73" s="29">
        <v>3667</v>
      </c>
      <c r="AN73" s="30">
        <v>0.8</v>
      </c>
      <c r="AO73" s="29">
        <v>733.39999999999964</v>
      </c>
      <c r="AP73" s="31">
        <v>733.39999999999964</v>
      </c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</row>
    <row r="74" spans="1:93" s="32" customFormat="1" ht="11.45" customHeight="1" x14ac:dyDescent="0.25">
      <c r="A74"/>
      <c r="B74" s="22" t="s">
        <v>223</v>
      </c>
      <c r="C74" s="22" t="s">
        <v>287</v>
      </c>
      <c r="D74" s="22" t="s">
        <v>128</v>
      </c>
      <c r="E74" s="114" t="s">
        <v>64</v>
      </c>
      <c r="F74"/>
      <c r="G74" s="115">
        <v>1</v>
      </c>
      <c r="H74" s="115"/>
      <c r="I74" s="115"/>
      <c r="J74" s="86"/>
      <c r="K74" s="86"/>
      <c r="L74" s="115"/>
      <c r="M74" s="115"/>
      <c r="N74" s="115"/>
      <c r="O74" s="115"/>
      <c r="P74" s="115"/>
      <c r="Q74" s="86"/>
      <c r="R74" s="86"/>
      <c r="S74" s="115"/>
      <c r="T74" s="115"/>
      <c r="U74" s="116"/>
      <c r="V74" s="115"/>
      <c r="W74" s="115"/>
      <c r="X74" s="86"/>
      <c r="Y74" s="86"/>
      <c r="Z74" s="115"/>
      <c r="AA74" s="115"/>
      <c r="AB74" s="115"/>
      <c r="AC74" s="115"/>
      <c r="AD74" s="115"/>
      <c r="AE74" s="86"/>
      <c r="AF74" s="86"/>
      <c r="AG74" s="115"/>
      <c r="AH74" s="115"/>
      <c r="AI74" s="115"/>
      <c r="AJ74" s="115"/>
      <c r="AK74" s="115"/>
      <c r="AL74" s="197"/>
      <c r="AM74" s="29">
        <v>3667</v>
      </c>
      <c r="AN74" s="30">
        <v>0.8</v>
      </c>
      <c r="AO74" s="29">
        <v>733.39999999999964</v>
      </c>
      <c r="AP74" s="31">
        <v>733.39999999999964</v>
      </c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</row>
    <row r="75" spans="1:93" x14ac:dyDescent="0.25">
      <c r="AM75" s="179"/>
      <c r="AN75" s="179"/>
      <c r="AO75" s="179"/>
      <c r="AP75" s="179"/>
      <c r="AQ75" s="179"/>
    </row>
    <row r="76" spans="1:93" x14ac:dyDescent="0.25"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P76" s="117">
        <v>55217.440000000002</v>
      </c>
    </row>
    <row r="77" spans="1:93" x14ac:dyDescent="0.25"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O77" s="118"/>
    </row>
    <row r="78" spans="1:93" x14ac:dyDescent="0.25"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</row>
    <row r="79" spans="1:93" x14ac:dyDescent="0.25">
      <c r="G79" s="192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192"/>
      <c r="AK79" s="192"/>
      <c r="AL79" s="192"/>
    </row>
  </sheetData>
  <mergeCells count="9">
    <mergeCell ref="AP6:AP7"/>
    <mergeCell ref="AM5:AP5"/>
    <mergeCell ref="B6:B7"/>
    <mergeCell ref="C6:C7"/>
    <mergeCell ref="D6:D7"/>
    <mergeCell ref="AM6:AM7"/>
    <mergeCell ref="AN6:AN7"/>
    <mergeCell ref="AO6:AO7"/>
    <mergeCell ref="G5:AK5"/>
  </mergeCells>
  <conditionalFormatting sqref="G6:S6">
    <cfRule type="cellIs" dxfId="65" priority="18" operator="equal">
      <formula>"D"</formula>
    </cfRule>
    <cfRule type="cellIs" dxfId="64" priority="19" operator="equal">
      <formula>"S"</formula>
    </cfRule>
  </conditionalFormatting>
  <conditionalFormatting sqref="T6">
    <cfRule type="cellIs" dxfId="63" priority="16" operator="equal">
      <formula>"D"</formula>
    </cfRule>
    <cfRule type="cellIs" dxfId="62" priority="17" operator="equal">
      <formula>"S"</formula>
    </cfRule>
  </conditionalFormatting>
  <conditionalFormatting sqref="AB6:AH6 AL6">
    <cfRule type="cellIs" dxfId="61" priority="8" operator="equal">
      <formula>"D"</formula>
    </cfRule>
    <cfRule type="cellIs" dxfId="60" priority="9" operator="equal">
      <formula>"S"</formula>
    </cfRule>
  </conditionalFormatting>
  <conditionalFormatting sqref="U6:AA6">
    <cfRule type="cellIs" dxfId="59" priority="10" operator="equal">
      <formula>"D"</formula>
    </cfRule>
    <cfRule type="cellIs" dxfId="58" priority="11" operator="equal">
      <formula>"S"</formula>
    </cfRule>
  </conditionalFormatting>
  <conditionalFormatting sqref="AI6:AK6">
    <cfRule type="cellIs" dxfId="57" priority="6" operator="equal">
      <formula>"D"</formula>
    </cfRule>
    <cfRule type="cellIs" dxfId="56" priority="7" operator="equal">
      <formula>"S"</formula>
    </cfRule>
  </conditionalFormatting>
  <dataValidations count="2">
    <dataValidation type="list" allowBlank="1" showInputMessage="1" showErrorMessage="1" sqref="B9:B74">
      <formula1>IMPEGM</formula1>
    </dataValidation>
    <dataValidation type="list" allowBlank="1" showInputMessage="1" showErrorMessage="1" sqref="C9:C74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25"/>
  <sheetViews>
    <sheetView showGridLines="0" zoomScale="86" zoomScaleNormal="86" workbookViewId="0">
      <selection activeCell="A4" sqref="A4"/>
    </sheetView>
  </sheetViews>
  <sheetFormatPr baseColWidth="10" defaultColWidth="11.42578125" defaultRowHeight="15" x14ac:dyDescent="0.25"/>
  <cols>
    <col min="1" max="1" width="26.140625" style="141" customWidth="1"/>
    <col min="2" max="2" width="21" style="141" customWidth="1"/>
    <col min="3" max="3" width="38.28515625" style="141" customWidth="1"/>
    <col min="4" max="12" width="4.5703125" customWidth="1"/>
    <col min="13" max="34" width="4.5703125" style="179" customWidth="1"/>
    <col min="35" max="35" width="10.7109375" style="141" customWidth="1"/>
    <col min="36" max="36" width="15.5703125" style="141" customWidth="1"/>
    <col min="37" max="37" width="11.42578125" style="141"/>
    <col min="38" max="38" width="17.85546875" style="141" customWidth="1"/>
    <col min="39" max="39" width="16.42578125" style="141" customWidth="1"/>
    <col min="40" max="40" width="11.42578125" style="141"/>
    <col min="41" max="41" width="13.28515625" style="141" bestFit="1" customWidth="1"/>
    <col min="42" max="42" width="11.85546875" style="141" bestFit="1" customWidth="1"/>
    <col min="43" max="16384" width="11.42578125" style="141"/>
  </cols>
  <sheetData>
    <row r="1" spans="1:45" s="3" customFormat="1" ht="27.75" x14ac:dyDescent="0.4">
      <c r="A1" s="1" t="s">
        <v>0</v>
      </c>
      <c r="B1" s="1" t="s">
        <v>15</v>
      </c>
      <c r="C1" s="2"/>
      <c r="D1"/>
      <c r="E1"/>
      <c r="F1"/>
      <c r="G1"/>
      <c r="H1"/>
      <c r="I1"/>
      <c r="J1"/>
      <c r="K1"/>
      <c r="L1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6"/>
      <c r="AJ1" s="6"/>
      <c r="AK1" s="6"/>
      <c r="AL1" s="6"/>
      <c r="AM1" s="6"/>
    </row>
    <row r="2" spans="1:45" s="3" customFormat="1" ht="27.75" x14ac:dyDescent="0.4">
      <c r="A2" s="1" t="s">
        <v>239</v>
      </c>
      <c r="B2" s="1" t="s">
        <v>331</v>
      </c>
      <c r="C2" s="2"/>
      <c r="D2"/>
      <c r="E2"/>
      <c r="F2"/>
      <c r="G2"/>
      <c r="H2"/>
      <c r="I2"/>
      <c r="J2"/>
      <c r="K2"/>
      <c r="L2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6"/>
      <c r="AJ2" s="6"/>
      <c r="AK2" s="6"/>
      <c r="AL2" s="6"/>
      <c r="AM2" s="6"/>
    </row>
    <row r="3" spans="1:45" s="3" customFormat="1" ht="27.75" x14ac:dyDescent="0.35">
      <c r="A3" s="2"/>
      <c r="B3" s="8"/>
      <c r="C3" s="138"/>
      <c r="D3"/>
      <c r="E3"/>
      <c r="F3"/>
      <c r="G3"/>
      <c r="H3"/>
      <c r="I3"/>
      <c r="J3"/>
      <c r="K3"/>
      <c r="L3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6"/>
      <c r="AJ3" s="6"/>
      <c r="AK3" s="6"/>
      <c r="AL3" s="6"/>
      <c r="AM3"/>
      <c r="AN3"/>
      <c r="AO3"/>
    </row>
    <row r="4" spans="1:45" x14ac:dyDescent="0.25">
      <c r="A4" s="139"/>
      <c r="B4" s="140"/>
      <c r="C4" s="140"/>
      <c r="AI4" s="142"/>
      <c r="AJ4" s="201"/>
      <c r="AK4" s="142"/>
      <c r="AL4" s="142"/>
      <c r="AM4" s="142"/>
    </row>
    <row r="5" spans="1:45" ht="15.75" customHeight="1" thickBot="1" x14ac:dyDescent="0.25">
      <c r="A5" s="142"/>
      <c r="B5" s="143"/>
      <c r="C5" s="143"/>
      <c r="D5" s="264" t="s">
        <v>61</v>
      </c>
      <c r="E5" s="264"/>
      <c r="F5" s="264" t="s">
        <v>274</v>
      </c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6"/>
      <c r="AJ5" s="248" t="s">
        <v>1</v>
      </c>
      <c r="AK5" s="224"/>
      <c r="AL5" s="224"/>
      <c r="AM5" s="225"/>
    </row>
    <row r="6" spans="1:45" s="144" customFormat="1" ht="12.75" customHeight="1" thickTop="1" x14ac:dyDescent="0.2">
      <c r="A6" s="223" t="s">
        <v>240</v>
      </c>
      <c r="B6" s="223" t="s">
        <v>241</v>
      </c>
      <c r="C6" s="223" t="s">
        <v>2</v>
      </c>
      <c r="D6" s="10" t="s">
        <v>6</v>
      </c>
      <c r="E6" s="10" t="s">
        <v>7</v>
      </c>
      <c r="F6" s="10" t="s">
        <v>8</v>
      </c>
      <c r="G6" s="10" t="s">
        <v>9</v>
      </c>
      <c r="H6" s="10" t="s">
        <v>3</v>
      </c>
      <c r="I6" s="10" t="s">
        <v>4</v>
      </c>
      <c r="J6" s="10" t="s">
        <v>5</v>
      </c>
      <c r="K6" s="10" t="s">
        <v>6</v>
      </c>
      <c r="L6" s="198" t="s">
        <v>7</v>
      </c>
      <c r="M6" s="10" t="s">
        <v>8</v>
      </c>
      <c r="N6" s="10" t="s">
        <v>9</v>
      </c>
      <c r="O6" s="10" t="s">
        <v>3</v>
      </c>
      <c r="P6" s="10" t="s">
        <v>4</v>
      </c>
      <c r="Q6" s="10" t="s">
        <v>5</v>
      </c>
      <c r="R6" s="10" t="s">
        <v>6</v>
      </c>
      <c r="S6" s="10" t="s">
        <v>7</v>
      </c>
      <c r="T6" s="10" t="s">
        <v>8</v>
      </c>
      <c r="U6" s="10" t="s">
        <v>9</v>
      </c>
      <c r="V6" s="10" t="s">
        <v>3</v>
      </c>
      <c r="W6" s="10" t="s">
        <v>4</v>
      </c>
      <c r="X6" s="10" t="s">
        <v>5</v>
      </c>
      <c r="Y6" s="10" t="s">
        <v>6</v>
      </c>
      <c r="Z6" s="10" t="s">
        <v>7</v>
      </c>
      <c r="AA6" s="10" t="s">
        <v>8</v>
      </c>
      <c r="AB6" s="10" t="s">
        <v>9</v>
      </c>
      <c r="AC6" s="10" t="s">
        <v>3</v>
      </c>
      <c r="AD6" s="10" t="s">
        <v>4</v>
      </c>
      <c r="AE6" s="10" t="s">
        <v>5</v>
      </c>
      <c r="AF6" s="10" t="s">
        <v>6</v>
      </c>
      <c r="AG6" s="10" t="s">
        <v>7</v>
      </c>
      <c r="AH6" s="10" t="s">
        <v>8</v>
      </c>
      <c r="AI6" s="223" t="s">
        <v>242</v>
      </c>
      <c r="AJ6" s="223" t="s">
        <v>243</v>
      </c>
      <c r="AK6" s="223" t="s">
        <v>10</v>
      </c>
      <c r="AL6" s="223" t="s">
        <v>244</v>
      </c>
      <c r="AM6" s="223" t="s">
        <v>299</v>
      </c>
    </row>
    <row r="7" spans="1:45" s="144" customFormat="1" ht="27" customHeight="1" x14ac:dyDescent="0.2">
      <c r="A7" s="220"/>
      <c r="B7" s="220"/>
      <c r="C7" s="220"/>
      <c r="D7" s="11">
        <v>29</v>
      </c>
      <c r="E7" s="11">
        <v>30</v>
      </c>
      <c r="F7" s="11">
        <v>1</v>
      </c>
      <c r="G7" s="11">
        <v>2</v>
      </c>
      <c r="H7" s="11">
        <v>3</v>
      </c>
      <c r="I7" s="12">
        <v>4</v>
      </c>
      <c r="J7" s="12">
        <v>5</v>
      </c>
      <c r="K7" s="11">
        <v>6</v>
      </c>
      <c r="L7" s="199">
        <v>7</v>
      </c>
      <c r="M7" s="11">
        <v>8</v>
      </c>
      <c r="N7" s="11">
        <v>9</v>
      </c>
      <c r="O7" s="11">
        <v>10</v>
      </c>
      <c r="P7" s="12">
        <v>11</v>
      </c>
      <c r="Q7" s="12">
        <v>12</v>
      </c>
      <c r="R7" s="11">
        <v>13</v>
      </c>
      <c r="S7" s="11">
        <v>14</v>
      </c>
      <c r="T7" s="11">
        <v>15</v>
      </c>
      <c r="U7" s="11">
        <v>16</v>
      </c>
      <c r="V7" s="11">
        <v>17</v>
      </c>
      <c r="W7" s="12">
        <v>18</v>
      </c>
      <c r="X7" s="12">
        <v>19</v>
      </c>
      <c r="Y7" s="11">
        <v>20</v>
      </c>
      <c r="Z7" s="11">
        <v>21</v>
      </c>
      <c r="AA7" s="11">
        <v>22</v>
      </c>
      <c r="AB7" s="11">
        <v>23</v>
      </c>
      <c r="AC7" s="11">
        <v>24</v>
      </c>
      <c r="AD7" s="12">
        <v>25</v>
      </c>
      <c r="AE7" s="12">
        <v>26</v>
      </c>
      <c r="AF7" s="11">
        <v>27</v>
      </c>
      <c r="AG7" s="11">
        <v>28</v>
      </c>
      <c r="AH7" s="11">
        <v>29</v>
      </c>
      <c r="AI7" s="220" t="s">
        <v>245</v>
      </c>
      <c r="AJ7" s="220"/>
      <c r="AK7" s="220"/>
      <c r="AL7" s="220" t="s">
        <v>246</v>
      </c>
      <c r="AM7" s="220"/>
    </row>
    <row r="8" spans="1:45" s="155" customFormat="1" ht="15" customHeight="1" x14ac:dyDescent="0.2">
      <c r="A8" s="145" t="s">
        <v>247</v>
      </c>
      <c r="B8" s="156" t="s">
        <v>248</v>
      </c>
      <c r="C8" s="147" t="s">
        <v>249</v>
      </c>
      <c r="D8" s="262" t="s">
        <v>312</v>
      </c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14"/>
      <c r="S8" s="14"/>
      <c r="T8" s="14"/>
      <c r="U8" s="14"/>
      <c r="V8" s="14"/>
      <c r="W8" s="13"/>
      <c r="X8" s="13"/>
      <c r="Y8" s="14"/>
      <c r="Z8" s="14"/>
      <c r="AA8" s="14"/>
      <c r="AB8" s="14"/>
      <c r="AC8" s="14"/>
      <c r="AD8" s="13"/>
      <c r="AE8" s="13"/>
      <c r="AF8" s="14"/>
      <c r="AG8" s="14"/>
      <c r="AH8" s="14"/>
      <c r="AI8" s="151">
        <v>2</v>
      </c>
      <c r="AJ8" s="152">
        <v>66685</v>
      </c>
      <c r="AK8" s="153">
        <v>0.75</v>
      </c>
      <c r="AL8" s="154">
        <v>33342.5</v>
      </c>
      <c r="AM8" s="154"/>
      <c r="AO8" s="144"/>
      <c r="AP8" s="144"/>
      <c r="AQ8" s="144"/>
      <c r="AR8" s="144"/>
      <c r="AS8" s="144"/>
    </row>
    <row r="9" spans="1:45" s="155" customFormat="1" x14ac:dyDescent="0.2">
      <c r="A9" s="145" t="s">
        <v>250</v>
      </c>
      <c r="B9" s="146" t="s">
        <v>333</v>
      </c>
      <c r="C9" s="147" t="s">
        <v>294</v>
      </c>
      <c r="D9" s="14"/>
      <c r="E9" s="14"/>
      <c r="F9" s="14"/>
      <c r="G9" s="14"/>
      <c r="H9" s="14"/>
      <c r="I9" s="13"/>
      <c r="J9" s="13"/>
      <c r="K9" s="262" t="s">
        <v>313</v>
      </c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5"/>
      <c r="AI9" s="151">
        <v>1</v>
      </c>
      <c r="AJ9" s="152">
        <v>130200</v>
      </c>
      <c r="AK9" s="157">
        <v>0.75</v>
      </c>
      <c r="AL9" s="154">
        <v>32550</v>
      </c>
      <c r="AM9" s="154">
        <v>15400</v>
      </c>
      <c r="AO9" s="144"/>
      <c r="AP9" s="144"/>
      <c r="AQ9" s="144"/>
      <c r="AR9" s="144"/>
      <c r="AS9" s="144"/>
    </row>
    <row r="10" spans="1:45" s="155" customFormat="1" x14ac:dyDescent="0.2">
      <c r="A10" s="145" t="s">
        <v>250</v>
      </c>
      <c r="B10" s="146" t="s">
        <v>333</v>
      </c>
      <c r="C10" s="147" t="s">
        <v>294</v>
      </c>
      <c r="D10" s="14"/>
      <c r="E10" s="14"/>
      <c r="F10" s="14"/>
      <c r="G10" s="14"/>
      <c r="H10" s="14"/>
      <c r="I10" s="13"/>
      <c r="J10" s="13"/>
      <c r="K10" s="14"/>
      <c r="L10" s="14"/>
      <c r="M10" s="186"/>
      <c r="N10" s="14"/>
      <c r="O10" s="14"/>
      <c r="P10" s="13"/>
      <c r="Q10" s="13"/>
      <c r="R10" s="14"/>
      <c r="S10" s="14"/>
      <c r="T10" s="14"/>
      <c r="U10" s="14"/>
      <c r="V10" s="14"/>
      <c r="W10" s="13"/>
      <c r="X10" s="13"/>
      <c r="Y10" s="14"/>
      <c r="Z10" s="14"/>
      <c r="AA10" s="14"/>
      <c r="AB10" s="14"/>
      <c r="AC10" s="14"/>
      <c r="AD10" s="13"/>
      <c r="AE10" s="13"/>
      <c r="AF10" s="14"/>
      <c r="AG10" s="14"/>
      <c r="AH10" s="14"/>
      <c r="AI10" s="151">
        <v>1</v>
      </c>
      <c r="AJ10" s="152">
        <v>60800</v>
      </c>
      <c r="AK10" s="157">
        <v>1</v>
      </c>
      <c r="AL10" s="154">
        <v>0</v>
      </c>
      <c r="AM10" s="154"/>
      <c r="AO10" s="144"/>
      <c r="AP10" s="144"/>
      <c r="AQ10" s="144"/>
      <c r="AR10" s="144"/>
      <c r="AS10" s="144"/>
    </row>
    <row r="11" spans="1:45" s="155" customFormat="1" ht="15" customHeight="1" x14ac:dyDescent="0.2">
      <c r="A11" s="145" t="s">
        <v>14</v>
      </c>
      <c r="B11" s="146" t="s">
        <v>332</v>
      </c>
      <c r="C11" s="147" t="s">
        <v>275</v>
      </c>
      <c r="D11" s="262" t="s">
        <v>303</v>
      </c>
      <c r="E11" s="263"/>
      <c r="F11" s="263"/>
      <c r="G11" s="263"/>
      <c r="H11" s="263"/>
      <c r="I11" s="263"/>
      <c r="J11" s="263"/>
      <c r="K11" s="263"/>
      <c r="L11" s="263"/>
      <c r="M11" s="186"/>
      <c r="N11" s="14"/>
      <c r="O11" s="14"/>
      <c r="P11" s="13"/>
      <c r="Q11" s="13"/>
      <c r="R11" s="14"/>
      <c r="S11" s="14"/>
      <c r="T11" s="14"/>
      <c r="U11" s="14"/>
      <c r="V11" s="14"/>
      <c r="W11" s="13"/>
      <c r="X11" s="13"/>
      <c r="Y11" s="14"/>
      <c r="Z11" s="14"/>
      <c r="AA11" s="14"/>
      <c r="AB11" s="14"/>
      <c r="AC11" s="14"/>
      <c r="AD11" s="13"/>
      <c r="AE11" s="13"/>
      <c r="AF11" s="14"/>
      <c r="AG11" s="14"/>
      <c r="AH11" s="14"/>
      <c r="AI11" s="151">
        <v>1</v>
      </c>
      <c r="AJ11" s="154">
        <v>42000</v>
      </c>
      <c r="AK11" s="153">
        <v>0.75</v>
      </c>
      <c r="AL11" s="154">
        <v>10500</v>
      </c>
      <c r="AM11" s="154"/>
      <c r="AO11" s="194"/>
      <c r="AP11" s="144"/>
      <c r="AQ11" s="144"/>
      <c r="AR11" s="144"/>
      <c r="AS11" s="144"/>
    </row>
    <row r="12" spans="1:45" s="155" customFormat="1" ht="15" customHeight="1" x14ac:dyDescent="0.2">
      <c r="A12" s="145" t="s">
        <v>14</v>
      </c>
      <c r="B12" s="146" t="s">
        <v>332</v>
      </c>
      <c r="C12" s="147" t="s">
        <v>276</v>
      </c>
      <c r="D12" s="262" t="s">
        <v>304</v>
      </c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5"/>
      <c r="Y12" s="14"/>
      <c r="Z12" s="14"/>
      <c r="AA12" s="14"/>
      <c r="AB12" s="14"/>
      <c r="AC12" s="14"/>
      <c r="AD12" s="13"/>
      <c r="AE12" s="13"/>
      <c r="AF12" s="14"/>
      <c r="AG12" s="14"/>
      <c r="AH12" s="14"/>
      <c r="AI12" s="151">
        <v>1</v>
      </c>
      <c r="AJ12" s="154">
        <v>27000</v>
      </c>
      <c r="AK12" s="153">
        <v>0.75</v>
      </c>
      <c r="AL12" s="154">
        <v>6750</v>
      </c>
      <c r="AM12" s="154">
        <v>2460</v>
      </c>
      <c r="AO12" s="158"/>
      <c r="AP12" s="158"/>
    </row>
    <row r="13" spans="1:45" s="155" customFormat="1" ht="15" customHeight="1" x14ac:dyDescent="0.2">
      <c r="A13" s="145" t="s">
        <v>300</v>
      </c>
      <c r="B13" s="146" t="s">
        <v>297</v>
      </c>
      <c r="C13" s="147" t="s">
        <v>298</v>
      </c>
      <c r="D13" s="262" t="s">
        <v>305</v>
      </c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  <c r="AH13" s="265"/>
      <c r="AI13" s="151">
        <v>1</v>
      </c>
      <c r="AJ13" s="154">
        <v>225000</v>
      </c>
      <c r="AK13" s="153">
        <v>0.75</v>
      </c>
      <c r="AL13" s="154">
        <v>56250</v>
      </c>
      <c r="AM13" s="154">
        <v>27182</v>
      </c>
      <c r="AO13" s="158"/>
      <c r="AP13" s="158"/>
      <c r="AQ13" s="158"/>
    </row>
    <row r="14" spans="1:45" s="155" customFormat="1" ht="14.25" customHeight="1" x14ac:dyDescent="0.2">
      <c r="A14" s="145" t="s">
        <v>251</v>
      </c>
      <c r="B14" s="146" t="s">
        <v>252</v>
      </c>
      <c r="C14" s="147" t="s">
        <v>253</v>
      </c>
      <c r="D14" s="262" t="s">
        <v>305</v>
      </c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5"/>
      <c r="AI14" s="151">
        <v>1</v>
      </c>
      <c r="AJ14" s="154">
        <v>81165</v>
      </c>
      <c r="AK14" s="157">
        <v>0.78</v>
      </c>
      <c r="AL14" s="154">
        <v>17856.299999999996</v>
      </c>
      <c r="AM14" s="154">
        <v>13650</v>
      </c>
    </row>
    <row r="15" spans="1:45" s="155" customFormat="1" ht="15" customHeight="1" x14ac:dyDescent="0.25">
      <c r="A15" s="189"/>
      <c r="B15" s="159"/>
      <c r="C15" s="159"/>
      <c r="D15"/>
      <c r="E15"/>
      <c r="F15"/>
      <c r="G15"/>
      <c r="H15"/>
      <c r="I15"/>
      <c r="J15"/>
      <c r="K15"/>
      <c r="L15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5">
        <v>8</v>
      </c>
      <c r="AJ15" s="150"/>
      <c r="AK15" s="150"/>
      <c r="AL15" s="160">
        <v>157248.79999999999</v>
      </c>
      <c r="AM15" s="160">
        <v>58692</v>
      </c>
    </row>
    <row r="16" spans="1:45" s="149" customFormat="1" x14ac:dyDescent="0.25">
      <c r="B16" s="148"/>
      <c r="C16" s="148"/>
      <c r="D16" s="264" t="s">
        <v>302</v>
      </c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50"/>
      <c r="AL16" s="150"/>
      <c r="AM16" s="161"/>
    </row>
    <row r="17" spans="1:39" s="149" customFormat="1" ht="12.75" thickBot="1" x14ac:dyDescent="0.25">
      <c r="A17" s="150"/>
      <c r="B17" s="148"/>
      <c r="C17" s="148"/>
      <c r="D17" s="10" t="s">
        <v>9</v>
      </c>
      <c r="E17" s="10" t="s">
        <v>3</v>
      </c>
      <c r="F17" s="10" t="s">
        <v>4</v>
      </c>
      <c r="G17" s="10" t="s">
        <v>5</v>
      </c>
      <c r="H17" s="10" t="s">
        <v>6</v>
      </c>
      <c r="I17" s="10" t="s">
        <v>7</v>
      </c>
      <c r="J17" s="10" t="s">
        <v>8</v>
      </c>
      <c r="K17" s="10" t="s">
        <v>9</v>
      </c>
      <c r="L17" s="10" t="s">
        <v>3</v>
      </c>
      <c r="M17" s="10" t="s">
        <v>4</v>
      </c>
      <c r="N17" s="10" t="s">
        <v>5</v>
      </c>
      <c r="O17" s="10" t="s">
        <v>6</v>
      </c>
      <c r="P17" s="10" t="s">
        <v>7</v>
      </c>
      <c r="Q17" s="10" t="s">
        <v>8</v>
      </c>
      <c r="R17" s="10" t="s">
        <v>9</v>
      </c>
      <c r="S17" s="10" t="s">
        <v>3</v>
      </c>
      <c r="T17" s="10" t="s">
        <v>4</v>
      </c>
      <c r="U17" s="10" t="s">
        <v>5</v>
      </c>
    </row>
    <row r="18" spans="1:39" s="149" customFormat="1" ht="15.75" thickTop="1" x14ac:dyDescent="0.25">
      <c r="A18" s="163"/>
      <c r="B18" s="148"/>
      <c r="C18" s="148"/>
      <c r="D18" s="11">
        <v>30</v>
      </c>
      <c r="E18" s="11">
        <v>31</v>
      </c>
      <c r="F18" s="12">
        <v>32</v>
      </c>
      <c r="G18" s="12">
        <v>33</v>
      </c>
      <c r="H18" s="11">
        <v>34</v>
      </c>
      <c r="I18" s="11">
        <v>35</v>
      </c>
      <c r="J18" s="11">
        <v>36</v>
      </c>
      <c r="K18" s="11">
        <v>37</v>
      </c>
      <c r="L18" s="11">
        <v>38</v>
      </c>
      <c r="M18" s="12">
        <v>39</v>
      </c>
      <c r="N18" s="12">
        <v>40</v>
      </c>
      <c r="O18" s="11">
        <v>41</v>
      </c>
      <c r="P18" s="11">
        <v>42</v>
      </c>
      <c r="Q18" s="11">
        <v>43</v>
      </c>
      <c r="R18" s="11">
        <v>44</v>
      </c>
      <c r="S18" s="11">
        <v>45</v>
      </c>
      <c r="T18" s="12">
        <v>46</v>
      </c>
      <c r="U18" s="12">
        <v>47</v>
      </c>
      <c r="AH18" s="179"/>
      <c r="AJ18" s="164"/>
      <c r="AK18" s="165"/>
      <c r="AL18" s="165"/>
      <c r="AM18" s="166"/>
    </row>
    <row r="19" spans="1:39" s="149" customFormat="1" ht="18.75" x14ac:dyDescent="0.3">
      <c r="A19" s="163"/>
      <c r="B19" s="148"/>
      <c r="C19" s="167"/>
      <c r="D19" s="14"/>
      <c r="E19" s="14"/>
      <c r="F19" s="13"/>
      <c r="G19" s="13"/>
      <c r="H19" s="14"/>
      <c r="I19" s="14"/>
      <c r="J19" s="14"/>
      <c r="K19" s="14"/>
      <c r="L19" s="14"/>
      <c r="M19" s="13"/>
      <c r="N19" s="13"/>
      <c r="O19" s="14"/>
      <c r="P19" s="14"/>
      <c r="Q19" s="14"/>
      <c r="R19" s="14"/>
      <c r="S19" s="14"/>
      <c r="T19" s="13"/>
      <c r="U19" s="13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J19" s="168"/>
      <c r="AK19" s="16"/>
      <c r="AL19" s="16" t="s">
        <v>11</v>
      </c>
      <c r="AM19" s="169">
        <v>215940.8</v>
      </c>
    </row>
    <row r="20" spans="1:39" s="149" customFormat="1" ht="18.75" x14ac:dyDescent="0.3">
      <c r="A20" s="170"/>
      <c r="B20" s="162"/>
      <c r="C20" s="167"/>
      <c r="D20" s="14"/>
      <c r="E20" s="14"/>
      <c r="F20" s="13"/>
      <c r="G20" s="13"/>
      <c r="H20" s="14"/>
      <c r="I20" s="14"/>
      <c r="J20" s="14"/>
      <c r="K20" s="14"/>
      <c r="L20" s="14"/>
      <c r="M20" s="13"/>
      <c r="N20" s="13"/>
      <c r="O20" s="14"/>
      <c r="P20" s="14"/>
      <c r="Q20" s="14"/>
      <c r="R20" s="14"/>
      <c r="S20" s="14"/>
      <c r="T20" s="13"/>
      <c r="U20" s="13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J20" s="168"/>
      <c r="AK20" s="16"/>
      <c r="AL20" s="16" t="s">
        <v>254</v>
      </c>
      <c r="AM20" s="169">
        <v>45347.567999999999</v>
      </c>
    </row>
    <row r="21" spans="1:39" s="149" customFormat="1" ht="18.75" x14ac:dyDescent="0.3">
      <c r="A21" s="170"/>
      <c r="B21" s="148"/>
      <c r="C21" s="171"/>
      <c r="D21" s="262" t="s">
        <v>314</v>
      </c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J21" s="168"/>
      <c r="AK21" s="16"/>
      <c r="AL21" s="16" t="s">
        <v>255</v>
      </c>
      <c r="AM21" s="169">
        <v>261288.378</v>
      </c>
    </row>
    <row r="22" spans="1:39" s="149" customFormat="1" ht="19.5" thickBot="1" x14ac:dyDescent="0.35">
      <c r="A22" s="172"/>
      <c r="B22" s="148"/>
      <c r="C22" s="167"/>
      <c r="D22" s="14"/>
      <c r="E22" s="14"/>
      <c r="F22" s="13"/>
      <c r="G22" s="13"/>
      <c r="H22" s="14"/>
      <c r="I22" s="14"/>
      <c r="J22" s="14"/>
      <c r="K22" s="14"/>
      <c r="L22" s="14"/>
      <c r="M22" s="13"/>
      <c r="N22" s="13"/>
      <c r="O22" s="14"/>
      <c r="P22" s="14"/>
      <c r="Q22" s="14"/>
      <c r="R22" s="14"/>
      <c r="S22" s="14"/>
      <c r="T22" s="13"/>
      <c r="U22" s="13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J22" s="173"/>
      <c r="AK22" s="174"/>
      <c r="AL22" s="174"/>
      <c r="AM22" s="175"/>
    </row>
    <row r="23" spans="1:39" s="149" customFormat="1" ht="15.75" thickTop="1" x14ac:dyDescent="0.25">
      <c r="B23" s="148"/>
      <c r="C23" s="176"/>
      <c r="D23" s="14"/>
      <c r="E23" s="14"/>
      <c r="F23" s="13"/>
      <c r="G23" s="13"/>
      <c r="H23" s="14"/>
      <c r="I23" s="14"/>
      <c r="J23" s="14"/>
      <c r="K23" s="14"/>
      <c r="L23" s="14"/>
      <c r="M23" s="13"/>
      <c r="N23" s="13"/>
      <c r="O23" s="14"/>
      <c r="P23" s="14"/>
      <c r="Q23" s="14"/>
      <c r="R23" s="14"/>
      <c r="S23" s="14"/>
      <c r="T23" s="13"/>
      <c r="U23" s="13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</row>
    <row r="24" spans="1:39" s="149" customFormat="1" x14ac:dyDescent="0.25">
      <c r="D24" s="14"/>
      <c r="E24" s="14"/>
      <c r="F24" s="13"/>
      <c r="G24" s="13"/>
      <c r="H24" s="14"/>
      <c r="I24" s="14"/>
      <c r="J24" s="14"/>
      <c r="K24" s="14"/>
      <c r="L24" s="14"/>
      <c r="M24" s="13"/>
      <c r="N24" s="13"/>
      <c r="O24" s="14"/>
      <c r="P24" s="14"/>
      <c r="Q24" s="14"/>
      <c r="R24" s="14"/>
      <c r="S24" s="14"/>
      <c r="T24" s="13"/>
      <c r="U24" s="13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</row>
    <row r="25" spans="1:39" s="149" customFormat="1" x14ac:dyDescent="0.25">
      <c r="B25" s="148"/>
      <c r="C25" s="148"/>
      <c r="D25" s="14"/>
      <c r="E25" s="14"/>
      <c r="F25" s="13"/>
      <c r="G25" s="13"/>
      <c r="H25" s="14"/>
      <c r="I25" s="14"/>
      <c r="J25" s="14"/>
      <c r="K25" s="14"/>
      <c r="L25" s="14"/>
      <c r="M25" s="13"/>
      <c r="N25" s="13"/>
      <c r="O25" s="14"/>
      <c r="P25" s="14"/>
      <c r="Q25" s="14"/>
      <c r="R25" s="14"/>
      <c r="S25" s="14"/>
      <c r="T25" s="13"/>
      <c r="U25" s="13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</row>
    <row r="26" spans="1:39" s="149" customFormat="1" x14ac:dyDescent="0.25">
      <c r="B26" s="148"/>
      <c r="C26" s="148"/>
      <c r="D26"/>
      <c r="E26"/>
      <c r="F26"/>
      <c r="G26"/>
      <c r="H26"/>
      <c r="I26"/>
      <c r="J26"/>
      <c r="K26"/>
      <c r="L26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</row>
    <row r="27" spans="1:39" s="149" customFormat="1" x14ac:dyDescent="0.25">
      <c r="B27" s="148"/>
      <c r="C27" s="148"/>
      <c r="D27"/>
      <c r="E27"/>
      <c r="F27"/>
      <c r="G27"/>
      <c r="H27"/>
      <c r="I27"/>
      <c r="J27"/>
      <c r="K27"/>
      <c r="L27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</row>
    <row r="28" spans="1:39" s="149" customFormat="1" x14ac:dyDescent="0.25">
      <c r="B28" s="148"/>
      <c r="C28" s="148"/>
      <c r="D28"/>
      <c r="E28"/>
      <c r="F28"/>
      <c r="G28"/>
      <c r="H28"/>
      <c r="I28"/>
      <c r="J28"/>
      <c r="K28"/>
      <c r="L28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</row>
    <row r="29" spans="1:39" s="149" customFormat="1" x14ac:dyDescent="0.25">
      <c r="B29" s="148"/>
      <c r="C29" s="148"/>
      <c r="D29"/>
      <c r="E29"/>
      <c r="F29"/>
      <c r="G29"/>
      <c r="H29"/>
      <c r="I29"/>
      <c r="J29"/>
      <c r="K29"/>
      <c r="L2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</row>
    <row r="30" spans="1:39" s="149" customFormat="1" x14ac:dyDescent="0.25">
      <c r="B30" s="148"/>
      <c r="C30" s="148"/>
      <c r="D30"/>
      <c r="E30"/>
      <c r="F30"/>
      <c r="G30"/>
      <c r="H30"/>
      <c r="I30"/>
      <c r="J30"/>
      <c r="K30"/>
      <c r="L30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</row>
    <row r="31" spans="1:39" s="149" customFormat="1" x14ac:dyDescent="0.25">
      <c r="B31" s="148"/>
      <c r="C31" s="148"/>
      <c r="D31"/>
      <c r="E31"/>
      <c r="F31"/>
      <c r="G31"/>
      <c r="H31"/>
      <c r="I31"/>
      <c r="J31"/>
      <c r="K31"/>
      <c r="L31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</row>
    <row r="32" spans="1:39" s="149" customFormat="1" x14ac:dyDescent="0.25">
      <c r="B32" s="176"/>
      <c r="C32" s="148"/>
      <c r="D32"/>
      <c r="E32"/>
      <c r="F32"/>
      <c r="G32"/>
      <c r="H32"/>
      <c r="I32"/>
      <c r="J32"/>
      <c r="K32"/>
      <c r="L32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</row>
    <row r="33" spans="1:34" s="149" customFormat="1" x14ac:dyDescent="0.25">
      <c r="B33" s="176"/>
      <c r="C33" s="148"/>
      <c r="D33"/>
      <c r="E33"/>
      <c r="F33"/>
      <c r="G33"/>
      <c r="H33"/>
      <c r="I33"/>
      <c r="J33"/>
      <c r="K33"/>
      <c r="L33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9"/>
      <c r="AG33" s="179"/>
      <c r="AH33" s="179"/>
    </row>
    <row r="34" spans="1:34" s="149" customFormat="1" x14ac:dyDescent="0.25">
      <c r="B34" s="177"/>
      <c r="D34"/>
      <c r="E34"/>
      <c r="F34"/>
      <c r="G34"/>
      <c r="H34"/>
      <c r="I34"/>
      <c r="J34"/>
      <c r="K34"/>
      <c r="L34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9"/>
      <c r="AG34" s="179"/>
      <c r="AH34" s="179"/>
    </row>
    <row r="35" spans="1:34" s="149" customFormat="1" x14ac:dyDescent="0.25">
      <c r="B35" s="177"/>
      <c r="D35"/>
      <c r="E35"/>
      <c r="F35"/>
      <c r="G35"/>
      <c r="H35"/>
      <c r="I35"/>
      <c r="J35"/>
      <c r="K35"/>
      <c r="L35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</row>
    <row r="36" spans="1:34" s="149" customFormat="1" x14ac:dyDescent="0.25">
      <c r="D36"/>
      <c r="E36"/>
      <c r="F36"/>
      <c r="G36"/>
      <c r="H36"/>
      <c r="I36"/>
      <c r="J36"/>
      <c r="K36"/>
      <c r="L36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9"/>
    </row>
    <row r="37" spans="1:34" s="149" customFormat="1" x14ac:dyDescent="0.25">
      <c r="D37"/>
      <c r="E37"/>
      <c r="F37"/>
      <c r="G37"/>
      <c r="H37"/>
      <c r="I37"/>
      <c r="J37"/>
      <c r="K37"/>
      <c r="L37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79"/>
      <c r="AA37" s="179"/>
      <c r="AB37" s="179"/>
      <c r="AC37" s="179"/>
      <c r="AD37" s="179"/>
      <c r="AE37" s="179"/>
      <c r="AF37" s="179"/>
      <c r="AG37" s="179"/>
      <c r="AH37" s="179"/>
    </row>
    <row r="38" spans="1:34" s="149" customFormat="1" x14ac:dyDescent="0.25">
      <c r="D38"/>
      <c r="E38"/>
      <c r="F38"/>
      <c r="G38"/>
      <c r="H38"/>
      <c r="I38"/>
      <c r="J38"/>
      <c r="K38"/>
      <c r="L38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179"/>
      <c r="Z38" s="179"/>
      <c r="AA38" s="179"/>
      <c r="AB38" s="179"/>
      <c r="AC38" s="179"/>
      <c r="AD38" s="179"/>
      <c r="AE38" s="179"/>
      <c r="AF38" s="179"/>
      <c r="AG38" s="179"/>
      <c r="AH38" s="179"/>
    </row>
    <row r="39" spans="1:34" s="149" customFormat="1" x14ac:dyDescent="0.25">
      <c r="D39"/>
      <c r="E39"/>
      <c r="F39"/>
      <c r="G39"/>
      <c r="H39"/>
      <c r="I39"/>
      <c r="J39"/>
      <c r="K39"/>
      <c r="L3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</row>
    <row r="40" spans="1:34" s="149" customFormat="1" x14ac:dyDescent="0.25">
      <c r="A40" s="178"/>
      <c r="C40" s="162"/>
      <c r="D40"/>
      <c r="E40"/>
      <c r="F40"/>
      <c r="G40"/>
      <c r="H40"/>
      <c r="I40"/>
      <c r="J40"/>
      <c r="K40"/>
      <c r="L40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</row>
    <row r="41" spans="1:34" s="149" customFormat="1" x14ac:dyDescent="0.25">
      <c r="D41"/>
      <c r="E41"/>
      <c r="F41"/>
      <c r="G41"/>
      <c r="H41"/>
      <c r="I41"/>
      <c r="J41"/>
      <c r="K41"/>
      <c r="L41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</row>
    <row r="42" spans="1:34" s="149" customFormat="1" x14ac:dyDescent="0.25">
      <c r="D42"/>
      <c r="E42"/>
      <c r="F42"/>
      <c r="G42"/>
      <c r="H42"/>
      <c r="I42"/>
      <c r="J42"/>
      <c r="K42"/>
      <c r="L42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</row>
    <row r="43" spans="1:34" s="149" customFormat="1" x14ac:dyDescent="0.25">
      <c r="D43"/>
      <c r="E43"/>
      <c r="F43"/>
      <c r="G43"/>
      <c r="H43"/>
      <c r="I43"/>
      <c r="J43"/>
      <c r="K43"/>
      <c r="L43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</row>
    <row r="44" spans="1:34" s="149" customFormat="1" x14ac:dyDescent="0.25">
      <c r="D44"/>
      <c r="E44"/>
      <c r="F44"/>
      <c r="G44"/>
      <c r="H44"/>
      <c r="I44"/>
      <c r="J44"/>
      <c r="K44"/>
      <c r="L44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</row>
    <row r="45" spans="1:34" s="149" customFormat="1" x14ac:dyDescent="0.25">
      <c r="D45"/>
      <c r="E45"/>
      <c r="F45"/>
      <c r="G45"/>
      <c r="H45"/>
      <c r="I45"/>
      <c r="J45"/>
      <c r="K45"/>
      <c r="L45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</row>
    <row r="46" spans="1:34" s="149" customFormat="1" x14ac:dyDescent="0.25">
      <c r="D46"/>
      <c r="E46"/>
      <c r="F46"/>
      <c r="G46"/>
      <c r="H46"/>
      <c r="I46"/>
      <c r="J46"/>
      <c r="K46"/>
      <c r="L46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79"/>
    </row>
    <row r="47" spans="1:34" s="149" customFormat="1" x14ac:dyDescent="0.25">
      <c r="D47"/>
      <c r="E47"/>
      <c r="F47"/>
      <c r="G47"/>
      <c r="H47"/>
      <c r="I47"/>
      <c r="J47"/>
      <c r="K47"/>
      <c r="L47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</row>
    <row r="48" spans="1:34" s="149" customFormat="1" x14ac:dyDescent="0.25">
      <c r="D48"/>
      <c r="E48"/>
      <c r="F48"/>
      <c r="G48"/>
      <c r="H48"/>
      <c r="I48"/>
      <c r="J48"/>
      <c r="K48"/>
      <c r="L48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</row>
    <row r="49" spans="4:34" s="149" customFormat="1" x14ac:dyDescent="0.25">
      <c r="D49"/>
      <c r="E49"/>
      <c r="F49"/>
      <c r="G49"/>
      <c r="H49"/>
      <c r="I49"/>
      <c r="J49"/>
      <c r="K49"/>
      <c r="L4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</row>
    <row r="50" spans="4:34" s="149" customFormat="1" x14ac:dyDescent="0.25">
      <c r="D50"/>
      <c r="E50"/>
      <c r="F50"/>
      <c r="G50"/>
      <c r="H50"/>
      <c r="I50"/>
      <c r="J50"/>
      <c r="K50"/>
      <c r="L50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</row>
    <row r="51" spans="4:34" s="149" customFormat="1" x14ac:dyDescent="0.25">
      <c r="D51"/>
      <c r="E51"/>
      <c r="F51"/>
      <c r="G51"/>
      <c r="H51"/>
      <c r="I51"/>
      <c r="J51"/>
      <c r="K51"/>
      <c r="L51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</row>
    <row r="52" spans="4:34" s="149" customFormat="1" x14ac:dyDescent="0.25">
      <c r="D52"/>
      <c r="E52"/>
      <c r="F52"/>
      <c r="G52"/>
      <c r="H52"/>
      <c r="I52"/>
      <c r="J52"/>
      <c r="K52"/>
      <c r="L52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</row>
    <row r="53" spans="4:34" s="149" customFormat="1" x14ac:dyDescent="0.25">
      <c r="D53"/>
      <c r="E53"/>
      <c r="F53"/>
      <c r="G53"/>
      <c r="H53"/>
      <c r="I53"/>
      <c r="J53"/>
      <c r="K53"/>
      <c r="L53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</row>
    <row r="54" spans="4:34" s="149" customFormat="1" x14ac:dyDescent="0.25">
      <c r="D54"/>
      <c r="E54"/>
      <c r="F54"/>
      <c r="G54"/>
      <c r="H54"/>
      <c r="I54"/>
      <c r="J54"/>
      <c r="K54"/>
      <c r="L54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</row>
    <row r="55" spans="4:34" s="149" customFormat="1" x14ac:dyDescent="0.25">
      <c r="D55"/>
      <c r="E55"/>
      <c r="F55"/>
      <c r="G55"/>
      <c r="H55"/>
      <c r="I55"/>
      <c r="J55"/>
      <c r="K55"/>
      <c r="L55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</row>
    <row r="56" spans="4:34" s="149" customFormat="1" x14ac:dyDescent="0.25">
      <c r="D56"/>
      <c r="E56"/>
      <c r="F56"/>
      <c r="G56"/>
      <c r="H56"/>
      <c r="I56"/>
      <c r="J56"/>
      <c r="K56"/>
      <c r="L56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</row>
    <row r="57" spans="4:34" s="149" customFormat="1" x14ac:dyDescent="0.25">
      <c r="D57"/>
      <c r="E57"/>
      <c r="F57"/>
      <c r="G57"/>
      <c r="H57"/>
      <c r="I57"/>
      <c r="J57"/>
      <c r="K57"/>
      <c r="L57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  <c r="AG57" s="179"/>
      <c r="AH57" s="179"/>
    </row>
    <row r="58" spans="4:34" s="149" customFormat="1" x14ac:dyDescent="0.25">
      <c r="D58"/>
      <c r="E58"/>
      <c r="F58"/>
      <c r="G58"/>
      <c r="H58"/>
      <c r="I58"/>
      <c r="J58"/>
      <c r="K58"/>
      <c r="L58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</row>
    <row r="59" spans="4:34" s="149" customFormat="1" x14ac:dyDescent="0.25">
      <c r="D59"/>
      <c r="E59"/>
      <c r="F59"/>
      <c r="G59"/>
      <c r="H59"/>
      <c r="I59"/>
      <c r="J59"/>
      <c r="K59"/>
      <c r="L5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</row>
    <row r="60" spans="4:34" s="149" customFormat="1" x14ac:dyDescent="0.25">
      <c r="D60"/>
      <c r="E60"/>
      <c r="F60"/>
      <c r="G60"/>
      <c r="H60"/>
      <c r="I60"/>
      <c r="J60"/>
      <c r="K60"/>
      <c r="L60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</row>
    <row r="61" spans="4:34" s="149" customFormat="1" x14ac:dyDescent="0.25">
      <c r="D61"/>
      <c r="E61"/>
      <c r="F61"/>
      <c r="G61"/>
      <c r="H61"/>
      <c r="I61"/>
      <c r="J61"/>
      <c r="K61"/>
      <c r="L61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</row>
    <row r="62" spans="4:34" s="149" customFormat="1" x14ac:dyDescent="0.25">
      <c r="D62"/>
      <c r="E62"/>
      <c r="F62"/>
      <c r="G62"/>
      <c r="H62"/>
      <c r="I62"/>
      <c r="J62"/>
      <c r="K62"/>
      <c r="L62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</row>
    <row r="63" spans="4:34" s="149" customFormat="1" x14ac:dyDescent="0.25">
      <c r="D63"/>
      <c r="E63"/>
      <c r="F63"/>
      <c r="G63"/>
      <c r="H63"/>
      <c r="I63"/>
      <c r="J63"/>
      <c r="K63"/>
      <c r="L63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</row>
    <row r="64" spans="4:34" s="149" customFormat="1" x14ac:dyDescent="0.25">
      <c r="D64"/>
      <c r="E64"/>
      <c r="F64"/>
      <c r="G64"/>
      <c r="H64"/>
      <c r="I64"/>
      <c r="J64"/>
      <c r="K64"/>
      <c r="L64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</row>
    <row r="65" spans="4:34" s="149" customFormat="1" x14ac:dyDescent="0.25">
      <c r="D65"/>
      <c r="E65"/>
      <c r="F65"/>
      <c r="G65"/>
      <c r="H65"/>
      <c r="I65"/>
      <c r="J65"/>
      <c r="K65"/>
      <c r="L65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</row>
    <row r="66" spans="4:34" s="149" customFormat="1" x14ac:dyDescent="0.25">
      <c r="D66"/>
      <c r="E66"/>
      <c r="F66"/>
      <c r="G66"/>
      <c r="H66"/>
      <c r="I66"/>
      <c r="J66"/>
      <c r="K66"/>
      <c r="L66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</row>
    <row r="67" spans="4:34" s="149" customFormat="1" x14ac:dyDescent="0.25">
      <c r="D67"/>
      <c r="E67"/>
      <c r="F67"/>
      <c r="G67"/>
      <c r="H67"/>
      <c r="I67"/>
      <c r="J67"/>
      <c r="K67"/>
      <c r="L67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</row>
    <row r="68" spans="4:34" s="149" customFormat="1" x14ac:dyDescent="0.25">
      <c r="D68"/>
      <c r="E68"/>
      <c r="F68"/>
      <c r="G68"/>
      <c r="H68"/>
      <c r="I68"/>
      <c r="J68"/>
      <c r="K68"/>
      <c r="L68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</row>
    <row r="69" spans="4:34" s="149" customFormat="1" x14ac:dyDescent="0.25">
      <c r="D69"/>
      <c r="E69"/>
      <c r="F69"/>
      <c r="G69"/>
      <c r="H69"/>
      <c r="I69"/>
      <c r="J69"/>
      <c r="K69"/>
      <c r="L6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</row>
    <row r="70" spans="4:34" s="149" customFormat="1" x14ac:dyDescent="0.25">
      <c r="D70"/>
      <c r="E70"/>
      <c r="F70"/>
      <c r="G70"/>
      <c r="H70"/>
      <c r="I70"/>
      <c r="J70"/>
      <c r="K70"/>
      <c r="L70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</row>
    <row r="71" spans="4:34" s="149" customFormat="1" x14ac:dyDescent="0.25">
      <c r="D71"/>
      <c r="E71"/>
      <c r="F71"/>
      <c r="G71"/>
      <c r="H71"/>
      <c r="I71"/>
      <c r="J71"/>
      <c r="K71"/>
      <c r="L71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</row>
    <row r="72" spans="4:34" s="149" customFormat="1" x14ac:dyDescent="0.25">
      <c r="D72"/>
      <c r="E72"/>
      <c r="F72"/>
      <c r="G72"/>
      <c r="H72"/>
      <c r="I72"/>
      <c r="J72"/>
      <c r="K72"/>
      <c r="L72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</row>
    <row r="73" spans="4:34" s="149" customFormat="1" x14ac:dyDescent="0.25">
      <c r="D73"/>
      <c r="E73"/>
      <c r="F73"/>
      <c r="G73"/>
      <c r="H73"/>
      <c r="I73"/>
      <c r="J73"/>
      <c r="K73"/>
      <c r="L73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</row>
    <row r="74" spans="4:34" s="149" customFormat="1" x14ac:dyDescent="0.25">
      <c r="D74"/>
      <c r="E74"/>
      <c r="F74"/>
      <c r="G74"/>
      <c r="H74"/>
      <c r="I74"/>
      <c r="J74"/>
      <c r="K74"/>
      <c r="L74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</row>
    <row r="75" spans="4:34" s="149" customFormat="1" x14ac:dyDescent="0.25">
      <c r="D75"/>
      <c r="E75"/>
      <c r="F75"/>
      <c r="G75"/>
      <c r="H75"/>
      <c r="I75"/>
      <c r="J75"/>
      <c r="K75"/>
      <c r="L75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</row>
    <row r="76" spans="4:34" s="149" customFormat="1" x14ac:dyDescent="0.25">
      <c r="D76"/>
      <c r="E76"/>
      <c r="F76"/>
      <c r="G76"/>
      <c r="H76"/>
      <c r="I76"/>
      <c r="J76"/>
      <c r="K76"/>
      <c r="L76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</row>
    <row r="77" spans="4:34" s="149" customFormat="1" x14ac:dyDescent="0.25">
      <c r="D77"/>
      <c r="E77"/>
      <c r="F77"/>
      <c r="G77"/>
      <c r="H77"/>
      <c r="I77"/>
      <c r="J77"/>
      <c r="K77"/>
      <c r="L77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</row>
    <row r="78" spans="4:34" s="149" customFormat="1" x14ac:dyDescent="0.25">
      <c r="D78"/>
      <c r="E78"/>
      <c r="F78"/>
      <c r="G78"/>
      <c r="H78"/>
      <c r="I78"/>
      <c r="J78"/>
      <c r="K78"/>
      <c r="L78"/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</row>
    <row r="79" spans="4:34" s="149" customFormat="1" x14ac:dyDescent="0.25">
      <c r="D79"/>
      <c r="E79"/>
      <c r="F79"/>
      <c r="G79"/>
      <c r="H79"/>
      <c r="I79"/>
      <c r="J79"/>
      <c r="K79"/>
      <c r="L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  <c r="AF79" s="179"/>
      <c r="AG79" s="179"/>
      <c r="AH79" s="179"/>
    </row>
    <row r="80" spans="4:34" s="149" customFormat="1" x14ac:dyDescent="0.25">
      <c r="D80"/>
      <c r="E80"/>
      <c r="F80"/>
      <c r="G80"/>
      <c r="H80"/>
      <c r="I80"/>
      <c r="J80"/>
      <c r="K80"/>
      <c r="L80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</row>
    <row r="81" spans="4:34" s="149" customFormat="1" x14ac:dyDescent="0.25">
      <c r="D81"/>
      <c r="E81"/>
      <c r="F81"/>
      <c r="G81"/>
      <c r="H81"/>
      <c r="I81"/>
      <c r="J81"/>
      <c r="K81"/>
      <c r="L81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</row>
    <row r="82" spans="4:34" s="149" customFormat="1" x14ac:dyDescent="0.25">
      <c r="D82"/>
      <c r="E82"/>
      <c r="F82"/>
      <c r="G82"/>
      <c r="H82"/>
      <c r="I82"/>
      <c r="J82"/>
      <c r="K82"/>
      <c r="L82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</row>
    <row r="83" spans="4:34" s="149" customFormat="1" x14ac:dyDescent="0.25">
      <c r="D83"/>
      <c r="E83"/>
      <c r="F83"/>
      <c r="G83"/>
      <c r="H83"/>
      <c r="I83"/>
      <c r="J83"/>
      <c r="K83"/>
      <c r="L83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</row>
    <row r="84" spans="4:34" s="149" customFormat="1" x14ac:dyDescent="0.25">
      <c r="D84"/>
      <c r="E84"/>
      <c r="F84"/>
      <c r="G84"/>
      <c r="H84"/>
      <c r="I84"/>
      <c r="J84"/>
      <c r="K84"/>
      <c r="L84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</row>
    <row r="85" spans="4:34" s="149" customFormat="1" x14ac:dyDescent="0.25">
      <c r="D85"/>
      <c r="E85"/>
      <c r="F85"/>
      <c r="G85"/>
      <c r="H85"/>
      <c r="I85"/>
      <c r="J85"/>
      <c r="K85"/>
      <c r="L85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</row>
    <row r="86" spans="4:34" s="149" customFormat="1" x14ac:dyDescent="0.25">
      <c r="D86"/>
      <c r="E86"/>
      <c r="F86"/>
      <c r="G86"/>
      <c r="H86"/>
      <c r="I86"/>
      <c r="J86"/>
      <c r="K86"/>
      <c r="L86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</row>
    <row r="87" spans="4:34" s="149" customFormat="1" x14ac:dyDescent="0.25">
      <c r="D87"/>
      <c r="E87"/>
      <c r="F87"/>
      <c r="G87"/>
      <c r="H87"/>
      <c r="I87"/>
      <c r="J87"/>
      <c r="K87"/>
      <c r="L87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</row>
    <row r="88" spans="4:34" s="149" customFormat="1" x14ac:dyDescent="0.25">
      <c r="D88"/>
      <c r="E88"/>
      <c r="F88"/>
      <c r="G88"/>
      <c r="H88"/>
      <c r="I88"/>
      <c r="J88"/>
      <c r="K88"/>
      <c r="L88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</row>
    <row r="89" spans="4:34" s="149" customFormat="1" x14ac:dyDescent="0.25">
      <c r="D89"/>
      <c r="E89"/>
      <c r="F89"/>
      <c r="G89"/>
      <c r="H89"/>
      <c r="I89"/>
      <c r="J89"/>
      <c r="K89"/>
      <c r="L8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</row>
    <row r="90" spans="4:34" s="149" customFormat="1" x14ac:dyDescent="0.25">
      <c r="D90"/>
      <c r="E90"/>
      <c r="F90"/>
      <c r="G90"/>
      <c r="H90"/>
      <c r="I90"/>
      <c r="J90"/>
      <c r="K90"/>
      <c r="L90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</row>
    <row r="91" spans="4:34" s="149" customFormat="1" x14ac:dyDescent="0.25">
      <c r="D91"/>
      <c r="E91"/>
      <c r="F91"/>
      <c r="G91"/>
      <c r="H91"/>
      <c r="I91"/>
      <c r="J91"/>
      <c r="K91"/>
      <c r="L91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</row>
    <row r="92" spans="4:34" s="149" customFormat="1" x14ac:dyDescent="0.25">
      <c r="D92"/>
      <c r="E92"/>
      <c r="F92"/>
      <c r="G92"/>
      <c r="H92"/>
      <c r="I92"/>
      <c r="J92"/>
      <c r="K92"/>
      <c r="L92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</row>
    <row r="93" spans="4:34" s="149" customFormat="1" x14ac:dyDescent="0.25">
      <c r="D93"/>
      <c r="E93"/>
      <c r="F93"/>
      <c r="G93"/>
      <c r="H93"/>
      <c r="I93"/>
      <c r="J93"/>
      <c r="K93"/>
      <c r="L93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</row>
    <row r="94" spans="4:34" s="149" customFormat="1" x14ac:dyDescent="0.25">
      <c r="D94"/>
      <c r="E94"/>
      <c r="F94"/>
      <c r="G94"/>
      <c r="H94"/>
      <c r="I94"/>
      <c r="J94"/>
      <c r="K94"/>
      <c r="L94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</row>
    <row r="95" spans="4:34" s="149" customFormat="1" x14ac:dyDescent="0.25">
      <c r="D95"/>
      <c r="E95"/>
      <c r="F95"/>
      <c r="G95"/>
      <c r="H95"/>
      <c r="I95"/>
      <c r="J95"/>
      <c r="K95"/>
      <c r="L95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</row>
    <row r="96" spans="4:34" s="149" customFormat="1" x14ac:dyDescent="0.25">
      <c r="D96"/>
      <c r="E96"/>
      <c r="F96"/>
      <c r="G96"/>
      <c r="H96"/>
      <c r="I96"/>
      <c r="J96"/>
      <c r="K96"/>
      <c r="L96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</row>
    <row r="97" spans="4:34" s="149" customFormat="1" x14ac:dyDescent="0.25">
      <c r="D97"/>
      <c r="E97"/>
      <c r="F97"/>
      <c r="G97"/>
      <c r="H97"/>
      <c r="I97"/>
      <c r="J97"/>
      <c r="K97"/>
      <c r="L97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</row>
    <row r="98" spans="4:34" s="149" customFormat="1" x14ac:dyDescent="0.25">
      <c r="D98"/>
      <c r="E98"/>
      <c r="F98"/>
      <c r="G98"/>
      <c r="H98"/>
      <c r="I98"/>
      <c r="J98"/>
      <c r="K98"/>
      <c r="L98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</row>
    <row r="99" spans="4:34" s="149" customFormat="1" x14ac:dyDescent="0.25">
      <c r="D99"/>
      <c r="E99"/>
      <c r="F99"/>
      <c r="G99"/>
      <c r="H99"/>
      <c r="I99"/>
      <c r="J99"/>
      <c r="K99"/>
      <c r="L9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</row>
    <row r="100" spans="4:34" s="149" customFormat="1" x14ac:dyDescent="0.25">
      <c r="D100"/>
      <c r="E100"/>
      <c r="F100"/>
      <c r="G100"/>
      <c r="H100"/>
      <c r="I100"/>
      <c r="J100"/>
      <c r="K100"/>
      <c r="L100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</row>
    <row r="101" spans="4:34" s="149" customFormat="1" x14ac:dyDescent="0.25">
      <c r="D101"/>
      <c r="E101"/>
      <c r="F101"/>
      <c r="G101"/>
      <c r="H101"/>
      <c r="I101"/>
      <c r="J101"/>
      <c r="K101"/>
      <c r="L101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</row>
    <row r="102" spans="4:34" s="149" customFormat="1" x14ac:dyDescent="0.25">
      <c r="D102"/>
      <c r="E102"/>
      <c r="F102"/>
      <c r="G102"/>
      <c r="H102"/>
      <c r="I102"/>
      <c r="J102"/>
      <c r="K102"/>
      <c r="L102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79"/>
      <c r="AH102" s="179"/>
    </row>
    <row r="103" spans="4:34" s="149" customFormat="1" x14ac:dyDescent="0.25">
      <c r="D103"/>
      <c r="E103"/>
      <c r="F103"/>
      <c r="G103"/>
      <c r="H103"/>
      <c r="I103"/>
      <c r="J103"/>
      <c r="K103"/>
      <c r="L103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79"/>
      <c r="AH103" s="179"/>
    </row>
    <row r="104" spans="4:34" s="149" customFormat="1" x14ac:dyDescent="0.25">
      <c r="D104"/>
      <c r="E104"/>
      <c r="F104"/>
      <c r="G104"/>
      <c r="H104"/>
      <c r="I104"/>
      <c r="J104"/>
      <c r="K104"/>
      <c r="L104"/>
      <c r="M104" s="179"/>
      <c r="N104" s="179"/>
      <c r="O104" s="179"/>
      <c r="P104" s="179"/>
      <c r="Q104" s="179"/>
      <c r="R104" s="179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9"/>
      <c r="AG104" s="179"/>
      <c r="AH104" s="179"/>
    </row>
    <row r="105" spans="4:34" s="149" customFormat="1" x14ac:dyDescent="0.25">
      <c r="D105"/>
      <c r="E105"/>
      <c r="F105"/>
      <c r="G105"/>
      <c r="H105"/>
      <c r="I105"/>
      <c r="J105"/>
      <c r="K105"/>
      <c r="L105"/>
      <c r="M105" s="179"/>
      <c r="N105" s="179"/>
      <c r="O105" s="179"/>
      <c r="P105" s="179"/>
      <c r="Q105" s="179"/>
      <c r="R105" s="179"/>
      <c r="S105" s="179"/>
      <c r="T105" s="179"/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9"/>
      <c r="AG105" s="179"/>
      <c r="AH105" s="179"/>
    </row>
    <row r="106" spans="4:34" s="149" customFormat="1" x14ac:dyDescent="0.25">
      <c r="D106"/>
      <c r="E106"/>
      <c r="F106"/>
      <c r="G106"/>
      <c r="H106"/>
      <c r="I106"/>
      <c r="J106"/>
      <c r="K106"/>
      <c r="L106"/>
      <c r="M106" s="179"/>
      <c r="N106" s="179"/>
      <c r="O106" s="179"/>
      <c r="P106" s="179"/>
      <c r="Q106" s="179"/>
      <c r="R106" s="179"/>
      <c r="S106" s="179"/>
      <c r="T106" s="179"/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  <c r="AF106" s="179"/>
      <c r="AG106" s="179"/>
      <c r="AH106" s="179"/>
    </row>
    <row r="107" spans="4:34" s="149" customFormat="1" x14ac:dyDescent="0.25">
      <c r="D107"/>
      <c r="E107"/>
      <c r="F107"/>
      <c r="G107"/>
      <c r="H107"/>
      <c r="I107"/>
      <c r="J107"/>
      <c r="K107"/>
      <c r="L107"/>
      <c r="M107" s="179"/>
      <c r="N107" s="179"/>
      <c r="O107" s="179"/>
      <c r="P107" s="179"/>
      <c r="Q107" s="179"/>
      <c r="R107" s="179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9"/>
      <c r="AG107" s="179"/>
      <c r="AH107" s="179"/>
    </row>
    <row r="108" spans="4:34" s="149" customFormat="1" x14ac:dyDescent="0.25">
      <c r="D108"/>
      <c r="E108"/>
      <c r="F108"/>
      <c r="G108"/>
      <c r="H108"/>
      <c r="I108"/>
      <c r="J108"/>
      <c r="K108"/>
      <c r="L108"/>
      <c r="M108" s="179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9"/>
      <c r="AG108" s="179"/>
      <c r="AH108" s="179"/>
    </row>
    <row r="109" spans="4:34" s="149" customFormat="1" x14ac:dyDescent="0.25">
      <c r="D109"/>
      <c r="E109"/>
      <c r="F109"/>
      <c r="G109"/>
      <c r="H109"/>
      <c r="I109"/>
      <c r="J109"/>
      <c r="K109"/>
      <c r="L109"/>
      <c r="M109" s="179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  <c r="AG109" s="179"/>
      <c r="AH109" s="179"/>
    </row>
    <row r="110" spans="4:34" s="149" customFormat="1" x14ac:dyDescent="0.25">
      <c r="D110"/>
      <c r="E110"/>
      <c r="F110"/>
      <c r="G110"/>
      <c r="H110"/>
      <c r="I110"/>
      <c r="J110"/>
      <c r="K110"/>
      <c r="L110"/>
      <c r="M110" s="179"/>
      <c r="N110" s="179"/>
      <c r="O110" s="179"/>
      <c r="P110" s="179"/>
      <c r="Q110" s="179"/>
      <c r="R110" s="179"/>
      <c r="S110" s="179"/>
      <c r="T110" s="179"/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  <c r="AF110" s="179"/>
      <c r="AG110" s="179"/>
      <c r="AH110" s="179"/>
    </row>
    <row r="111" spans="4:34" s="149" customFormat="1" x14ac:dyDescent="0.25">
      <c r="D111"/>
      <c r="E111"/>
      <c r="F111"/>
      <c r="G111"/>
      <c r="H111"/>
      <c r="I111"/>
      <c r="J111"/>
      <c r="K111"/>
      <c r="L111"/>
      <c r="M111" s="179"/>
      <c r="N111" s="179"/>
      <c r="O111" s="179"/>
      <c r="P111" s="179"/>
      <c r="Q111" s="179"/>
      <c r="R111" s="179"/>
      <c r="S111" s="179"/>
      <c r="T111" s="179"/>
      <c r="U111" s="179"/>
      <c r="V111" s="179"/>
      <c r="W111" s="179"/>
      <c r="X111" s="179"/>
      <c r="Y111" s="179"/>
      <c r="Z111" s="179"/>
      <c r="AA111" s="179"/>
      <c r="AB111" s="179"/>
      <c r="AC111" s="179"/>
      <c r="AD111" s="179"/>
      <c r="AE111" s="179"/>
      <c r="AF111" s="179"/>
      <c r="AG111" s="179"/>
      <c r="AH111" s="179"/>
    </row>
    <row r="112" spans="4:34" s="149" customFormat="1" x14ac:dyDescent="0.25">
      <c r="D112"/>
      <c r="E112"/>
      <c r="F112"/>
      <c r="G112"/>
      <c r="H112"/>
      <c r="I112"/>
      <c r="J112"/>
      <c r="K112"/>
      <c r="L112"/>
      <c r="M112" s="179"/>
      <c r="N112" s="179"/>
      <c r="O112" s="179"/>
      <c r="P112" s="179"/>
      <c r="Q112" s="179"/>
      <c r="R112" s="179"/>
      <c r="S112" s="179"/>
      <c r="T112" s="179"/>
      <c r="U112" s="179"/>
      <c r="V112" s="179"/>
      <c r="W112" s="179"/>
      <c r="X112" s="179"/>
      <c r="Y112" s="179"/>
      <c r="Z112" s="179"/>
      <c r="AA112" s="179"/>
      <c r="AB112" s="179"/>
      <c r="AC112" s="179"/>
      <c r="AD112" s="179"/>
      <c r="AE112" s="179"/>
      <c r="AF112" s="179"/>
      <c r="AG112" s="179"/>
      <c r="AH112" s="179"/>
    </row>
    <row r="113" spans="4:34" s="149" customFormat="1" x14ac:dyDescent="0.25">
      <c r="D113"/>
      <c r="E113"/>
      <c r="F113"/>
      <c r="G113"/>
      <c r="H113"/>
      <c r="I113"/>
      <c r="J113"/>
      <c r="K113"/>
      <c r="L113"/>
      <c r="M113" s="179"/>
      <c r="N113" s="179"/>
      <c r="O113" s="179"/>
      <c r="P113" s="179"/>
      <c r="Q113" s="179"/>
      <c r="R113" s="179"/>
      <c r="S113" s="179"/>
      <c r="T113" s="179"/>
      <c r="U113" s="179"/>
      <c r="V113" s="179"/>
      <c r="W113" s="179"/>
      <c r="X113" s="179"/>
      <c r="Y113" s="179"/>
      <c r="Z113" s="179"/>
      <c r="AA113" s="179"/>
      <c r="AB113" s="179"/>
      <c r="AC113" s="179"/>
      <c r="AD113" s="179"/>
      <c r="AE113" s="179"/>
      <c r="AF113" s="179"/>
      <c r="AG113" s="179"/>
      <c r="AH113" s="179"/>
    </row>
    <row r="114" spans="4:34" s="149" customFormat="1" x14ac:dyDescent="0.25">
      <c r="D114"/>
      <c r="E114"/>
      <c r="F114"/>
      <c r="G114"/>
      <c r="H114"/>
      <c r="I114"/>
      <c r="J114"/>
      <c r="K114"/>
      <c r="L114"/>
      <c r="M114" s="179"/>
      <c r="N114" s="179"/>
      <c r="O114" s="179"/>
      <c r="P114" s="179"/>
      <c r="Q114" s="179"/>
      <c r="R114" s="179"/>
      <c r="S114" s="179"/>
      <c r="T114" s="179"/>
      <c r="U114" s="179"/>
      <c r="V114" s="179"/>
      <c r="W114" s="179"/>
      <c r="X114" s="179"/>
      <c r="Y114" s="179"/>
      <c r="Z114" s="179"/>
      <c r="AA114" s="179"/>
      <c r="AB114" s="179"/>
      <c r="AC114" s="179"/>
      <c r="AD114" s="179"/>
      <c r="AE114" s="179"/>
      <c r="AF114" s="179"/>
      <c r="AG114" s="179"/>
      <c r="AH114" s="179"/>
    </row>
    <row r="115" spans="4:34" s="149" customFormat="1" x14ac:dyDescent="0.25">
      <c r="D115"/>
      <c r="E115"/>
      <c r="F115"/>
      <c r="G115"/>
      <c r="H115"/>
      <c r="I115"/>
      <c r="J115"/>
      <c r="K115"/>
      <c r="L115"/>
      <c r="M115" s="179"/>
      <c r="N115" s="179"/>
      <c r="O115" s="179"/>
      <c r="P115" s="179"/>
      <c r="Q115" s="179"/>
      <c r="R115" s="179"/>
      <c r="S115" s="179"/>
      <c r="T115" s="179"/>
      <c r="U115" s="179"/>
      <c r="V115" s="179"/>
      <c r="W115" s="179"/>
      <c r="X115" s="179"/>
      <c r="Y115" s="179"/>
      <c r="Z115" s="179"/>
      <c r="AA115" s="179"/>
      <c r="AB115" s="179"/>
      <c r="AC115" s="179"/>
      <c r="AD115" s="179"/>
      <c r="AE115" s="179"/>
      <c r="AF115" s="179"/>
      <c r="AG115" s="179"/>
      <c r="AH115" s="179"/>
    </row>
    <row r="116" spans="4:34" s="149" customFormat="1" x14ac:dyDescent="0.25">
      <c r="D116"/>
      <c r="E116"/>
      <c r="F116"/>
      <c r="G116"/>
      <c r="H116"/>
      <c r="I116"/>
      <c r="J116"/>
      <c r="K116"/>
      <c r="L116"/>
      <c r="M116" s="179"/>
      <c r="N116" s="179"/>
      <c r="O116" s="179"/>
      <c r="P116" s="179"/>
      <c r="Q116" s="179"/>
      <c r="R116" s="179"/>
      <c r="S116" s="179"/>
      <c r="T116" s="179"/>
      <c r="U116" s="179"/>
      <c r="V116" s="179"/>
      <c r="W116" s="179"/>
      <c r="X116" s="179"/>
      <c r="Y116" s="179"/>
      <c r="Z116" s="179"/>
      <c r="AA116" s="179"/>
      <c r="AB116" s="179"/>
      <c r="AC116" s="179"/>
      <c r="AD116" s="179"/>
      <c r="AE116" s="179"/>
      <c r="AF116" s="179"/>
      <c r="AG116" s="179"/>
      <c r="AH116" s="179"/>
    </row>
    <row r="117" spans="4:34" s="149" customFormat="1" x14ac:dyDescent="0.25">
      <c r="D117"/>
      <c r="E117"/>
      <c r="F117"/>
      <c r="G117"/>
      <c r="H117"/>
      <c r="I117"/>
      <c r="J117"/>
      <c r="K117"/>
      <c r="L117"/>
      <c r="M117" s="179"/>
      <c r="N117" s="179"/>
      <c r="O117" s="179"/>
      <c r="P117" s="179"/>
      <c r="Q117" s="179"/>
      <c r="R117" s="179"/>
      <c r="S117" s="179"/>
      <c r="T117" s="179"/>
      <c r="U117" s="179"/>
      <c r="V117" s="179"/>
      <c r="W117" s="179"/>
      <c r="X117" s="179"/>
      <c r="Y117" s="179"/>
      <c r="Z117" s="179"/>
      <c r="AA117" s="179"/>
      <c r="AB117" s="179"/>
      <c r="AC117" s="179"/>
      <c r="AD117" s="179"/>
      <c r="AE117" s="179"/>
      <c r="AF117" s="179"/>
      <c r="AG117" s="179"/>
      <c r="AH117" s="179"/>
    </row>
    <row r="118" spans="4:34" s="149" customFormat="1" x14ac:dyDescent="0.25">
      <c r="D118"/>
      <c r="E118"/>
      <c r="F118"/>
      <c r="G118"/>
      <c r="H118"/>
      <c r="I118"/>
      <c r="J118"/>
      <c r="K118"/>
      <c r="L118"/>
      <c r="M118" s="179"/>
      <c r="N118" s="179"/>
      <c r="O118" s="179"/>
      <c r="P118" s="179"/>
      <c r="Q118" s="179"/>
      <c r="R118" s="179"/>
      <c r="S118" s="179"/>
      <c r="T118" s="179"/>
      <c r="U118" s="179"/>
      <c r="V118" s="179"/>
      <c r="W118" s="179"/>
      <c r="X118" s="179"/>
      <c r="Y118" s="179"/>
      <c r="Z118" s="179"/>
      <c r="AA118" s="179"/>
      <c r="AB118" s="179"/>
      <c r="AC118" s="179"/>
      <c r="AD118" s="179"/>
      <c r="AE118" s="179"/>
      <c r="AF118" s="179"/>
      <c r="AG118" s="179"/>
      <c r="AH118" s="179"/>
    </row>
    <row r="119" spans="4:34" s="149" customFormat="1" x14ac:dyDescent="0.25">
      <c r="D119"/>
      <c r="E119"/>
      <c r="F119"/>
      <c r="G119"/>
      <c r="H119"/>
      <c r="I119"/>
      <c r="J119"/>
      <c r="K119"/>
      <c r="L119"/>
      <c r="M119" s="179"/>
      <c r="N119" s="179"/>
      <c r="O119" s="179"/>
      <c r="P119" s="179"/>
      <c r="Q119" s="179"/>
      <c r="R119" s="179"/>
      <c r="S119" s="179"/>
      <c r="T119" s="179"/>
      <c r="U119" s="179"/>
      <c r="V119" s="179"/>
      <c r="W119" s="179"/>
      <c r="X119" s="179"/>
      <c r="Y119" s="179"/>
      <c r="Z119" s="179"/>
      <c r="AA119" s="179"/>
      <c r="AB119" s="179"/>
      <c r="AC119" s="179"/>
      <c r="AD119" s="179"/>
      <c r="AE119" s="179"/>
      <c r="AF119" s="179"/>
      <c r="AG119" s="179"/>
      <c r="AH119" s="179"/>
    </row>
    <row r="120" spans="4:34" s="149" customFormat="1" x14ac:dyDescent="0.25">
      <c r="D120"/>
      <c r="E120"/>
      <c r="F120"/>
      <c r="G120"/>
      <c r="H120"/>
      <c r="I120"/>
      <c r="J120"/>
      <c r="K120"/>
      <c r="L120"/>
      <c r="M120" s="179"/>
      <c r="N120" s="179"/>
      <c r="O120" s="179"/>
      <c r="P120" s="179"/>
      <c r="Q120" s="179"/>
      <c r="R120" s="179"/>
      <c r="S120" s="179"/>
      <c r="T120" s="179"/>
      <c r="U120" s="179"/>
      <c r="V120" s="179"/>
      <c r="W120" s="179"/>
      <c r="X120" s="179"/>
      <c r="Y120" s="179"/>
      <c r="Z120" s="179"/>
      <c r="AA120" s="179"/>
      <c r="AB120" s="179"/>
      <c r="AC120" s="179"/>
      <c r="AD120" s="179"/>
      <c r="AE120" s="179"/>
      <c r="AF120" s="179"/>
      <c r="AG120" s="179"/>
      <c r="AH120" s="179"/>
    </row>
    <row r="121" spans="4:34" s="149" customFormat="1" x14ac:dyDescent="0.25">
      <c r="D121"/>
      <c r="E121"/>
      <c r="F121"/>
      <c r="G121"/>
      <c r="H121"/>
      <c r="I121"/>
      <c r="J121"/>
      <c r="K121"/>
      <c r="L121"/>
      <c r="M121" s="179"/>
      <c r="N121" s="179"/>
      <c r="O121" s="179"/>
      <c r="P121" s="179"/>
      <c r="Q121" s="179"/>
      <c r="R121" s="179"/>
      <c r="S121" s="179"/>
      <c r="T121" s="179"/>
      <c r="U121" s="179"/>
      <c r="V121" s="179"/>
      <c r="W121" s="179"/>
      <c r="X121" s="179"/>
      <c r="Y121" s="179"/>
      <c r="Z121" s="179"/>
      <c r="AA121" s="179"/>
      <c r="AB121" s="179"/>
      <c r="AC121" s="179"/>
      <c r="AD121" s="179"/>
      <c r="AE121" s="179"/>
      <c r="AF121" s="179"/>
      <c r="AG121" s="179"/>
      <c r="AH121" s="179"/>
    </row>
    <row r="122" spans="4:34" s="149" customFormat="1" x14ac:dyDescent="0.25">
      <c r="D122"/>
      <c r="E122"/>
      <c r="F122"/>
      <c r="G122"/>
      <c r="H122"/>
      <c r="I122"/>
      <c r="J122"/>
      <c r="K122"/>
      <c r="L122"/>
      <c r="M122" s="179"/>
      <c r="N122" s="179"/>
      <c r="O122" s="179"/>
      <c r="P122" s="179"/>
      <c r="Q122" s="179"/>
      <c r="R122" s="179"/>
      <c r="S122" s="179"/>
      <c r="T122" s="179"/>
      <c r="U122" s="179"/>
      <c r="V122" s="179"/>
      <c r="W122" s="179"/>
      <c r="X122" s="179"/>
      <c r="Y122" s="179"/>
      <c r="Z122" s="179"/>
      <c r="AA122" s="179"/>
      <c r="AB122" s="179"/>
      <c r="AC122" s="179"/>
      <c r="AD122" s="179"/>
      <c r="AE122" s="179"/>
      <c r="AF122" s="179"/>
      <c r="AG122" s="179"/>
      <c r="AH122" s="179"/>
    </row>
    <row r="123" spans="4:34" s="149" customFormat="1" x14ac:dyDescent="0.25">
      <c r="D123"/>
      <c r="E123"/>
      <c r="F123"/>
      <c r="G123"/>
      <c r="H123"/>
      <c r="I123"/>
      <c r="J123"/>
      <c r="K123"/>
      <c r="L123"/>
      <c r="M123" s="179"/>
      <c r="N123" s="179"/>
      <c r="O123" s="179"/>
      <c r="P123" s="179"/>
      <c r="Q123" s="179"/>
      <c r="R123" s="179"/>
      <c r="S123" s="179"/>
      <c r="T123" s="179"/>
      <c r="U123" s="179"/>
      <c r="V123" s="179"/>
      <c r="W123" s="179"/>
      <c r="X123" s="179"/>
      <c r="Y123" s="179"/>
      <c r="Z123" s="179"/>
      <c r="AA123" s="179"/>
      <c r="AB123" s="179"/>
      <c r="AC123" s="179"/>
      <c r="AD123" s="179"/>
      <c r="AE123" s="179"/>
      <c r="AF123" s="179"/>
      <c r="AG123" s="179"/>
      <c r="AH123" s="179"/>
    </row>
    <row r="124" spans="4:34" s="149" customFormat="1" x14ac:dyDescent="0.25">
      <c r="D124"/>
      <c r="E124"/>
      <c r="F124"/>
      <c r="G124"/>
      <c r="H124"/>
      <c r="I124"/>
      <c r="J124"/>
      <c r="K124"/>
      <c r="L124"/>
      <c r="M124" s="179"/>
      <c r="N124" s="179"/>
      <c r="O124" s="179"/>
      <c r="P124" s="179"/>
      <c r="Q124" s="179"/>
      <c r="R124" s="179"/>
      <c r="S124" s="179"/>
      <c r="T124" s="179"/>
      <c r="U124" s="179"/>
      <c r="V124" s="179"/>
      <c r="W124" s="179"/>
      <c r="X124" s="179"/>
      <c r="Y124" s="179"/>
      <c r="Z124" s="179"/>
      <c r="AA124" s="179"/>
      <c r="AB124" s="179"/>
      <c r="AC124" s="179"/>
      <c r="AD124" s="179"/>
      <c r="AE124" s="179"/>
      <c r="AF124" s="179"/>
      <c r="AG124" s="179"/>
      <c r="AH124" s="179"/>
    </row>
    <row r="125" spans="4:34" s="149" customFormat="1" x14ac:dyDescent="0.25">
      <c r="D125"/>
      <c r="E125"/>
      <c r="F125"/>
      <c r="G125"/>
      <c r="H125"/>
      <c r="I125"/>
      <c r="J125"/>
      <c r="K125"/>
      <c r="L125"/>
      <c r="M125" s="179"/>
      <c r="N125" s="179"/>
      <c r="O125" s="179"/>
      <c r="P125" s="179"/>
      <c r="Q125" s="179"/>
      <c r="R125" s="179"/>
      <c r="S125" s="179"/>
      <c r="T125" s="179"/>
      <c r="U125" s="179"/>
      <c r="V125" s="179"/>
      <c r="W125" s="179"/>
      <c r="X125" s="179"/>
      <c r="Y125" s="179"/>
      <c r="Z125" s="179"/>
      <c r="AA125" s="179"/>
      <c r="AB125" s="179"/>
      <c r="AC125" s="179"/>
      <c r="AD125" s="179"/>
      <c r="AE125" s="179"/>
      <c r="AF125" s="179"/>
      <c r="AG125" s="179"/>
      <c r="AH125" s="179"/>
    </row>
    <row r="126" spans="4:34" s="149" customFormat="1" x14ac:dyDescent="0.25">
      <c r="D126"/>
      <c r="E126"/>
      <c r="F126"/>
      <c r="G126"/>
      <c r="H126"/>
      <c r="I126"/>
      <c r="J126"/>
      <c r="K126"/>
      <c r="L126"/>
      <c r="M126" s="179"/>
      <c r="N126" s="179"/>
      <c r="O126" s="179"/>
      <c r="P126" s="179"/>
      <c r="Q126" s="179"/>
      <c r="R126" s="179"/>
      <c r="S126" s="179"/>
      <c r="T126" s="179"/>
      <c r="U126" s="179"/>
      <c r="V126" s="179"/>
      <c r="W126" s="179"/>
      <c r="X126" s="179"/>
      <c r="Y126" s="179"/>
      <c r="Z126" s="179"/>
      <c r="AA126" s="179"/>
      <c r="AB126" s="179"/>
      <c r="AC126" s="179"/>
      <c r="AD126" s="179"/>
      <c r="AE126" s="179"/>
      <c r="AF126" s="179"/>
      <c r="AG126" s="179"/>
      <c r="AH126" s="179"/>
    </row>
    <row r="127" spans="4:34" s="149" customFormat="1" x14ac:dyDescent="0.25">
      <c r="D127"/>
      <c r="E127"/>
      <c r="F127"/>
      <c r="G127"/>
      <c r="H127"/>
      <c r="I127"/>
      <c r="J127"/>
      <c r="K127"/>
      <c r="L127"/>
      <c r="M127" s="179"/>
      <c r="N127" s="179"/>
      <c r="O127" s="179"/>
      <c r="P127" s="179"/>
      <c r="Q127" s="179"/>
      <c r="R127" s="179"/>
      <c r="S127" s="179"/>
      <c r="T127" s="179"/>
      <c r="U127" s="179"/>
      <c r="V127" s="179"/>
      <c r="W127" s="179"/>
      <c r="X127" s="179"/>
      <c r="Y127" s="179"/>
      <c r="Z127" s="179"/>
      <c r="AA127" s="179"/>
      <c r="AB127" s="179"/>
      <c r="AC127" s="179"/>
      <c r="AD127" s="179"/>
      <c r="AE127" s="179"/>
      <c r="AF127" s="179"/>
      <c r="AG127" s="179"/>
      <c r="AH127" s="179"/>
    </row>
    <row r="128" spans="4:34" s="149" customFormat="1" x14ac:dyDescent="0.25">
      <c r="D128"/>
      <c r="E128"/>
      <c r="F128"/>
      <c r="G128"/>
      <c r="H128"/>
      <c r="I128"/>
      <c r="J128"/>
      <c r="K128"/>
      <c r="L128"/>
      <c r="M128" s="179"/>
      <c r="N128" s="179"/>
      <c r="O128" s="179"/>
      <c r="P128" s="179"/>
      <c r="Q128" s="179"/>
      <c r="R128" s="179"/>
      <c r="S128" s="179"/>
      <c r="T128" s="179"/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  <c r="AF128" s="179"/>
      <c r="AG128" s="179"/>
      <c r="AH128" s="179"/>
    </row>
    <row r="129" spans="4:34" s="149" customFormat="1" x14ac:dyDescent="0.25">
      <c r="D129"/>
      <c r="E129"/>
      <c r="F129"/>
      <c r="G129"/>
      <c r="H129"/>
      <c r="I129"/>
      <c r="J129"/>
      <c r="K129"/>
      <c r="L129"/>
      <c r="M129" s="179"/>
      <c r="N129" s="179"/>
      <c r="O129" s="179"/>
      <c r="P129" s="179"/>
      <c r="Q129" s="179"/>
      <c r="R129" s="179"/>
      <c r="S129" s="179"/>
      <c r="T129" s="179"/>
      <c r="U129" s="179"/>
      <c r="V129" s="179"/>
      <c r="W129" s="179"/>
      <c r="X129" s="179"/>
      <c r="Y129" s="179"/>
      <c r="Z129" s="179"/>
      <c r="AA129" s="179"/>
      <c r="AB129" s="179"/>
      <c r="AC129" s="179"/>
      <c r="AD129" s="179"/>
      <c r="AE129" s="179"/>
      <c r="AF129" s="179"/>
      <c r="AG129" s="179"/>
      <c r="AH129" s="179"/>
    </row>
    <row r="130" spans="4:34" s="149" customFormat="1" x14ac:dyDescent="0.25">
      <c r="D130"/>
      <c r="E130"/>
      <c r="F130"/>
      <c r="G130"/>
      <c r="H130"/>
      <c r="I130"/>
      <c r="J130"/>
      <c r="K130"/>
      <c r="L130"/>
      <c r="M130" s="179"/>
      <c r="N130" s="179"/>
      <c r="O130" s="179"/>
      <c r="P130" s="179"/>
      <c r="Q130" s="179"/>
      <c r="R130" s="179"/>
      <c r="S130" s="179"/>
      <c r="T130" s="179"/>
      <c r="U130" s="179"/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  <c r="AF130" s="179"/>
      <c r="AG130" s="179"/>
      <c r="AH130" s="179"/>
    </row>
    <row r="131" spans="4:34" s="149" customFormat="1" x14ac:dyDescent="0.25">
      <c r="D131"/>
      <c r="E131"/>
      <c r="F131"/>
      <c r="G131"/>
      <c r="H131"/>
      <c r="I131"/>
      <c r="J131"/>
      <c r="K131"/>
      <c r="L131"/>
      <c r="M131" s="179"/>
      <c r="N131" s="179"/>
      <c r="O131" s="179"/>
      <c r="P131" s="179"/>
      <c r="Q131" s="179"/>
      <c r="R131" s="179"/>
      <c r="S131" s="179"/>
      <c r="T131" s="179"/>
      <c r="U131" s="179"/>
      <c r="V131" s="179"/>
      <c r="W131" s="179"/>
      <c r="X131" s="179"/>
      <c r="Y131" s="179"/>
      <c r="Z131" s="179"/>
      <c r="AA131" s="179"/>
      <c r="AB131" s="179"/>
      <c r="AC131" s="179"/>
      <c r="AD131" s="179"/>
      <c r="AE131" s="179"/>
      <c r="AF131" s="179"/>
      <c r="AG131" s="179"/>
      <c r="AH131" s="179"/>
    </row>
    <row r="132" spans="4:34" s="149" customFormat="1" x14ac:dyDescent="0.25">
      <c r="D132"/>
      <c r="E132"/>
      <c r="F132"/>
      <c r="G132"/>
      <c r="H132"/>
      <c r="I132"/>
      <c r="J132"/>
      <c r="K132"/>
      <c r="L132"/>
      <c r="M132" s="179"/>
      <c r="N132" s="179"/>
      <c r="O132" s="179"/>
      <c r="P132" s="179"/>
      <c r="Q132" s="179"/>
      <c r="R132" s="179"/>
      <c r="S132" s="179"/>
      <c r="T132" s="179"/>
      <c r="U132" s="179"/>
      <c r="V132" s="179"/>
      <c r="W132" s="179"/>
      <c r="X132" s="179"/>
      <c r="Y132" s="179"/>
      <c r="Z132" s="179"/>
      <c r="AA132" s="179"/>
      <c r="AB132" s="179"/>
      <c r="AC132" s="179"/>
      <c r="AD132" s="179"/>
      <c r="AE132" s="179"/>
      <c r="AF132" s="179"/>
      <c r="AG132" s="179"/>
      <c r="AH132" s="179"/>
    </row>
    <row r="133" spans="4:34" s="149" customFormat="1" x14ac:dyDescent="0.25">
      <c r="D133"/>
      <c r="E133"/>
      <c r="F133"/>
      <c r="G133"/>
      <c r="H133"/>
      <c r="I133"/>
      <c r="J133"/>
      <c r="K133"/>
      <c r="L133"/>
      <c r="M133" s="179"/>
      <c r="N133" s="179"/>
      <c r="O133" s="179"/>
      <c r="P133" s="179"/>
      <c r="Q133" s="179"/>
      <c r="R133" s="179"/>
      <c r="S133" s="179"/>
      <c r="T133" s="179"/>
      <c r="U133" s="179"/>
      <c r="V133" s="179"/>
      <c r="W133" s="179"/>
      <c r="X133" s="179"/>
      <c r="Y133" s="179"/>
      <c r="Z133" s="179"/>
      <c r="AA133" s="179"/>
      <c r="AB133" s="179"/>
      <c r="AC133" s="179"/>
      <c r="AD133" s="179"/>
      <c r="AE133" s="179"/>
      <c r="AF133" s="179"/>
      <c r="AG133" s="179"/>
      <c r="AH133" s="179"/>
    </row>
    <row r="134" spans="4:34" s="149" customFormat="1" x14ac:dyDescent="0.25">
      <c r="D134"/>
      <c r="E134"/>
      <c r="F134"/>
      <c r="G134"/>
      <c r="H134"/>
      <c r="I134"/>
      <c r="J134"/>
      <c r="K134"/>
      <c r="L134"/>
      <c r="M134" s="179"/>
      <c r="N134" s="179"/>
      <c r="O134" s="179"/>
      <c r="P134" s="179"/>
      <c r="Q134" s="179"/>
      <c r="R134" s="179"/>
      <c r="S134" s="179"/>
      <c r="T134" s="179"/>
      <c r="U134" s="179"/>
      <c r="V134" s="179"/>
      <c r="W134" s="179"/>
      <c r="X134" s="179"/>
      <c r="Y134" s="179"/>
      <c r="Z134" s="179"/>
      <c r="AA134" s="179"/>
      <c r="AB134" s="179"/>
      <c r="AC134" s="179"/>
      <c r="AD134" s="179"/>
      <c r="AE134" s="179"/>
      <c r="AF134" s="179"/>
      <c r="AG134" s="179"/>
      <c r="AH134" s="179"/>
    </row>
    <row r="135" spans="4:34" s="149" customFormat="1" x14ac:dyDescent="0.25">
      <c r="D135"/>
      <c r="E135"/>
      <c r="F135"/>
      <c r="G135"/>
      <c r="H135"/>
      <c r="I135"/>
      <c r="J135"/>
      <c r="K135"/>
      <c r="L135"/>
      <c r="M135" s="179"/>
      <c r="N135" s="179"/>
      <c r="O135" s="179"/>
      <c r="P135" s="179"/>
      <c r="Q135" s="179"/>
      <c r="R135" s="179"/>
      <c r="S135" s="179"/>
      <c r="T135" s="179"/>
      <c r="U135" s="179"/>
      <c r="V135" s="179"/>
      <c r="W135" s="179"/>
      <c r="X135" s="179"/>
      <c r="Y135" s="179"/>
      <c r="Z135" s="179"/>
      <c r="AA135" s="179"/>
      <c r="AB135" s="179"/>
      <c r="AC135" s="179"/>
      <c r="AD135" s="179"/>
      <c r="AE135" s="179"/>
      <c r="AF135" s="179"/>
      <c r="AG135" s="179"/>
      <c r="AH135" s="179"/>
    </row>
    <row r="136" spans="4:34" s="149" customFormat="1" x14ac:dyDescent="0.25">
      <c r="D136"/>
      <c r="E136"/>
      <c r="F136"/>
      <c r="G136"/>
      <c r="H136"/>
      <c r="I136"/>
      <c r="J136"/>
      <c r="K136"/>
      <c r="L136"/>
      <c r="M136" s="179"/>
      <c r="N136" s="179"/>
      <c r="O136" s="179"/>
      <c r="P136" s="179"/>
      <c r="Q136" s="179"/>
      <c r="R136" s="179"/>
      <c r="S136" s="179"/>
      <c r="T136" s="179"/>
      <c r="U136" s="179"/>
      <c r="V136" s="179"/>
      <c r="W136" s="179"/>
      <c r="X136" s="179"/>
      <c r="Y136" s="179"/>
      <c r="Z136" s="179"/>
      <c r="AA136" s="179"/>
      <c r="AB136" s="179"/>
      <c r="AC136" s="179"/>
      <c r="AD136" s="179"/>
      <c r="AE136" s="179"/>
      <c r="AF136" s="179"/>
      <c r="AG136" s="179"/>
      <c r="AH136" s="179"/>
    </row>
    <row r="137" spans="4:34" s="149" customFormat="1" x14ac:dyDescent="0.25">
      <c r="D137"/>
      <c r="E137"/>
      <c r="F137"/>
      <c r="G137"/>
      <c r="H137"/>
      <c r="I137"/>
      <c r="J137"/>
      <c r="K137"/>
      <c r="L137"/>
      <c r="M137" s="179"/>
      <c r="N137" s="179"/>
      <c r="O137" s="179"/>
      <c r="P137" s="179"/>
      <c r="Q137" s="179"/>
      <c r="R137" s="179"/>
      <c r="S137" s="179"/>
      <c r="T137" s="179"/>
      <c r="U137" s="179"/>
      <c r="V137" s="179"/>
      <c r="W137" s="179"/>
      <c r="X137" s="179"/>
      <c r="Y137" s="179"/>
      <c r="Z137" s="179"/>
      <c r="AA137" s="179"/>
      <c r="AB137" s="179"/>
      <c r="AC137" s="179"/>
      <c r="AD137" s="179"/>
      <c r="AE137" s="179"/>
      <c r="AF137" s="179"/>
      <c r="AG137" s="179"/>
      <c r="AH137" s="179"/>
    </row>
    <row r="138" spans="4:34" s="149" customFormat="1" x14ac:dyDescent="0.25">
      <c r="D138"/>
      <c r="E138"/>
      <c r="F138"/>
      <c r="G138"/>
      <c r="H138"/>
      <c r="I138"/>
      <c r="J138"/>
      <c r="K138"/>
      <c r="L138"/>
      <c r="M138" s="179"/>
      <c r="N138" s="179"/>
      <c r="O138" s="179"/>
      <c r="P138" s="179"/>
      <c r="Q138" s="179"/>
      <c r="R138" s="179"/>
      <c r="S138" s="179"/>
      <c r="T138" s="179"/>
      <c r="U138" s="179"/>
      <c r="V138" s="179"/>
      <c r="W138" s="179"/>
      <c r="X138" s="179"/>
      <c r="Y138" s="179"/>
      <c r="Z138" s="179"/>
      <c r="AA138" s="179"/>
      <c r="AB138" s="179"/>
      <c r="AC138" s="179"/>
      <c r="AD138" s="179"/>
      <c r="AE138" s="179"/>
      <c r="AF138" s="179"/>
      <c r="AG138" s="179"/>
      <c r="AH138" s="179"/>
    </row>
    <row r="139" spans="4:34" s="149" customFormat="1" x14ac:dyDescent="0.25">
      <c r="D139"/>
      <c r="E139"/>
      <c r="F139"/>
      <c r="G139"/>
      <c r="H139"/>
      <c r="I139"/>
      <c r="J139"/>
      <c r="K139"/>
      <c r="L139"/>
      <c r="M139" s="179"/>
      <c r="N139" s="179"/>
      <c r="O139" s="179"/>
      <c r="P139" s="179"/>
      <c r="Q139" s="179"/>
      <c r="R139" s="179"/>
      <c r="S139" s="179"/>
      <c r="T139" s="179"/>
      <c r="U139" s="179"/>
      <c r="V139" s="179"/>
      <c r="W139" s="179"/>
      <c r="X139" s="179"/>
      <c r="Y139" s="179"/>
      <c r="Z139" s="179"/>
      <c r="AA139" s="179"/>
      <c r="AB139" s="179"/>
      <c r="AC139" s="179"/>
      <c r="AD139" s="179"/>
      <c r="AE139" s="179"/>
      <c r="AF139" s="179"/>
      <c r="AG139" s="179"/>
      <c r="AH139" s="179"/>
    </row>
    <row r="140" spans="4:34" s="149" customFormat="1" x14ac:dyDescent="0.25">
      <c r="D140"/>
      <c r="E140"/>
      <c r="F140"/>
      <c r="G140"/>
      <c r="H140"/>
      <c r="I140"/>
      <c r="J140"/>
      <c r="K140"/>
      <c r="L140"/>
      <c r="M140" s="179"/>
      <c r="N140" s="179"/>
      <c r="O140" s="179"/>
      <c r="P140" s="179"/>
      <c r="Q140" s="179"/>
      <c r="R140" s="179"/>
      <c r="S140" s="179"/>
      <c r="T140" s="179"/>
      <c r="U140" s="179"/>
      <c r="V140" s="179"/>
      <c r="W140" s="179"/>
      <c r="X140" s="179"/>
      <c r="Y140" s="179"/>
      <c r="Z140" s="179"/>
      <c r="AA140" s="179"/>
      <c r="AB140" s="179"/>
      <c r="AC140" s="179"/>
      <c r="AD140" s="179"/>
      <c r="AE140" s="179"/>
      <c r="AF140" s="179"/>
      <c r="AG140" s="179"/>
      <c r="AH140" s="179"/>
    </row>
    <row r="141" spans="4:34" s="149" customFormat="1" x14ac:dyDescent="0.25">
      <c r="D141"/>
      <c r="E141"/>
      <c r="F141"/>
      <c r="G141"/>
      <c r="H141"/>
      <c r="I141"/>
      <c r="J141"/>
      <c r="K141"/>
      <c r="L141"/>
      <c r="M141" s="179"/>
      <c r="N141" s="179"/>
      <c r="O141" s="179"/>
      <c r="P141" s="179"/>
      <c r="Q141" s="179"/>
      <c r="R141" s="179"/>
      <c r="S141" s="179"/>
      <c r="T141" s="179"/>
      <c r="U141" s="179"/>
      <c r="V141" s="179"/>
      <c r="W141" s="179"/>
      <c r="X141" s="179"/>
      <c r="Y141" s="179"/>
      <c r="Z141" s="179"/>
      <c r="AA141" s="179"/>
      <c r="AB141" s="179"/>
      <c r="AC141" s="179"/>
      <c r="AD141" s="179"/>
      <c r="AE141" s="179"/>
      <c r="AF141" s="179"/>
      <c r="AG141" s="179"/>
      <c r="AH141" s="179"/>
    </row>
    <row r="142" spans="4:34" s="149" customFormat="1" x14ac:dyDescent="0.25">
      <c r="D142"/>
      <c r="E142"/>
      <c r="F142"/>
      <c r="G142"/>
      <c r="H142"/>
      <c r="I142"/>
      <c r="J142"/>
      <c r="K142"/>
      <c r="L142"/>
      <c r="M142" s="179"/>
      <c r="N142" s="179"/>
      <c r="O142" s="179"/>
      <c r="P142" s="179"/>
      <c r="Q142" s="179"/>
      <c r="R142" s="179"/>
      <c r="S142" s="179"/>
      <c r="T142" s="179"/>
      <c r="U142" s="179"/>
      <c r="V142" s="179"/>
      <c r="W142" s="179"/>
      <c r="X142" s="179"/>
      <c r="Y142" s="179"/>
      <c r="Z142" s="179"/>
      <c r="AA142" s="179"/>
      <c r="AB142" s="179"/>
      <c r="AC142" s="179"/>
      <c r="AD142" s="179"/>
      <c r="AE142" s="179"/>
      <c r="AF142" s="179"/>
      <c r="AG142" s="179"/>
      <c r="AH142" s="179"/>
    </row>
    <row r="143" spans="4:34" s="149" customFormat="1" x14ac:dyDescent="0.25">
      <c r="D143"/>
      <c r="E143"/>
      <c r="F143"/>
      <c r="G143"/>
      <c r="H143"/>
      <c r="I143"/>
      <c r="J143"/>
      <c r="K143"/>
      <c r="L143"/>
      <c r="M143" s="179"/>
      <c r="N143" s="179"/>
      <c r="O143" s="179"/>
      <c r="P143" s="179"/>
      <c r="Q143" s="179"/>
      <c r="R143" s="179"/>
      <c r="S143" s="179"/>
      <c r="T143" s="179"/>
      <c r="U143" s="179"/>
      <c r="V143" s="179"/>
      <c r="W143" s="179"/>
      <c r="X143" s="179"/>
      <c r="Y143" s="179"/>
      <c r="Z143" s="179"/>
      <c r="AA143" s="179"/>
      <c r="AB143" s="179"/>
      <c r="AC143" s="179"/>
      <c r="AD143" s="179"/>
      <c r="AE143" s="179"/>
      <c r="AF143" s="179"/>
      <c r="AG143" s="179"/>
      <c r="AH143" s="179"/>
    </row>
    <row r="144" spans="4:34" s="149" customFormat="1" x14ac:dyDescent="0.25">
      <c r="D144"/>
      <c r="E144"/>
      <c r="F144"/>
      <c r="G144"/>
      <c r="H144"/>
      <c r="I144"/>
      <c r="J144"/>
      <c r="K144"/>
      <c r="L144"/>
      <c r="M144" s="179"/>
      <c r="N144" s="179"/>
      <c r="O144" s="179"/>
      <c r="P144" s="179"/>
      <c r="Q144" s="179"/>
      <c r="R144" s="179"/>
      <c r="S144" s="179"/>
      <c r="T144" s="179"/>
      <c r="U144" s="179"/>
      <c r="V144" s="179"/>
      <c r="W144" s="179"/>
      <c r="X144" s="179"/>
      <c r="Y144" s="179"/>
      <c r="Z144" s="179"/>
      <c r="AA144" s="179"/>
      <c r="AB144" s="179"/>
      <c r="AC144" s="179"/>
      <c r="AD144" s="179"/>
      <c r="AE144" s="179"/>
      <c r="AF144" s="179"/>
      <c r="AG144" s="179"/>
      <c r="AH144" s="179"/>
    </row>
    <row r="145" spans="4:34" s="149" customFormat="1" x14ac:dyDescent="0.25">
      <c r="D145"/>
      <c r="E145"/>
      <c r="F145"/>
      <c r="G145"/>
      <c r="H145"/>
      <c r="I145"/>
      <c r="J145"/>
      <c r="K145"/>
      <c r="L145"/>
      <c r="M145" s="179"/>
      <c r="N145" s="179"/>
      <c r="O145" s="179"/>
      <c r="P145" s="179"/>
      <c r="Q145" s="179"/>
      <c r="R145" s="179"/>
      <c r="S145" s="179"/>
      <c r="T145" s="179"/>
      <c r="U145" s="179"/>
      <c r="V145" s="179"/>
      <c r="W145" s="179"/>
      <c r="X145" s="179"/>
      <c r="Y145" s="179"/>
      <c r="Z145" s="179"/>
      <c r="AA145" s="179"/>
      <c r="AB145" s="179"/>
      <c r="AC145" s="179"/>
      <c r="AD145" s="179"/>
      <c r="AE145" s="179"/>
      <c r="AF145" s="179"/>
      <c r="AG145" s="179"/>
      <c r="AH145" s="179"/>
    </row>
    <row r="146" spans="4:34" s="149" customFormat="1" x14ac:dyDescent="0.25">
      <c r="D146"/>
      <c r="E146"/>
      <c r="F146"/>
      <c r="G146"/>
      <c r="H146"/>
      <c r="I146"/>
      <c r="J146"/>
      <c r="K146"/>
      <c r="L146"/>
      <c r="M146" s="179"/>
      <c r="N146" s="179"/>
      <c r="O146" s="179"/>
      <c r="P146" s="179"/>
      <c r="Q146" s="179"/>
      <c r="R146" s="179"/>
      <c r="S146" s="179"/>
      <c r="T146" s="179"/>
      <c r="U146" s="179"/>
      <c r="V146" s="179"/>
      <c r="W146" s="179"/>
      <c r="X146" s="179"/>
      <c r="Y146" s="179"/>
      <c r="Z146" s="179"/>
      <c r="AA146" s="179"/>
      <c r="AB146" s="179"/>
      <c r="AC146" s="179"/>
      <c r="AD146" s="179"/>
      <c r="AE146" s="179"/>
      <c r="AF146" s="179"/>
      <c r="AG146" s="179"/>
      <c r="AH146" s="179"/>
    </row>
    <row r="147" spans="4:34" s="149" customFormat="1" x14ac:dyDescent="0.25">
      <c r="D147"/>
      <c r="E147"/>
      <c r="F147"/>
      <c r="G147"/>
      <c r="H147"/>
      <c r="I147"/>
      <c r="J147"/>
      <c r="K147"/>
      <c r="L147"/>
      <c r="M147" s="179"/>
      <c r="N147" s="179"/>
      <c r="O147" s="179"/>
      <c r="P147" s="179"/>
      <c r="Q147" s="179"/>
      <c r="R147" s="179"/>
      <c r="S147" s="179"/>
      <c r="T147" s="179"/>
      <c r="U147" s="179"/>
      <c r="V147" s="179"/>
      <c r="W147" s="179"/>
      <c r="X147" s="179"/>
      <c r="Y147" s="179"/>
      <c r="Z147" s="179"/>
      <c r="AA147" s="179"/>
      <c r="AB147" s="179"/>
      <c r="AC147" s="179"/>
      <c r="AD147" s="179"/>
      <c r="AE147" s="179"/>
      <c r="AF147" s="179"/>
      <c r="AG147" s="179"/>
      <c r="AH147" s="179"/>
    </row>
    <row r="148" spans="4:34" s="149" customFormat="1" x14ac:dyDescent="0.25">
      <c r="D148"/>
      <c r="E148"/>
      <c r="F148"/>
      <c r="G148"/>
      <c r="H148"/>
      <c r="I148"/>
      <c r="J148"/>
      <c r="K148"/>
      <c r="L148"/>
      <c r="M148" s="179"/>
      <c r="N148" s="179"/>
      <c r="O148" s="179"/>
      <c r="P148" s="179"/>
      <c r="Q148" s="179"/>
      <c r="R148" s="179"/>
      <c r="S148" s="179"/>
      <c r="T148" s="179"/>
      <c r="U148" s="179"/>
      <c r="V148" s="179"/>
      <c r="W148" s="179"/>
      <c r="X148" s="179"/>
      <c r="Y148" s="179"/>
      <c r="Z148" s="179"/>
      <c r="AA148" s="179"/>
      <c r="AB148" s="179"/>
      <c r="AC148" s="179"/>
      <c r="AD148" s="179"/>
      <c r="AE148" s="179"/>
      <c r="AF148" s="179"/>
      <c r="AG148" s="179"/>
      <c r="AH148" s="179"/>
    </row>
    <row r="149" spans="4:34" s="149" customFormat="1" x14ac:dyDescent="0.25">
      <c r="D149"/>
      <c r="E149"/>
      <c r="F149"/>
      <c r="G149"/>
      <c r="H149"/>
      <c r="I149"/>
      <c r="J149"/>
      <c r="K149"/>
      <c r="L149"/>
      <c r="M149" s="179"/>
      <c r="N149" s="179"/>
      <c r="O149" s="179"/>
      <c r="P149" s="179"/>
      <c r="Q149" s="179"/>
      <c r="R149" s="179"/>
      <c r="S149" s="179"/>
      <c r="T149" s="179"/>
      <c r="U149" s="179"/>
      <c r="V149" s="179"/>
      <c r="W149" s="179"/>
      <c r="X149" s="179"/>
      <c r="Y149" s="179"/>
      <c r="Z149" s="179"/>
      <c r="AA149" s="179"/>
      <c r="AB149" s="179"/>
      <c r="AC149" s="179"/>
      <c r="AD149" s="179"/>
      <c r="AE149" s="179"/>
      <c r="AF149" s="179"/>
      <c r="AG149" s="179"/>
      <c r="AH149" s="179"/>
    </row>
    <row r="150" spans="4:34" s="149" customFormat="1" x14ac:dyDescent="0.25">
      <c r="D150"/>
      <c r="E150"/>
      <c r="F150"/>
      <c r="G150"/>
      <c r="H150"/>
      <c r="I150"/>
      <c r="J150"/>
      <c r="K150"/>
      <c r="L150"/>
      <c r="M150" s="179"/>
      <c r="N150" s="179"/>
      <c r="O150" s="179"/>
      <c r="P150" s="179"/>
      <c r="Q150" s="179"/>
      <c r="R150" s="179"/>
      <c r="S150" s="179"/>
      <c r="T150" s="179"/>
      <c r="U150" s="179"/>
      <c r="V150" s="179"/>
      <c r="W150" s="179"/>
      <c r="X150" s="179"/>
      <c r="Y150" s="179"/>
      <c r="Z150" s="179"/>
      <c r="AA150" s="179"/>
      <c r="AB150" s="179"/>
      <c r="AC150" s="179"/>
      <c r="AD150" s="179"/>
      <c r="AE150" s="179"/>
      <c r="AF150" s="179"/>
      <c r="AG150" s="179"/>
      <c r="AH150" s="179"/>
    </row>
    <row r="151" spans="4:34" s="149" customFormat="1" x14ac:dyDescent="0.25">
      <c r="D151"/>
      <c r="E151"/>
      <c r="F151"/>
      <c r="G151"/>
      <c r="H151"/>
      <c r="I151"/>
      <c r="J151"/>
      <c r="K151"/>
      <c r="L151"/>
      <c r="M151" s="179"/>
      <c r="N151" s="179"/>
      <c r="O151" s="179"/>
      <c r="P151" s="179"/>
      <c r="Q151" s="179"/>
      <c r="R151" s="179"/>
      <c r="S151" s="179"/>
      <c r="T151" s="179"/>
      <c r="U151" s="179"/>
      <c r="V151" s="179"/>
      <c r="W151" s="179"/>
      <c r="X151" s="179"/>
      <c r="Y151" s="179"/>
      <c r="Z151" s="179"/>
      <c r="AA151" s="179"/>
      <c r="AB151" s="179"/>
      <c r="AC151" s="179"/>
      <c r="AD151" s="179"/>
      <c r="AE151" s="179"/>
      <c r="AF151" s="179"/>
      <c r="AG151" s="179"/>
      <c r="AH151" s="179"/>
    </row>
    <row r="152" spans="4:34" s="149" customFormat="1" x14ac:dyDescent="0.25">
      <c r="D152"/>
      <c r="E152"/>
      <c r="F152"/>
      <c r="G152"/>
      <c r="H152"/>
      <c r="I152"/>
      <c r="J152"/>
      <c r="K152"/>
      <c r="L152"/>
      <c r="M152" s="179"/>
      <c r="N152" s="179"/>
      <c r="O152" s="179"/>
      <c r="P152" s="179"/>
      <c r="Q152" s="179"/>
      <c r="R152" s="179"/>
      <c r="S152" s="179"/>
      <c r="T152" s="179"/>
      <c r="U152" s="179"/>
      <c r="V152" s="179"/>
      <c r="W152" s="179"/>
      <c r="X152" s="179"/>
      <c r="Y152" s="179"/>
      <c r="Z152" s="179"/>
      <c r="AA152" s="179"/>
      <c r="AB152" s="179"/>
      <c r="AC152" s="179"/>
      <c r="AD152" s="179"/>
      <c r="AE152" s="179"/>
      <c r="AF152" s="179"/>
      <c r="AG152" s="179"/>
      <c r="AH152" s="179"/>
    </row>
    <row r="153" spans="4:34" s="149" customFormat="1" x14ac:dyDescent="0.25">
      <c r="D153"/>
      <c r="E153"/>
      <c r="F153"/>
      <c r="G153"/>
      <c r="H153"/>
      <c r="I153"/>
      <c r="J153"/>
      <c r="K153"/>
      <c r="L153"/>
      <c r="M153" s="179"/>
      <c r="N153" s="179"/>
      <c r="O153" s="179"/>
      <c r="P153" s="179"/>
      <c r="Q153" s="179"/>
      <c r="R153" s="179"/>
      <c r="S153" s="179"/>
      <c r="T153" s="179"/>
      <c r="U153" s="179"/>
      <c r="V153" s="179"/>
      <c r="W153" s="179"/>
      <c r="X153" s="179"/>
      <c r="Y153" s="179"/>
      <c r="Z153" s="179"/>
      <c r="AA153" s="179"/>
      <c r="AB153" s="179"/>
      <c r="AC153" s="179"/>
      <c r="AD153" s="179"/>
      <c r="AE153" s="179"/>
      <c r="AF153" s="179"/>
      <c r="AG153" s="179"/>
      <c r="AH153" s="179"/>
    </row>
    <row r="154" spans="4:34" s="149" customFormat="1" x14ac:dyDescent="0.25">
      <c r="D154"/>
      <c r="E154"/>
      <c r="F154"/>
      <c r="G154"/>
      <c r="H154"/>
      <c r="I154"/>
      <c r="J154"/>
      <c r="K154"/>
      <c r="L154"/>
      <c r="M154" s="179"/>
      <c r="N154" s="179"/>
      <c r="O154" s="179"/>
      <c r="P154" s="179"/>
      <c r="Q154" s="179"/>
      <c r="R154" s="179"/>
      <c r="S154" s="179"/>
      <c r="T154" s="179"/>
      <c r="U154" s="179"/>
      <c r="V154" s="179"/>
      <c r="W154" s="179"/>
      <c r="X154" s="179"/>
      <c r="Y154" s="179"/>
      <c r="Z154" s="179"/>
      <c r="AA154" s="179"/>
      <c r="AB154" s="179"/>
      <c r="AC154" s="179"/>
      <c r="AD154" s="179"/>
      <c r="AE154" s="179"/>
      <c r="AF154" s="179"/>
      <c r="AG154" s="179"/>
      <c r="AH154" s="179"/>
    </row>
    <row r="155" spans="4:34" s="149" customFormat="1" x14ac:dyDescent="0.25">
      <c r="D155"/>
      <c r="E155"/>
      <c r="F155"/>
      <c r="G155"/>
      <c r="H155"/>
      <c r="I155"/>
      <c r="J155"/>
      <c r="K155"/>
      <c r="L155"/>
      <c r="M155" s="179"/>
      <c r="N155" s="179"/>
      <c r="O155" s="179"/>
      <c r="P155" s="179"/>
      <c r="Q155" s="179"/>
      <c r="R155" s="179"/>
      <c r="S155" s="179"/>
      <c r="T155" s="179"/>
      <c r="U155" s="179"/>
      <c r="V155" s="179"/>
      <c r="W155" s="179"/>
      <c r="X155" s="179"/>
      <c r="Y155" s="179"/>
      <c r="Z155" s="179"/>
      <c r="AA155" s="179"/>
      <c r="AB155" s="179"/>
      <c r="AC155" s="179"/>
      <c r="AD155" s="179"/>
      <c r="AE155" s="179"/>
      <c r="AF155" s="179"/>
      <c r="AG155" s="179"/>
      <c r="AH155" s="179"/>
    </row>
    <row r="156" spans="4:34" s="149" customFormat="1" x14ac:dyDescent="0.25">
      <c r="D156"/>
      <c r="E156"/>
      <c r="F156"/>
      <c r="G156"/>
      <c r="H156"/>
      <c r="I156"/>
      <c r="J156"/>
      <c r="K156"/>
      <c r="L156"/>
      <c r="M156" s="179"/>
      <c r="N156" s="179"/>
      <c r="O156" s="179"/>
      <c r="P156" s="179"/>
      <c r="Q156" s="179"/>
      <c r="R156" s="179"/>
      <c r="S156" s="179"/>
      <c r="T156" s="179"/>
      <c r="U156" s="179"/>
      <c r="V156" s="179"/>
      <c r="W156" s="179"/>
      <c r="X156" s="179"/>
      <c r="Y156" s="179"/>
      <c r="Z156" s="179"/>
      <c r="AA156" s="179"/>
      <c r="AB156" s="179"/>
      <c r="AC156" s="179"/>
      <c r="AD156" s="179"/>
      <c r="AE156" s="179"/>
      <c r="AF156" s="179"/>
      <c r="AG156" s="179"/>
      <c r="AH156" s="179"/>
    </row>
    <row r="157" spans="4:34" s="149" customFormat="1" x14ac:dyDescent="0.25">
      <c r="D157"/>
      <c r="E157"/>
      <c r="F157"/>
      <c r="G157"/>
      <c r="H157"/>
      <c r="I157"/>
      <c r="J157"/>
      <c r="K157"/>
      <c r="L157"/>
      <c r="M157" s="179"/>
      <c r="N157" s="179"/>
      <c r="O157" s="179"/>
      <c r="P157" s="179"/>
      <c r="Q157" s="179"/>
      <c r="R157" s="179"/>
      <c r="S157" s="179"/>
      <c r="T157" s="179"/>
      <c r="U157" s="179"/>
      <c r="V157" s="179"/>
      <c r="W157" s="179"/>
      <c r="X157" s="179"/>
      <c r="Y157" s="179"/>
      <c r="Z157" s="179"/>
      <c r="AA157" s="179"/>
      <c r="AB157" s="179"/>
      <c r="AC157" s="179"/>
      <c r="AD157" s="179"/>
      <c r="AE157" s="179"/>
      <c r="AF157" s="179"/>
      <c r="AG157" s="179"/>
      <c r="AH157" s="179"/>
    </row>
    <row r="158" spans="4:34" s="149" customFormat="1" x14ac:dyDescent="0.25">
      <c r="D158"/>
      <c r="E158"/>
      <c r="F158"/>
      <c r="G158"/>
      <c r="H158"/>
      <c r="I158"/>
      <c r="J158"/>
      <c r="K158"/>
      <c r="L158"/>
      <c r="M158" s="179"/>
      <c r="N158" s="179"/>
      <c r="O158" s="179"/>
      <c r="P158" s="179"/>
      <c r="Q158" s="179"/>
      <c r="R158" s="179"/>
      <c r="S158" s="179"/>
      <c r="T158" s="179"/>
      <c r="U158" s="179"/>
      <c r="V158" s="179"/>
      <c r="W158" s="179"/>
      <c r="X158" s="179"/>
      <c r="Y158" s="179"/>
      <c r="Z158" s="179"/>
      <c r="AA158" s="179"/>
      <c r="AB158" s="179"/>
      <c r="AC158" s="179"/>
      <c r="AD158" s="179"/>
      <c r="AE158" s="179"/>
      <c r="AF158" s="179"/>
      <c r="AG158" s="179"/>
      <c r="AH158" s="179"/>
    </row>
    <row r="159" spans="4:34" s="149" customFormat="1" x14ac:dyDescent="0.25">
      <c r="D159"/>
      <c r="E159"/>
      <c r="F159"/>
      <c r="G159"/>
      <c r="H159"/>
      <c r="I159"/>
      <c r="J159"/>
      <c r="K159"/>
      <c r="L159"/>
      <c r="M159" s="179"/>
      <c r="N159" s="179"/>
      <c r="O159" s="179"/>
      <c r="P159" s="179"/>
      <c r="Q159" s="179"/>
      <c r="R159" s="179"/>
      <c r="S159" s="179"/>
      <c r="T159" s="179"/>
      <c r="U159" s="179"/>
      <c r="V159" s="179"/>
      <c r="W159" s="179"/>
      <c r="X159" s="179"/>
      <c r="Y159" s="179"/>
      <c r="Z159" s="179"/>
      <c r="AA159" s="179"/>
      <c r="AB159" s="179"/>
      <c r="AC159" s="179"/>
      <c r="AD159" s="179"/>
      <c r="AE159" s="179"/>
      <c r="AF159" s="179"/>
      <c r="AG159" s="179"/>
      <c r="AH159" s="179"/>
    </row>
    <row r="160" spans="4:34" s="149" customFormat="1" x14ac:dyDescent="0.25">
      <c r="D160"/>
      <c r="E160"/>
      <c r="F160"/>
      <c r="G160"/>
      <c r="H160"/>
      <c r="I160"/>
      <c r="J160"/>
      <c r="K160"/>
      <c r="L160"/>
      <c r="M160" s="179"/>
      <c r="N160" s="179"/>
      <c r="O160" s="179"/>
      <c r="P160" s="179"/>
      <c r="Q160" s="179"/>
      <c r="R160" s="179"/>
      <c r="S160" s="179"/>
      <c r="T160" s="179"/>
      <c r="U160" s="179"/>
      <c r="V160" s="179"/>
      <c r="W160" s="179"/>
      <c r="X160" s="179"/>
      <c r="Y160" s="179"/>
      <c r="Z160" s="179"/>
      <c r="AA160" s="179"/>
      <c r="AB160" s="179"/>
      <c r="AC160" s="179"/>
      <c r="AD160" s="179"/>
      <c r="AE160" s="179"/>
      <c r="AF160" s="179"/>
      <c r="AG160" s="179"/>
      <c r="AH160" s="179"/>
    </row>
    <row r="161" spans="4:34" s="149" customFormat="1" x14ac:dyDescent="0.25">
      <c r="D161"/>
      <c r="E161"/>
      <c r="F161"/>
      <c r="G161"/>
      <c r="H161"/>
      <c r="I161"/>
      <c r="J161"/>
      <c r="K161"/>
      <c r="L161"/>
      <c r="M161" s="179"/>
      <c r="N161" s="179"/>
      <c r="O161" s="179"/>
      <c r="P161" s="179"/>
      <c r="Q161" s="179"/>
      <c r="R161" s="179"/>
      <c r="S161" s="179"/>
      <c r="T161" s="179"/>
      <c r="U161" s="179"/>
      <c r="V161" s="179"/>
      <c r="W161" s="179"/>
      <c r="X161" s="179"/>
      <c r="Y161" s="179"/>
      <c r="Z161" s="179"/>
      <c r="AA161" s="179"/>
      <c r="AB161" s="179"/>
      <c r="AC161" s="179"/>
      <c r="AD161" s="179"/>
      <c r="AE161" s="179"/>
      <c r="AF161" s="179"/>
      <c r="AG161" s="179"/>
      <c r="AH161" s="179"/>
    </row>
    <row r="162" spans="4:34" s="149" customFormat="1" x14ac:dyDescent="0.25">
      <c r="D162"/>
      <c r="E162"/>
      <c r="F162"/>
      <c r="G162"/>
      <c r="H162"/>
      <c r="I162"/>
      <c r="J162"/>
      <c r="K162"/>
      <c r="L162"/>
      <c r="M162" s="179"/>
      <c r="N162" s="179"/>
      <c r="O162" s="179"/>
      <c r="P162" s="179"/>
      <c r="Q162" s="179"/>
      <c r="R162" s="179"/>
      <c r="S162" s="179"/>
      <c r="T162" s="179"/>
      <c r="U162" s="179"/>
      <c r="V162" s="179"/>
      <c r="W162" s="179"/>
      <c r="X162" s="179"/>
      <c r="Y162" s="179"/>
      <c r="Z162" s="179"/>
      <c r="AA162" s="179"/>
      <c r="AB162" s="179"/>
      <c r="AC162" s="179"/>
      <c r="AD162" s="179"/>
      <c r="AE162" s="179"/>
      <c r="AF162" s="179"/>
      <c r="AG162" s="179"/>
      <c r="AH162" s="179"/>
    </row>
    <row r="163" spans="4:34" s="149" customFormat="1" x14ac:dyDescent="0.25">
      <c r="D163"/>
      <c r="E163"/>
      <c r="F163"/>
      <c r="G163"/>
      <c r="H163"/>
      <c r="I163"/>
      <c r="J163"/>
      <c r="K163"/>
      <c r="L163"/>
      <c r="M163" s="179"/>
      <c r="N163" s="179"/>
      <c r="O163" s="179"/>
      <c r="P163" s="179"/>
      <c r="Q163" s="179"/>
      <c r="R163" s="179"/>
      <c r="S163" s="179"/>
      <c r="T163" s="179"/>
      <c r="U163" s="179"/>
      <c r="V163" s="179"/>
      <c r="W163" s="179"/>
      <c r="X163" s="179"/>
      <c r="Y163" s="179"/>
      <c r="Z163" s="179"/>
      <c r="AA163" s="179"/>
      <c r="AB163" s="179"/>
      <c r="AC163" s="179"/>
      <c r="AD163" s="179"/>
      <c r="AE163" s="179"/>
      <c r="AF163" s="179"/>
      <c r="AG163" s="179"/>
      <c r="AH163" s="179"/>
    </row>
    <row r="164" spans="4:34" s="149" customFormat="1" x14ac:dyDescent="0.25">
      <c r="D164"/>
      <c r="E164"/>
      <c r="F164"/>
      <c r="G164"/>
      <c r="H164"/>
      <c r="I164"/>
      <c r="J164"/>
      <c r="K164"/>
      <c r="L164"/>
      <c r="M164" s="179"/>
      <c r="N164" s="179"/>
      <c r="O164" s="179"/>
      <c r="P164" s="179"/>
      <c r="Q164" s="179"/>
      <c r="R164" s="179"/>
      <c r="S164" s="179"/>
      <c r="T164" s="179"/>
      <c r="U164" s="179"/>
      <c r="V164" s="179"/>
      <c r="W164" s="179"/>
      <c r="X164" s="179"/>
      <c r="Y164" s="179"/>
      <c r="Z164" s="179"/>
      <c r="AA164" s="179"/>
      <c r="AB164" s="179"/>
      <c r="AC164" s="179"/>
      <c r="AD164" s="179"/>
      <c r="AE164" s="179"/>
      <c r="AF164" s="179"/>
      <c r="AG164" s="179"/>
      <c r="AH164" s="179"/>
    </row>
    <row r="165" spans="4:34" s="149" customFormat="1" x14ac:dyDescent="0.25">
      <c r="D165"/>
      <c r="E165"/>
      <c r="F165"/>
      <c r="G165"/>
      <c r="H165"/>
      <c r="I165"/>
      <c r="J165"/>
      <c r="K165"/>
      <c r="L165"/>
      <c r="M165" s="179"/>
      <c r="N165" s="179"/>
      <c r="O165" s="179"/>
      <c r="P165" s="179"/>
      <c r="Q165" s="179"/>
      <c r="R165" s="179"/>
      <c r="S165" s="179"/>
      <c r="T165" s="179"/>
      <c r="U165" s="179"/>
      <c r="V165" s="179"/>
      <c r="W165" s="179"/>
      <c r="X165" s="179"/>
      <c r="Y165" s="179"/>
      <c r="Z165" s="179"/>
      <c r="AA165" s="179"/>
      <c r="AB165" s="179"/>
      <c r="AC165" s="179"/>
      <c r="AD165" s="179"/>
      <c r="AE165" s="179"/>
      <c r="AF165" s="179"/>
      <c r="AG165" s="179"/>
      <c r="AH165" s="179"/>
    </row>
    <row r="166" spans="4:34" s="149" customFormat="1" x14ac:dyDescent="0.25">
      <c r="D166"/>
      <c r="E166"/>
      <c r="F166"/>
      <c r="G166"/>
      <c r="H166"/>
      <c r="I166"/>
      <c r="J166"/>
      <c r="K166"/>
      <c r="L166"/>
      <c r="M166" s="179"/>
      <c r="N166" s="179"/>
      <c r="O166" s="179"/>
      <c r="P166" s="179"/>
      <c r="Q166" s="179"/>
      <c r="R166" s="179"/>
      <c r="S166" s="179"/>
      <c r="T166" s="179"/>
      <c r="U166" s="179"/>
      <c r="V166" s="179"/>
      <c r="W166" s="179"/>
      <c r="X166" s="179"/>
      <c r="Y166" s="179"/>
      <c r="Z166" s="179"/>
      <c r="AA166" s="179"/>
      <c r="AB166" s="179"/>
      <c r="AC166" s="179"/>
      <c r="AD166" s="179"/>
      <c r="AE166" s="179"/>
      <c r="AF166" s="179"/>
      <c r="AG166" s="179"/>
      <c r="AH166" s="179"/>
    </row>
    <row r="167" spans="4:34" s="149" customFormat="1" x14ac:dyDescent="0.25">
      <c r="D167"/>
      <c r="E167"/>
      <c r="F167"/>
      <c r="G167"/>
      <c r="H167"/>
      <c r="I167"/>
      <c r="J167"/>
      <c r="K167"/>
      <c r="L167"/>
      <c r="M167" s="179"/>
      <c r="N167" s="179"/>
      <c r="O167" s="179"/>
      <c r="P167" s="179"/>
      <c r="Q167" s="179"/>
      <c r="R167" s="179"/>
      <c r="S167" s="179"/>
      <c r="T167" s="179"/>
      <c r="U167" s="179"/>
      <c r="V167" s="179"/>
      <c r="W167" s="179"/>
      <c r="X167" s="179"/>
      <c r="Y167" s="179"/>
      <c r="Z167" s="179"/>
      <c r="AA167" s="179"/>
      <c r="AB167" s="179"/>
      <c r="AC167" s="179"/>
      <c r="AD167" s="179"/>
      <c r="AE167" s="179"/>
      <c r="AF167" s="179"/>
      <c r="AG167" s="179"/>
      <c r="AH167" s="179"/>
    </row>
    <row r="168" spans="4:34" s="149" customFormat="1" x14ac:dyDescent="0.25">
      <c r="D168"/>
      <c r="E168"/>
      <c r="F168"/>
      <c r="G168"/>
      <c r="H168"/>
      <c r="I168"/>
      <c r="J168"/>
      <c r="K168"/>
      <c r="L168"/>
      <c r="M168" s="179"/>
      <c r="N168" s="179"/>
      <c r="O168" s="179"/>
      <c r="P168" s="179"/>
      <c r="Q168" s="179"/>
      <c r="R168" s="179"/>
      <c r="S168" s="179"/>
      <c r="T168" s="179"/>
      <c r="U168" s="179"/>
      <c r="V168" s="179"/>
      <c r="W168" s="179"/>
      <c r="X168" s="179"/>
      <c r="Y168" s="179"/>
      <c r="Z168" s="179"/>
      <c r="AA168" s="179"/>
      <c r="AB168" s="179"/>
      <c r="AC168" s="179"/>
      <c r="AD168" s="179"/>
      <c r="AE168" s="179"/>
      <c r="AF168" s="179"/>
      <c r="AG168" s="179"/>
      <c r="AH168" s="179"/>
    </row>
    <row r="169" spans="4:34" s="149" customFormat="1" x14ac:dyDescent="0.25">
      <c r="D169"/>
      <c r="E169"/>
      <c r="F169"/>
      <c r="G169"/>
      <c r="H169"/>
      <c r="I169"/>
      <c r="J169"/>
      <c r="K169"/>
      <c r="L169"/>
      <c r="M169" s="179"/>
      <c r="N169" s="179"/>
      <c r="O169" s="179"/>
      <c r="P169" s="179"/>
      <c r="Q169" s="179"/>
      <c r="R169" s="179"/>
      <c r="S169" s="179"/>
      <c r="T169" s="179"/>
      <c r="U169" s="179"/>
      <c r="V169" s="179"/>
      <c r="W169" s="179"/>
      <c r="X169" s="179"/>
      <c r="Y169" s="179"/>
      <c r="Z169" s="179"/>
      <c r="AA169" s="179"/>
      <c r="AB169" s="179"/>
      <c r="AC169" s="179"/>
      <c r="AD169" s="179"/>
      <c r="AE169" s="179"/>
      <c r="AF169" s="179"/>
      <c r="AG169" s="179"/>
      <c r="AH169" s="179"/>
    </row>
    <row r="170" spans="4:34" s="149" customFormat="1" x14ac:dyDescent="0.25">
      <c r="D170"/>
      <c r="E170"/>
      <c r="F170"/>
      <c r="G170"/>
      <c r="H170"/>
      <c r="I170"/>
      <c r="J170"/>
      <c r="K170"/>
      <c r="L170"/>
      <c r="M170" s="179"/>
      <c r="N170" s="179"/>
      <c r="O170" s="179"/>
      <c r="P170" s="179"/>
      <c r="Q170" s="179"/>
      <c r="R170" s="179"/>
      <c r="S170" s="179"/>
      <c r="T170" s="179"/>
      <c r="U170" s="179"/>
      <c r="V170" s="179"/>
      <c r="W170" s="179"/>
      <c r="X170" s="179"/>
      <c r="Y170" s="179"/>
      <c r="Z170" s="179"/>
      <c r="AA170" s="179"/>
      <c r="AB170" s="179"/>
      <c r="AC170" s="179"/>
      <c r="AD170" s="179"/>
      <c r="AE170" s="179"/>
      <c r="AF170" s="179"/>
      <c r="AG170" s="179"/>
      <c r="AH170" s="179"/>
    </row>
    <row r="171" spans="4:34" s="149" customFormat="1" x14ac:dyDescent="0.25">
      <c r="D171"/>
      <c r="E171"/>
      <c r="F171"/>
      <c r="G171"/>
      <c r="H171"/>
      <c r="I171"/>
      <c r="J171"/>
      <c r="K171"/>
      <c r="L171"/>
      <c r="M171" s="179"/>
      <c r="N171" s="179"/>
      <c r="O171" s="179"/>
      <c r="P171" s="179"/>
      <c r="Q171" s="179"/>
      <c r="R171" s="179"/>
      <c r="S171" s="179"/>
      <c r="T171" s="179"/>
      <c r="U171" s="179"/>
      <c r="V171" s="179"/>
      <c r="W171" s="179"/>
      <c r="X171" s="179"/>
      <c r="Y171" s="179"/>
      <c r="Z171" s="179"/>
      <c r="AA171" s="179"/>
      <c r="AB171" s="179"/>
      <c r="AC171" s="179"/>
      <c r="AD171" s="179"/>
      <c r="AE171" s="179"/>
      <c r="AF171" s="179"/>
      <c r="AG171" s="179"/>
      <c r="AH171" s="179"/>
    </row>
    <row r="172" spans="4:34" s="149" customFormat="1" x14ac:dyDescent="0.25">
      <c r="D172"/>
      <c r="E172"/>
      <c r="F172"/>
      <c r="G172"/>
      <c r="H172"/>
      <c r="I172"/>
      <c r="J172"/>
      <c r="K172"/>
      <c r="L172"/>
      <c r="M172" s="179"/>
      <c r="N172" s="179"/>
      <c r="O172" s="179"/>
      <c r="P172" s="179"/>
      <c r="Q172" s="179"/>
      <c r="R172" s="179"/>
      <c r="S172" s="179"/>
      <c r="T172" s="179"/>
      <c r="U172" s="179"/>
      <c r="V172" s="179"/>
      <c r="W172" s="179"/>
      <c r="X172" s="179"/>
      <c r="Y172" s="179"/>
      <c r="Z172" s="179"/>
      <c r="AA172" s="179"/>
      <c r="AB172" s="179"/>
      <c r="AC172" s="179"/>
      <c r="AD172" s="179"/>
      <c r="AE172" s="179"/>
      <c r="AF172" s="179"/>
      <c r="AG172" s="179"/>
      <c r="AH172" s="179"/>
    </row>
    <row r="173" spans="4:34" s="149" customFormat="1" x14ac:dyDescent="0.25">
      <c r="D173"/>
      <c r="E173"/>
      <c r="F173"/>
      <c r="G173"/>
      <c r="H173"/>
      <c r="I173"/>
      <c r="J173"/>
      <c r="K173"/>
      <c r="L173"/>
      <c r="M173" s="179"/>
      <c r="N173" s="179"/>
      <c r="O173" s="179"/>
      <c r="P173" s="179"/>
      <c r="Q173" s="179"/>
      <c r="R173" s="179"/>
      <c r="S173" s="179"/>
      <c r="T173" s="179"/>
      <c r="U173" s="179"/>
      <c r="V173" s="179"/>
      <c r="W173" s="179"/>
      <c r="X173" s="179"/>
      <c r="Y173" s="179"/>
      <c r="Z173" s="179"/>
      <c r="AA173" s="179"/>
      <c r="AB173" s="179"/>
      <c r="AC173" s="179"/>
      <c r="AD173" s="179"/>
      <c r="AE173" s="179"/>
      <c r="AF173" s="179"/>
      <c r="AG173" s="179"/>
      <c r="AH173" s="179"/>
    </row>
    <row r="174" spans="4:34" s="149" customFormat="1" x14ac:dyDescent="0.25">
      <c r="D174"/>
      <c r="E174"/>
      <c r="F174"/>
      <c r="G174"/>
      <c r="H174"/>
      <c r="I174"/>
      <c r="J174"/>
      <c r="K174"/>
      <c r="L174"/>
      <c r="M174" s="179"/>
      <c r="N174" s="179"/>
      <c r="O174" s="179"/>
      <c r="P174" s="179"/>
      <c r="Q174" s="179"/>
      <c r="R174" s="179"/>
      <c r="S174" s="179"/>
      <c r="T174" s="179"/>
      <c r="U174" s="179"/>
      <c r="V174" s="179"/>
      <c r="W174" s="179"/>
      <c r="X174" s="179"/>
      <c r="Y174" s="179"/>
      <c r="Z174" s="179"/>
      <c r="AA174" s="179"/>
      <c r="AB174" s="179"/>
      <c r="AC174" s="179"/>
      <c r="AD174" s="179"/>
      <c r="AE174" s="179"/>
      <c r="AF174" s="179"/>
      <c r="AG174" s="179"/>
      <c r="AH174" s="179"/>
    </row>
    <row r="175" spans="4:34" s="149" customFormat="1" x14ac:dyDescent="0.25">
      <c r="D175"/>
      <c r="E175"/>
      <c r="F175"/>
      <c r="G175"/>
      <c r="H175"/>
      <c r="I175"/>
      <c r="J175"/>
      <c r="K175"/>
      <c r="L175"/>
      <c r="M175" s="179"/>
      <c r="N175" s="179"/>
      <c r="O175" s="179"/>
      <c r="P175" s="179"/>
      <c r="Q175" s="179"/>
      <c r="R175" s="179"/>
      <c r="S175" s="179"/>
      <c r="T175" s="179"/>
      <c r="U175" s="179"/>
      <c r="V175" s="179"/>
      <c r="W175" s="179"/>
      <c r="X175" s="179"/>
      <c r="Y175" s="179"/>
      <c r="Z175" s="179"/>
      <c r="AA175" s="179"/>
      <c r="AB175" s="179"/>
      <c r="AC175" s="179"/>
      <c r="AD175" s="179"/>
      <c r="AE175" s="179"/>
      <c r="AF175" s="179"/>
      <c r="AG175" s="179"/>
      <c r="AH175" s="179"/>
    </row>
    <row r="176" spans="4:34" s="149" customFormat="1" x14ac:dyDescent="0.25">
      <c r="D176"/>
      <c r="E176"/>
      <c r="F176"/>
      <c r="G176"/>
      <c r="H176"/>
      <c r="I176"/>
      <c r="J176"/>
      <c r="K176"/>
      <c r="L176"/>
      <c r="M176" s="179"/>
      <c r="N176" s="179"/>
      <c r="O176" s="179"/>
      <c r="P176" s="179"/>
      <c r="Q176" s="179"/>
      <c r="R176" s="179"/>
      <c r="S176" s="179"/>
      <c r="T176" s="179"/>
      <c r="U176" s="179"/>
      <c r="V176" s="179"/>
      <c r="W176" s="179"/>
      <c r="X176" s="179"/>
      <c r="Y176" s="179"/>
      <c r="Z176" s="179"/>
      <c r="AA176" s="179"/>
      <c r="AB176" s="179"/>
      <c r="AC176" s="179"/>
      <c r="AD176" s="179"/>
      <c r="AE176" s="179"/>
      <c r="AF176" s="179"/>
      <c r="AG176" s="179"/>
      <c r="AH176" s="179"/>
    </row>
    <row r="177" spans="4:34" s="149" customFormat="1" x14ac:dyDescent="0.25">
      <c r="D177"/>
      <c r="E177"/>
      <c r="F177"/>
      <c r="G177"/>
      <c r="H177"/>
      <c r="I177"/>
      <c r="J177"/>
      <c r="K177"/>
      <c r="L177"/>
      <c r="M177" s="179"/>
      <c r="N177" s="179"/>
      <c r="O177" s="179"/>
      <c r="P177" s="179"/>
      <c r="Q177" s="179"/>
      <c r="R177" s="179"/>
      <c r="S177" s="179"/>
      <c r="T177" s="179"/>
      <c r="U177" s="179"/>
      <c r="V177" s="179"/>
      <c r="W177" s="179"/>
      <c r="X177" s="179"/>
      <c r="Y177" s="179"/>
      <c r="Z177" s="179"/>
      <c r="AA177" s="179"/>
      <c r="AB177" s="179"/>
      <c r="AC177" s="179"/>
      <c r="AD177" s="179"/>
      <c r="AE177" s="179"/>
      <c r="AF177" s="179"/>
      <c r="AG177" s="179"/>
      <c r="AH177" s="179"/>
    </row>
    <row r="178" spans="4:34" s="149" customFormat="1" x14ac:dyDescent="0.25">
      <c r="D178"/>
      <c r="E178"/>
      <c r="F178"/>
      <c r="G178"/>
      <c r="H178"/>
      <c r="I178"/>
      <c r="J178"/>
      <c r="K178"/>
      <c r="L178"/>
      <c r="M178" s="179"/>
      <c r="N178" s="179"/>
      <c r="O178" s="179"/>
      <c r="P178" s="179"/>
      <c r="Q178" s="179"/>
      <c r="R178" s="179"/>
      <c r="S178" s="179"/>
      <c r="T178" s="179"/>
      <c r="U178" s="179"/>
      <c r="V178" s="179"/>
      <c r="W178" s="179"/>
      <c r="X178" s="179"/>
      <c r="Y178" s="179"/>
      <c r="Z178" s="179"/>
      <c r="AA178" s="179"/>
      <c r="AB178" s="179"/>
      <c r="AC178" s="179"/>
      <c r="AD178" s="179"/>
      <c r="AE178" s="179"/>
      <c r="AF178" s="179"/>
      <c r="AG178" s="179"/>
      <c r="AH178" s="179"/>
    </row>
    <row r="179" spans="4:34" s="149" customFormat="1" x14ac:dyDescent="0.25">
      <c r="D179"/>
      <c r="E179"/>
      <c r="F179"/>
      <c r="G179"/>
      <c r="H179"/>
      <c r="I179"/>
      <c r="J179"/>
      <c r="K179"/>
      <c r="L179"/>
      <c r="M179" s="179"/>
      <c r="N179" s="179"/>
      <c r="O179" s="179"/>
      <c r="P179" s="179"/>
      <c r="Q179" s="179"/>
      <c r="R179" s="179"/>
      <c r="S179" s="179"/>
      <c r="T179" s="179"/>
      <c r="U179" s="179"/>
      <c r="V179" s="179"/>
      <c r="W179" s="179"/>
      <c r="X179" s="179"/>
      <c r="Y179" s="179"/>
      <c r="Z179" s="179"/>
      <c r="AA179" s="179"/>
      <c r="AB179" s="179"/>
      <c r="AC179" s="179"/>
      <c r="AD179" s="179"/>
      <c r="AE179" s="179"/>
      <c r="AF179" s="179"/>
      <c r="AG179" s="179"/>
      <c r="AH179" s="179"/>
    </row>
    <row r="180" spans="4:34" s="149" customFormat="1" x14ac:dyDescent="0.25">
      <c r="D180"/>
      <c r="E180"/>
      <c r="F180"/>
      <c r="G180"/>
      <c r="H180"/>
      <c r="I180"/>
      <c r="J180"/>
      <c r="K180"/>
      <c r="L180"/>
      <c r="M180" s="179"/>
      <c r="N180" s="179"/>
      <c r="O180" s="179"/>
      <c r="P180" s="179"/>
      <c r="Q180" s="179"/>
      <c r="R180" s="179"/>
      <c r="S180" s="179"/>
      <c r="T180" s="179"/>
      <c r="U180" s="179"/>
      <c r="V180" s="179"/>
      <c r="W180" s="179"/>
      <c r="X180" s="179"/>
      <c r="Y180" s="179"/>
      <c r="Z180" s="179"/>
      <c r="AA180" s="179"/>
      <c r="AB180" s="179"/>
      <c r="AC180" s="179"/>
      <c r="AD180" s="179"/>
      <c r="AE180" s="179"/>
      <c r="AF180" s="179"/>
      <c r="AG180" s="179"/>
      <c r="AH180" s="179"/>
    </row>
    <row r="181" spans="4:34" s="149" customFormat="1" x14ac:dyDescent="0.25">
      <c r="D181"/>
      <c r="E181"/>
      <c r="F181"/>
      <c r="G181"/>
      <c r="H181"/>
      <c r="I181"/>
      <c r="J181"/>
      <c r="K181"/>
      <c r="L181"/>
      <c r="M181" s="179"/>
      <c r="N181" s="179"/>
      <c r="O181" s="179"/>
      <c r="P181" s="179"/>
      <c r="Q181" s="179"/>
      <c r="R181" s="179"/>
      <c r="S181" s="179"/>
      <c r="T181" s="179"/>
      <c r="U181" s="179"/>
      <c r="V181" s="179"/>
      <c r="W181" s="179"/>
      <c r="X181" s="179"/>
      <c r="Y181" s="179"/>
      <c r="Z181" s="179"/>
      <c r="AA181" s="179"/>
      <c r="AB181" s="179"/>
      <c r="AC181" s="179"/>
      <c r="AD181" s="179"/>
      <c r="AE181" s="179"/>
      <c r="AF181" s="179"/>
      <c r="AG181" s="179"/>
      <c r="AH181" s="179"/>
    </row>
    <row r="182" spans="4:34" s="149" customFormat="1" x14ac:dyDescent="0.25">
      <c r="D182"/>
      <c r="E182"/>
      <c r="F182"/>
      <c r="G182"/>
      <c r="H182"/>
      <c r="I182"/>
      <c r="J182"/>
      <c r="K182"/>
      <c r="L182"/>
      <c r="M182" s="179"/>
      <c r="N182" s="179"/>
      <c r="O182" s="179"/>
      <c r="P182" s="179"/>
      <c r="Q182" s="179"/>
      <c r="R182" s="179"/>
      <c r="S182" s="179"/>
      <c r="T182" s="179"/>
      <c r="U182" s="179"/>
      <c r="V182" s="179"/>
      <c r="W182" s="179"/>
      <c r="X182" s="179"/>
      <c r="Y182" s="179"/>
      <c r="Z182" s="179"/>
      <c r="AA182" s="179"/>
      <c r="AB182" s="179"/>
      <c r="AC182" s="179"/>
      <c r="AD182" s="179"/>
      <c r="AE182" s="179"/>
      <c r="AF182" s="179"/>
      <c r="AG182" s="179"/>
      <c r="AH182" s="179"/>
    </row>
    <row r="183" spans="4:34" s="149" customFormat="1" x14ac:dyDescent="0.25">
      <c r="D183"/>
      <c r="E183"/>
      <c r="F183"/>
      <c r="G183"/>
      <c r="H183"/>
      <c r="I183"/>
      <c r="J183"/>
      <c r="K183"/>
      <c r="L183"/>
      <c r="M183" s="179"/>
      <c r="N183" s="179"/>
      <c r="O183" s="179"/>
      <c r="P183" s="179"/>
      <c r="Q183" s="179"/>
      <c r="R183" s="179"/>
      <c r="S183" s="179"/>
      <c r="T183" s="179"/>
      <c r="U183" s="179"/>
      <c r="V183" s="179"/>
      <c r="W183" s="179"/>
      <c r="X183" s="179"/>
      <c r="Y183" s="179"/>
      <c r="Z183" s="179"/>
      <c r="AA183" s="179"/>
      <c r="AB183" s="179"/>
      <c r="AC183" s="179"/>
      <c r="AD183" s="179"/>
      <c r="AE183" s="179"/>
      <c r="AF183" s="179"/>
      <c r="AG183" s="179"/>
      <c r="AH183" s="179"/>
    </row>
    <row r="184" spans="4:34" s="149" customFormat="1" x14ac:dyDescent="0.25">
      <c r="D184"/>
      <c r="E184"/>
      <c r="F184"/>
      <c r="G184"/>
      <c r="H184"/>
      <c r="I184"/>
      <c r="J184"/>
      <c r="K184"/>
      <c r="L184"/>
      <c r="M184" s="179"/>
      <c r="N184" s="179"/>
      <c r="O184" s="179"/>
      <c r="P184" s="179"/>
      <c r="Q184" s="179"/>
      <c r="R184" s="179"/>
      <c r="S184" s="179"/>
      <c r="T184" s="179"/>
      <c r="U184" s="179"/>
      <c r="V184" s="179"/>
      <c r="W184" s="179"/>
      <c r="X184" s="179"/>
      <c r="Y184" s="179"/>
      <c r="Z184" s="179"/>
      <c r="AA184" s="179"/>
      <c r="AB184" s="179"/>
      <c r="AC184" s="179"/>
      <c r="AD184" s="179"/>
      <c r="AE184" s="179"/>
      <c r="AF184" s="179"/>
      <c r="AG184" s="179"/>
      <c r="AH184" s="179"/>
    </row>
    <row r="185" spans="4:34" s="149" customFormat="1" x14ac:dyDescent="0.25">
      <c r="D185"/>
      <c r="E185"/>
      <c r="F185"/>
      <c r="G185"/>
      <c r="H185"/>
      <c r="I185"/>
      <c r="J185"/>
      <c r="K185"/>
      <c r="L185"/>
      <c r="M185" s="179"/>
      <c r="N185" s="179"/>
      <c r="O185" s="179"/>
      <c r="P185" s="179"/>
      <c r="Q185" s="179"/>
      <c r="R185" s="179"/>
      <c r="S185" s="179"/>
      <c r="T185" s="179"/>
      <c r="U185" s="179"/>
      <c r="V185" s="179"/>
      <c r="W185" s="179"/>
      <c r="X185" s="179"/>
      <c r="Y185" s="179"/>
      <c r="Z185" s="179"/>
      <c r="AA185" s="179"/>
      <c r="AB185" s="179"/>
      <c r="AC185" s="179"/>
      <c r="AD185" s="179"/>
      <c r="AE185" s="179"/>
      <c r="AF185" s="179"/>
      <c r="AG185" s="179"/>
      <c r="AH185" s="179"/>
    </row>
    <row r="186" spans="4:34" s="149" customFormat="1" x14ac:dyDescent="0.25">
      <c r="D186"/>
      <c r="E186"/>
      <c r="F186"/>
      <c r="G186"/>
      <c r="H186"/>
      <c r="I186"/>
      <c r="J186"/>
      <c r="K186"/>
      <c r="L186"/>
      <c r="M186" s="179"/>
      <c r="N186" s="179"/>
      <c r="O186" s="179"/>
      <c r="P186" s="179"/>
      <c r="Q186" s="179"/>
      <c r="R186" s="179"/>
      <c r="S186" s="179"/>
      <c r="T186" s="179"/>
      <c r="U186" s="179"/>
      <c r="V186" s="179"/>
      <c r="W186" s="179"/>
      <c r="X186" s="179"/>
      <c r="Y186" s="179"/>
      <c r="Z186" s="179"/>
      <c r="AA186" s="179"/>
      <c r="AB186" s="179"/>
      <c r="AC186" s="179"/>
      <c r="AD186" s="179"/>
      <c r="AE186" s="179"/>
      <c r="AF186" s="179"/>
      <c r="AG186" s="179"/>
      <c r="AH186" s="179"/>
    </row>
    <row r="187" spans="4:34" s="149" customFormat="1" x14ac:dyDescent="0.25">
      <c r="D187"/>
      <c r="E187"/>
      <c r="F187"/>
      <c r="G187"/>
      <c r="H187"/>
      <c r="I187"/>
      <c r="J187"/>
      <c r="K187"/>
      <c r="L187"/>
      <c r="M187" s="179"/>
      <c r="N187" s="179"/>
      <c r="O187" s="179"/>
      <c r="P187" s="179"/>
      <c r="Q187" s="179"/>
      <c r="R187" s="179"/>
      <c r="S187" s="179"/>
      <c r="T187" s="179"/>
      <c r="U187" s="179"/>
      <c r="V187" s="179"/>
      <c r="W187" s="179"/>
      <c r="X187" s="179"/>
      <c r="Y187" s="179"/>
      <c r="Z187" s="179"/>
      <c r="AA187" s="179"/>
      <c r="AB187" s="179"/>
      <c r="AC187" s="179"/>
      <c r="AD187" s="179"/>
      <c r="AE187" s="179"/>
      <c r="AF187" s="179"/>
      <c r="AG187" s="179"/>
      <c r="AH187" s="179"/>
    </row>
    <row r="188" spans="4:34" s="149" customFormat="1" x14ac:dyDescent="0.25">
      <c r="D188"/>
      <c r="E188"/>
      <c r="F188"/>
      <c r="G188"/>
      <c r="H188"/>
      <c r="I188"/>
      <c r="J188"/>
      <c r="K188"/>
      <c r="L188"/>
      <c r="M188" s="179"/>
      <c r="N188" s="179"/>
      <c r="O188" s="179"/>
      <c r="P188" s="179"/>
      <c r="Q188" s="179"/>
      <c r="R188" s="179"/>
      <c r="S188" s="179"/>
      <c r="T188" s="179"/>
      <c r="U188" s="179"/>
      <c r="V188" s="179"/>
      <c r="W188" s="179"/>
      <c r="X188" s="179"/>
      <c r="Y188" s="179"/>
      <c r="Z188" s="179"/>
      <c r="AA188" s="179"/>
      <c r="AB188" s="179"/>
      <c r="AC188" s="179"/>
      <c r="AD188" s="179"/>
      <c r="AE188" s="179"/>
      <c r="AF188" s="179"/>
      <c r="AG188" s="179"/>
      <c r="AH188" s="179"/>
    </row>
    <row r="189" spans="4:34" s="149" customFormat="1" x14ac:dyDescent="0.25">
      <c r="D189"/>
      <c r="E189"/>
      <c r="F189"/>
      <c r="G189"/>
      <c r="H189"/>
      <c r="I189"/>
      <c r="J189"/>
      <c r="K189"/>
      <c r="L189"/>
      <c r="M189" s="179"/>
      <c r="N189" s="179"/>
      <c r="O189" s="179"/>
      <c r="P189" s="179"/>
      <c r="Q189" s="179"/>
      <c r="R189" s="179"/>
      <c r="S189" s="179"/>
      <c r="T189" s="179"/>
      <c r="U189" s="179"/>
      <c r="V189" s="179"/>
      <c r="W189" s="179"/>
      <c r="X189" s="179"/>
      <c r="Y189" s="179"/>
      <c r="Z189" s="179"/>
      <c r="AA189" s="179"/>
      <c r="AB189" s="179"/>
      <c r="AC189" s="179"/>
      <c r="AD189" s="179"/>
      <c r="AE189" s="179"/>
      <c r="AF189" s="179"/>
      <c r="AG189" s="179"/>
      <c r="AH189" s="179"/>
    </row>
    <row r="190" spans="4:34" s="149" customFormat="1" x14ac:dyDescent="0.25">
      <c r="D190"/>
      <c r="E190"/>
      <c r="F190"/>
      <c r="G190"/>
      <c r="H190"/>
      <c r="I190"/>
      <c r="J190"/>
      <c r="K190"/>
      <c r="L190"/>
      <c r="M190" s="179"/>
      <c r="N190" s="179"/>
      <c r="O190" s="179"/>
      <c r="P190" s="179"/>
      <c r="Q190" s="179"/>
      <c r="R190" s="179"/>
      <c r="S190" s="179"/>
      <c r="T190" s="179"/>
      <c r="U190" s="179"/>
      <c r="V190" s="179"/>
      <c r="W190" s="179"/>
      <c r="X190" s="179"/>
      <c r="Y190" s="179"/>
      <c r="Z190" s="179"/>
      <c r="AA190" s="179"/>
      <c r="AB190" s="179"/>
      <c r="AC190" s="179"/>
      <c r="AD190" s="179"/>
      <c r="AE190" s="179"/>
      <c r="AF190" s="179"/>
      <c r="AG190" s="179"/>
      <c r="AH190" s="179"/>
    </row>
    <row r="191" spans="4:34" s="149" customFormat="1" x14ac:dyDescent="0.25">
      <c r="D191"/>
      <c r="E191"/>
      <c r="F191"/>
      <c r="G191"/>
      <c r="H191"/>
      <c r="I191"/>
      <c r="J191"/>
      <c r="K191"/>
      <c r="L191"/>
      <c r="M191" s="179"/>
      <c r="N191" s="179"/>
      <c r="O191" s="179"/>
      <c r="P191" s="179"/>
      <c r="Q191" s="179"/>
      <c r="R191" s="179"/>
      <c r="S191" s="179"/>
      <c r="T191" s="179"/>
      <c r="U191" s="179"/>
      <c r="V191" s="179"/>
      <c r="W191" s="179"/>
      <c r="X191" s="179"/>
      <c r="Y191" s="179"/>
      <c r="Z191" s="179"/>
      <c r="AA191" s="179"/>
      <c r="AB191" s="179"/>
      <c r="AC191" s="179"/>
      <c r="AD191" s="179"/>
      <c r="AE191" s="179"/>
      <c r="AF191" s="179"/>
      <c r="AG191" s="179"/>
      <c r="AH191" s="179"/>
    </row>
    <row r="192" spans="4:34" s="149" customFormat="1" x14ac:dyDescent="0.25">
      <c r="D192"/>
      <c r="E192"/>
      <c r="F192"/>
      <c r="G192"/>
      <c r="H192"/>
      <c r="I192"/>
      <c r="J192"/>
      <c r="K192"/>
      <c r="L192"/>
      <c r="M192" s="179"/>
      <c r="N192" s="179"/>
      <c r="O192" s="179"/>
      <c r="P192" s="179"/>
      <c r="Q192" s="179"/>
      <c r="R192" s="179"/>
      <c r="S192" s="179"/>
      <c r="T192" s="179"/>
      <c r="U192" s="179"/>
      <c r="V192" s="179"/>
      <c r="W192" s="179"/>
      <c r="X192" s="179"/>
      <c r="Y192" s="179"/>
      <c r="Z192" s="179"/>
      <c r="AA192" s="179"/>
      <c r="AB192" s="179"/>
      <c r="AC192" s="179"/>
      <c r="AD192" s="179"/>
      <c r="AE192" s="179"/>
      <c r="AF192" s="179"/>
      <c r="AG192" s="179"/>
      <c r="AH192" s="179"/>
    </row>
    <row r="193" spans="4:34" s="149" customFormat="1" x14ac:dyDescent="0.25">
      <c r="D193"/>
      <c r="E193"/>
      <c r="F193"/>
      <c r="G193"/>
      <c r="H193"/>
      <c r="I193"/>
      <c r="J193"/>
      <c r="K193"/>
      <c r="L193"/>
      <c r="M193" s="179"/>
      <c r="N193" s="179"/>
      <c r="O193" s="179"/>
      <c r="P193" s="179"/>
      <c r="Q193" s="179"/>
      <c r="R193" s="179"/>
      <c r="S193" s="179"/>
      <c r="T193" s="179"/>
      <c r="U193" s="179"/>
      <c r="V193" s="179"/>
      <c r="W193" s="179"/>
      <c r="X193" s="179"/>
      <c r="Y193" s="179"/>
      <c r="Z193" s="179"/>
      <c r="AA193" s="179"/>
      <c r="AB193" s="179"/>
      <c r="AC193" s="179"/>
      <c r="AD193" s="179"/>
      <c r="AE193" s="179"/>
      <c r="AF193" s="179"/>
      <c r="AG193" s="179"/>
      <c r="AH193" s="179"/>
    </row>
    <row r="194" spans="4:34" s="149" customFormat="1" x14ac:dyDescent="0.25">
      <c r="D194"/>
      <c r="E194"/>
      <c r="F194"/>
      <c r="G194"/>
      <c r="H194"/>
      <c r="I194"/>
      <c r="J194"/>
      <c r="K194"/>
      <c r="L194"/>
      <c r="M194" s="179"/>
      <c r="N194" s="179"/>
      <c r="O194" s="179"/>
      <c r="P194" s="179"/>
      <c r="Q194" s="179"/>
      <c r="R194" s="179"/>
      <c r="S194" s="179"/>
      <c r="T194" s="179"/>
      <c r="U194" s="179"/>
      <c r="V194" s="179"/>
      <c r="W194" s="179"/>
      <c r="X194" s="179"/>
      <c r="Y194" s="179"/>
      <c r="Z194" s="179"/>
      <c r="AA194" s="179"/>
      <c r="AB194" s="179"/>
      <c r="AC194" s="179"/>
      <c r="AD194" s="179"/>
      <c r="AE194" s="179"/>
      <c r="AF194" s="179"/>
      <c r="AG194" s="179"/>
      <c r="AH194" s="179"/>
    </row>
    <row r="195" spans="4:34" s="149" customFormat="1" x14ac:dyDescent="0.25">
      <c r="D195"/>
      <c r="E195"/>
      <c r="F195"/>
      <c r="G195"/>
      <c r="H195"/>
      <c r="I195"/>
      <c r="J195"/>
      <c r="K195"/>
      <c r="L195"/>
      <c r="M195" s="179"/>
      <c r="N195" s="179"/>
      <c r="O195" s="179"/>
      <c r="P195" s="179"/>
      <c r="Q195" s="179"/>
      <c r="R195" s="179"/>
      <c r="S195" s="179"/>
      <c r="T195" s="179"/>
      <c r="U195" s="179"/>
      <c r="V195" s="179"/>
      <c r="W195" s="179"/>
      <c r="X195" s="179"/>
      <c r="Y195" s="179"/>
      <c r="Z195" s="179"/>
      <c r="AA195" s="179"/>
      <c r="AB195" s="179"/>
      <c r="AC195" s="179"/>
      <c r="AD195" s="179"/>
      <c r="AE195" s="179"/>
      <c r="AF195" s="179"/>
      <c r="AG195" s="179"/>
      <c r="AH195" s="179"/>
    </row>
    <row r="196" spans="4:34" s="149" customFormat="1" x14ac:dyDescent="0.25">
      <c r="D196"/>
      <c r="E196"/>
      <c r="F196"/>
      <c r="G196"/>
      <c r="H196"/>
      <c r="I196"/>
      <c r="J196"/>
      <c r="K196"/>
      <c r="L196"/>
      <c r="M196" s="179"/>
      <c r="N196" s="179"/>
      <c r="O196" s="179"/>
      <c r="P196" s="179"/>
      <c r="Q196" s="179"/>
      <c r="R196" s="179"/>
      <c r="S196" s="179"/>
      <c r="T196" s="179"/>
      <c r="U196" s="179"/>
      <c r="V196" s="179"/>
      <c r="W196" s="179"/>
      <c r="X196" s="179"/>
      <c r="Y196" s="179"/>
      <c r="Z196" s="179"/>
      <c r="AA196" s="179"/>
      <c r="AB196" s="179"/>
      <c r="AC196" s="179"/>
      <c r="AD196" s="179"/>
      <c r="AE196" s="179"/>
      <c r="AF196" s="179"/>
      <c r="AG196" s="179"/>
      <c r="AH196" s="179"/>
    </row>
    <row r="197" spans="4:34" s="149" customFormat="1" x14ac:dyDescent="0.25">
      <c r="D197"/>
      <c r="E197"/>
      <c r="F197"/>
      <c r="G197"/>
      <c r="H197"/>
      <c r="I197"/>
      <c r="J197"/>
      <c r="K197"/>
      <c r="L197"/>
      <c r="M197" s="179"/>
      <c r="N197" s="179"/>
      <c r="O197" s="179"/>
      <c r="P197" s="179"/>
      <c r="Q197" s="179"/>
      <c r="R197" s="179"/>
      <c r="S197" s="179"/>
      <c r="T197" s="179"/>
      <c r="U197" s="179"/>
      <c r="V197" s="179"/>
      <c r="W197" s="179"/>
      <c r="X197" s="179"/>
      <c r="Y197" s="179"/>
      <c r="Z197" s="179"/>
      <c r="AA197" s="179"/>
      <c r="AB197" s="179"/>
      <c r="AC197" s="179"/>
      <c r="AD197" s="179"/>
      <c r="AE197" s="179"/>
      <c r="AF197" s="179"/>
      <c r="AG197" s="179"/>
      <c r="AH197" s="179"/>
    </row>
    <row r="198" spans="4:34" s="149" customFormat="1" x14ac:dyDescent="0.25">
      <c r="D198"/>
      <c r="E198"/>
      <c r="F198"/>
      <c r="G198"/>
      <c r="H198"/>
      <c r="I198"/>
      <c r="J198"/>
      <c r="K198"/>
      <c r="L198"/>
      <c r="M198" s="179"/>
      <c r="N198" s="179"/>
      <c r="O198" s="179"/>
      <c r="P198" s="179"/>
      <c r="Q198" s="179"/>
      <c r="R198" s="179"/>
      <c r="S198" s="179"/>
      <c r="T198" s="179"/>
      <c r="U198" s="179"/>
      <c r="V198" s="179"/>
      <c r="W198" s="179"/>
      <c r="X198" s="179"/>
      <c r="Y198" s="179"/>
      <c r="Z198" s="179"/>
      <c r="AA198" s="179"/>
      <c r="AB198" s="179"/>
      <c r="AC198" s="179"/>
      <c r="AD198" s="179"/>
      <c r="AE198" s="179"/>
      <c r="AF198" s="179"/>
      <c r="AG198" s="179"/>
      <c r="AH198" s="179"/>
    </row>
    <row r="199" spans="4:34" s="149" customFormat="1" x14ac:dyDescent="0.25">
      <c r="D199"/>
      <c r="E199"/>
      <c r="F199"/>
      <c r="G199"/>
      <c r="H199"/>
      <c r="I199"/>
      <c r="J199"/>
      <c r="K199"/>
      <c r="L199"/>
      <c r="M199" s="179"/>
      <c r="N199" s="179"/>
      <c r="O199" s="179"/>
      <c r="P199" s="179"/>
      <c r="Q199" s="179"/>
      <c r="R199" s="179"/>
      <c r="S199" s="179"/>
      <c r="T199" s="179"/>
      <c r="U199" s="179"/>
      <c r="V199" s="179"/>
      <c r="W199" s="179"/>
      <c r="X199" s="179"/>
      <c r="Y199" s="179"/>
      <c r="Z199" s="179"/>
      <c r="AA199" s="179"/>
      <c r="AB199" s="179"/>
      <c r="AC199" s="179"/>
      <c r="AD199" s="179"/>
      <c r="AE199" s="179"/>
      <c r="AF199" s="179"/>
      <c r="AG199" s="179"/>
      <c r="AH199" s="179"/>
    </row>
    <row r="200" spans="4:34" s="149" customFormat="1" x14ac:dyDescent="0.25">
      <c r="D200"/>
      <c r="E200"/>
      <c r="F200"/>
      <c r="G200"/>
      <c r="H200"/>
      <c r="I200"/>
      <c r="J200"/>
      <c r="K200"/>
      <c r="L200"/>
      <c r="M200" s="179"/>
      <c r="N200" s="179"/>
      <c r="O200" s="179"/>
      <c r="P200" s="179"/>
      <c r="Q200" s="179"/>
      <c r="R200" s="179"/>
      <c r="S200" s="179"/>
      <c r="T200" s="179"/>
      <c r="U200" s="179"/>
      <c r="V200" s="179"/>
      <c r="W200" s="179"/>
      <c r="X200" s="179"/>
      <c r="Y200" s="179"/>
      <c r="Z200" s="179"/>
      <c r="AA200" s="179"/>
      <c r="AB200" s="179"/>
      <c r="AC200" s="179"/>
      <c r="AD200" s="179"/>
      <c r="AE200" s="179"/>
      <c r="AF200" s="179"/>
      <c r="AG200" s="179"/>
      <c r="AH200" s="179"/>
    </row>
    <row r="201" spans="4:34" s="149" customFormat="1" x14ac:dyDescent="0.25">
      <c r="D201"/>
      <c r="E201"/>
      <c r="F201"/>
      <c r="G201"/>
      <c r="H201"/>
      <c r="I201"/>
      <c r="J201"/>
      <c r="K201"/>
      <c r="L201"/>
      <c r="M201" s="179"/>
      <c r="N201" s="179"/>
      <c r="O201" s="179"/>
      <c r="P201" s="179"/>
      <c r="Q201" s="179"/>
      <c r="R201" s="179"/>
      <c r="S201" s="179"/>
      <c r="T201" s="179"/>
      <c r="U201" s="179"/>
      <c r="V201" s="179"/>
      <c r="W201" s="179"/>
      <c r="X201" s="179"/>
      <c r="Y201" s="179"/>
      <c r="Z201" s="179"/>
      <c r="AA201" s="179"/>
      <c r="AB201" s="179"/>
      <c r="AC201" s="179"/>
      <c r="AD201" s="179"/>
      <c r="AE201" s="179"/>
      <c r="AF201" s="179"/>
      <c r="AG201" s="179"/>
      <c r="AH201" s="179"/>
    </row>
    <row r="202" spans="4:34" s="149" customFormat="1" x14ac:dyDescent="0.25">
      <c r="D202"/>
      <c r="E202"/>
      <c r="F202"/>
      <c r="G202"/>
      <c r="H202"/>
      <c r="I202"/>
      <c r="J202"/>
      <c r="K202"/>
      <c r="L202"/>
      <c r="M202" s="179"/>
      <c r="N202" s="179"/>
      <c r="O202" s="179"/>
      <c r="P202" s="179"/>
      <c r="Q202" s="179"/>
      <c r="R202" s="179"/>
      <c r="S202" s="179"/>
      <c r="T202" s="179"/>
      <c r="U202" s="179"/>
      <c r="V202" s="179"/>
      <c r="W202" s="179"/>
      <c r="X202" s="179"/>
      <c r="Y202" s="179"/>
      <c r="Z202" s="179"/>
      <c r="AA202" s="179"/>
      <c r="AB202" s="179"/>
      <c r="AC202" s="179"/>
      <c r="AD202" s="179"/>
      <c r="AE202" s="179"/>
      <c r="AF202" s="179"/>
      <c r="AG202" s="179"/>
      <c r="AH202" s="179"/>
    </row>
    <row r="203" spans="4:34" s="149" customFormat="1" x14ac:dyDescent="0.25">
      <c r="D203"/>
      <c r="E203"/>
      <c r="F203"/>
      <c r="G203"/>
      <c r="H203"/>
      <c r="I203"/>
      <c r="J203"/>
      <c r="K203"/>
      <c r="L203"/>
      <c r="M203" s="179"/>
      <c r="N203" s="179"/>
      <c r="O203" s="179"/>
      <c r="P203" s="179"/>
      <c r="Q203" s="179"/>
      <c r="R203" s="179"/>
      <c r="S203" s="179"/>
      <c r="T203" s="179"/>
      <c r="U203" s="179"/>
      <c r="V203" s="179"/>
      <c r="W203" s="179"/>
      <c r="X203" s="179"/>
      <c r="Y203" s="179"/>
      <c r="Z203" s="179"/>
      <c r="AA203" s="179"/>
      <c r="AB203" s="179"/>
      <c r="AC203" s="179"/>
      <c r="AD203" s="179"/>
      <c r="AE203" s="179"/>
      <c r="AF203" s="179"/>
      <c r="AG203" s="179"/>
      <c r="AH203" s="179"/>
    </row>
    <row r="204" spans="4:34" s="149" customFormat="1" x14ac:dyDescent="0.25">
      <c r="D204"/>
      <c r="E204"/>
      <c r="F204"/>
      <c r="G204"/>
      <c r="H204"/>
      <c r="I204"/>
      <c r="J204"/>
      <c r="K204"/>
      <c r="L204"/>
      <c r="M204" s="179"/>
      <c r="N204" s="179"/>
      <c r="O204" s="179"/>
      <c r="P204" s="179"/>
      <c r="Q204" s="179"/>
      <c r="R204" s="179"/>
      <c r="S204" s="179"/>
      <c r="T204" s="179"/>
      <c r="U204" s="179"/>
      <c r="V204" s="179"/>
      <c r="W204" s="179"/>
      <c r="X204" s="179"/>
      <c r="Y204" s="179"/>
      <c r="Z204" s="179"/>
      <c r="AA204" s="179"/>
      <c r="AB204" s="179"/>
      <c r="AC204" s="179"/>
      <c r="AD204" s="179"/>
      <c r="AE204" s="179"/>
      <c r="AF204" s="179"/>
      <c r="AG204" s="179"/>
      <c r="AH204" s="179"/>
    </row>
    <row r="205" spans="4:34" s="149" customFormat="1" x14ac:dyDescent="0.25">
      <c r="D205"/>
      <c r="E205"/>
      <c r="F205"/>
      <c r="G205"/>
      <c r="H205"/>
      <c r="I205"/>
      <c r="J205"/>
      <c r="K205"/>
      <c r="L205"/>
      <c r="M205" s="179"/>
      <c r="N205" s="179"/>
      <c r="O205" s="179"/>
      <c r="P205" s="179"/>
      <c r="Q205" s="179"/>
      <c r="R205" s="179"/>
      <c r="S205" s="179"/>
      <c r="T205" s="179"/>
      <c r="U205" s="179"/>
      <c r="V205" s="179"/>
      <c r="W205" s="179"/>
      <c r="X205" s="179"/>
      <c r="Y205" s="179"/>
      <c r="Z205" s="179"/>
      <c r="AA205" s="179"/>
      <c r="AB205" s="179"/>
      <c r="AC205" s="179"/>
      <c r="AD205" s="179"/>
      <c r="AE205" s="179"/>
      <c r="AF205" s="179"/>
      <c r="AG205" s="179"/>
      <c r="AH205" s="179"/>
    </row>
    <row r="206" spans="4:34" s="149" customFormat="1" x14ac:dyDescent="0.25">
      <c r="D206"/>
      <c r="E206"/>
      <c r="F206"/>
      <c r="G206"/>
      <c r="H206"/>
      <c r="I206"/>
      <c r="J206"/>
      <c r="K206"/>
      <c r="L206"/>
      <c r="M206" s="179"/>
      <c r="N206" s="179"/>
      <c r="O206" s="179"/>
      <c r="P206" s="179"/>
      <c r="Q206" s="179"/>
      <c r="R206" s="179"/>
      <c r="S206" s="179"/>
      <c r="T206" s="179"/>
      <c r="U206" s="179"/>
      <c r="V206" s="179"/>
      <c r="W206" s="179"/>
      <c r="X206" s="179"/>
      <c r="Y206" s="179"/>
      <c r="Z206" s="179"/>
      <c r="AA206" s="179"/>
      <c r="AB206" s="179"/>
      <c r="AC206" s="179"/>
      <c r="AD206" s="179"/>
      <c r="AE206" s="179"/>
      <c r="AF206" s="179"/>
      <c r="AG206" s="179"/>
      <c r="AH206" s="179"/>
    </row>
    <row r="207" spans="4:34" s="149" customFormat="1" x14ac:dyDescent="0.25">
      <c r="D207"/>
      <c r="E207"/>
      <c r="F207"/>
      <c r="G207"/>
      <c r="H207"/>
      <c r="I207"/>
      <c r="J207"/>
      <c r="K207"/>
      <c r="L207"/>
      <c r="M207" s="179"/>
      <c r="N207" s="179"/>
      <c r="O207" s="179"/>
      <c r="P207" s="179"/>
      <c r="Q207" s="179"/>
      <c r="R207" s="179"/>
      <c r="S207" s="179"/>
      <c r="T207" s="179"/>
      <c r="U207" s="179"/>
      <c r="V207" s="179"/>
      <c r="W207" s="179"/>
      <c r="X207" s="179"/>
      <c r="Y207" s="179"/>
      <c r="Z207" s="179"/>
      <c r="AA207" s="179"/>
      <c r="AB207" s="179"/>
      <c r="AC207" s="179"/>
      <c r="AD207" s="179"/>
      <c r="AE207" s="179"/>
      <c r="AF207" s="179"/>
      <c r="AG207" s="179"/>
      <c r="AH207" s="179"/>
    </row>
    <row r="208" spans="4:34" s="149" customFormat="1" x14ac:dyDescent="0.25">
      <c r="D208"/>
      <c r="E208"/>
      <c r="F208"/>
      <c r="G208"/>
      <c r="H208"/>
      <c r="I208"/>
      <c r="J208"/>
      <c r="K208"/>
      <c r="L208"/>
      <c r="M208" s="179"/>
      <c r="N208" s="179"/>
      <c r="O208" s="179"/>
      <c r="P208" s="179"/>
      <c r="Q208" s="179"/>
      <c r="R208" s="179"/>
      <c r="S208" s="179"/>
      <c r="T208" s="179"/>
      <c r="U208" s="179"/>
      <c r="V208" s="179"/>
      <c r="W208" s="179"/>
      <c r="X208" s="179"/>
      <c r="Y208" s="179"/>
      <c r="Z208" s="179"/>
      <c r="AA208" s="179"/>
      <c r="AB208" s="179"/>
      <c r="AC208" s="179"/>
      <c r="AD208" s="179"/>
      <c r="AE208" s="179"/>
      <c r="AF208" s="179"/>
      <c r="AG208" s="179"/>
      <c r="AH208" s="179"/>
    </row>
    <row r="209" spans="4:34" s="149" customFormat="1" x14ac:dyDescent="0.25">
      <c r="D209"/>
      <c r="E209"/>
      <c r="F209"/>
      <c r="G209"/>
      <c r="H209"/>
      <c r="I209"/>
      <c r="J209"/>
      <c r="K209"/>
      <c r="L209"/>
      <c r="M209" s="179"/>
      <c r="N209" s="179"/>
      <c r="O209" s="179"/>
      <c r="P209" s="179"/>
      <c r="Q209" s="179"/>
      <c r="R209" s="179"/>
      <c r="S209" s="179"/>
      <c r="T209" s="179"/>
      <c r="U209" s="179"/>
      <c r="V209" s="179"/>
      <c r="W209" s="179"/>
      <c r="X209" s="179"/>
      <c r="Y209" s="179"/>
      <c r="Z209" s="179"/>
      <c r="AA209" s="179"/>
      <c r="AB209" s="179"/>
      <c r="AC209" s="179"/>
      <c r="AD209" s="179"/>
      <c r="AE209" s="179"/>
      <c r="AF209" s="179"/>
      <c r="AG209" s="179"/>
      <c r="AH209" s="179"/>
    </row>
    <row r="210" spans="4:34" s="149" customFormat="1" x14ac:dyDescent="0.25">
      <c r="D210"/>
      <c r="E210"/>
      <c r="F210"/>
      <c r="G210"/>
      <c r="H210"/>
      <c r="I210"/>
      <c r="J210"/>
      <c r="K210"/>
      <c r="L210"/>
      <c r="M210" s="179"/>
      <c r="N210" s="179"/>
      <c r="O210" s="179"/>
      <c r="P210" s="179"/>
      <c r="Q210" s="179"/>
      <c r="R210" s="179"/>
      <c r="S210" s="179"/>
      <c r="T210" s="179"/>
      <c r="U210" s="179"/>
      <c r="V210" s="179"/>
      <c r="W210" s="179"/>
      <c r="X210" s="179"/>
      <c r="Y210" s="179"/>
      <c r="Z210" s="179"/>
      <c r="AA210" s="179"/>
      <c r="AB210" s="179"/>
      <c r="AC210" s="179"/>
      <c r="AD210" s="179"/>
      <c r="AE210" s="179"/>
      <c r="AF210" s="179"/>
      <c r="AG210" s="179"/>
      <c r="AH210" s="179"/>
    </row>
    <row r="211" spans="4:34" s="149" customFormat="1" x14ac:dyDescent="0.25">
      <c r="D211"/>
      <c r="E211"/>
      <c r="F211"/>
      <c r="G211"/>
      <c r="H211"/>
      <c r="I211"/>
      <c r="J211"/>
      <c r="K211"/>
      <c r="L211"/>
      <c r="M211" s="179"/>
      <c r="N211" s="179"/>
      <c r="O211" s="179"/>
      <c r="P211" s="179"/>
      <c r="Q211" s="179"/>
      <c r="R211" s="179"/>
      <c r="S211" s="179"/>
      <c r="T211" s="179"/>
      <c r="U211" s="179"/>
      <c r="V211" s="179"/>
      <c r="W211" s="179"/>
      <c r="X211" s="179"/>
      <c r="Y211" s="179"/>
      <c r="Z211" s="179"/>
      <c r="AA211" s="179"/>
      <c r="AB211" s="179"/>
      <c r="AC211" s="179"/>
      <c r="AD211" s="179"/>
      <c r="AE211" s="179"/>
      <c r="AF211" s="179"/>
      <c r="AG211" s="179"/>
      <c r="AH211" s="179"/>
    </row>
    <row r="212" spans="4:34" s="149" customFormat="1" x14ac:dyDescent="0.25">
      <c r="D212"/>
      <c r="E212"/>
      <c r="F212"/>
      <c r="G212"/>
      <c r="H212"/>
      <c r="I212"/>
      <c r="J212"/>
      <c r="K212"/>
      <c r="L212"/>
      <c r="M212" s="179"/>
      <c r="N212" s="179"/>
      <c r="O212" s="179"/>
      <c r="P212" s="179"/>
      <c r="Q212" s="179"/>
      <c r="R212" s="179"/>
      <c r="S212" s="179"/>
      <c r="T212" s="179"/>
      <c r="U212" s="179"/>
      <c r="V212" s="179"/>
      <c r="W212" s="179"/>
      <c r="X212" s="179"/>
      <c r="Y212" s="179"/>
      <c r="Z212" s="179"/>
      <c r="AA212" s="179"/>
      <c r="AB212" s="179"/>
      <c r="AC212" s="179"/>
      <c r="AD212" s="179"/>
      <c r="AE212" s="179"/>
      <c r="AF212" s="179"/>
      <c r="AG212" s="179"/>
      <c r="AH212" s="179"/>
    </row>
    <row r="213" spans="4:34" s="149" customFormat="1" x14ac:dyDescent="0.25">
      <c r="D213"/>
      <c r="E213"/>
      <c r="F213"/>
      <c r="G213"/>
      <c r="H213"/>
      <c r="I213"/>
      <c r="J213"/>
      <c r="K213"/>
      <c r="L213"/>
      <c r="M213" s="179"/>
      <c r="N213" s="179"/>
      <c r="O213" s="179"/>
      <c r="P213" s="179"/>
      <c r="Q213" s="179"/>
      <c r="R213" s="179"/>
      <c r="S213" s="179"/>
      <c r="T213" s="179"/>
      <c r="U213" s="179"/>
      <c r="V213" s="179"/>
      <c r="W213" s="179"/>
      <c r="X213" s="179"/>
      <c r="Y213" s="179"/>
      <c r="Z213" s="179"/>
      <c r="AA213" s="179"/>
      <c r="AB213" s="179"/>
      <c r="AC213" s="179"/>
      <c r="AD213" s="179"/>
      <c r="AE213" s="179"/>
      <c r="AF213" s="179"/>
      <c r="AG213" s="179"/>
      <c r="AH213" s="179"/>
    </row>
    <row r="214" spans="4:34" s="149" customFormat="1" x14ac:dyDescent="0.25">
      <c r="D214"/>
      <c r="E214"/>
      <c r="F214"/>
      <c r="G214"/>
      <c r="H214"/>
      <c r="I214"/>
      <c r="J214"/>
      <c r="K214"/>
      <c r="L214"/>
      <c r="M214" s="179"/>
      <c r="N214" s="179"/>
      <c r="O214" s="179"/>
      <c r="P214" s="179"/>
      <c r="Q214" s="179"/>
      <c r="R214" s="179"/>
      <c r="S214" s="179"/>
      <c r="T214" s="179"/>
      <c r="U214" s="179"/>
      <c r="V214" s="179"/>
      <c r="W214" s="179"/>
      <c r="X214" s="179"/>
      <c r="Y214" s="179"/>
      <c r="Z214" s="179"/>
      <c r="AA214" s="179"/>
      <c r="AB214" s="179"/>
      <c r="AC214" s="179"/>
      <c r="AD214" s="179"/>
      <c r="AE214" s="179"/>
      <c r="AF214" s="179"/>
      <c r="AG214" s="179"/>
      <c r="AH214" s="179"/>
    </row>
    <row r="215" spans="4:34" s="149" customFormat="1" x14ac:dyDescent="0.25">
      <c r="D215"/>
      <c r="E215"/>
      <c r="F215"/>
      <c r="G215"/>
      <c r="H215"/>
      <c r="I215"/>
      <c r="J215"/>
      <c r="K215"/>
      <c r="L215"/>
      <c r="M215" s="179"/>
      <c r="N215" s="179"/>
      <c r="O215" s="179"/>
      <c r="P215" s="179"/>
      <c r="Q215" s="179"/>
      <c r="R215" s="179"/>
      <c r="S215" s="179"/>
      <c r="T215" s="179"/>
      <c r="U215" s="179"/>
      <c r="V215" s="179"/>
      <c r="W215" s="179"/>
      <c r="X215" s="179"/>
      <c r="Y215" s="179"/>
      <c r="Z215" s="179"/>
      <c r="AA215" s="179"/>
      <c r="AB215" s="179"/>
      <c r="AC215" s="179"/>
      <c r="AD215" s="179"/>
      <c r="AE215" s="179"/>
      <c r="AF215" s="179"/>
      <c r="AG215" s="179"/>
      <c r="AH215" s="179"/>
    </row>
    <row r="216" spans="4:34" s="149" customFormat="1" x14ac:dyDescent="0.25">
      <c r="D216"/>
      <c r="E216"/>
      <c r="F216"/>
      <c r="G216"/>
      <c r="H216"/>
      <c r="I216"/>
      <c r="J216"/>
      <c r="K216"/>
      <c r="L216"/>
      <c r="M216" s="179"/>
      <c r="N216" s="179"/>
      <c r="O216" s="179"/>
      <c r="P216" s="179"/>
      <c r="Q216" s="179"/>
      <c r="R216" s="179"/>
      <c r="S216" s="179"/>
      <c r="T216" s="179"/>
      <c r="U216" s="179"/>
      <c r="V216" s="179"/>
      <c r="W216" s="179"/>
      <c r="X216" s="179"/>
      <c r="Y216" s="179"/>
      <c r="Z216" s="179"/>
      <c r="AA216" s="179"/>
      <c r="AB216" s="179"/>
      <c r="AC216" s="179"/>
      <c r="AD216" s="179"/>
      <c r="AE216" s="179"/>
      <c r="AF216" s="179"/>
      <c r="AG216" s="179"/>
      <c r="AH216" s="179"/>
    </row>
    <row r="217" spans="4:34" s="149" customFormat="1" x14ac:dyDescent="0.25">
      <c r="D217"/>
      <c r="E217"/>
      <c r="F217"/>
      <c r="G217"/>
      <c r="H217"/>
      <c r="I217"/>
      <c r="J217"/>
      <c r="K217"/>
      <c r="L217"/>
      <c r="M217" s="179"/>
      <c r="N217" s="179"/>
      <c r="O217" s="179"/>
      <c r="P217" s="179"/>
      <c r="Q217" s="179"/>
      <c r="R217" s="179"/>
      <c r="S217" s="179"/>
      <c r="T217" s="179"/>
      <c r="U217" s="179"/>
      <c r="V217" s="179"/>
      <c r="W217" s="179"/>
      <c r="X217" s="179"/>
      <c r="Y217" s="179"/>
      <c r="Z217" s="179"/>
      <c r="AA217" s="179"/>
      <c r="AB217" s="179"/>
      <c r="AC217" s="179"/>
      <c r="AD217" s="179"/>
      <c r="AE217" s="179"/>
      <c r="AF217" s="179"/>
      <c r="AG217" s="179"/>
      <c r="AH217" s="179"/>
    </row>
    <row r="218" spans="4:34" s="149" customFormat="1" x14ac:dyDescent="0.25">
      <c r="D218"/>
      <c r="E218"/>
      <c r="F218"/>
      <c r="G218"/>
      <c r="H218"/>
      <c r="I218"/>
      <c r="J218"/>
      <c r="K218"/>
      <c r="L218"/>
      <c r="M218" s="179"/>
      <c r="N218" s="179"/>
      <c r="O218" s="179"/>
      <c r="P218" s="179"/>
      <c r="Q218" s="179"/>
      <c r="R218" s="179"/>
      <c r="S218" s="179"/>
      <c r="T218" s="179"/>
      <c r="U218" s="179"/>
      <c r="V218" s="179"/>
      <c r="W218" s="179"/>
      <c r="X218" s="179"/>
      <c r="Y218" s="179"/>
      <c r="Z218" s="179"/>
      <c r="AA218" s="179"/>
      <c r="AB218" s="179"/>
      <c r="AC218" s="179"/>
      <c r="AD218" s="179"/>
      <c r="AE218" s="179"/>
      <c r="AF218" s="179"/>
      <c r="AG218" s="179"/>
      <c r="AH218" s="179"/>
    </row>
    <row r="219" spans="4:34" s="149" customFormat="1" x14ac:dyDescent="0.25">
      <c r="D219"/>
      <c r="E219"/>
      <c r="F219"/>
      <c r="G219"/>
      <c r="H219"/>
      <c r="I219"/>
      <c r="J219"/>
      <c r="K219"/>
      <c r="L219"/>
      <c r="M219" s="179"/>
      <c r="N219" s="179"/>
      <c r="O219" s="179"/>
      <c r="P219" s="179"/>
      <c r="Q219" s="179"/>
      <c r="R219" s="179"/>
      <c r="S219" s="179"/>
      <c r="T219" s="179"/>
      <c r="U219" s="179"/>
      <c r="V219" s="179"/>
      <c r="W219" s="179"/>
      <c r="X219" s="179"/>
      <c r="Y219" s="179"/>
      <c r="Z219" s="179"/>
      <c r="AA219" s="179"/>
      <c r="AB219" s="179"/>
      <c r="AC219" s="179"/>
      <c r="AD219" s="179"/>
      <c r="AE219" s="179"/>
      <c r="AF219" s="179"/>
      <c r="AG219" s="179"/>
      <c r="AH219" s="179"/>
    </row>
    <row r="220" spans="4:34" s="149" customFormat="1" x14ac:dyDescent="0.25">
      <c r="D220"/>
      <c r="E220"/>
      <c r="F220"/>
      <c r="G220"/>
      <c r="H220"/>
      <c r="I220"/>
      <c r="J220"/>
      <c r="K220"/>
      <c r="L220"/>
      <c r="M220" s="179"/>
      <c r="N220" s="179"/>
      <c r="O220" s="179"/>
      <c r="P220" s="179"/>
      <c r="Q220" s="179"/>
      <c r="R220" s="179"/>
      <c r="S220" s="179"/>
      <c r="T220" s="179"/>
      <c r="U220" s="179"/>
      <c r="V220" s="179"/>
      <c r="W220" s="179"/>
      <c r="X220" s="179"/>
      <c r="Y220" s="179"/>
      <c r="Z220" s="179"/>
      <c r="AA220" s="179"/>
      <c r="AB220" s="179"/>
      <c r="AC220" s="179"/>
      <c r="AD220" s="179"/>
      <c r="AE220" s="179"/>
      <c r="AF220" s="179"/>
      <c r="AG220" s="179"/>
      <c r="AH220" s="179"/>
    </row>
    <row r="221" spans="4:34" s="149" customFormat="1" x14ac:dyDescent="0.25">
      <c r="D221"/>
      <c r="E221"/>
      <c r="F221"/>
      <c r="G221"/>
      <c r="H221"/>
      <c r="I221"/>
      <c r="J221"/>
      <c r="K221"/>
      <c r="L221"/>
      <c r="M221" s="179"/>
      <c r="N221" s="179"/>
      <c r="O221" s="179"/>
      <c r="P221" s="179"/>
      <c r="Q221" s="179"/>
      <c r="R221" s="179"/>
      <c r="S221" s="179"/>
      <c r="T221" s="179"/>
      <c r="U221" s="179"/>
      <c r="V221" s="179"/>
      <c r="W221" s="179"/>
      <c r="X221" s="179"/>
      <c r="Y221" s="179"/>
      <c r="Z221" s="179"/>
      <c r="AA221" s="179"/>
      <c r="AB221" s="179"/>
      <c r="AC221" s="179"/>
      <c r="AD221" s="179"/>
      <c r="AE221" s="179"/>
      <c r="AF221" s="179"/>
      <c r="AG221" s="179"/>
      <c r="AH221" s="179"/>
    </row>
    <row r="222" spans="4:34" s="149" customFormat="1" x14ac:dyDescent="0.25">
      <c r="D222"/>
      <c r="E222"/>
      <c r="F222"/>
      <c r="G222"/>
      <c r="H222"/>
      <c r="I222"/>
      <c r="J222"/>
      <c r="K222"/>
      <c r="L222"/>
      <c r="M222" s="179"/>
      <c r="N222" s="179"/>
      <c r="O222" s="179"/>
      <c r="P222" s="179"/>
      <c r="Q222" s="179"/>
      <c r="R222" s="179"/>
      <c r="S222" s="179"/>
      <c r="T222" s="179"/>
      <c r="U222" s="179"/>
      <c r="V222" s="179"/>
      <c r="W222" s="179"/>
      <c r="X222" s="179"/>
      <c r="Y222" s="179"/>
      <c r="Z222" s="179"/>
      <c r="AA222" s="179"/>
      <c r="AB222" s="179"/>
      <c r="AC222" s="179"/>
      <c r="AD222" s="179"/>
      <c r="AE222" s="179"/>
      <c r="AF222" s="179"/>
      <c r="AG222" s="179"/>
      <c r="AH222" s="179"/>
    </row>
    <row r="223" spans="4:34" s="149" customFormat="1" x14ac:dyDescent="0.25">
      <c r="D223"/>
      <c r="E223"/>
      <c r="F223"/>
      <c r="G223"/>
      <c r="H223"/>
      <c r="I223"/>
      <c r="J223"/>
      <c r="K223"/>
      <c r="L223"/>
      <c r="M223" s="179"/>
      <c r="N223" s="179"/>
      <c r="O223" s="179"/>
      <c r="P223" s="179"/>
      <c r="Q223" s="179"/>
      <c r="R223" s="179"/>
      <c r="S223" s="179"/>
      <c r="T223" s="179"/>
      <c r="U223" s="179"/>
      <c r="V223" s="179"/>
      <c r="W223" s="179"/>
      <c r="X223" s="179"/>
      <c r="Y223" s="179"/>
      <c r="Z223" s="179"/>
      <c r="AA223" s="179"/>
      <c r="AB223" s="179"/>
      <c r="AC223" s="179"/>
      <c r="AD223" s="179"/>
      <c r="AE223" s="179"/>
      <c r="AF223" s="179"/>
      <c r="AG223" s="179"/>
      <c r="AH223" s="179"/>
    </row>
    <row r="224" spans="4:34" s="149" customFormat="1" x14ac:dyDescent="0.25">
      <c r="D224"/>
      <c r="E224"/>
      <c r="F224"/>
      <c r="G224"/>
      <c r="H224"/>
      <c r="I224"/>
      <c r="J224"/>
      <c r="K224"/>
      <c r="L224"/>
      <c r="M224" s="179"/>
      <c r="N224" s="179"/>
      <c r="O224" s="179"/>
      <c r="P224" s="179"/>
      <c r="Q224" s="179"/>
      <c r="R224" s="179"/>
      <c r="S224" s="179"/>
      <c r="T224" s="179"/>
      <c r="U224" s="179"/>
      <c r="V224" s="179"/>
      <c r="W224" s="179"/>
      <c r="X224" s="179"/>
      <c r="Y224" s="179"/>
      <c r="Z224" s="179"/>
      <c r="AA224" s="179"/>
      <c r="AB224" s="179"/>
      <c r="AC224" s="179"/>
      <c r="AD224" s="179"/>
      <c r="AE224" s="179"/>
      <c r="AF224" s="179"/>
      <c r="AG224" s="179"/>
      <c r="AH224" s="179"/>
    </row>
    <row r="225" spans="4:34" s="149" customFormat="1" x14ac:dyDescent="0.25">
      <c r="D225"/>
      <c r="E225"/>
      <c r="F225"/>
      <c r="G225"/>
      <c r="H225"/>
      <c r="I225"/>
      <c r="J225"/>
      <c r="K225"/>
      <c r="L225"/>
      <c r="M225" s="179"/>
      <c r="N225" s="179"/>
      <c r="O225" s="179"/>
      <c r="P225" s="179"/>
      <c r="Q225" s="179"/>
      <c r="R225" s="179"/>
      <c r="S225" s="179"/>
      <c r="T225" s="179"/>
      <c r="U225" s="179"/>
      <c r="V225" s="179"/>
      <c r="W225" s="179"/>
      <c r="X225" s="179"/>
      <c r="Y225" s="179"/>
      <c r="Z225" s="179"/>
      <c r="AA225" s="179"/>
      <c r="AB225" s="179"/>
      <c r="AC225" s="179"/>
      <c r="AD225" s="179"/>
      <c r="AE225" s="179"/>
      <c r="AF225" s="179"/>
      <c r="AG225" s="179"/>
      <c r="AH225" s="179"/>
    </row>
  </sheetData>
  <mergeCells count="19">
    <mergeCell ref="A6:A7"/>
    <mergeCell ref="B6:B7"/>
    <mergeCell ref="C6:C7"/>
    <mergeCell ref="D13:AH13"/>
    <mergeCell ref="D12:X12"/>
    <mergeCell ref="D11:L11"/>
    <mergeCell ref="D8:Q8"/>
    <mergeCell ref="K9:AH9"/>
    <mergeCell ref="AM6:AM7"/>
    <mergeCell ref="AJ5:AM5"/>
    <mergeCell ref="AJ6:AJ7"/>
    <mergeCell ref="AK6:AK7"/>
    <mergeCell ref="AL6:AL7"/>
    <mergeCell ref="D21:U21"/>
    <mergeCell ref="AI6:AI7"/>
    <mergeCell ref="D5:E5"/>
    <mergeCell ref="F5:AH5"/>
    <mergeCell ref="D16:U16"/>
    <mergeCell ref="D14:AH14"/>
  </mergeCells>
  <conditionalFormatting sqref="AH6 D17:E17">
    <cfRule type="cellIs" dxfId="55" priority="247" operator="equal">
      <formula>"D"</formula>
    </cfRule>
    <cfRule type="cellIs" dxfId="54" priority="248" operator="equal">
      <formula>"S"</formula>
    </cfRule>
  </conditionalFormatting>
  <conditionalFormatting sqref="D6:E6">
    <cfRule type="cellIs" dxfId="53" priority="230" operator="equal">
      <formula>"D"</formula>
    </cfRule>
    <cfRule type="cellIs" dxfId="52" priority="231" operator="equal">
      <formula>"S"</formula>
    </cfRule>
  </conditionalFormatting>
  <conditionalFormatting sqref="F6:H6">
    <cfRule type="cellIs" dxfId="51" priority="228" operator="equal">
      <formula>"D"</formula>
    </cfRule>
    <cfRule type="cellIs" dxfId="50" priority="229" operator="equal">
      <formula>"S"</formula>
    </cfRule>
  </conditionalFormatting>
  <conditionalFormatting sqref="I6:J6">
    <cfRule type="cellIs" dxfId="49" priority="226" operator="equal">
      <formula>"D"</formula>
    </cfRule>
    <cfRule type="cellIs" dxfId="48" priority="227" operator="equal">
      <formula>"S"</formula>
    </cfRule>
  </conditionalFormatting>
  <conditionalFormatting sqref="I7:J7">
    <cfRule type="expression" dxfId="47" priority="225">
      <formula>WEEKDAY(#REF!,2)&gt;5</formula>
    </cfRule>
  </conditionalFormatting>
  <conditionalFormatting sqref="K6:L6">
    <cfRule type="cellIs" dxfId="46" priority="223" operator="equal">
      <formula>"D"</formula>
    </cfRule>
    <cfRule type="cellIs" dxfId="45" priority="224" operator="equal">
      <formula>"S"</formula>
    </cfRule>
  </conditionalFormatting>
  <conditionalFormatting sqref="M6:Q6">
    <cfRule type="cellIs" dxfId="44" priority="137" operator="equal">
      <formula>"D"</formula>
    </cfRule>
    <cfRule type="cellIs" dxfId="43" priority="138" operator="equal">
      <formula>"S"</formula>
    </cfRule>
  </conditionalFormatting>
  <conditionalFormatting sqref="R6:S6">
    <cfRule type="cellIs" dxfId="42" priority="135" operator="equal">
      <formula>"D"</formula>
    </cfRule>
    <cfRule type="cellIs" dxfId="41" priority="136" operator="equal">
      <formula>"S"</formula>
    </cfRule>
  </conditionalFormatting>
  <conditionalFormatting sqref="P7:Q7">
    <cfRule type="expression" dxfId="40" priority="134">
      <formula>WEEKDAY(#REF!,2)&gt;5</formula>
    </cfRule>
  </conditionalFormatting>
  <conditionalFormatting sqref="T6:V6">
    <cfRule type="cellIs" dxfId="39" priority="132" operator="equal">
      <formula>"D"</formula>
    </cfRule>
    <cfRule type="cellIs" dxfId="38" priority="133" operator="equal">
      <formula>"S"</formula>
    </cfRule>
  </conditionalFormatting>
  <conditionalFormatting sqref="W6:X6">
    <cfRule type="cellIs" dxfId="37" priority="130" operator="equal">
      <formula>"D"</formula>
    </cfRule>
    <cfRule type="cellIs" dxfId="36" priority="131" operator="equal">
      <formula>"S"</formula>
    </cfRule>
  </conditionalFormatting>
  <conditionalFormatting sqref="W7:X7">
    <cfRule type="expression" dxfId="35" priority="129">
      <formula>WEEKDAY(#REF!,2)&gt;5</formula>
    </cfRule>
  </conditionalFormatting>
  <conditionalFormatting sqref="Y6:Z6">
    <cfRule type="cellIs" dxfId="34" priority="127" operator="equal">
      <formula>"D"</formula>
    </cfRule>
    <cfRule type="cellIs" dxfId="33" priority="128" operator="equal">
      <formula>"S"</formula>
    </cfRule>
  </conditionalFormatting>
  <conditionalFormatting sqref="AA6:AC6">
    <cfRule type="cellIs" dxfId="32" priority="125" operator="equal">
      <formula>"D"</formula>
    </cfRule>
    <cfRule type="cellIs" dxfId="31" priority="126" operator="equal">
      <formula>"S"</formula>
    </cfRule>
  </conditionalFormatting>
  <conditionalFormatting sqref="AD6:AE6">
    <cfRule type="cellIs" dxfId="30" priority="123" operator="equal">
      <formula>"D"</formula>
    </cfRule>
    <cfRule type="cellIs" dxfId="29" priority="124" operator="equal">
      <formula>"S"</formula>
    </cfRule>
  </conditionalFormatting>
  <conditionalFormatting sqref="AD7:AE7">
    <cfRule type="expression" dxfId="28" priority="122">
      <formula>WEEKDAY(#REF!,2)&gt;5</formula>
    </cfRule>
  </conditionalFormatting>
  <conditionalFormatting sqref="AF6:AG6">
    <cfRule type="cellIs" dxfId="27" priority="120" operator="equal">
      <formula>"D"</formula>
    </cfRule>
    <cfRule type="cellIs" dxfId="26" priority="121" operator="equal">
      <formula>"S"</formula>
    </cfRule>
  </conditionalFormatting>
  <conditionalFormatting sqref="F17:G17">
    <cfRule type="cellIs" dxfId="25" priority="116" operator="equal">
      <formula>"D"</formula>
    </cfRule>
    <cfRule type="cellIs" dxfId="24" priority="117" operator="equal">
      <formula>"S"</formula>
    </cfRule>
  </conditionalFormatting>
  <conditionalFormatting sqref="F18:G18">
    <cfRule type="expression" dxfId="23" priority="115">
      <formula>WEEKDAY(#REF!,2)&gt;5</formula>
    </cfRule>
  </conditionalFormatting>
  <conditionalFormatting sqref="H17:I17">
    <cfRule type="cellIs" dxfId="22" priority="113" operator="equal">
      <formula>"D"</formula>
    </cfRule>
    <cfRule type="cellIs" dxfId="21" priority="114" operator="equal">
      <formula>"S"</formula>
    </cfRule>
  </conditionalFormatting>
  <conditionalFormatting sqref="AD8:AE8 I9:J10">
    <cfRule type="expression" dxfId="20" priority="108">
      <formula>WEEKDAY(I$7,2)&gt;5</formula>
    </cfRule>
  </conditionalFormatting>
  <conditionalFormatting sqref="J17:L17">
    <cfRule type="cellIs" dxfId="19" priority="101" operator="equal">
      <formula>"D"</formula>
    </cfRule>
    <cfRule type="cellIs" dxfId="18" priority="102" operator="equal">
      <formula>"S"</formula>
    </cfRule>
  </conditionalFormatting>
  <conditionalFormatting sqref="AD12:AE12">
    <cfRule type="expression" dxfId="17" priority="67">
      <formula>WEEKDAY(AD$7,2)&gt;5</formula>
    </cfRule>
  </conditionalFormatting>
  <conditionalFormatting sqref="P10:Q10">
    <cfRule type="expression" dxfId="16" priority="53">
      <formula>WEEKDAY(P$7,2)&gt;5</formula>
    </cfRule>
  </conditionalFormatting>
  <conditionalFormatting sqref="W10:X10">
    <cfRule type="expression" dxfId="15" priority="52">
      <formula>WEEKDAY(W$7,2)&gt;5</formula>
    </cfRule>
  </conditionalFormatting>
  <conditionalFormatting sqref="P11:Q11">
    <cfRule type="expression" dxfId="14" priority="26">
      <formula>WEEKDAY(P$7,2)&gt;5</formula>
    </cfRule>
  </conditionalFormatting>
  <conditionalFormatting sqref="W11:X11">
    <cfRule type="expression" dxfId="13" priority="25">
      <formula>WEEKDAY(W$7,2)&gt;5</formula>
    </cfRule>
  </conditionalFormatting>
  <conditionalFormatting sqref="AD10:AE11">
    <cfRule type="expression" dxfId="12" priority="24">
      <formula>WEEKDAY(AD$7,2)&gt;5</formula>
    </cfRule>
  </conditionalFormatting>
  <conditionalFormatting sqref="W8:X8">
    <cfRule type="expression" dxfId="11" priority="23">
      <formula>WEEKDAY(W$7,2)&gt;5</formula>
    </cfRule>
  </conditionalFormatting>
  <conditionalFormatting sqref="M17:N17">
    <cfRule type="cellIs" dxfId="10" priority="21" operator="equal">
      <formula>"D"</formula>
    </cfRule>
    <cfRule type="cellIs" dxfId="9" priority="22" operator="equal">
      <formula>"S"</formula>
    </cfRule>
  </conditionalFormatting>
  <conditionalFormatting sqref="M18:N18">
    <cfRule type="expression" dxfId="8" priority="20">
      <formula>WEEKDAY(#REF!,2)&gt;5</formula>
    </cfRule>
  </conditionalFormatting>
  <conditionalFormatting sqref="O17:P17">
    <cfRule type="cellIs" dxfId="7" priority="18" operator="equal">
      <formula>"D"</formula>
    </cfRule>
    <cfRule type="cellIs" dxfId="6" priority="19" operator="equal">
      <formula>"S"</formula>
    </cfRule>
  </conditionalFormatting>
  <conditionalFormatting sqref="Q17:S17">
    <cfRule type="cellIs" dxfId="5" priority="14" operator="equal">
      <formula>"D"</formula>
    </cfRule>
    <cfRule type="cellIs" dxfId="4" priority="15" operator="equal">
      <formula>"S"</formula>
    </cfRule>
  </conditionalFormatting>
  <conditionalFormatting sqref="T17:U17">
    <cfRule type="cellIs" dxfId="3" priority="10" operator="equal">
      <formula>"D"</formula>
    </cfRule>
    <cfRule type="cellIs" dxfId="2" priority="11" operator="equal">
      <formula>"S"</formula>
    </cfRule>
  </conditionalFormatting>
  <conditionalFormatting sqref="T18:U18">
    <cfRule type="expression" dxfId="1" priority="9">
      <formula>WEEKDAY(#REF!,2)&gt;5</formula>
    </cfRule>
  </conditionalFormatting>
  <conditionalFormatting sqref="F22:G25 F19:G20 M22:N25 M19:N20 T22:U25 T19:U20">
    <cfRule type="expression" dxfId="0" priority="605">
      <formula>WEEKDAY(F$18,2)&gt;5</formula>
    </cfRule>
  </conditionalFormatting>
  <dataValidations count="2">
    <dataValidation type="list" allowBlank="1" showInputMessage="1" showErrorMessage="1" sqref="B9:B14">
      <formula1>GRUPOFORMATO</formula1>
    </dataValidation>
    <dataValidation type="list" allowBlank="1" showInputMessage="1" showErrorMessage="1" sqref="C8:C14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Portada </vt:lpstr>
      <vt:lpstr>Control de Cambios</vt:lpstr>
      <vt:lpstr>Òptico</vt:lpstr>
      <vt:lpstr>Plan TV</vt:lpstr>
      <vt:lpstr>Plan Prensa </vt:lpstr>
      <vt:lpstr>Plan Radio</vt:lpstr>
      <vt:lpstr>Prensa Proximidad</vt:lpstr>
      <vt:lpstr>Plan Exterior</vt:lpstr>
      <vt:lpstr>'Plan Exterior'!Área_de_impresión</vt:lpstr>
      <vt:lpstr>'Prensa Proximidad'!Área_de_impresión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2021-09-13T11:50:31Z</cp:lastPrinted>
  <dcterms:created xsi:type="dcterms:W3CDTF">2020-02-12T09:04:08Z</dcterms:created>
  <dcterms:modified xsi:type="dcterms:W3CDTF">2022-01-12T11:26:15Z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