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BELLAS ARTES 1º SEM\"/>
    </mc:Choice>
  </mc:AlternateContent>
  <bookViews>
    <workbookView xWindow="0" yWindow="0" windowWidth="21600" windowHeight="8910" tabRatio="789"/>
  </bookViews>
  <sheets>
    <sheet name="Portada " sheetId="3" r:id="rId1"/>
    <sheet name="Óptico" sheetId="4" r:id="rId2"/>
    <sheet name="Enero Exterior " sheetId="34" state="hidden" r:id="rId3"/>
    <sheet name="Febrero Exterior" sheetId="21" r:id="rId4"/>
    <sheet name="Febrero-Gráfica" sheetId="35" r:id="rId5"/>
    <sheet name="Marzo-Exterior" sheetId="36" r:id="rId6"/>
    <sheet name="Marzo-Gráfica" sheetId="37" r:id="rId7"/>
    <sheet name="Marzo radio" sheetId="44" r:id="rId8"/>
    <sheet name="Abril-Gráfica" sheetId="38" r:id="rId9"/>
    <sheet name="Mayo Exterior" sheetId="39" r:id="rId10"/>
    <sheet name="Mayo-Gráfica" sheetId="40" r:id="rId11"/>
    <sheet name="Junio-Exterior" sheetId="41" r:id="rId12"/>
    <sheet name="Junio-Gráfica" sheetId="42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B">[1]FRECEFECBAILEYS!#REF!</definedName>
    <definedName name="\P">[1]FRECEFECBAILEYS!#REF!</definedName>
    <definedName name="\z">#REF!</definedName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localSheetId="2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localSheetId="11" hidden="1">{#N/A,#N/A,FALSE,"ABR";#N/A,#N/A,FALSE,"MAR";#N/A,#N/A,FALSE,"CUSTOS"}</definedName>
    <definedName name="_________CST1" localSheetId="7" hidden="1">{#N/A,#N/A,FALSE,"ABR";#N/A,#N/A,FALSE,"MAR";#N/A,#N/A,FALSE,"CUSTOS"}</definedName>
    <definedName name="_________CST1" localSheetId="5" hidden="1">{#N/A,#N/A,FALSE,"ABR";#N/A,#N/A,FALSE,"MAR";#N/A,#N/A,FALSE,"CUSTOS"}</definedName>
    <definedName name="_________CST1" localSheetId="9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localSheetId="11" hidden="1">{#N/A,#N/A,FALSE,"ABR";#N/A,#N/A,FALSE,"MAR";#N/A,#N/A,FALSE,"CUSTOS"}</definedName>
    <definedName name="_________CST2" localSheetId="7" hidden="1">{#N/A,#N/A,FALSE,"ABR";#N/A,#N/A,FALSE,"MAR";#N/A,#N/A,FALSE,"CUSTOS"}</definedName>
    <definedName name="_________CST2" localSheetId="5" hidden="1">{#N/A,#N/A,FALSE,"ABR";#N/A,#N/A,FALSE,"MAR";#N/A,#N/A,FALSE,"CUSTOS"}</definedName>
    <definedName name="_________CST2" localSheetId="9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localSheetId="11" hidden="1">{#N/A,#N/A,FALSE,"ABR";#N/A,#N/A,FALSE,"MAR";#N/A,#N/A,FALSE,"CUSTOS"}</definedName>
    <definedName name="_________CST3" localSheetId="7" hidden="1">{#N/A,#N/A,FALSE,"ABR";#N/A,#N/A,FALSE,"MAR";#N/A,#N/A,FALSE,"CUSTOS"}</definedName>
    <definedName name="_________CST3" localSheetId="5" hidden="1">{#N/A,#N/A,FALSE,"ABR";#N/A,#N/A,FALSE,"MAR";#N/A,#N/A,FALSE,"CUSTOS"}</definedName>
    <definedName name="_________CST3" localSheetId="9" hidden="1">{#N/A,#N/A,FALSE,"ABR";#N/A,#N/A,FALSE,"MAR";#N/A,#N/A,FALSE,"CUSTOS"}</definedName>
    <definedName name="_________CST3" hidden="1">{#N/A,#N/A,FALSE,"ABR";#N/A,#N/A,FALSE,"MAR";#N/A,#N/A,FALSE,"CUSTOS"}</definedName>
    <definedName name="_________DAV1">#REF!</definedName>
    <definedName name="_________ddd2" hidden="1">{"'mayo'!$A$1:$AO$202"}</definedName>
    <definedName name="_________DDD3" hidden="1">{"'mayo'!$A$1:$AO$202"}</definedName>
    <definedName name="_________EXT1" localSheetId="2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localSheetId="11" hidden="1">{#N/A,#N/A,FALSE,"ABR";#N/A,#N/A,FALSE,"MAR";#N/A,#N/A,FALSE,"CUSTOS"}</definedName>
    <definedName name="_________EXT1" localSheetId="7" hidden="1">{#N/A,#N/A,FALSE,"ABR";#N/A,#N/A,FALSE,"MAR";#N/A,#N/A,FALSE,"CUSTOS"}</definedName>
    <definedName name="_________EXT1" localSheetId="5" hidden="1">{#N/A,#N/A,FALSE,"ABR";#N/A,#N/A,FALSE,"MAR";#N/A,#N/A,FALSE,"CUSTOS"}</definedName>
    <definedName name="_________EXT1" localSheetId="9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localSheetId="11" hidden="1">{#N/A,#N/A,FALSE,"ABR";#N/A,#N/A,FALSE,"MAR";#N/A,#N/A,FALSE,"CUSTOS"}</definedName>
    <definedName name="_________EXT2" localSheetId="7" hidden="1">{#N/A,#N/A,FALSE,"ABR";#N/A,#N/A,FALSE,"MAR";#N/A,#N/A,FALSE,"CUSTOS"}</definedName>
    <definedName name="_________EXT2" localSheetId="5" hidden="1">{#N/A,#N/A,FALSE,"ABR";#N/A,#N/A,FALSE,"MAR";#N/A,#N/A,FALSE,"CUSTOS"}</definedName>
    <definedName name="_________EXT2" localSheetId="9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localSheetId="11" hidden="1">{#N/A,#N/A,FALSE,"ABR";#N/A,#N/A,FALSE,"MAR";#N/A,#N/A,FALSE,"CUSTOS"}</definedName>
    <definedName name="_________EXT3" localSheetId="7" hidden="1">{#N/A,#N/A,FALSE,"ABR";#N/A,#N/A,FALSE,"MAR";#N/A,#N/A,FALSE,"CUSTOS"}</definedName>
    <definedName name="_________EXT3" localSheetId="5" hidden="1">{#N/A,#N/A,FALSE,"ABR";#N/A,#N/A,FALSE,"MAR";#N/A,#N/A,FALSE,"CUSTOS"}</definedName>
    <definedName name="_________EXT3" localSheetId="9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localSheetId="11" hidden="1">{"PYGP",#N/A,TRUE,"PandL";"BALANCEP",#N/A,TRUE,"BS";"Estado Cash Flow",#N/A,TRUE,"CFlow";"debt",#N/A,TRUE,"Debt";"worcap",#N/A,TRUE,"WorCap";"Analisis Impuestos",#N/A,TRUE,"Tax"}</definedName>
    <definedName name="_________F" localSheetId="7" hidden="1">{"PYGP",#N/A,TRUE,"PandL";"BALANCEP",#N/A,TRUE,"BS";"Estado Cash Flow",#N/A,TRUE,"CFlow";"debt",#N/A,TRUE,"Debt";"worcap",#N/A,TRUE,"WorCap";"Analisis Impuestos",#N/A,TRUE,"Tax"}</definedName>
    <definedName name="_________F" localSheetId="5" hidden="1">{"PYGP",#N/A,TRUE,"PandL";"BALANCEP",#N/A,TRUE,"BS";"Estado Cash Flow",#N/A,TRUE,"CFlow";"debt",#N/A,TRUE,"Debt";"worcap",#N/A,TRUE,"WorCap";"Analisis Impuestos",#N/A,TRUE,"Tax"}</definedName>
    <definedName name="_________F" localSheetId="9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localSheetId="2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localSheetId="11" hidden="1">{#N/A,#N/A,FALSE,"ABR";#N/A,#N/A,FALSE,"MAR";#N/A,#N/A,FALSE,"CUSTOS"}</definedName>
    <definedName name="_________RAD1" localSheetId="7" hidden="1">{#N/A,#N/A,FALSE,"ABR";#N/A,#N/A,FALSE,"MAR";#N/A,#N/A,FALSE,"CUSTOS"}</definedName>
    <definedName name="_________RAD1" localSheetId="5" hidden="1">{#N/A,#N/A,FALSE,"ABR";#N/A,#N/A,FALSE,"MAR";#N/A,#N/A,FALSE,"CUSTOS"}</definedName>
    <definedName name="_________RAD1" localSheetId="9" hidden="1">{#N/A,#N/A,FALSE,"ABR";#N/A,#N/A,FALSE,"MAR";#N/A,#N/A,FALSE,"CUSTOS"}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localSheetId="11" hidden="1">{"PYGP",#N/A,TRUE,"PandL";"BALANCEP",#N/A,TRUE,"BS";"Estado Cash Flow",#N/A,TRUE,"CFlow";"debt",#N/A,TRUE,"Debt";"worcap",#N/A,TRUE,"WorCap";"Analisis Impuestos",#N/A,TRUE,"Tax"}</definedName>
    <definedName name="_________W54" localSheetId="7" hidden="1">{"PYGP",#N/A,TRUE,"PandL";"BALANCEP",#N/A,TRUE,"BS";"Estado Cash Flow",#N/A,TRUE,"CFlow";"debt",#N/A,TRUE,"Debt";"worcap",#N/A,TRUE,"WorCap";"Analisis Impuestos",#N/A,TRUE,"Tax"}</definedName>
    <definedName name="_________W54" localSheetId="5" hidden="1">{"PYGP",#N/A,TRUE,"PandL";"BALANCEP",#N/A,TRUE,"BS";"Estado Cash Flow",#N/A,TRUE,"CFlow";"debt",#N/A,TRUE,"Debt";"worcap",#N/A,TRUE,"WorCap";"Analisis Impuestos",#N/A,TRUE,"Tax"}</definedName>
    <definedName name="_________W54" localSheetId="9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AL1">#REF!</definedName>
    <definedName name="________CST1" localSheetId="2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localSheetId="11" hidden="1">{#N/A,#N/A,FALSE,"ABR";#N/A,#N/A,FALSE,"MAR";#N/A,#N/A,FALSE,"CUSTOS"}</definedName>
    <definedName name="________CST1" localSheetId="7" hidden="1">{#N/A,#N/A,FALSE,"ABR";#N/A,#N/A,FALSE,"MAR";#N/A,#N/A,FALSE,"CUSTOS"}</definedName>
    <definedName name="________CST1" localSheetId="5" hidden="1">{#N/A,#N/A,FALSE,"ABR";#N/A,#N/A,FALSE,"MAR";#N/A,#N/A,FALSE,"CUSTOS"}</definedName>
    <definedName name="________CST1" localSheetId="9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localSheetId="11" hidden="1">{#N/A,#N/A,FALSE,"ABR";#N/A,#N/A,FALSE,"MAR";#N/A,#N/A,FALSE,"CUSTOS"}</definedName>
    <definedName name="________CST2" localSheetId="7" hidden="1">{#N/A,#N/A,FALSE,"ABR";#N/A,#N/A,FALSE,"MAR";#N/A,#N/A,FALSE,"CUSTOS"}</definedName>
    <definedName name="________CST2" localSheetId="5" hidden="1">{#N/A,#N/A,FALSE,"ABR";#N/A,#N/A,FALSE,"MAR";#N/A,#N/A,FALSE,"CUSTOS"}</definedName>
    <definedName name="________CST2" localSheetId="9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localSheetId="11" hidden="1">{#N/A,#N/A,FALSE,"ABR";#N/A,#N/A,FALSE,"MAR";#N/A,#N/A,FALSE,"CUSTOS"}</definedName>
    <definedName name="________CST3" localSheetId="7" hidden="1">{#N/A,#N/A,FALSE,"ABR";#N/A,#N/A,FALSE,"MAR";#N/A,#N/A,FALSE,"CUSTOS"}</definedName>
    <definedName name="________CST3" localSheetId="5" hidden="1">{#N/A,#N/A,FALSE,"ABR";#N/A,#N/A,FALSE,"MAR";#N/A,#N/A,FALSE,"CUSTOS"}</definedName>
    <definedName name="________CST3" localSheetId="9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2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localSheetId="11" hidden="1">{#N/A,#N/A,FALSE,"ABR";#N/A,#N/A,FALSE,"MAR";#N/A,#N/A,FALSE,"CUSTOS"}</definedName>
    <definedName name="________EXT1" localSheetId="7" hidden="1">{#N/A,#N/A,FALSE,"ABR";#N/A,#N/A,FALSE,"MAR";#N/A,#N/A,FALSE,"CUSTOS"}</definedName>
    <definedName name="________EXT1" localSheetId="5" hidden="1">{#N/A,#N/A,FALSE,"ABR";#N/A,#N/A,FALSE,"MAR";#N/A,#N/A,FALSE,"CUSTOS"}</definedName>
    <definedName name="________EXT1" localSheetId="9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localSheetId="11" hidden="1">{#N/A,#N/A,FALSE,"ABR";#N/A,#N/A,FALSE,"MAR";#N/A,#N/A,FALSE,"CUSTOS"}</definedName>
    <definedName name="________EXT2" localSheetId="7" hidden="1">{#N/A,#N/A,FALSE,"ABR";#N/A,#N/A,FALSE,"MAR";#N/A,#N/A,FALSE,"CUSTOS"}</definedName>
    <definedName name="________EXT2" localSheetId="5" hidden="1">{#N/A,#N/A,FALSE,"ABR";#N/A,#N/A,FALSE,"MAR";#N/A,#N/A,FALSE,"CUSTOS"}</definedName>
    <definedName name="________EXT2" localSheetId="9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localSheetId="11" hidden="1">{#N/A,#N/A,FALSE,"ABR";#N/A,#N/A,FALSE,"MAR";#N/A,#N/A,FALSE,"CUSTOS"}</definedName>
    <definedName name="________EXT3" localSheetId="7" hidden="1">{#N/A,#N/A,FALSE,"ABR";#N/A,#N/A,FALSE,"MAR";#N/A,#N/A,FALSE,"CUSTOS"}</definedName>
    <definedName name="________EXT3" localSheetId="5" hidden="1">{#N/A,#N/A,FALSE,"ABR";#N/A,#N/A,FALSE,"MAR";#N/A,#N/A,FALSE,"CUSTOS"}</definedName>
    <definedName name="________EXT3" localSheetId="9" hidden="1">{#N/A,#N/A,FALSE,"ABR";#N/A,#N/A,FALSE,"MAR";#N/A,#N/A,FALSE,"CUSTOS"}</definedName>
    <definedName name="________EXT3" hidden="1">{#N/A,#N/A,FALSE,"ABR";#N/A,#N/A,FALSE,"MAR";#N/A,#N/A,FALSE,"CUSTOS"}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localSheetId="11" hidden="1">{"PYGP",#N/A,TRUE,"PandL";"BALANCEP",#N/A,TRUE,"BS";"Estado Cash Flow",#N/A,TRUE,"CFlow";"debt",#N/A,TRUE,"Debt";"worcap",#N/A,TRUE,"WorCap";"Analisis Impuestos",#N/A,TRUE,"Tax"}</definedName>
    <definedName name="________F" localSheetId="7" hidden="1">{"PYGP",#N/A,TRUE,"PandL";"BALANCEP",#N/A,TRUE,"BS";"Estado Cash Flow",#N/A,TRUE,"CFlow";"debt",#N/A,TRUE,"Debt";"worcap",#N/A,TRUE,"WorCap";"Analisis Impuestos",#N/A,TRUE,"Tax"}</definedName>
    <definedName name="________F" localSheetId="5" hidden="1">{"PYGP",#N/A,TRUE,"PandL";"BALANCEP",#N/A,TRUE,"BS";"Estado Cash Flow",#N/A,TRUE,"CFlow";"debt",#N/A,TRUE,"Debt";"worcap",#N/A,TRUE,"WorCap";"Analisis Impuestos",#N/A,TRUE,"Tax"}</definedName>
    <definedName name="________F" localSheetId="9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2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localSheetId="11" hidden="1">{#N/A,#N/A,FALSE,"ABR";#N/A,#N/A,FALSE,"MAR";#N/A,#N/A,FALSE,"CUSTOS"}</definedName>
    <definedName name="________RAD1" localSheetId="7" hidden="1">{#N/A,#N/A,FALSE,"ABR";#N/A,#N/A,FALSE,"MAR";#N/A,#N/A,FALSE,"CUSTOS"}</definedName>
    <definedName name="________RAD1" localSheetId="5" hidden="1">{#N/A,#N/A,FALSE,"ABR";#N/A,#N/A,FALSE,"MAR";#N/A,#N/A,FALSE,"CUSTOS"}</definedName>
    <definedName name="________RAD1" localSheetId="9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localSheetId="11" hidden="1">{"PYGP",#N/A,TRUE,"PandL";"BALANCEP",#N/A,TRUE,"BS";"Estado Cash Flow",#N/A,TRUE,"CFlow";"debt",#N/A,TRUE,"Debt";"worcap",#N/A,TRUE,"WorCap";"Analisis Impuestos",#N/A,TRUE,"Tax"}</definedName>
    <definedName name="________W54" localSheetId="7" hidden="1">{"PYGP",#N/A,TRUE,"PandL";"BALANCEP",#N/A,TRUE,"BS";"Estado Cash Flow",#N/A,TRUE,"CFlow";"debt",#N/A,TRUE,"Debt";"worcap",#N/A,TRUE,"WorCap";"Analisis Impuestos",#N/A,TRUE,"Tax"}</definedName>
    <definedName name="________W54" localSheetId="5" hidden="1">{"PYGP",#N/A,TRUE,"PandL";"BALANCEP",#N/A,TRUE,"BS";"Estado Cash Flow",#N/A,TRUE,"CFlow";"debt",#N/A,TRUE,"Debt";"worcap",#N/A,TRUE,"WorCap";"Analisis Impuestos",#N/A,TRUE,"Tax"}</definedName>
    <definedName name="________W54" localSheetId="9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localSheetId="2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localSheetId="11" hidden="1">{#N/A,#N/A,FALSE,"ABR";#N/A,#N/A,FALSE,"MAR";#N/A,#N/A,FALSE,"CUSTOS"}</definedName>
    <definedName name="_______AE1" localSheetId="7" hidden="1">{#N/A,#N/A,FALSE,"ABR";#N/A,#N/A,FALSE,"MAR";#N/A,#N/A,FALSE,"CUSTOS"}</definedName>
    <definedName name="_______AE1" localSheetId="5" hidden="1">{#N/A,#N/A,FALSE,"ABR";#N/A,#N/A,FALSE,"MAR";#N/A,#N/A,FALSE,"CUSTOS"}</definedName>
    <definedName name="_______AE1" localSheetId="9" hidden="1">{#N/A,#N/A,FALSE,"ABR";#N/A,#N/A,FALSE,"MAR";#N/A,#N/A,FALSE,"CUSTOS"}</definedName>
    <definedName name="_______AE1" hidden="1">{#N/A,#N/A,FALSE,"ABR";#N/A,#N/A,FALSE,"MAR";#N/A,#N/A,FALSE,"CUSTOS"}</definedName>
    <definedName name="_______CAL1">#REF!</definedName>
    <definedName name="_______ccc2" hidden="1">{"'mayo'!$A$1:$AO$202"}</definedName>
    <definedName name="_______CST1" localSheetId="2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localSheetId="11" hidden="1">{#N/A,#N/A,FALSE,"ABR";#N/A,#N/A,FALSE,"MAR";#N/A,#N/A,FALSE,"CUSTOS"}</definedName>
    <definedName name="_______CST1" localSheetId="7" hidden="1">{#N/A,#N/A,FALSE,"ABR";#N/A,#N/A,FALSE,"MAR";#N/A,#N/A,FALSE,"CUSTOS"}</definedName>
    <definedName name="_______CST1" localSheetId="5" hidden="1">{#N/A,#N/A,FALSE,"ABR";#N/A,#N/A,FALSE,"MAR";#N/A,#N/A,FALSE,"CUSTOS"}</definedName>
    <definedName name="_______CST1" localSheetId="9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localSheetId="11" hidden="1">{#N/A,#N/A,FALSE,"ABR";#N/A,#N/A,FALSE,"MAR";#N/A,#N/A,FALSE,"CUSTOS"}</definedName>
    <definedName name="_______CST2" localSheetId="7" hidden="1">{#N/A,#N/A,FALSE,"ABR";#N/A,#N/A,FALSE,"MAR";#N/A,#N/A,FALSE,"CUSTOS"}</definedName>
    <definedName name="_______CST2" localSheetId="5" hidden="1">{#N/A,#N/A,FALSE,"ABR";#N/A,#N/A,FALSE,"MAR";#N/A,#N/A,FALSE,"CUSTOS"}</definedName>
    <definedName name="_______CST2" localSheetId="9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localSheetId="11" hidden="1">{#N/A,#N/A,FALSE,"ABR";#N/A,#N/A,FALSE,"MAR";#N/A,#N/A,FALSE,"CUSTOS"}</definedName>
    <definedName name="_______CST3" localSheetId="7" hidden="1">{#N/A,#N/A,FALSE,"ABR";#N/A,#N/A,FALSE,"MAR";#N/A,#N/A,FALSE,"CUSTOS"}</definedName>
    <definedName name="_______CST3" localSheetId="5" hidden="1">{#N/A,#N/A,FALSE,"ABR";#N/A,#N/A,FALSE,"MAR";#N/A,#N/A,FALSE,"CUSTOS"}</definedName>
    <definedName name="_______CST3" localSheetId="9" hidden="1">{#N/A,#N/A,FALSE,"ABR";#N/A,#N/A,FALSE,"MAR";#N/A,#N/A,FALSE,"CUSTOS"}</definedName>
    <definedName name="_______CST3" hidden="1">{#N/A,#N/A,FALSE,"ABR";#N/A,#N/A,FALSE,"MAR";#N/A,#N/A,FALSE,"CUSTOS"}</definedName>
    <definedName name="_______DAV1">#REF!</definedName>
    <definedName name="_______ddd2" hidden="1">{"'mayo'!$A$1:$AO$202"}</definedName>
    <definedName name="_______DDD3" hidden="1">{"'mayo'!$A$1:$AO$202"}</definedName>
    <definedName name="_______EXT1" localSheetId="2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localSheetId="11" hidden="1">{#N/A,#N/A,FALSE,"ABR";#N/A,#N/A,FALSE,"MAR";#N/A,#N/A,FALSE,"CUSTOS"}</definedName>
    <definedName name="_______EXT1" localSheetId="7" hidden="1">{#N/A,#N/A,FALSE,"ABR";#N/A,#N/A,FALSE,"MAR";#N/A,#N/A,FALSE,"CUSTOS"}</definedName>
    <definedName name="_______EXT1" localSheetId="5" hidden="1">{#N/A,#N/A,FALSE,"ABR";#N/A,#N/A,FALSE,"MAR";#N/A,#N/A,FALSE,"CUSTOS"}</definedName>
    <definedName name="_______EXT1" localSheetId="9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localSheetId="11" hidden="1">{#N/A,#N/A,FALSE,"ABR";#N/A,#N/A,FALSE,"MAR";#N/A,#N/A,FALSE,"CUSTOS"}</definedName>
    <definedName name="_______EXT2" localSheetId="7" hidden="1">{#N/A,#N/A,FALSE,"ABR";#N/A,#N/A,FALSE,"MAR";#N/A,#N/A,FALSE,"CUSTOS"}</definedName>
    <definedName name="_______EXT2" localSheetId="5" hidden="1">{#N/A,#N/A,FALSE,"ABR";#N/A,#N/A,FALSE,"MAR";#N/A,#N/A,FALSE,"CUSTOS"}</definedName>
    <definedName name="_______EXT2" localSheetId="9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localSheetId="11" hidden="1">{#N/A,#N/A,FALSE,"ABR";#N/A,#N/A,FALSE,"MAR";#N/A,#N/A,FALSE,"CUSTOS"}</definedName>
    <definedName name="_______EXT3" localSheetId="7" hidden="1">{#N/A,#N/A,FALSE,"ABR";#N/A,#N/A,FALSE,"MAR";#N/A,#N/A,FALSE,"CUSTOS"}</definedName>
    <definedName name="_______EXT3" localSheetId="5" hidden="1">{#N/A,#N/A,FALSE,"ABR";#N/A,#N/A,FALSE,"MAR";#N/A,#N/A,FALSE,"CUSTOS"}</definedName>
    <definedName name="_______EXT3" localSheetId="9" hidden="1">{#N/A,#N/A,FALSE,"ABR";#N/A,#N/A,FALSE,"MAR";#N/A,#N/A,FALSE,"CUSTOS"}</definedName>
    <definedName name="_______EXT3" hidden="1">{#N/A,#N/A,FALSE,"ABR";#N/A,#N/A,FALSE,"MAR";#N/A,#N/A,FALSE,"CUSTOS"}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localSheetId="11" hidden="1">{"PYGP",#N/A,TRUE,"PandL";"BALANCEP",#N/A,TRUE,"BS";"Estado Cash Flow",#N/A,TRUE,"CFlow";"debt",#N/A,TRUE,"Debt";"worcap",#N/A,TRUE,"WorCap";"Analisis Impuestos",#N/A,TRUE,"Tax"}</definedName>
    <definedName name="_______F" localSheetId="7" hidden="1">{"PYGP",#N/A,TRUE,"PandL";"BALANCEP",#N/A,TRUE,"BS";"Estado Cash Flow",#N/A,TRUE,"CFlow";"debt",#N/A,TRUE,"Debt";"worcap",#N/A,TRUE,"WorCap";"Analisis Impuestos",#N/A,TRUE,"Tax"}</definedName>
    <definedName name="_______F" localSheetId="5" hidden="1">{"PYGP",#N/A,TRUE,"PandL";"BALANCEP",#N/A,TRUE,"BS";"Estado Cash Flow",#N/A,TRUE,"CFlow";"debt",#N/A,TRUE,"Debt";"worcap",#N/A,TRUE,"WorCap";"Analisis Impuestos",#N/A,TRUE,"Tax"}</definedName>
    <definedName name="_______F" localSheetId="9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2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localSheetId="11" hidden="1">{#N/A,#N/A,FALSE,"ABR";#N/A,#N/A,FALSE,"MAR";#N/A,#N/A,FALSE,"CUSTOS"}</definedName>
    <definedName name="_______RAD1" localSheetId="7" hidden="1">{#N/A,#N/A,FALSE,"ABR";#N/A,#N/A,FALSE,"MAR";#N/A,#N/A,FALSE,"CUSTOS"}</definedName>
    <definedName name="_______RAD1" localSheetId="5" hidden="1">{#N/A,#N/A,FALSE,"ABR";#N/A,#N/A,FALSE,"MAR";#N/A,#N/A,FALSE,"CUSTOS"}</definedName>
    <definedName name="_______RAD1" localSheetId="9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localSheetId="11" hidden="1">{"PYGP",#N/A,TRUE,"PandL";"BALANCEP",#N/A,TRUE,"BS";"Estado Cash Flow",#N/A,TRUE,"CFlow";"debt",#N/A,TRUE,"Debt";"worcap",#N/A,TRUE,"WorCap";"Analisis Impuestos",#N/A,TRUE,"Tax"}</definedName>
    <definedName name="_______W54" localSheetId="7" hidden="1">{"PYGP",#N/A,TRUE,"PandL";"BALANCEP",#N/A,TRUE,"BS";"Estado Cash Flow",#N/A,TRUE,"CFlow";"debt",#N/A,TRUE,"Debt";"worcap",#N/A,TRUE,"WorCap";"Analisis Impuestos",#N/A,TRUE,"Tax"}</definedName>
    <definedName name="_______W54" localSheetId="5" hidden="1">{"PYGP",#N/A,TRUE,"PandL";"BALANCEP",#N/A,TRUE,"BS";"Estado Cash Flow",#N/A,TRUE,"CFlow";"debt",#N/A,TRUE,"Debt";"worcap",#N/A,TRUE,"WorCap";"Analisis Impuestos",#N/A,TRUE,"Tax"}</definedName>
    <definedName name="_______W54" localSheetId="9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localSheetId="2" hidden="1">{#N/A,#N/A,FALSE,"ABR";#N/A,#N/A,FALSE,"MAR";#N/A,#N/A,FALSE,"CUSTOS"}</definedName>
    <definedName name="______AE1" localSheetId="3" hidden="1">{#N/A,#N/A,FALSE,"ABR";#N/A,#N/A,FALSE,"MAR";#N/A,#N/A,FALSE,"CUSTOS"}</definedName>
    <definedName name="______AE1" localSheetId="11" hidden="1">{#N/A,#N/A,FALSE,"ABR";#N/A,#N/A,FALSE,"MAR";#N/A,#N/A,FALSE,"CUSTOS"}</definedName>
    <definedName name="______AE1" localSheetId="7" hidden="1">{#N/A,#N/A,FALSE,"ABR";#N/A,#N/A,FALSE,"MAR";#N/A,#N/A,FALSE,"CUSTOS"}</definedName>
    <definedName name="______AE1" localSheetId="5" hidden="1">{#N/A,#N/A,FALSE,"ABR";#N/A,#N/A,FALSE,"MAR";#N/A,#N/A,FALSE,"CUSTOS"}</definedName>
    <definedName name="______AE1" localSheetId="9" hidden="1">{#N/A,#N/A,FALSE,"ABR";#N/A,#N/A,FALSE,"MAR";#N/A,#N/A,FALSE,"CUSTOS"}</definedName>
    <definedName name="______AE1" hidden="1">{#N/A,#N/A,FALSE,"ABR";#N/A,#N/A,FALSE,"MAR";#N/A,#N/A,FALSE,"CUSTOS"}</definedName>
    <definedName name="______as2" hidden="1">{"'mayo'!$A$1:$AO$202"}</definedName>
    <definedName name="______CAL1">#REF!</definedName>
    <definedName name="______ccc2" hidden="1">{"'mayo'!$A$1:$AO$202"}</definedName>
    <definedName name="______cri2">#REF!</definedName>
    <definedName name="______CST1" localSheetId="2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localSheetId="11" hidden="1">{#N/A,#N/A,FALSE,"ABR";#N/A,#N/A,FALSE,"MAR";#N/A,#N/A,FALSE,"CUSTOS"}</definedName>
    <definedName name="______CST1" localSheetId="7" hidden="1">{#N/A,#N/A,FALSE,"ABR";#N/A,#N/A,FALSE,"MAR";#N/A,#N/A,FALSE,"CUSTOS"}</definedName>
    <definedName name="______CST1" localSheetId="5" hidden="1">{#N/A,#N/A,FALSE,"ABR";#N/A,#N/A,FALSE,"MAR";#N/A,#N/A,FALSE,"CUSTOS"}</definedName>
    <definedName name="______CST1" localSheetId="9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localSheetId="11" hidden="1">{#N/A,#N/A,FALSE,"ABR";#N/A,#N/A,FALSE,"MAR";#N/A,#N/A,FALSE,"CUSTOS"}</definedName>
    <definedName name="______CST2" localSheetId="7" hidden="1">{#N/A,#N/A,FALSE,"ABR";#N/A,#N/A,FALSE,"MAR";#N/A,#N/A,FALSE,"CUSTOS"}</definedName>
    <definedName name="______CST2" localSheetId="5" hidden="1">{#N/A,#N/A,FALSE,"ABR";#N/A,#N/A,FALSE,"MAR";#N/A,#N/A,FALSE,"CUSTOS"}</definedName>
    <definedName name="______CST2" localSheetId="9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localSheetId="11" hidden="1">{#N/A,#N/A,FALSE,"ABR";#N/A,#N/A,FALSE,"MAR";#N/A,#N/A,FALSE,"CUSTOS"}</definedName>
    <definedName name="______CST3" localSheetId="7" hidden="1">{#N/A,#N/A,FALSE,"ABR";#N/A,#N/A,FALSE,"MAR";#N/A,#N/A,FALSE,"CUSTOS"}</definedName>
    <definedName name="______CST3" localSheetId="5" hidden="1">{#N/A,#N/A,FALSE,"ABR";#N/A,#N/A,FALSE,"MAR";#N/A,#N/A,FALSE,"CUSTOS"}</definedName>
    <definedName name="______CST3" localSheetId="9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AV1">#REF!</definedName>
    <definedName name="______ddd2" hidden="1">{"'mayo'!$A$1:$AO$202"}</definedName>
    <definedName name="______DDD3" hidden="1">{"'mayo'!$A$1:$AO$202"}</definedName>
    <definedName name="______EXT1" localSheetId="2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localSheetId="11" hidden="1">{#N/A,#N/A,FALSE,"ABR";#N/A,#N/A,FALSE,"MAR";#N/A,#N/A,FALSE,"CUSTOS"}</definedName>
    <definedName name="______EXT1" localSheetId="7" hidden="1">{#N/A,#N/A,FALSE,"ABR";#N/A,#N/A,FALSE,"MAR";#N/A,#N/A,FALSE,"CUSTOS"}</definedName>
    <definedName name="______EXT1" localSheetId="5" hidden="1">{#N/A,#N/A,FALSE,"ABR";#N/A,#N/A,FALSE,"MAR";#N/A,#N/A,FALSE,"CUSTOS"}</definedName>
    <definedName name="______EXT1" localSheetId="9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localSheetId="11" hidden="1">{#N/A,#N/A,FALSE,"ABR";#N/A,#N/A,FALSE,"MAR";#N/A,#N/A,FALSE,"CUSTOS"}</definedName>
    <definedName name="______EXT2" localSheetId="7" hidden="1">{#N/A,#N/A,FALSE,"ABR";#N/A,#N/A,FALSE,"MAR";#N/A,#N/A,FALSE,"CUSTOS"}</definedName>
    <definedName name="______EXT2" localSheetId="5" hidden="1">{#N/A,#N/A,FALSE,"ABR";#N/A,#N/A,FALSE,"MAR";#N/A,#N/A,FALSE,"CUSTOS"}</definedName>
    <definedName name="______EXT2" localSheetId="9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localSheetId="11" hidden="1">{#N/A,#N/A,FALSE,"ABR";#N/A,#N/A,FALSE,"MAR";#N/A,#N/A,FALSE,"CUSTOS"}</definedName>
    <definedName name="______EXT3" localSheetId="7" hidden="1">{#N/A,#N/A,FALSE,"ABR";#N/A,#N/A,FALSE,"MAR";#N/A,#N/A,FALSE,"CUSTOS"}</definedName>
    <definedName name="______EXT3" localSheetId="5" hidden="1">{#N/A,#N/A,FALSE,"ABR";#N/A,#N/A,FALSE,"MAR";#N/A,#N/A,FALSE,"CUSTOS"}</definedName>
    <definedName name="______EXT3" localSheetId="9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localSheetId="11" hidden="1">{"PYGP",#N/A,TRUE,"PandL";"BALANCEP",#N/A,TRUE,"BS";"Estado Cash Flow",#N/A,TRUE,"CFlow";"debt",#N/A,TRUE,"Debt";"worcap",#N/A,TRUE,"WorCap";"Analisis Impuestos",#N/A,TRUE,"Tax"}</definedName>
    <definedName name="______F" localSheetId="7" hidden="1">{"PYGP",#N/A,TRUE,"PandL";"BALANCEP",#N/A,TRUE,"BS";"Estado Cash Flow",#N/A,TRUE,"CFlow";"debt",#N/A,TRUE,"Debt";"worcap",#N/A,TRUE,"WorCap";"Analisis Impuestos",#N/A,TRUE,"Tax"}</definedName>
    <definedName name="______F" localSheetId="5" hidden="1">{"PYGP",#N/A,TRUE,"PandL";"BALANCEP",#N/A,TRUE,"BS";"Estado Cash Flow",#N/A,TRUE,"CFlow";"debt",#N/A,TRUE,"Debt";"worcap",#N/A,TRUE,"WorCap";"Analisis Impuestos",#N/A,TRUE,"Tax"}</definedName>
    <definedName name="______F" localSheetId="9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NOT3">#REF!</definedName>
    <definedName name="______r" hidden="1">{"DCF1",#N/A,TRUE,"DCF";"Analisis Wacc",#N/A,TRUE,"WACC"}</definedName>
    <definedName name="______RAD1" localSheetId="2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localSheetId="11" hidden="1">{#N/A,#N/A,FALSE,"ABR";#N/A,#N/A,FALSE,"MAR";#N/A,#N/A,FALSE,"CUSTOS"}</definedName>
    <definedName name="______RAD1" localSheetId="7" hidden="1">{#N/A,#N/A,FALSE,"ABR";#N/A,#N/A,FALSE,"MAR";#N/A,#N/A,FALSE,"CUSTOS"}</definedName>
    <definedName name="______RAD1" localSheetId="5" hidden="1">{#N/A,#N/A,FALSE,"ABR";#N/A,#N/A,FALSE,"MAR";#N/A,#N/A,FALSE,"CUSTOS"}</definedName>
    <definedName name="______RAD1" localSheetId="9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EL5">#REF!</definedName>
    <definedName name="______TV1">[2]PUBOBJ1!#REF!</definedName>
    <definedName name="______TV3" hidden="1">{"'mayo'!$A$1:$AO$202"}</definedName>
    <definedName name="______TVE11">'[3]TVE20"'!#REF!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localSheetId="11" hidden="1">{"PYGP",#N/A,TRUE,"PandL";"BALANCEP",#N/A,TRUE,"BS";"Estado Cash Flow",#N/A,TRUE,"CFlow";"debt",#N/A,TRUE,"Debt";"worcap",#N/A,TRUE,"WorCap";"Analisis Impuestos",#N/A,TRUE,"Tax"}</definedName>
    <definedName name="______W54" localSheetId="7" hidden="1">{"PYGP",#N/A,TRUE,"PandL";"BALANCEP",#N/A,TRUE,"BS";"Estado Cash Flow",#N/A,TRUE,"CFlow";"debt",#N/A,TRUE,"Debt";"worcap",#N/A,TRUE,"WorCap";"Analisis Impuestos",#N/A,TRUE,"Tax"}</definedName>
    <definedName name="______W54" localSheetId="5" hidden="1">{"PYGP",#N/A,TRUE,"PandL";"BALANCEP",#N/A,TRUE,"BS";"Estado Cash Flow",#N/A,TRUE,"CFlow";"debt",#N/A,TRUE,"Debt";"worcap",#N/A,TRUE,"WorCap";"Analisis Impuestos",#N/A,TRUE,"Tax"}</definedName>
    <definedName name="______W54" localSheetId="9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_Y4">'[3]TVE20"'!#REF!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localSheetId="2" hidden="1">{#N/A,#N/A,FALSE,"ABR";#N/A,#N/A,FALSE,"MAR";#N/A,#N/A,FALSE,"CUSTOS"}</definedName>
    <definedName name="_____AE1" localSheetId="3" hidden="1">{#N/A,#N/A,FALSE,"ABR";#N/A,#N/A,FALSE,"MAR";#N/A,#N/A,FALSE,"CUSTOS"}</definedName>
    <definedName name="_____AE1" localSheetId="11" hidden="1">{#N/A,#N/A,FALSE,"ABR";#N/A,#N/A,FALSE,"MAR";#N/A,#N/A,FALSE,"CUSTOS"}</definedName>
    <definedName name="_____AE1" localSheetId="7" hidden="1">{#N/A,#N/A,FALSE,"ABR";#N/A,#N/A,FALSE,"MAR";#N/A,#N/A,FALSE,"CUSTOS"}</definedName>
    <definedName name="_____AE1" localSheetId="5" hidden="1">{#N/A,#N/A,FALSE,"ABR";#N/A,#N/A,FALSE,"MAR";#N/A,#N/A,FALSE,"CUSTOS"}</definedName>
    <definedName name="_____AE1" localSheetId="9" hidden="1">{#N/A,#N/A,FALSE,"ABR";#N/A,#N/A,FALSE,"MAR";#N/A,#N/A,FALSE,"CUSTOS"}</definedName>
    <definedName name="_____AE1" hidden="1">{#N/A,#N/A,FALSE,"ABR";#N/A,#N/A,FALSE,"MAR";#N/A,#N/A,FALSE,"CUSTOS"}</definedName>
    <definedName name="_____as2" hidden="1">{"'mayo'!$A$1:$AO$202"}</definedName>
    <definedName name="_____CAL1">#REF!</definedName>
    <definedName name="_____ccc2" hidden="1">{"'mayo'!$A$1:$AO$202"}</definedName>
    <definedName name="_____cri2">#REF!</definedName>
    <definedName name="_____CST1" localSheetId="2" hidden="1">{#N/A,#N/A,FALSE,"ABR";#N/A,#N/A,FALSE,"MAR";#N/A,#N/A,FALSE,"CUSTOS"}</definedName>
    <definedName name="_____CST1" localSheetId="3" hidden="1">{#N/A,#N/A,FALSE,"ABR";#N/A,#N/A,FALSE,"MAR";#N/A,#N/A,FALSE,"CUSTOS"}</definedName>
    <definedName name="_____CST1" localSheetId="11" hidden="1">{#N/A,#N/A,FALSE,"ABR";#N/A,#N/A,FALSE,"MAR";#N/A,#N/A,FALSE,"CUSTOS"}</definedName>
    <definedName name="_____CST1" localSheetId="7" hidden="1">{#N/A,#N/A,FALSE,"ABR";#N/A,#N/A,FALSE,"MAR";#N/A,#N/A,FALSE,"CUSTOS"}</definedName>
    <definedName name="_____CST1" localSheetId="5" hidden="1">{#N/A,#N/A,FALSE,"ABR";#N/A,#N/A,FALSE,"MAR";#N/A,#N/A,FALSE,"CUSTOS"}</definedName>
    <definedName name="_____CST1" localSheetId="9" hidden="1">{#N/A,#N/A,FALSE,"ABR";#N/A,#N/A,FALSE,"MAR";#N/A,#N/A,FALSE,"CUSTOS"}</definedName>
    <definedName name="_____CST1" hidden="1">{#N/A,#N/A,FALSE,"ABR";#N/A,#N/A,FALSE,"MAR";#N/A,#N/A,FALSE,"CUSTOS"}</definedName>
    <definedName name="_____CST2" localSheetId="2" hidden="1">{#N/A,#N/A,FALSE,"ABR";#N/A,#N/A,FALSE,"MAR";#N/A,#N/A,FALSE,"CUSTOS"}</definedName>
    <definedName name="_____CST2" localSheetId="3" hidden="1">{#N/A,#N/A,FALSE,"ABR";#N/A,#N/A,FALSE,"MAR";#N/A,#N/A,FALSE,"CUSTOS"}</definedName>
    <definedName name="_____CST2" localSheetId="11" hidden="1">{#N/A,#N/A,FALSE,"ABR";#N/A,#N/A,FALSE,"MAR";#N/A,#N/A,FALSE,"CUSTOS"}</definedName>
    <definedName name="_____CST2" localSheetId="7" hidden="1">{#N/A,#N/A,FALSE,"ABR";#N/A,#N/A,FALSE,"MAR";#N/A,#N/A,FALSE,"CUSTOS"}</definedName>
    <definedName name="_____CST2" localSheetId="5" hidden="1">{#N/A,#N/A,FALSE,"ABR";#N/A,#N/A,FALSE,"MAR";#N/A,#N/A,FALSE,"CUSTOS"}</definedName>
    <definedName name="_____CST2" localSheetId="9" hidden="1">{#N/A,#N/A,FALSE,"ABR";#N/A,#N/A,FALSE,"MAR";#N/A,#N/A,FALSE,"CUSTOS"}</definedName>
    <definedName name="_____CST2" hidden="1">{#N/A,#N/A,FALSE,"ABR";#N/A,#N/A,FALSE,"MAR";#N/A,#N/A,FALSE,"CUSTOS"}</definedName>
    <definedName name="_____CST3" localSheetId="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localSheetId="11" hidden="1">{#N/A,#N/A,FALSE,"ABR";#N/A,#N/A,FALSE,"MAR";#N/A,#N/A,FALSE,"CUSTOS"}</definedName>
    <definedName name="_____CST3" localSheetId="7" hidden="1">{#N/A,#N/A,FALSE,"ABR";#N/A,#N/A,FALSE,"MAR";#N/A,#N/A,FALSE,"CUSTOS"}</definedName>
    <definedName name="_____CST3" localSheetId="5" hidden="1">{#N/A,#N/A,FALSE,"ABR";#N/A,#N/A,FALSE,"MAR";#N/A,#N/A,FALSE,"CUSTOS"}</definedName>
    <definedName name="_____CST3" localSheetId="9" hidden="1">{#N/A,#N/A,FALSE,"ABR";#N/A,#N/A,FALSE,"MAR";#N/A,#N/A,FALSE,"CUSTOS"}</definedName>
    <definedName name="_____CST3" hidden="1">{#N/A,#N/A,FALSE,"ABR";#N/A,#N/A,FALSE,"MAR";#N/A,#N/A,FALSE,"CUSTOS"}</definedName>
    <definedName name="_____DAV1">#REF!</definedName>
    <definedName name="_____ddd2" hidden="1">{"'mayo'!$A$1:$AO$202"}</definedName>
    <definedName name="_____DDD3" hidden="1">{"'mayo'!$A$1:$AO$202"}</definedName>
    <definedName name="_____EXT1" localSheetId="2" hidden="1">{#N/A,#N/A,FALSE,"ABR";#N/A,#N/A,FALSE,"MAR";#N/A,#N/A,FALSE,"CUSTOS"}</definedName>
    <definedName name="_____EXT1" localSheetId="3" hidden="1">{#N/A,#N/A,FALSE,"ABR";#N/A,#N/A,FALSE,"MAR";#N/A,#N/A,FALSE,"CUSTOS"}</definedName>
    <definedName name="_____EXT1" localSheetId="11" hidden="1">{#N/A,#N/A,FALSE,"ABR";#N/A,#N/A,FALSE,"MAR";#N/A,#N/A,FALSE,"CUSTOS"}</definedName>
    <definedName name="_____EXT1" localSheetId="7" hidden="1">{#N/A,#N/A,FALSE,"ABR";#N/A,#N/A,FALSE,"MAR";#N/A,#N/A,FALSE,"CUSTOS"}</definedName>
    <definedName name="_____EXT1" localSheetId="5" hidden="1">{#N/A,#N/A,FALSE,"ABR";#N/A,#N/A,FALSE,"MAR";#N/A,#N/A,FALSE,"CUSTOS"}</definedName>
    <definedName name="_____EXT1" localSheetId="9" hidden="1">{#N/A,#N/A,FALSE,"ABR";#N/A,#N/A,FALSE,"MAR";#N/A,#N/A,FALSE,"CUSTOS"}</definedName>
    <definedName name="_____EXT1" hidden="1">{#N/A,#N/A,FALSE,"ABR";#N/A,#N/A,FALSE,"MAR";#N/A,#N/A,FALSE,"CUSTOS"}</definedName>
    <definedName name="_____EXT2" localSheetId="2" hidden="1">{#N/A,#N/A,FALSE,"ABR";#N/A,#N/A,FALSE,"MAR";#N/A,#N/A,FALSE,"CUSTOS"}</definedName>
    <definedName name="_____EXT2" localSheetId="3" hidden="1">{#N/A,#N/A,FALSE,"ABR";#N/A,#N/A,FALSE,"MAR";#N/A,#N/A,FALSE,"CUSTOS"}</definedName>
    <definedName name="_____EXT2" localSheetId="11" hidden="1">{#N/A,#N/A,FALSE,"ABR";#N/A,#N/A,FALSE,"MAR";#N/A,#N/A,FALSE,"CUSTOS"}</definedName>
    <definedName name="_____EXT2" localSheetId="7" hidden="1">{#N/A,#N/A,FALSE,"ABR";#N/A,#N/A,FALSE,"MAR";#N/A,#N/A,FALSE,"CUSTOS"}</definedName>
    <definedName name="_____EXT2" localSheetId="5" hidden="1">{#N/A,#N/A,FALSE,"ABR";#N/A,#N/A,FALSE,"MAR";#N/A,#N/A,FALSE,"CUSTOS"}</definedName>
    <definedName name="_____EXT2" localSheetId="9" hidden="1">{#N/A,#N/A,FALSE,"ABR";#N/A,#N/A,FALSE,"MAR";#N/A,#N/A,FALSE,"CUSTOS"}</definedName>
    <definedName name="_____EXT2" hidden="1">{#N/A,#N/A,FALSE,"ABR";#N/A,#N/A,FALSE,"MAR";#N/A,#N/A,FALSE,"CUSTOS"}</definedName>
    <definedName name="_____EXT3" localSheetId="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localSheetId="11" hidden="1">{#N/A,#N/A,FALSE,"ABR";#N/A,#N/A,FALSE,"MAR";#N/A,#N/A,FALSE,"CUSTOS"}</definedName>
    <definedName name="_____EXT3" localSheetId="7" hidden="1">{#N/A,#N/A,FALSE,"ABR";#N/A,#N/A,FALSE,"MAR";#N/A,#N/A,FALSE,"CUSTOS"}</definedName>
    <definedName name="_____EXT3" localSheetId="5" hidden="1">{#N/A,#N/A,FALSE,"ABR";#N/A,#N/A,FALSE,"MAR";#N/A,#N/A,FALSE,"CUSTOS"}</definedName>
    <definedName name="_____EXT3" localSheetId="9" hidden="1">{#N/A,#N/A,FALSE,"ABR";#N/A,#N/A,FALSE,"MAR";#N/A,#N/A,FALSE,"CUSTOS"}</definedName>
    <definedName name="_____EXT3" hidden="1">{#N/A,#N/A,FALSE,"ABR";#N/A,#N/A,FALSE,"MAR";#N/A,#N/A,FALSE,"CUSTOS"}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localSheetId="11" hidden="1">{"PYGP",#N/A,TRUE,"PandL";"BALANCEP",#N/A,TRUE,"BS";"Estado Cash Flow",#N/A,TRUE,"CFlow";"debt",#N/A,TRUE,"Debt";"worcap",#N/A,TRUE,"WorCap";"Analisis Impuestos",#N/A,TRUE,"Tax"}</definedName>
    <definedName name="_____F" localSheetId="7" hidden="1">{"PYGP",#N/A,TRUE,"PandL";"BALANCEP",#N/A,TRUE,"BS";"Estado Cash Flow",#N/A,TRUE,"CFlow";"debt",#N/A,TRUE,"Debt";"worcap",#N/A,TRUE,"WorCap";"Analisis Impuestos",#N/A,TRUE,"Tax"}</definedName>
    <definedName name="_____F" localSheetId="5" hidden="1">{"PYGP",#N/A,TRUE,"PandL";"BALANCEP",#N/A,TRUE,"BS";"Estado Cash Flow",#N/A,TRUE,"CFlow";"debt",#N/A,TRUE,"Debt";"worcap",#N/A,TRUE,"WorCap";"Analisis Impuestos",#N/A,TRUE,"Tax"}</definedName>
    <definedName name="_____F" localSheetId="9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NOT3">#REF!</definedName>
    <definedName name="_____r" hidden="1">{"DCF1",#N/A,TRUE,"DCF";"Analisis Wacc",#N/A,TRUE,"WACC"}</definedName>
    <definedName name="_____RAD1" localSheetId="2" hidden="1">{#N/A,#N/A,FALSE,"ABR";#N/A,#N/A,FALSE,"MAR";#N/A,#N/A,FALSE,"CUSTOS"}</definedName>
    <definedName name="_____RAD1" localSheetId="3" hidden="1">{#N/A,#N/A,FALSE,"ABR";#N/A,#N/A,FALSE,"MAR";#N/A,#N/A,FALSE,"CUSTOS"}</definedName>
    <definedName name="_____RAD1" localSheetId="11" hidden="1">{#N/A,#N/A,FALSE,"ABR";#N/A,#N/A,FALSE,"MAR";#N/A,#N/A,FALSE,"CUSTOS"}</definedName>
    <definedName name="_____RAD1" localSheetId="7" hidden="1">{#N/A,#N/A,FALSE,"ABR";#N/A,#N/A,FALSE,"MAR";#N/A,#N/A,FALSE,"CUSTOS"}</definedName>
    <definedName name="_____RAD1" localSheetId="5" hidden="1">{#N/A,#N/A,FALSE,"ABR";#N/A,#N/A,FALSE,"MAR";#N/A,#N/A,FALSE,"CUSTOS"}</definedName>
    <definedName name="_____RAD1" localSheetId="9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EL5">#REF!</definedName>
    <definedName name="_____TV1">[2]PUBOBJ1!#REF!</definedName>
    <definedName name="_____TV3" hidden="1">{"'mayo'!$A$1:$AO$202"}</definedName>
    <definedName name="_____TVE11">'[3]TVE20"'!#REF!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localSheetId="11" hidden="1">{"PYGP",#N/A,TRUE,"PandL";"BALANCEP",#N/A,TRUE,"BS";"Estado Cash Flow",#N/A,TRUE,"CFlow";"debt",#N/A,TRUE,"Debt";"worcap",#N/A,TRUE,"WorCap";"Analisis Impuestos",#N/A,TRUE,"Tax"}</definedName>
    <definedName name="_____W54" localSheetId="7" hidden="1">{"PYGP",#N/A,TRUE,"PandL";"BALANCEP",#N/A,TRUE,"BS";"Estado Cash Flow",#N/A,TRUE,"CFlow";"debt",#N/A,TRUE,"Debt";"worcap",#N/A,TRUE,"WorCap";"Analisis Impuestos",#N/A,TRUE,"Tax"}</definedName>
    <definedName name="_____W54" localSheetId="5" hidden="1">{"PYGP",#N/A,TRUE,"PandL";"BALANCEP",#N/A,TRUE,"BS";"Estado Cash Flow",#N/A,TRUE,"CFlow";"debt",#N/A,TRUE,"Debt";"worcap",#N/A,TRUE,"WorCap";"Analisis Impuestos",#N/A,TRUE,"Tax"}</definedName>
    <definedName name="_____W54" localSheetId="9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_Y4">'[3]TVE20"'!#REF!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localSheetId="2" hidden="1">{#N/A,#N/A,FALSE,"ABR";#N/A,#N/A,FALSE,"MAR";#N/A,#N/A,FALSE,"CUSTOS"}</definedName>
    <definedName name="____AE1" localSheetId="3" hidden="1">{#N/A,#N/A,FALSE,"ABR";#N/A,#N/A,FALSE,"MAR";#N/A,#N/A,FALSE,"CUSTOS"}</definedName>
    <definedName name="____AE1" localSheetId="11" hidden="1">{#N/A,#N/A,FALSE,"ABR";#N/A,#N/A,FALSE,"MAR";#N/A,#N/A,FALSE,"CUSTOS"}</definedName>
    <definedName name="____AE1" localSheetId="7" hidden="1">{#N/A,#N/A,FALSE,"ABR";#N/A,#N/A,FALSE,"MAR";#N/A,#N/A,FALSE,"CUSTOS"}</definedName>
    <definedName name="____AE1" localSheetId="5" hidden="1">{#N/A,#N/A,FALSE,"ABR";#N/A,#N/A,FALSE,"MAR";#N/A,#N/A,FALSE,"CUSTOS"}</definedName>
    <definedName name="____AE1" localSheetId="9" hidden="1">{#N/A,#N/A,FALSE,"ABR";#N/A,#N/A,FALSE,"MAR";#N/A,#N/A,FALSE,"CUSTOS"}</definedName>
    <definedName name="____AE1" hidden="1">{#N/A,#N/A,FALSE,"ABR";#N/A,#N/A,FALSE,"MAR";#N/A,#N/A,FALSE,"CUSTOS"}</definedName>
    <definedName name="____as2" hidden="1">{"'mayo'!$A$1:$AO$202"}</definedName>
    <definedName name="____CAL1">#REF!</definedName>
    <definedName name="____ccc2" hidden="1">{"'mayo'!$A$1:$AO$202"}</definedName>
    <definedName name="____cri2">#REF!</definedName>
    <definedName name="____CST1" localSheetId="2" hidden="1">{#N/A,#N/A,FALSE,"ABR";#N/A,#N/A,FALSE,"MAR";#N/A,#N/A,FALSE,"CUSTOS"}</definedName>
    <definedName name="____CST1" localSheetId="3" hidden="1">{#N/A,#N/A,FALSE,"ABR";#N/A,#N/A,FALSE,"MAR";#N/A,#N/A,FALSE,"CUSTOS"}</definedName>
    <definedName name="____CST1" localSheetId="11" hidden="1">{#N/A,#N/A,FALSE,"ABR";#N/A,#N/A,FALSE,"MAR";#N/A,#N/A,FALSE,"CUSTOS"}</definedName>
    <definedName name="____CST1" localSheetId="7" hidden="1">{#N/A,#N/A,FALSE,"ABR";#N/A,#N/A,FALSE,"MAR";#N/A,#N/A,FALSE,"CUSTOS"}</definedName>
    <definedName name="____CST1" localSheetId="5" hidden="1">{#N/A,#N/A,FALSE,"ABR";#N/A,#N/A,FALSE,"MAR";#N/A,#N/A,FALSE,"CUSTOS"}</definedName>
    <definedName name="____CST1" localSheetId="9" hidden="1">{#N/A,#N/A,FALSE,"ABR";#N/A,#N/A,FALSE,"MAR";#N/A,#N/A,FALSE,"CUSTOS"}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3" hidden="1">{#N/A,#N/A,FALSE,"ABR";#N/A,#N/A,FALSE,"MAR";#N/A,#N/A,FALSE,"CUSTOS"}</definedName>
    <definedName name="____CST2" localSheetId="11" hidden="1">{#N/A,#N/A,FALSE,"ABR";#N/A,#N/A,FALSE,"MAR";#N/A,#N/A,FALSE,"CUSTOS"}</definedName>
    <definedName name="____CST2" localSheetId="7" hidden="1">{#N/A,#N/A,FALSE,"ABR";#N/A,#N/A,FALSE,"MAR";#N/A,#N/A,FALSE,"CUSTOS"}</definedName>
    <definedName name="____CST2" localSheetId="5" hidden="1">{#N/A,#N/A,FALSE,"ABR";#N/A,#N/A,FALSE,"MAR";#N/A,#N/A,FALSE,"CUSTOS"}</definedName>
    <definedName name="____CST2" localSheetId="9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3" hidden="1">{#N/A,#N/A,FALSE,"ABR";#N/A,#N/A,FALSE,"MAR";#N/A,#N/A,FALSE,"CUSTOS"}</definedName>
    <definedName name="____CST3" localSheetId="11" hidden="1">{#N/A,#N/A,FALSE,"ABR";#N/A,#N/A,FALSE,"MAR";#N/A,#N/A,FALSE,"CUSTOS"}</definedName>
    <definedName name="____CST3" localSheetId="7" hidden="1">{#N/A,#N/A,FALSE,"ABR";#N/A,#N/A,FALSE,"MAR";#N/A,#N/A,FALSE,"CUSTOS"}</definedName>
    <definedName name="____CST3" localSheetId="5" hidden="1">{#N/A,#N/A,FALSE,"ABR";#N/A,#N/A,FALSE,"MAR";#N/A,#N/A,FALSE,"CUSTOS"}</definedName>
    <definedName name="____CST3" localSheetId="9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AV1">#REF!</definedName>
    <definedName name="____ddd2" hidden="1">{"'mayo'!$A$1:$AO$202"}</definedName>
    <definedName name="____DDD3" hidden="1">{"'mayo'!$A$1:$AO$202"}</definedName>
    <definedName name="____EXT1" localSheetId="2" hidden="1">{#N/A,#N/A,FALSE,"ABR";#N/A,#N/A,FALSE,"MAR";#N/A,#N/A,FALSE,"CUSTOS"}</definedName>
    <definedName name="____EXT1" localSheetId="3" hidden="1">{#N/A,#N/A,FALSE,"ABR";#N/A,#N/A,FALSE,"MAR";#N/A,#N/A,FALSE,"CUSTOS"}</definedName>
    <definedName name="____EXT1" localSheetId="11" hidden="1">{#N/A,#N/A,FALSE,"ABR";#N/A,#N/A,FALSE,"MAR";#N/A,#N/A,FALSE,"CUSTOS"}</definedName>
    <definedName name="____EXT1" localSheetId="7" hidden="1">{#N/A,#N/A,FALSE,"ABR";#N/A,#N/A,FALSE,"MAR";#N/A,#N/A,FALSE,"CUSTOS"}</definedName>
    <definedName name="____EXT1" localSheetId="5" hidden="1">{#N/A,#N/A,FALSE,"ABR";#N/A,#N/A,FALSE,"MAR";#N/A,#N/A,FALSE,"CUSTOS"}</definedName>
    <definedName name="____EXT1" localSheetId="9" hidden="1">{#N/A,#N/A,FALSE,"ABR";#N/A,#N/A,FALSE,"MAR";#N/A,#N/A,FALSE,"CUSTOS"}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3" hidden="1">{#N/A,#N/A,FALSE,"ABR";#N/A,#N/A,FALSE,"MAR";#N/A,#N/A,FALSE,"CUSTOS"}</definedName>
    <definedName name="____EXT2" localSheetId="11" hidden="1">{#N/A,#N/A,FALSE,"ABR";#N/A,#N/A,FALSE,"MAR";#N/A,#N/A,FALSE,"CUSTOS"}</definedName>
    <definedName name="____EXT2" localSheetId="7" hidden="1">{#N/A,#N/A,FALSE,"ABR";#N/A,#N/A,FALSE,"MAR";#N/A,#N/A,FALSE,"CUSTOS"}</definedName>
    <definedName name="____EXT2" localSheetId="5" hidden="1">{#N/A,#N/A,FALSE,"ABR";#N/A,#N/A,FALSE,"MAR";#N/A,#N/A,FALSE,"CUSTOS"}</definedName>
    <definedName name="____EXT2" localSheetId="9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3" hidden="1">{#N/A,#N/A,FALSE,"ABR";#N/A,#N/A,FALSE,"MAR";#N/A,#N/A,FALSE,"CUSTOS"}</definedName>
    <definedName name="____EXT3" localSheetId="11" hidden="1">{#N/A,#N/A,FALSE,"ABR";#N/A,#N/A,FALSE,"MAR";#N/A,#N/A,FALSE,"CUSTOS"}</definedName>
    <definedName name="____EXT3" localSheetId="7" hidden="1">{#N/A,#N/A,FALSE,"ABR";#N/A,#N/A,FALSE,"MAR";#N/A,#N/A,FALSE,"CUSTOS"}</definedName>
    <definedName name="____EXT3" localSheetId="5" hidden="1">{#N/A,#N/A,FALSE,"ABR";#N/A,#N/A,FALSE,"MAR";#N/A,#N/A,FALSE,"CUSTOS"}</definedName>
    <definedName name="____EXT3" localSheetId="9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localSheetId="11" hidden="1">{"PYGP",#N/A,TRUE,"PandL";"BALANCEP",#N/A,TRUE,"BS";"Estado Cash Flow",#N/A,TRUE,"CFlow";"debt",#N/A,TRUE,"Debt";"worcap",#N/A,TRUE,"WorCap";"Analisis Impuestos",#N/A,TRUE,"Tax"}</definedName>
    <definedName name="____F" localSheetId="7" hidden="1">{"PYGP",#N/A,TRUE,"PandL";"BALANCEP",#N/A,TRUE,"BS";"Estado Cash Flow",#N/A,TRUE,"CFlow";"debt",#N/A,TRUE,"Debt";"worcap",#N/A,TRUE,"WorCap";"Analisis Impuestos",#N/A,TRUE,"Tax"}</definedName>
    <definedName name="____F" localSheetId="5" hidden="1">{"PYGP",#N/A,TRUE,"PandL";"BALANCEP",#N/A,TRUE,"BS";"Estado Cash Flow",#N/A,TRUE,"CFlow";"debt",#N/A,TRUE,"Debt";"worcap",#N/A,TRUE,"WorCap";"Analisis Impuestos",#N/A,TRUE,"Tax"}</definedName>
    <definedName name="____F" localSheetId="9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NOT3">#REF!</definedName>
    <definedName name="____r" hidden="1">{"DCF1",#N/A,TRUE,"DCF";"Analisis Wacc",#N/A,TRUE,"WACC"}</definedName>
    <definedName name="____RAD1" localSheetId="2" hidden="1">{#N/A,#N/A,FALSE,"ABR";#N/A,#N/A,FALSE,"MAR";#N/A,#N/A,FALSE,"CUSTOS"}</definedName>
    <definedName name="____RAD1" localSheetId="3" hidden="1">{#N/A,#N/A,FALSE,"ABR";#N/A,#N/A,FALSE,"MAR";#N/A,#N/A,FALSE,"CUSTOS"}</definedName>
    <definedName name="____RAD1" localSheetId="11" hidden="1">{#N/A,#N/A,FALSE,"ABR";#N/A,#N/A,FALSE,"MAR";#N/A,#N/A,FALSE,"CUSTOS"}</definedName>
    <definedName name="____RAD1" localSheetId="7" hidden="1">{#N/A,#N/A,FALSE,"ABR";#N/A,#N/A,FALSE,"MAR";#N/A,#N/A,FALSE,"CUSTOS"}</definedName>
    <definedName name="____RAD1" localSheetId="5" hidden="1">{#N/A,#N/A,FALSE,"ABR";#N/A,#N/A,FALSE,"MAR";#N/A,#N/A,FALSE,"CUSTOS"}</definedName>
    <definedName name="____RAD1" localSheetId="9" hidden="1">{#N/A,#N/A,FALSE,"ABR";#N/A,#N/A,FALSE,"MAR";#N/A,#N/A,FALSE,"CUSTOS"}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EL5">#REF!</definedName>
    <definedName name="____TV1">[4]PUBOBJ1!#REF!</definedName>
    <definedName name="____TV3" hidden="1">{"'mayo'!$A$1:$AO$202"}</definedName>
    <definedName name="____TVE11">'[5]TVE20"'!#REF!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localSheetId="11" hidden="1">{"PYGP",#N/A,TRUE,"PandL";"BALANCEP",#N/A,TRUE,"BS";"Estado Cash Flow",#N/A,TRUE,"CFlow";"debt",#N/A,TRUE,"Debt";"worcap",#N/A,TRUE,"WorCap";"Analisis Impuestos",#N/A,TRUE,"Tax"}</definedName>
    <definedName name="____W54" localSheetId="7" hidden="1">{"PYGP",#N/A,TRUE,"PandL";"BALANCEP",#N/A,TRUE,"BS";"Estado Cash Flow",#N/A,TRUE,"CFlow";"debt",#N/A,TRUE,"Debt";"worcap",#N/A,TRUE,"WorCap";"Analisis Impuestos",#N/A,TRUE,"Tax"}</definedName>
    <definedName name="____W54" localSheetId="5" hidden="1">{"PYGP",#N/A,TRUE,"PandL";"BALANCEP",#N/A,TRUE,"BS";"Estado Cash Flow",#N/A,TRUE,"CFlow";"debt",#N/A,TRUE,"Debt";"worcap",#N/A,TRUE,"WorCap";"Analisis Impuestos",#N/A,TRUE,"Tax"}</definedName>
    <definedName name="____W54" localSheetId="9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_Y4">'[5]TVE20"'!#REF!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localSheetId="2" hidden="1">{#N/A,#N/A,FALSE,"ABR";#N/A,#N/A,FALSE,"MAR";#N/A,#N/A,FALSE,"CUSTOS"}</definedName>
    <definedName name="___AE1" localSheetId="3" hidden="1">{#N/A,#N/A,FALSE,"ABR";#N/A,#N/A,FALSE,"MAR";#N/A,#N/A,FALSE,"CUSTOS"}</definedName>
    <definedName name="___AE1" localSheetId="11" hidden="1">{#N/A,#N/A,FALSE,"ABR";#N/A,#N/A,FALSE,"MAR";#N/A,#N/A,FALSE,"CUSTOS"}</definedName>
    <definedName name="___AE1" localSheetId="7" hidden="1">{#N/A,#N/A,FALSE,"ABR";#N/A,#N/A,FALSE,"MAR";#N/A,#N/A,FALSE,"CUSTOS"}</definedName>
    <definedName name="___AE1" localSheetId="5" hidden="1">{#N/A,#N/A,FALSE,"ABR";#N/A,#N/A,FALSE,"MAR";#N/A,#N/A,FALSE,"CUSTOS"}</definedName>
    <definedName name="___AE1" localSheetId="9" hidden="1">{#N/A,#N/A,FALSE,"ABR";#N/A,#N/A,FALSE,"MAR";#N/A,#N/A,FALSE,"CUSTOS"}</definedName>
    <definedName name="___AE1" hidden="1">{#N/A,#N/A,FALSE,"ABR";#N/A,#N/A,FALSE,"MAR";#N/A,#N/A,FALSE,"CUSTOS"}</definedName>
    <definedName name="___as2" hidden="1">{"'mayo'!$A$1:$AO$202"}</definedName>
    <definedName name="___CAL1">#REF!</definedName>
    <definedName name="___ccc2" hidden="1">{"'mayo'!$A$1:$AO$202"}</definedName>
    <definedName name="___cri2">#REF!</definedName>
    <definedName name="___CST1" localSheetId="2" hidden="1">{#N/A,#N/A,FALSE,"ABR";#N/A,#N/A,FALSE,"MAR";#N/A,#N/A,FALSE,"CUSTOS"}</definedName>
    <definedName name="___CST1" localSheetId="3" hidden="1">{#N/A,#N/A,FALSE,"ABR";#N/A,#N/A,FALSE,"MAR";#N/A,#N/A,FALSE,"CUSTOS"}</definedName>
    <definedName name="___CST1" localSheetId="11" hidden="1">{#N/A,#N/A,FALSE,"ABR";#N/A,#N/A,FALSE,"MAR";#N/A,#N/A,FALSE,"CUSTOS"}</definedName>
    <definedName name="___CST1" localSheetId="7" hidden="1">{#N/A,#N/A,FALSE,"ABR";#N/A,#N/A,FALSE,"MAR";#N/A,#N/A,FALSE,"CUSTOS"}</definedName>
    <definedName name="___CST1" localSheetId="5" hidden="1">{#N/A,#N/A,FALSE,"ABR";#N/A,#N/A,FALSE,"MAR";#N/A,#N/A,FALSE,"CUSTOS"}</definedName>
    <definedName name="___CST1" localSheetId="9" hidden="1">{#N/A,#N/A,FALSE,"ABR";#N/A,#N/A,FALSE,"MAR";#N/A,#N/A,FALSE,"CUSTOS"}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3" hidden="1">{#N/A,#N/A,FALSE,"ABR";#N/A,#N/A,FALSE,"MAR";#N/A,#N/A,FALSE,"CUSTOS"}</definedName>
    <definedName name="___CST2" localSheetId="11" hidden="1">{#N/A,#N/A,FALSE,"ABR";#N/A,#N/A,FALSE,"MAR";#N/A,#N/A,FALSE,"CUSTOS"}</definedName>
    <definedName name="___CST2" localSheetId="7" hidden="1">{#N/A,#N/A,FALSE,"ABR";#N/A,#N/A,FALSE,"MAR";#N/A,#N/A,FALSE,"CUSTOS"}</definedName>
    <definedName name="___CST2" localSheetId="5" hidden="1">{#N/A,#N/A,FALSE,"ABR";#N/A,#N/A,FALSE,"MAR";#N/A,#N/A,FALSE,"CUSTOS"}</definedName>
    <definedName name="___CST2" localSheetId="9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3" hidden="1">{#N/A,#N/A,FALSE,"ABR";#N/A,#N/A,FALSE,"MAR";#N/A,#N/A,FALSE,"CUSTOS"}</definedName>
    <definedName name="___CST3" localSheetId="11" hidden="1">{#N/A,#N/A,FALSE,"ABR";#N/A,#N/A,FALSE,"MAR";#N/A,#N/A,FALSE,"CUSTOS"}</definedName>
    <definedName name="___CST3" localSheetId="7" hidden="1">{#N/A,#N/A,FALSE,"ABR";#N/A,#N/A,FALSE,"MAR";#N/A,#N/A,FALSE,"CUSTOS"}</definedName>
    <definedName name="___CST3" localSheetId="5" hidden="1">{#N/A,#N/A,FALSE,"ABR";#N/A,#N/A,FALSE,"MAR";#N/A,#N/A,FALSE,"CUSTOS"}</definedName>
    <definedName name="___CST3" localSheetId="9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AV1">#REF!</definedName>
    <definedName name="___ddd2" hidden="1">{"'mayo'!$A$1:$AO$202"}</definedName>
    <definedName name="___DDD3" hidden="1">{"'mayo'!$A$1:$AO$202"}</definedName>
    <definedName name="___EXT1" localSheetId="2" hidden="1">{#N/A,#N/A,FALSE,"ABR";#N/A,#N/A,FALSE,"MAR";#N/A,#N/A,FALSE,"CUSTOS"}</definedName>
    <definedName name="___EXT1" localSheetId="3" hidden="1">{#N/A,#N/A,FALSE,"ABR";#N/A,#N/A,FALSE,"MAR";#N/A,#N/A,FALSE,"CUSTOS"}</definedName>
    <definedName name="___EXT1" localSheetId="11" hidden="1">{#N/A,#N/A,FALSE,"ABR";#N/A,#N/A,FALSE,"MAR";#N/A,#N/A,FALSE,"CUSTOS"}</definedName>
    <definedName name="___EXT1" localSheetId="7" hidden="1">{#N/A,#N/A,FALSE,"ABR";#N/A,#N/A,FALSE,"MAR";#N/A,#N/A,FALSE,"CUSTOS"}</definedName>
    <definedName name="___EXT1" localSheetId="5" hidden="1">{#N/A,#N/A,FALSE,"ABR";#N/A,#N/A,FALSE,"MAR";#N/A,#N/A,FALSE,"CUSTOS"}</definedName>
    <definedName name="___EXT1" localSheetId="9" hidden="1">{#N/A,#N/A,FALSE,"ABR";#N/A,#N/A,FALSE,"MAR";#N/A,#N/A,FALSE,"CUSTOS"}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3" hidden="1">{#N/A,#N/A,FALSE,"ABR";#N/A,#N/A,FALSE,"MAR";#N/A,#N/A,FALSE,"CUSTOS"}</definedName>
    <definedName name="___EXT2" localSheetId="11" hidden="1">{#N/A,#N/A,FALSE,"ABR";#N/A,#N/A,FALSE,"MAR";#N/A,#N/A,FALSE,"CUSTOS"}</definedName>
    <definedName name="___EXT2" localSheetId="7" hidden="1">{#N/A,#N/A,FALSE,"ABR";#N/A,#N/A,FALSE,"MAR";#N/A,#N/A,FALSE,"CUSTOS"}</definedName>
    <definedName name="___EXT2" localSheetId="5" hidden="1">{#N/A,#N/A,FALSE,"ABR";#N/A,#N/A,FALSE,"MAR";#N/A,#N/A,FALSE,"CUSTOS"}</definedName>
    <definedName name="___EXT2" localSheetId="9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3" hidden="1">{#N/A,#N/A,FALSE,"ABR";#N/A,#N/A,FALSE,"MAR";#N/A,#N/A,FALSE,"CUSTOS"}</definedName>
    <definedName name="___EXT3" localSheetId="11" hidden="1">{#N/A,#N/A,FALSE,"ABR";#N/A,#N/A,FALSE,"MAR";#N/A,#N/A,FALSE,"CUSTOS"}</definedName>
    <definedName name="___EXT3" localSheetId="7" hidden="1">{#N/A,#N/A,FALSE,"ABR";#N/A,#N/A,FALSE,"MAR";#N/A,#N/A,FALSE,"CUSTOS"}</definedName>
    <definedName name="___EXT3" localSheetId="5" hidden="1">{#N/A,#N/A,FALSE,"ABR";#N/A,#N/A,FALSE,"MAR";#N/A,#N/A,FALSE,"CUSTOS"}</definedName>
    <definedName name="___EXT3" localSheetId="9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localSheetId="11" hidden="1">{"PYGP",#N/A,TRUE,"PandL";"BALANCEP",#N/A,TRUE,"BS";"Estado Cash Flow",#N/A,TRUE,"CFlow";"debt",#N/A,TRUE,"Debt";"worcap",#N/A,TRUE,"WorCap";"Analisis Impuestos",#N/A,TRUE,"Tax"}</definedName>
    <definedName name="___F" localSheetId="7" hidden="1">{"PYGP",#N/A,TRUE,"PandL";"BALANCEP",#N/A,TRUE,"BS";"Estado Cash Flow",#N/A,TRUE,"CFlow";"debt",#N/A,TRUE,"Debt";"worcap",#N/A,TRUE,"WorCap";"Analisis Impuestos",#N/A,TRUE,"Tax"}</definedName>
    <definedName name="___F" localSheetId="5" hidden="1">{"PYGP",#N/A,TRUE,"PandL";"BALANCEP",#N/A,TRUE,"BS";"Estado Cash Flow",#N/A,TRUE,"CFlow";"debt",#N/A,TRUE,"Debt";"worcap",#N/A,TRUE,"WorCap";"Analisis Impuestos",#N/A,TRUE,"Tax"}</definedName>
    <definedName name="___F" localSheetId="9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NOT3">#REF!</definedName>
    <definedName name="___r" hidden="1">{"DCF1",#N/A,TRUE,"DCF";"Analisis Wacc",#N/A,TRUE,"WACC"}</definedName>
    <definedName name="___RAD1" localSheetId="2" hidden="1">{#N/A,#N/A,FALSE,"ABR";#N/A,#N/A,FALSE,"MAR";#N/A,#N/A,FALSE,"CUSTOS"}</definedName>
    <definedName name="___RAD1" localSheetId="3" hidden="1">{#N/A,#N/A,FALSE,"ABR";#N/A,#N/A,FALSE,"MAR";#N/A,#N/A,FALSE,"CUSTOS"}</definedName>
    <definedName name="___RAD1" localSheetId="11" hidden="1">{#N/A,#N/A,FALSE,"ABR";#N/A,#N/A,FALSE,"MAR";#N/A,#N/A,FALSE,"CUSTOS"}</definedName>
    <definedName name="___RAD1" localSheetId="7" hidden="1">{#N/A,#N/A,FALSE,"ABR";#N/A,#N/A,FALSE,"MAR";#N/A,#N/A,FALSE,"CUSTOS"}</definedName>
    <definedName name="___RAD1" localSheetId="5" hidden="1">{#N/A,#N/A,FALSE,"ABR";#N/A,#N/A,FALSE,"MAR";#N/A,#N/A,FALSE,"CUSTOS"}</definedName>
    <definedName name="___RAD1" localSheetId="9" hidden="1">{#N/A,#N/A,FALSE,"ABR";#N/A,#N/A,FALSE,"MAR";#N/A,#N/A,FALSE,"CUSTOS"}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EL5">#REF!</definedName>
    <definedName name="___thinkcell1axlniNLh0u3Ex589FFSGg" hidden="1">#REF!</definedName>
    <definedName name="___TV1">[4]PUBOBJ1!#REF!</definedName>
    <definedName name="___TV3" hidden="1">{"'mayo'!$A$1:$AO$202"}</definedName>
    <definedName name="___TVE11">'[5]TVE20"'!#REF!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localSheetId="11" hidden="1">{"PYGP",#N/A,TRUE,"PandL";"BALANCEP",#N/A,TRUE,"BS";"Estado Cash Flow",#N/A,TRUE,"CFlow";"debt",#N/A,TRUE,"Debt";"worcap",#N/A,TRUE,"WorCap";"Analisis Impuestos",#N/A,TRUE,"Tax"}</definedName>
    <definedName name="___W54" localSheetId="7" hidden="1">{"PYGP",#N/A,TRUE,"PandL";"BALANCEP",#N/A,TRUE,"BS";"Estado Cash Flow",#N/A,TRUE,"CFlow";"debt",#N/A,TRUE,"Debt";"worcap",#N/A,TRUE,"WorCap";"Analisis Impuestos",#N/A,TRUE,"Tax"}</definedName>
    <definedName name="___W54" localSheetId="5" hidden="1">{"PYGP",#N/A,TRUE,"PandL";"BALANCEP",#N/A,TRUE,"BS";"Estado Cash Flow",#N/A,TRUE,"CFlow";"debt",#N/A,TRUE,"Debt";"worcap",#N/A,TRUE,"WorCap";"Analisis Impuestos",#N/A,TRUE,"Tax"}</definedName>
    <definedName name="___W54" localSheetId="9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_Y4">'[5]TVE20"'!#REF!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localSheetId="2" hidden="1">{#N/A,#N/A,FALSE,"ABR";#N/A,#N/A,FALSE,"MAR";#N/A,#N/A,FALSE,"CUSTOS"}</definedName>
    <definedName name="__AE1" localSheetId="3" hidden="1">{#N/A,#N/A,FALSE,"ABR";#N/A,#N/A,FALSE,"MAR";#N/A,#N/A,FALSE,"CUSTOS"}</definedName>
    <definedName name="__AE1" localSheetId="11" hidden="1">{#N/A,#N/A,FALSE,"ABR";#N/A,#N/A,FALSE,"MAR";#N/A,#N/A,FALSE,"CUSTOS"}</definedName>
    <definedName name="__AE1" localSheetId="7" hidden="1">{#N/A,#N/A,FALSE,"ABR";#N/A,#N/A,FALSE,"MAR";#N/A,#N/A,FALSE,"CUSTOS"}</definedName>
    <definedName name="__AE1" localSheetId="5" hidden="1">{#N/A,#N/A,FALSE,"ABR";#N/A,#N/A,FALSE,"MAR";#N/A,#N/A,FALSE,"CUSTOS"}</definedName>
    <definedName name="__AE1" localSheetId="9" hidden="1">{#N/A,#N/A,FALSE,"ABR";#N/A,#N/A,FALSE,"MAR";#N/A,#N/A,FALSE,"CUSTOS"}</definedName>
    <definedName name="__AE1" hidden="1">{#N/A,#N/A,FALSE,"ABR";#N/A,#N/A,FALSE,"MAR";#N/A,#N/A,FALSE,"CUSTOS"}</definedName>
    <definedName name="__as2" hidden="1">{"'mayo'!$A$1:$AO$202"}</definedName>
    <definedName name="__CAL1">#REF!</definedName>
    <definedName name="__ccc2" hidden="1">{"'mayo'!$A$1:$AO$202"}</definedName>
    <definedName name="__cri2">#REF!</definedName>
    <definedName name="__CST1" localSheetId="2" hidden="1">{#N/A,#N/A,FALSE,"ABR";#N/A,#N/A,FALSE,"MAR";#N/A,#N/A,FALSE,"CUSTOS"}</definedName>
    <definedName name="__CST1" localSheetId="3" hidden="1">{#N/A,#N/A,FALSE,"ABR";#N/A,#N/A,FALSE,"MAR";#N/A,#N/A,FALSE,"CUSTOS"}</definedName>
    <definedName name="__CST1" localSheetId="11" hidden="1">{#N/A,#N/A,FALSE,"ABR";#N/A,#N/A,FALSE,"MAR";#N/A,#N/A,FALSE,"CUSTOS"}</definedName>
    <definedName name="__CST1" localSheetId="7" hidden="1">{#N/A,#N/A,FALSE,"ABR";#N/A,#N/A,FALSE,"MAR";#N/A,#N/A,FALSE,"CUSTOS"}</definedName>
    <definedName name="__CST1" localSheetId="5" hidden="1">{#N/A,#N/A,FALSE,"ABR";#N/A,#N/A,FALSE,"MAR";#N/A,#N/A,FALSE,"CUSTOS"}</definedName>
    <definedName name="__CST1" localSheetId="9" hidden="1">{#N/A,#N/A,FALSE,"ABR";#N/A,#N/A,FALSE,"MAR";#N/A,#N/A,FALSE,"CUSTOS"}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3" hidden="1">{#N/A,#N/A,FALSE,"ABR";#N/A,#N/A,FALSE,"MAR";#N/A,#N/A,FALSE,"CUSTOS"}</definedName>
    <definedName name="__CST2" localSheetId="11" hidden="1">{#N/A,#N/A,FALSE,"ABR";#N/A,#N/A,FALSE,"MAR";#N/A,#N/A,FALSE,"CUSTOS"}</definedName>
    <definedName name="__CST2" localSheetId="7" hidden="1">{#N/A,#N/A,FALSE,"ABR";#N/A,#N/A,FALSE,"MAR";#N/A,#N/A,FALSE,"CUSTOS"}</definedName>
    <definedName name="__CST2" localSheetId="5" hidden="1">{#N/A,#N/A,FALSE,"ABR";#N/A,#N/A,FALSE,"MAR";#N/A,#N/A,FALSE,"CUSTOS"}</definedName>
    <definedName name="__CST2" localSheetId="9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3" hidden="1">{#N/A,#N/A,FALSE,"ABR";#N/A,#N/A,FALSE,"MAR";#N/A,#N/A,FALSE,"CUSTOS"}</definedName>
    <definedName name="__CST3" localSheetId="11" hidden="1">{#N/A,#N/A,FALSE,"ABR";#N/A,#N/A,FALSE,"MAR";#N/A,#N/A,FALSE,"CUSTOS"}</definedName>
    <definedName name="__CST3" localSheetId="7" hidden="1">{#N/A,#N/A,FALSE,"ABR";#N/A,#N/A,FALSE,"MAR";#N/A,#N/A,FALSE,"CUSTOS"}</definedName>
    <definedName name="__CST3" localSheetId="5" hidden="1">{#N/A,#N/A,FALSE,"ABR";#N/A,#N/A,FALSE,"MAR";#N/A,#N/A,FALSE,"CUSTOS"}</definedName>
    <definedName name="__CST3" localSheetId="9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AV1">#REF!</definedName>
    <definedName name="__ddd2" localSheetId="2" hidden="1">{"'mayo'!$A$1:$AO$202"}</definedName>
    <definedName name="__ddd2" localSheetId="3" hidden="1">{"'mayo'!$A$1:$AO$202"}</definedName>
    <definedName name="__ddd2" localSheetId="11" hidden="1">{"'mayo'!$A$1:$AO$202"}</definedName>
    <definedName name="__ddd2" localSheetId="7" hidden="1">{"'mayo'!$A$1:$AO$202"}</definedName>
    <definedName name="__ddd2" localSheetId="5" hidden="1">{"'mayo'!$A$1:$AO$202"}</definedName>
    <definedName name="__ddd2" localSheetId="9" hidden="1">{"'mayo'!$A$1:$AO$202"}</definedName>
    <definedName name="__ddd2" hidden="1">{"'mayo'!$A$1:$AO$202"}</definedName>
    <definedName name="__DDD3" localSheetId="2" hidden="1">{"'mayo'!$A$1:$AO$202"}</definedName>
    <definedName name="__DDD3" localSheetId="3" hidden="1">{"'mayo'!$A$1:$AO$202"}</definedName>
    <definedName name="__DDD3" localSheetId="11" hidden="1">{"'mayo'!$A$1:$AO$202"}</definedName>
    <definedName name="__DDD3" localSheetId="7" hidden="1">{"'mayo'!$A$1:$AO$202"}</definedName>
    <definedName name="__DDD3" localSheetId="5" hidden="1">{"'mayo'!$A$1:$AO$202"}</definedName>
    <definedName name="__DDD3" localSheetId="9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localSheetId="3" hidden="1">{#N/A,#N/A,FALSE,"ABR";#N/A,#N/A,FALSE,"MAR";#N/A,#N/A,FALSE,"CUSTOS"}</definedName>
    <definedName name="__EXT1" localSheetId="11" hidden="1">{#N/A,#N/A,FALSE,"ABR";#N/A,#N/A,FALSE,"MAR";#N/A,#N/A,FALSE,"CUSTOS"}</definedName>
    <definedName name="__EXT1" localSheetId="7" hidden="1">{#N/A,#N/A,FALSE,"ABR";#N/A,#N/A,FALSE,"MAR";#N/A,#N/A,FALSE,"CUSTOS"}</definedName>
    <definedName name="__EXT1" localSheetId="5" hidden="1">{#N/A,#N/A,FALSE,"ABR";#N/A,#N/A,FALSE,"MAR";#N/A,#N/A,FALSE,"CUSTOS"}</definedName>
    <definedName name="__EXT1" localSheetId="9" hidden="1">{#N/A,#N/A,FALSE,"ABR";#N/A,#N/A,FALSE,"MAR";#N/A,#N/A,FALSE,"CUSTOS"}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3" hidden="1">{#N/A,#N/A,FALSE,"ABR";#N/A,#N/A,FALSE,"MAR";#N/A,#N/A,FALSE,"CUSTOS"}</definedName>
    <definedName name="__EXT2" localSheetId="11" hidden="1">{#N/A,#N/A,FALSE,"ABR";#N/A,#N/A,FALSE,"MAR";#N/A,#N/A,FALSE,"CUSTOS"}</definedName>
    <definedName name="__EXT2" localSheetId="7" hidden="1">{#N/A,#N/A,FALSE,"ABR";#N/A,#N/A,FALSE,"MAR";#N/A,#N/A,FALSE,"CUSTOS"}</definedName>
    <definedName name="__EXT2" localSheetId="5" hidden="1">{#N/A,#N/A,FALSE,"ABR";#N/A,#N/A,FALSE,"MAR";#N/A,#N/A,FALSE,"CUSTOS"}</definedName>
    <definedName name="__EXT2" localSheetId="9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3" hidden="1">{#N/A,#N/A,FALSE,"ABR";#N/A,#N/A,FALSE,"MAR";#N/A,#N/A,FALSE,"CUSTOS"}</definedName>
    <definedName name="__EXT3" localSheetId="11" hidden="1">{#N/A,#N/A,FALSE,"ABR";#N/A,#N/A,FALSE,"MAR";#N/A,#N/A,FALSE,"CUSTOS"}</definedName>
    <definedName name="__EXT3" localSheetId="7" hidden="1">{#N/A,#N/A,FALSE,"ABR";#N/A,#N/A,FALSE,"MAR";#N/A,#N/A,FALSE,"CUSTOS"}</definedName>
    <definedName name="__EXT3" localSheetId="5" hidden="1">{#N/A,#N/A,FALSE,"ABR";#N/A,#N/A,FALSE,"MAR";#N/A,#N/A,FALSE,"CUSTOS"}</definedName>
    <definedName name="__EXT3" localSheetId="9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localSheetId="11" hidden="1">{"PYGP",#N/A,TRUE,"PandL";"BALANCEP",#N/A,TRUE,"BS";"Estado Cash Flow",#N/A,TRUE,"CFlow";"debt",#N/A,TRUE,"Debt";"worcap",#N/A,TRUE,"WorCap";"Analisis Impuestos",#N/A,TRUE,"Tax"}</definedName>
    <definedName name="__F" localSheetId="7" hidden="1">{"PYGP",#N/A,TRUE,"PandL";"BALANCEP",#N/A,TRUE,"BS";"Estado Cash Flow",#N/A,TRUE,"CFlow";"debt",#N/A,TRUE,"Debt";"worcap",#N/A,TRUE,"WorCap";"Analisis Impuestos",#N/A,TRUE,"Tax"}</definedName>
    <definedName name="__F" localSheetId="5" hidden="1">{"PYGP",#N/A,TRUE,"PandL";"BALANCEP",#N/A,TRUE,"BS";"Estado Cash Flow",#N/A,TRUE,"CFlow";"debt",#N/A,TRUE,"Debt";"worcap",#N/A,TRUE,"WorCap";"Analisis Impuestos",#N/A,TRUE,"Tax"}</definedName>
    <definedName name="__F" localSheetId="9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2" hidden="1">{"'mayo'!$A$1:$AO$202"}</definedName>
    <definedName name="__LA2" localSheetId="3" hidden="1">{"'mayo'!$A$1:$AO$202"}</definedName>
    <definedName name="__LA2" localSheetId="11" hidden="1">{"'mayo'!$A$1:$AO$202"}</definedName>
    <definedName name="__LA2" localSheetId="7" hidden="1">{"'mayo'!$A$1:$AO$202"}</definedName>
    <definedName name="__LA2" localSheetId="5" hidden="1">{"'mayo'!$A$1:$AO$202"}</definedName>
    <definedName name="__LA2" localSheetId="9" hidden="1">{"'mayo'!$A$1:$AO$202"}</definedName>
    <definedName name="__LA2" hidden="1">{"'mayo'!$A$1:$AO$202"}</definedName>
    <definedName name="__NOT3">#REF!</definedName>
    <definedName name="__r" hidden="1">{"DCF1",#N/A,TRUE,"DCF";"Analisis Wacc",#N/A,TRUE,"WACC"}</definedName>
    <definedName name="__RAD1" localSheetId="2" hidden="1">{#N/A,#N/A,FALSE,"ABR";#N/A,#N/A,FALSE,"MAR";#N/A,#N/A,FALSE,"CUSTOS"}</definedName>
    <definedName name="__RAD1" localSheetId="3" hidden="1">{#N/A,#N/A,FALSE,"ABR";#N/A,#N/A,FALSE,"MAR";#N/A,#N/A,FALSE,"CUSTOS"}</definedName>
    <definedName name="__RAD1" localSheetId="11" hidden="1">{#N/A,#N/A,FALSE,"ABR";#N/A,#N/A,FALSE,"MAR";#N/A,#N/A,FALSE,"CUSTOS"}</definedName>
    <definedName name="__RAD1" localSheetId="7" hidden="1">{#N/A,#N/A,FALSE,"ABR";#N/A,#N/A,FALSE,"MAR";#N/A,#N/A,FALSE,"CUSTOS"}</definedName>
    <definedName name="__RAD1" localSheetId="5" hidden="1">{#N/A,#N/A,FALSE,"ABR";#N/A,#N/A,FALSE,"MAR";#N/A,#N/A,FALSE,"CUSTOS"}</definedName>
    <definedName name="__RAD1" localSheetId="9" hidden="1">{#N/A,#N/A,FALSE,"ABR";#N/A,#N/A,FALSE,"MAR";#N/A,#N/A,FALSE,"CUSTOS"}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EL5">#REF!</definedName>
    <definedName name="__TV1">[2]PUBOBJ1!#REF!</definedName>
    <definedName name="__TV3" hidden="1">{"'mayo'!$A$1:$AO$202"}</definedName>
    <definedName name="__TVE11">'[3]TVE20"'!#REF!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localSheetId="11" hidden="1">{"PYGP",#N/A,TRUE,"PandL";"BALANCEP",#N/A,TRUE,"BS";"Estado Cash Flow",#N/A,TRUE,"CFlow";"debt",#N/A,TRUE,"Debt";"worcap",#N/A,TRUE,"WorCap";"Analisis Impuestos",#N/A,TRUE,"Tax"}</definedName>
    <definedName name="__W54" localSheetId="7" hidden="1">{"PYGP",#N/A,TRUE,"PandL";"BALANCEP",#N/A,TRUE,"BS";"Estado Cash Flow",#N/A,TRUE,"CFlow";"debt",#N/A,TRUE,"Debt";"worcap",#N/A,TRUE,"WorCap";"Analisis Impuestos",#N/A,TRUE,"Tax"}</definedName>
    <definedName name="__W54" localSheetId="5" hidden="1">{"PYGP",#N/A,TRUE,"PandL";"BALANCEP",#N/A,TRUE,"BS";"Estado Cash Flow",#N/A,TRUE,"CFlow";"debt",#N/A,TRUE,"Debt";"worcap",#N/A,TRUE,"WorCap";"Analisis Impuestos",#N/A,TRUE,"Tax"}</definedName>
    <definedName name="__W54" localSheetId="9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_Y4">'[3]TVE20"'!#REF!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2" hidden="1">{#N/A,#N/A,FALSE,"ABR";#N/A,#N/A,FALSE,"MAR";#N/A,#N/A,FALSE,"CUSTOS"}</definedName>
    <definedName name="_AE1" localSheetId="3" hidden="1">{#N/A,#N/A,FALSE,"ABR";#N/A,#N/A,FALSE,"MAR";#N/A,#N/A,FALSE,"CUSTOS"}</definedName>
    <definedName name="_AE1" localSheetId="11" hidden="1">{#N/A,#N/A,FALSE,"ABR";#N/A,#N/A,FALSE,"MAR";#N/A,#N/A,FALSE,"CUSTOS"}</definedName>
    <definedName name="_AE1" localSheetId="7" hidden="1">{#N/A,#N/A,FALSE,"ABR";#N/A,#N/A,FALSE,"MAR";#N/A,#N/A,FALSE,"CUSTOS"}</definedName>
    <definedName name="_AE1" localSheetId="5" hidden="1">{#N/A,#N/A,FALSE,"ABR";#N/A,#N/A,FALSE,"MAR";#N/A,#N/A,FALSE,"CUSTOS"}</definedName>
    <definedName name="_AE1" localSheetId="9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AL1">#REF!</definedName>
    <definedName name="_ccc2" hidden="1">{"'mayo'!$A$1:$AO$202"}</definedName>
    <definedName name="_cri2">#REF!</definedName>
    <definedName name="_CST1" localSheetId="2" hidden="1">{#N/A,#N/A,FALSE,"ABR";#N/A,#N/A,FALSE,"MAR";#N/A,#N/A,FALSE,"CUSTOS"}</definedName>
    <definedName name="_CST1" localSheetId="3" hidden="1">{#N/A,#N/A,FALSE,"ABR";#N/A,#N/A,FALSE,"MAR";#N/A,#N/A,FALSE,"CUSTOS"}</definedName>
    <definedName name="_CST1" localSheetId="11" hidden="1">{#N/A,#N/A,FALSE,"ABR";#N/A,#N/A,FALSE,"MAR";#N/A,#N/A,FALSE,"CUSTOS"}</definedName>
    <definedName name="_CST1" localSheetId="7" hidden="1">{#N/A,#N/A,FALSE,"ABR";#N/A,#N/A,FALSE,"MAR";#N/A,#N/A,FALSE,"CUSTOS"}</definedName>
    <definedName name="_CST1" localSheetId="5" hidden="1">{#N/A,#N/A,FALSE,"ABR";#N/A,#N/A,FALSE,"MAR";#N/A,#N/A,FALSE,"CUSTOS"}</definedName>
    <definedName name="_CST1" localSheetId="9" hidden="1">{#N/A,#N/A,FALSE,"ABR";#N/A,#N/A,FALSE,"MAR";#N/A,#N/A,FALSE,"CUSTOS"}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3" hidden="1">{#N/A,#N/A,FALSE,"ABR";#N/A,#N/A,FALSE,"MAR";#N/A,#N/A,FALSE,"CUSTOS"}</definedName>
    <definedName name="_CST2" localSheetId="11" hidden="1">{#N/A,#N/A,FALSE,"ABR";#N/A,#N/A,FALSE,"MAR";#N/A,#N/A,FALSE,"CUSTOS"}</definedName>
    <definedName name="_CST2" localSheetId="7" hidden="1">{#N/A,#N/A,FALSE,"ABR";#N/A,#N/A,FALSE,"MAR";#N/A,#N/A,FALSE,"CUSTOS"}</definedName>
    <definedName name="_CST2" localSheetId="5" hidden="1">{#N/A,#N/A,FALSE,"ABR";#N/A,#N/A,FALSE,"MAR";#N/A,#N/A,FALSE,"CUSTOS"}</definedName>
    <definedName name="_CST2" localSheetId="9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3" hidden="1">{#N/A,#N/A,FALSE,"ABR";#N/A,#N/A,FALSE,"MAR";#N/A,#N/A,FALSE,"CUSTOS"}</definedName>
    <definedName name="_CST3" localSheetId="11" hidden="1">{#N/A,#N/A,FALSE,"ABR";#N/A,#N/A,FALSE,"MAR";#N/A,#N/A,FALSE,"CUSTOS"}</definedName>
    <definedName name="_CST3" localSheetId="7" hidden="1">{#N/A,#N/A,FALSE,"ABR";#N/A,#N/A,FALSE,"MAR";#N/A,#N/A,FALSE,"CUSTOS"}</definedName>
    <definedName name="_CST3" localSheetId="5" hidden="1">{#N/A,#N/A,FALSE,"ABR";#N/A,#N/A,FALSE,"MAR";#N/A,#N/A,FALSE,"CUSTOS"}</definedName>
    <definedName name="_CST3" localSheetId="9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AV1">#REF!</definedName>
    <definedName name="_ddd2" hidden="1">{"'mayo'!$A$1:$AO$202"}</definedName>
    <definedName name="_DDD3" hidden="1">{"'mayo'!$A$1:$AO$202"}</definedName>
    <definedName name="_EXT1" localSheetId="2" hidden="1">{#N/A,#N/A,FALSE,"ABR";#N/A,#N/A,FALSE,"MAR";#N/A,#N/A,FALSE,"CUSTOS"}</definedName>
    <definedName name="_EXT1" localSheetId="3" hidden="1">{#N/A,#N/A,FALSE,"ABR";#N/A,#N/A,FALSE,"MAR";#N/A,#N/A,FALSE,"CUSTOS"}</definedName>
    <definedName name="_EXT1" localSheetId="11" hidden="1">{#N/A,#N/A,FALSE,"ABR";#N/A,#N/A,FALSE,"MAR";#N/A,#N/A,FALSE,"CUSTOS"}</definedName>
    <definedName name="_EXT1" localSheetId="7" hidden="1">{#N/A,#N/A,FALSE,"ABR";#N/A,#N/A,FALSE,"MAR";#N/A,#N/A,FALSE,"CUSTOS"}</definedName>
    <definedName name="_EXT1" localSheetId="5" hidden="1">{#N/A,#N/A,FALSE,"ABR";#N/A,#N/A,FALSE,"MAR";#N/A,#N/A,FALSE,"CUSTOS"}</definedName>
    <definedName name="_EXT1" localSheetId="9" hidden="1">{#N/A,#N/A,FALSE,"ABR";#N/A,#N/A,FALSE,"MAR";#N/A,#N/A,FALSE,"CUSTOS"}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3" hidden="1">{#N/A,#N/A,FALSE,"ABR";#N/A,#N/A,FALSE,"MAR";#N/A,#N/A,FALSE,"CUSTOS"}</definedName>
    <definedName name="_EXT2" localSheetId="11" hidden="1">{#N/A,#N/A,FALSE,"ABR";#N/A,#N/A,FALSE,"MAR";#N/A,#N/A,FALSE,"CUSTOS"}</definedName>
    <definedName name="_EXT2" localSheetId="7" hidden="1">{#N/A,#N/A,FALSE,"ABR";#N/A,#N/A,FALSE,"MAR";#N/A,#N/A,FALSE,"CUSTOS"}</definedName>
    <definedName name="_EXT2" localSheetId="5" hidden="1">{#N/A,#N/A,FALSE,"ABR";#N/A,#N/A,FALSE,"MAR";#N/A,#N/A,FALSE,"CUSTOS"}</definedName>
    <definedName name="_EXT2" localSheetId="9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3" hidden="1">{#N/A,#N/A,FALSE,"ABR";#N/A,#N/A,FALSE,"MAR";#N/A,#N/A,FALSE,"CUSTOS"}</definedName>
    <definedName name="_EXT3" localSheetId="11" hidden="1">{#N/A,#N/A,FALSE,"ABR";#N/A,#N/A,FALSE,"MAR";#N/A,#N/A,FALSE,"CUSTOS"}</definedName>
    <definedName name="_EXT3" localSheetId="7" hidden="1">{#N/A,#N/A,FALSE,"ABR";#N/A,#N/A,FALSE,"MAR";#N/A,#N/A,FALSE,"CUSTOS"}</definedName>
    <definedName name="_EXT3" localSheetId="5" hidden="1">{#N/A,#N/A,FALSE,"ABR";#N/A,#N/A,FALSE,"MAR";#N/A,#N/A,FALSE,"CUSTOS"}</definedName>
    <definedName name="_EXT3" localSheetId="9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localSheetId="11" hidden="1">{"PYGP",#N/A,TRUE,"PandL";"BALANCEP",#N/A,TRUE,"BS";"Estado Cash Flow",#N/A,TRUE,"CFlow";"debt",#N/A,TRUE,"Debt";"worcap",#N/A,TRUE,"WorCap";"Analisis Impuestos",#N/A,TRUE,"Tax"}</definedName>
    <definedName name="_F" localSheetId="7" hidden="1">{"PYGP",#N/A,TRUE,"PandL";"BALANCEP",#N/A,TRUE,"BS";"Estado Cash Flow",#N/A,TRUE,"CFlow";"debt",#N/A,TRUE,"Debt";"worcap",#N/A,TRUE,"WorCap";"Analisis Impuestos",#N/A,TRUE,"Tax"}</definedName>
    <definedName name="_F" localSheetId="5" hidden="1">{"PYGP",#N/A,TRUE,"PandL";"BALANCEP",#N/A,TRUE,"BS";"Estado Cash Flow",#N/A,TRUE,"CFlow";"debt",#N/A,TRUE,"Debt";"worcap",#N/A,TRUE,"WorCap";"Analisis Impuestos",#N/A,TRUE,"Tax"}</definedName>
    <definedName name="_F" localSheetId="9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Óptico!$B$12:$D$17</definedName>
    <definedName name="_Key1" localSheetId="8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11" hidden="1">#REF!</definedName>
    <definedName name="_Key1" localSheetId="12" hidden="1">#REF!</definedName>
    <definedName name="_Key1" localSheetId="7" hidden="1">#REF!</definedName>
    <definedName name="_Key1" localSheetId="5" hidden="1">#REF!</definedName>
    <definedName name="_Key1" localSheetId="6" hidden="1">#REF!</definedName>
    <definedName name="_Key1" localSheetId="9" hidden="1">#REF!</definedName>
    <definedName name="_Key1" localSheetId="10" hidden="1">#REF!</definedName>
    <definedName name="_Key1" localSheetId="1" hidden="1">#REF!</definedName>
    <definedName name="_Key1" hidden="1">#REF!</definedName>
    <definedName name="_LA2" hidden="1">{"'mayo'!$A$1:$AO$202"}</definedName>
    <definedName name="_NOT3">#REF!</definedName>
    <definedName name="_Order1" hidden="1">255</definedName>
    <definedName name="_Order2" hidden="1">255</definedName>
    <definedName name="_Parse_In" localSheetId="8" hidden="1">#REF!</definedName>
    <definedName name="_Parse_In" localSheetId="2" hidden="1">#REF!</definedName>
    <definedName name="_Parse_In" localSheetId="3" hidden="1">#REF!</definedName>
    <definedName name="_Parse_In" localSheetId="4" hidden="1">#REF!</definedName>
    <definedName name="_Parse_In" localSheetId="11" hidden="1">#REF!</definedName>
    <definedName name="_Parse_In" localSheetId="12" hidden="1">#REF!</definedName>
    <definedName name="_Parse_In" localSheetId="7" hidden="1">#REF!</definedName>
    <definedName name="_Parse_In" localSheetId="5" hidden="1">#REF!</definedName>
    <definedName name="_Parse_In" localSheetId="6" hidden="1">#REF!</definedName>
    <definedName name="_Parse_In" localSheetId="9" hidden="1">#REF!</definedName>
    <definedName name="_Parse_In" localSheetId="10" hidden="1">#REF!</definedName>
    <definedName name="_Parse_In" hidden="1">#REF!</definedName>
    <definedName name="_Parse_Out" localSheetId="8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11" hidden="1">#REF!</definedName>
    <definedName name="_Parse_Out" localSheetId="12" hidden="1">#REF!</definedName>
    <definedName name="_Parse_Out" localSheetId="7" hidden="1">#REF!</definedName>
    <definedName name="_Parse_Out" localSheetId="5" hidden="1">#REF!</definedName>
    <definedName name="_Parse_Out" localSheetId="6" hidden="1">#REF!</definedName>
    <definedName name="_Parse_Out" localSheetId="9" hidden="1">#REF!</definedName>
    <definedName name="_Parse_Out" localSheetId="10" hidden="1">#REF!</definedName>
    <definedName name="_Parse_Out" hidden="1">#REF!</definedName>
    <definedName name="_r" hidden="1">{"DCF1",#N/A,TRUE,"DCF";"Analisis Wacc",#N/A,TRUE,"WACC"}</definedName>
    <definedName name="_RAD1" localSheetId="2" hidden="1">{#N/A,#N/A,FALSE,"ABR";#N/A,#N/A,FALSE,"MAR";#N/A,#N/A,FALSE,"CUSTOS"}</definedName>
    <definedName name="_RAD1" localSheetId="3" hidden="1">{#N/A,#N/A,FALSE,"ABR";#N/A,#N/A,FALSE,"MAR";#N/A,#N/A,FALSE,"CUSTOS"}</definedName>
    <definedName name="_RAD1" localSheetId="11" hidden="1">{#N/A,#N/A,FALSE,"ABR";#N/A,#N/A,FALSE,"MAR";#N/A,#N/A,FALSE,"CUSTOS"}</definedName>
    <definedName name="_RAD1" localSheetId="7" hidden="1">{#N/A,#N/A,FALSE,"ABR";#N/A,#N/A,FALSE,"MAR";#N/A,#N/A,FALSE,"CUSTOS"}</definedName>
    <definedName name="_RAD1" localSheetId="5" hidden="1">{#N/A,#N/A,FALSE,"ABR";#N/A,#N/A,FALSE,"MAR";#N/A,#N/A,FALSE,"CUSTOS"}</definedName>
    <definedName name="_RAD1" localSheetId="9" hidden="1">{#N/A,#N/A,FALSE,"ABR";#N/A,#N/A,FALSE,"MAR";#N/A,#N/A,FALSE,"CUSTOS"}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8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11" hidden="1">#REF!</definedName>
    <definedName name="_Sort" localSheetId="12" hidden="1">#REF!</definedName>
    <definedName name="_Sort" localSheetId="7" hidden="1">#REF!</definedName>
    <definedName name="_Sort" localSheetId="5" hidden="1">#REF!</definedName>
    <definedName name="_Sort" localSheetId="6" hidden="1">#REF!</definedName>
    <definedName name="_Sort" localSheetId="9" hidden="1">#REF!</definedName>
    <definedName name="_Sort" localSheetId="10" hidden="1">#REF!</definedName>
    <definedName name="_Sort" hidden="1">#REF!</definedName>
    <definedName name="_TEL5">#REF!</definedName>
    <definedName name="_TV1">[2]PUBOBJ1!#REF!</definedName>
    <definedName name="_TV3" hidden="1">{"'mayo'!$A$1:$AO$202"}</definedName>
    <definedName name="_TVE11">'[3]TVE20"'!#REF!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localSheetId="11" hidden="1">{"PYGP",#N/A,TRUE,"PandL";"BALANCEP",#N/A,TRUE,"BS";"Estado Cash Flow",#N/A,TRUE,"CFlow";"debt",#N/A,TRUE,"Debt";"worcap",#N/A,TRUE,"WorCap";"Analisis Impuestos",#N/A,TRUE,"Tax"}</definedName>
    <definedName name="_W54" localSheetId="7" hidden="1">{"PYGP",#N/A,TRUE,"PandL";"BALANCEP",#N/A,TRUE,"BS";"Estado Cash Flow",#N/A,TRUE,"CFlow";"debt",#N/A,TRUE,"Debt";"worcap",#N/A,TRUE,"WorCap";"Analisis Impuestos",#N/A,TRUE,"Tax"}</definedName>
    <definedName name="_W54" localSheetId="5" hidden="1">{"PYGP",#N/A,TRUE,"PandL";"BALANCEP",#N/A,TRUE,"BS";"Estado Cash Flow",#N/A,TRUE,"CFlow";"debt",#N/A,TRUE,"Debt";"worcap",#N/A,TRUE,"WorCap";"Analisis Impuestos",#N/A,TRUE,"Tax"}</definedName>
    <definedName name="_W54" localSheetId="9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'[6]AUD marca TVE'!$L$2:$V$100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localSheetId="11" hidden="1">{"PYGP",#N/A,TRUE,"PandL";"BALANCEP",#N/A,TRUE,"BS";"Estado Cash Flow",#N/A,TRUE,"CFlow";"debt",#N/A,TRUE,"Debt";"worcap",#N/A,TRUE,"WorCap";"Analisis Impuestos",#N/A,TRUE,"Tax"}</definedName>
    <definedName name="AA" localSheetId="7" hidden="1">{"PYGP",#N/A,TRUE,"PandL";"BALANCEP",#N/A,TRUE,"BS";"Estado Cash Flow",#N/A,TRUE,"CFlow";"debt",#N/A,TRUE,"Debt";"worcap",#N/A,TRUE,"WorCap";"Analisis Impuestos",#N/A,TRUE,"Tax"}</definedName>
    <definedName name="AA" localSheetId="5" hidden="1">{"PYGP",#N/A,TRUE,"PandL";"BALANCEP",#N/A,TRUE,"BS";"Estado Cash Flow",#N/A,TRUE,"CFlow";"debt",#N/A,TRUE,"Debt";"worcap",#N/A,TRUE,"WorCap";"Analisis Impuestos",#N/A,TRUE,"Tax"}</definedName>
    <definedName name="AA" localSheetId="9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2" hidden="1">{#N/A,#N/A,FALSE,"ABR";#N/A,#N/A,FALSE,"MAR";#N/A,#N/A,FALSE,"CUSTOS"}</definedName>
    <definedName name="AAA" localSheetId="3" hidden="1">{#N/A,#N/A,FALSE,"ABR";#N/A,#N/A,FALSE,"MAR";#N/A,#N/A,FALSE,"CUSTOS"}</definedName>
    <definedName name="AAA" localSheetId="11" hidden="1">{#N/A,#N/A,FALSE,"ABR";#N/A,#N/A,FALSE,"MAR";#N/A,#N/A,FALSE,"CUSTOS"}</definedName>
    <definedName name="AAA" localSheetId="7" hidden="1">{#N/A,#N/A,FALSE,"ABR";#N/A,#N/A,FALSE,"MAR";#N/A,#N/A,FALSE,"CUSTOS"}</definedName>
    <definedName name="AAA" localSheetId="5" hidden="1">{#N/A,#N/A,FALSE,"ABR";#N/A,#N/A,FALSE,"MAR";#N/A,#N/A,FALSE,"CUSTOS"}</definedName>
    <definedName name="AAA" localSheetId="9" hidden="1">{#N/A,#N/A,FALSE,"ABR";#N/A,#N/A,FALSE,"MAR";#N/A,#N/A,FALSE,"CUSTOS"}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localSheetId="11" hidden="1">{"PYGP",#N/A,TRUE,"PandL";"BALANCEP",#N/A,TRUE,"BS";"Estado Cash Flow",#N/A,TRUE,"CFlow";"debt",#N/A,TRUE,"Debt";"worcap",#N/A,TRUE,"WorCap";"Analisis Impuestos",#N/A,TRUE,"Tax"}</definedName>
    <definedName name="AAAA" localSheetId="7" hidden="1">{"PYGP",#N/A,TRUE,"PandL";"BALANCEP",#N/A,TRUE,"BS";"Estado Cash Flow",#N/A,TRUE,"CFlow";"debt",#N/A,TRUE,"Debt";"worcap",#N/A,TRUE,"WorCap";"Analisis Impuestos",#N/A,TRUE,"Tax"}</definedName>
    <definedName name="AAAA" localSheetId="5" hidden="1">{"PYGP",#N/A,TRUE,"PandL";"BALANCEP",#N/A,TRUE,"BS";"Estado Cash Flow",#N/A,TRUE,"CFlow";"debt",#N/A,TRUE,"Debt";"worcap",#N/A,TRUE,"WorCap";"Analisis Impuestos",#N/A,TRUE,"Tax"}</definedName>
    <definedName name="AAAA" localSheetId="9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2" hidden="1">{"'banner (abr)'!$A$14:$G$22"}</definedName>
    <definedName name="aaaaa" localSheetId="3" hidden="1">{"'banner (abr)'!$A$14:$G$22"}</definedName>
    <definedName name="aaaaa" localSheetId="11" hidden="1">{"'banner (abr)'!$A$14:$G$22"}</definedName>
    <definedName name="aaaaa" localSheetId="7" hidden="1">{"'banner (abr)'!$A$14:$G$22"}</definedName>
    <definedName name="aaaaa" localSheetId="5" hidden="1">{"'banner (abr)'!$A$14:$G$22"}</definedName>
    <definedName name="aaaaa" localSheetId="9" hidden="1">{"'banner (abr)'!$A$14:$G$22"}</definedName>
    <definedName name="aaaaa" hidden="1">{"'banner (abr)'!$A$14:$G$22"}</definedName>
    <definedName name="aaaaaaaaa" localSheetId="2" hidden="1">{"'banner (abr)'!$A$14:$G$22"}</definedName>
    <definedName name="aaaaaaaaa" localSheetId="3" hidden="1">{"'banner (abr)'!$A$14:$G$22"}</definedName>
    <definedName name="aaaaaaaaa" localSheetId="11" hidden="1">{"'banner (abr)'!$A$14:$G$22"}</definedName>
    <definedName name="aaaaaaaaa" localSheetId="7" hidden="1">{"'banner (abr)'!$A$14:$G$22"}</definedName>
    <definedName name="aaaaaaaaa" localSheetId="5" hidden="1">{"'banner (abr)'!$A$14:$G$22"}</definedName>
    <definedName name="aaaaaaaaa" localSheetId="9" hidden="1">{"'banner (abr)'!$A$14:$G$22"}</definedName>
    <definedName name="aaaaaaaaa" hidden="1">{"'banner (abr)'!$A$14:$G$22"}</definedName>
    <definedName name="aaaaaaaaaa" localSheetId="2" hidden="1">{"'banner (abr)'!$A$14:$G$22"}</definedName>
    <definedName name="aaaaaaaaaa" localSheetId="3" hidden="1">{"'banner (abr)'!$A$14:$G$22"}</definedName>
    <definedName name="aaaaaaaaaa" localSheetId="11" hidden="1">{"'banner (abr)'!$A$14:$G$22"}</definedName>
    <definedName name="aaaaaaaaaa" localSheetId="7" hidden="1">{"'banner (abr)'!$A$14:$G$22"}</definedName>
    <definedName name="aaaaaaaaaa" localSheetId="5" hidden="1">{"'banner (abr)'!$A$14:$G$22"}</definedName>
    <definedName name="aaaaaaaaaa" localSheetId="9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localSheetId="11" hidden="1">{"PYGP",#N/A,TRUE,"PandL";"BALANCEP",#N/A,TRUE,"BS";"Estado Cash Flow",#N/A,TRUE,"CFlow";"debt",#N/A,TRUE,"Debt";"worcap",#N/A,TRUE,"WorCap";"Analisis Impuestos",#N/A,TRUE,"Tax"}</definedName>
    <definedName name="aaaaasss" localSheetId="7" hidden="1">{"PYGP",#N/A,TRUE,"PandL";"BALANCEP",#N/A,TRUE,"BS";"Estado Cash Flow",#N/A,TRUE,"CFlow";"debt",#N/A,TRUE,"Debt";"worcap",#N/A,TRUE,"WorCap";"Analisis Impuestos",#N/A,TRUE,"Tax"}</definedName>
    <definedName name="aaaaasss" localSheetId="5" hidden="1">{"PYGP",#N/A,TRUE,"PandL";"BALANCEP",#N/A,TRUE,"BS";"Estado Cash Flow",#N/A,TRUE,"CFlow";"debt",#N/A,TRUE,"Debt";"worcap",#N/A,TRUE,"WorCap";"Analisis Impuestos",#N/A,TRUE,"Tax"}</definedName>
    <definedName name="aaaaasss" localSheetId="9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afor">#REF!</definedName>
    <definedName name="AB" localSheetId="2" hidden="1">{#N/A,#N/A,FALSE,"ABR";#N/A,#N/A,FALSE,"MAR";#N/A,#N/A,FALSE,"CUSTOS"}</definedName>
    <definedName name="AB" localSheetId="3" hidden="1">{#N/A,#N/A,FALSE,"ABR";#N/A,#N/A,FALSE,"MAR";#N/A,#N/A,FALSE,"CUSTOS"}</definedName>
    <definedName name="AB" localSheetId="11" hidden="1">{#N/A,#N/A,FALSE,"ABR";#N/A,#N/A,FALSE,"MAR";#N/A,#N/A,FALSE,"CUSTOS"}</definedName>
    <definedName name="AB" localSheetId="7" hidden="1">{#N/A,#N/A,FALSE,"ABR";#N/A,#N/A,FALSE,"MAR";#N/A,#N/A,FALSE,"CUSTOS"}</definedName>
    <definedName name="AB" localSheetId="5" hidden="1">{#N/A,#N/A,FALSE,"ABR";#N/A,#N/A,FALSE,"MAR";#N/A,#N/A,FALSE,"CUSTOS"}</definedName>
    <definedName name="AB" localSheetId="9" hidden="1">{#N/A,#N/A,FALSE,"ABR";#N/A,#N/A,FALSE,"MAR";#N/A,#N/A,FALSE,"CUSTOS"}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localSheetId="11" hidden="1">{"PYGP",#N/A,TRUE,"PandL";"BALANCEP",#N/A,TRUE,"BS";"Estado Cash Flow",#N/A,TRUE,"CFlow";"debt",#N/A,TRUE,"Debt";"worcap",#N/A,TRUE,"WorCap";"Analisis Impuestos",#N/A,TRUE,"Tax"}</definedName>
    <definedName name="ABCD" localSheetId="7" hidden="1">{"PYGP",#N/A,TRUE,"PandL";"BALANCEP",#N/A,TRUE,"BS";"Estado Cash Flow",#N/A,TRUE,"CFlow";"debt",#N/A,TRUE,"Debt";"worcap",#N/A,TRUE,"WorCap";"Analisis Impuestos",#N/A,TRUE,"Tax"}</definedName>
    <definedName name="ABCD" localSheetId="5" hidden="1">{"PYGP",#N/A,TRUE,"PandL";"BALANCEP",#N/A,TRUE,"BS";"Estado Cash Flow",#N/A,TRUE,"CFlow";"debt",#N/A,TRUE,"Debt";"worcap",#N/A,TRUE,"WorCap";"Analisis Impuestos",#N/A,TRUE,"Tax"}</definedName>
    <definedName name="ABCD" localSheetId="9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2" hidden="1">{#N/A,#N/A,FALSE,"ABR";#N/A,#N/A,FALSE,"MAR";#N/A,#N/A,FALSE,"CUSTOS"}</definedName>
    <definedName name="AC" localSheetId="3" hidden="1">{#N/A,#N/A,FALSE,"ABR";#N/A,#N/A,FALSE,"MAR";#N/A,#N/A,FALSE,"CUSTOS"}</definedName>
    <definedName name="AC" localSheetId="11" hidden="1">{#N/A,#N/A,FALSE,"ABR";#N/A,#N/A,FALSE,"MAR";#N/A,#N/A,FALSE,"CUSTOS"}</definedName>
    <definedName name="AC" localSheetId="7" hidden="1">{#N/A,#N/A,FALSE,"ABR";#N/A,#N/A,FALSE,"MAR";#N/A,#N/A,FALSE,"CUSTOS"}</definedName>
    <definedName name="AC" localSheetId="5" hidden="1">{#N/A,#N/A,FALSE,"ABR";#N/A,#N/A,FALSE,"MAR";#N/A,#N/A,FALSE,"CUSTOS"}</definedName>
    <definedName name="AC" localSheetId="9" hidden="1">{#N/A,#N/A,FALSE,"ABR";#N/A,#N/A,FALSE,"MAR";#N/A,#N/A,FALSE,"CUSTOS"}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localSheetId="11" hidden="1">{"PYGP",#N/A,TRUE,"PandL";"BALANCEP",#N/A,TRUE,"BS";"Estado Cash Flow",#N/A,TRUE,"CFlow";"debt",#N/A,TRUE,"Debt";"worcap",#N/A,TRUE,"WorCap";"Analisis Impuestos",#N/A,TRUE,"Tax"}</definedName>
    <definedName name="AD" localSheetId="7" hidden="1">{"PYGP",#N/A,TRUE,"PandL";"BALANCEP",#N/A,TRUE,"BS";"Estado Cash Flow",#N/A,TRUE,"CFlow";"debt",#N/A,TRUE,"Debt";"worcap",#N/A,TRUE,"WorCap";"Analisis Impuestos",#N/A,TRUE,"Tax"}</definedName>
    <definedName name="AD" localSheetId="5" hidden="1">{"PYGP",#N/A,TRUE,"PandL";"BALANCEP",#N/A,TRUE,"BS";"Estado Cash Flow",#N/A,TRUE,"CFlow";"debt",#N/A,TRUE,"Debt";"worcap",#N/A,TRUE,"WorCap";"Analisis Impuestos",#N/A,TRUE,"Tax"}</definedName>
    <definedName name="AD" localSheetId="9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2" hidden="1">{"'banner (abr)'!$A$14:$G$22"}</definedName>
    <definedName name="adASD" localSheetId="3" hidden="1">{"'banner (abr)'!$A$14:$G$22"}</definedName>
    <definedName name="adASD" localSheetId="11" hidden="1">{"'banner (abr)'!$A$14:$G$22"}</definedName>
    <definedName name="adASD" localSheetId="7" hidden="1">{"'banner (abr)'!$A$14:$G$22"}</definedName>
    <definedName name="adASD" localSheetId="5" hidden="1">{"'banner (abr)'!$A$14:$G$22"}</definedName>
    <definedName name="adASD" localSheetId="9" hidden="1">{"'banner (abr)'!$A$14:$G$22"}</definedName>
    <definedName name="adASD" hidden="1">{"'banner (abr)'!$A$14:$G$22"}</definedName>
    <definedName name="add" localSheetId="2" hidden="1">{"'mayo'!$A$1:$AO$202"}</definedName>
    <definedName name="add" localSheetId="3" hidden="1">{"'mayo'!$A$1:$AO$202"}</definedName>
    <definedName name="add" localSheetId="11" hidden="1">{"'mayo'!$A$1:$AO$202"}</definedName>
    <definedName name="add" localSheetId="7" hidden="1">{"'mayo'!$A$1:$AO$202"}</definedName>
    <definedName name="add" localSheetId="5" hidden="1">{"'mayo'!$A$1:$AO$202"}</definedName>
    <definedName name="add" localSheetId="9" hidden="1">{"'mayo'!$A$1:$AO$202"}</definedName>
    <definedName name="add" hidden="1">{"'mayo'!$A$1:$AO$202"}</definedName>
    <definedName name="ADFGADFG">[1]FRECEFECBAILEYS!#REF!</definedName>
    <definedName name="adfh" localSheetId="2" hidden="1">{#N/A,#N/A,FALSE,"ABR";#N/A,#N/A,FALSE,"MAR";#N/A,#N/A,FALSE,"CUSTOS"}</definedName>
    <definedName name="adfh" localSheetId="3" hidden="1">{#N/A,#N/A,FALSE,"ABR";#N/A,#N/A,FALSE,"MAR";#N/A,#N/A,FALSE,"CUSTOS"}</definedName>
    <definedName name="adfh" localSheetId="11" hidden="1">{#N/A,#N/A,FALSE,"ABR";#N/A,#N/A,FALSE,"MAR";#N/A,#N/A,FALSE,"CUSTOS"}</definedName>
    <definedName name="adfh" localSheetId="7" hidden="1">{#N/A,#N/A,FALSE,"ABR";#N/A,#N/A,FALSE,"MAR";#N/A,#N/A,FALSE,"CUSTOS"}</definedName>
    <definedName name="adfh" localSheetId="5" hidden="1">{#N/A,#N/A,FALSE,"ABR";#N/A,#N/A,FALSE,"MAR";#N/A,#N/A,FALSE,"CUSTOS"}</definedName>
    <definedName name="adfh" localSheetId="9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2" hidden="1">{#N/A,#N/A,FALSE,"ABR";#N/A,#N/A,FALSE,"MAR";#N/A,#N/A,FALSE,"CUSTOS"}</definedName>
    <definedName name="AE" localSheetId="3" hidden="1">{#N/A,#N/A,FALSE,"ABR";#N/A,#N/A,FALSE,"MAR";#N/A,#N/A,FALSE,"CUSTOS"}</definedName>
    <definedName name="AE" localSheetId="11" hidden="1">{#N/A,#N/A,FALSE,"ABR";#N/A,#N/A,FALSE,"MAR";#N/A,#N/A,FALSE,"CUSTOS"}</definedName>
    <definedName name="AE" localSheetId="7" hidden="1">{#N/A,#N/A,FALSE,"ABR";#N/A,#N/A,FALSE,"MAR";#N/A,#N/A,FALSE,"CUSTOS"}</definedName>
    <definedName name="AE" localSheetId="5" hidden="1">{#N/A,#N/A,FALSE,"ABR";#N/A,#N/A,FALSE,"MAR";#N/A,#N/A,FALSE,"CUSTOS"}</definedName>
    <definedName name="AE" localSheetId="9" hidden="1">{#N/A,#N/A,FALSE,"ABR";#N/A,#N/A,FALSE,"MAR";#N/A,#N/A,FALSE,"CUSTOS"}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2" hidden="1">{#N/A,#N/A,FALSE,"ABR";#N/A,#N/A,FALSE,"MAR";#N/A,#N/A,FALSE,"CUSTOS"}</definedName>
    <definedName name="AF" localSheetId="3" hidden="1">{#N/A,#N/A,FALSE,"ABR";#N/A,#N/A,FALSE,"MAR";#N/A,#N/A,FALSE,"CUSTOS"}</definedName>
    <definedName name="AF" localSheetId="11" hidden="1">{#N/A,#N/A,FALSE,"ABR";#N/A,#N/A,FALSE,"MAR";#N/A,#N/A,FALSE,"CUSTOS"}</definedName>
    <definedName name="AF" localSheetId="7" hidden="1">{#N/A,#N/A,FALSE,"ABR";#N/A,#N/A,FALSE,"MAR";#N/A,#N/A,FALSE,"CUSTOS"}</definedName>
    <definedName name="AF" localSheetId="5" hidden="1">{#N/A,#N/A,FALSE,"ABR";#N/A,#N/A,FALSE,"MAR";#N/A,#N/A,FALSE,"CUSTOS"}</definedName>
    <definedName name="AF" localSheetId="9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localSheetId="3" hidden="1">{#N/A,#N/A,FALSE,"ABR";#N/A,#N/A,FALSE,"MAR";#N/A,#N/A,FALSE,"CUSTOS"}</definedName>
    <definedName name="AG" localSheetId="11" hidden="1">{#N/A,#N/A,FALSE,"ABR";#N/A,#N/A,FALSE,"MAR";#N/A,#N/A,FALSE,"CUSTOS"}</definedName>
    <definedName name="AG" localSheetId="7" hidden="1">{#N/A,#N/A,FALSE,"ABR";#N/A,#N/A,FALSE,"MAR";#N/A,#N/A,FALSE,"CUSTOS"}</definedName>
    <definedName name="AG" localSheetId="5" hidden="1">{#N/A,#N/A,FALSE,"ABR";#N/A,#N/A,FALSE,"MAR";#N/A,#N/A,FALSE,"CUSTOS"}</definedName>
    <definedName name="AG" localSheetId="9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encyDiscount">#REF!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JUSTADAS">#REF!</definedName>
    <definedName name="alf" hidden="1">{#N/A,#N/A,FALSE,"BALLANTINE´S ";#N/A,#N/A,FALSE,"FUNDADOR"}</definedName>
    <definedName name="ALFA" localSheetId="2" hidden="1">{#N/A,#N/A,FALSE,"ABR";#N/A,#N/A,FALSE,"MAR";#N/A,#N/A,FALSE,"CUSTOS"}</definedName>
    <definedName name="ALFA" localSheetId="3" hidden="1">{#N/A,#N/A,FALSE,"ABR";#N/A,#N/A,FALSE,"MAR";#N/A,#N/A,FALSE,"CUSTOS"}</definedName>
    <definedName name="ALFA" localSheetId="11" hidden="1">{#N/A,#N/A,FALSE,"ABR";#N/A,#N/A,FALSE,"MAR";#N/A,#N/A,FALSE,"CUSTOS"}</definedName>
    <definedName name="ALFA" localSheetId="7" hidden="1">{#N/A,#N/A,FALSE,"ABR";#N/A,#N/A,FALSE,"MAR";#N/A,#N/A,FALSE,"CUSTOS"}</definedName>
    <definedName name="ALFA" localSheetId="5" hidden="1">{#N/A,#N/A,FALSE,"ABR";#N/A,#N/A,FALSE,"MAR";#N/A,#N/A,FALSE,"CUSTOS"}</definedName>
    <definedName name="ALFA" localSheetId="9" hidden="1">{#N/A,#N/A,FALSE,"ABR";#N/A,#N/A,FALSE,"MAR";#N/A,#N/A,FALSE,"CUSTOS"}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A">#REF!</definedName>
    <definedName name="AndFs">#REF!</definedName>
    <definedName name="AndPt">#REF!</definedName>
    <definedName name="AndTot">#REF!</definedName>
    <definedName name="anun" localSheetId="2" hidden="1">{"'mayo'!$A$1:$AO$202"}</definedName>
    <definedName name="anun" localSheetId="3" hidden="1">{"'mayo'!$A$1:$AO$202"}</definedName>
    <definedName name="anun" localSheetId="11" hidden="1">{"'mayo'!$A$1:$AO$202"}</definedName>
    <definedName name="anun" localSheetId="7" hidden="1">{"'mayo'!$A$1:$AO$202"}</definedName>
    <definedName name="anun" localSheetId="5" hidden="1">{"'mayo'!$A$1:$AO$202"}</definedName>
    <definedName name="anun" localSheetId="9" hidden="1">{"'mayo'!$A$1:$AO$202"}</definedName>
    <definedName name="anun" hidden="1">{"'mayo'!$A$1:$AO$202"}</definedName>
    <definedName name="anun1" localSheetId="2" hidden="1">{"'mayo'!$A$1:$AO$202"}</definedName>
    <definedName name="anun1" localSheetId="3" hidden="1">{"'mayo'!$A$1:$AO$202"}</definedName>
    <definedName name="anun1" localSheetId="11" hidden="1">{"'mayo'!$A$1:$AO$202"}</definedName>
    <definedName name="anun1" localSheetId="7" hidden="1">{"'mayo'!$A$1:$AO$202"}</definedName>
    <definedName name="anun1" localSheetId="5" hidden="1">{"'mayo'!$A$1:$AO$202"}</definedName>
    <definedName name="anun1" localSheetId="9" hidden="1">{"'mayo'!$A$1:$AO$202"}</definedName>
    <definedName name="anun1" hidden="1">{"'mayo'!$A$1:$AO$202"}</definedName>
    <definedName name="APPROVAL">[7]Details!#REF!</definedName>
    <definedName name="aq" localSheetId="2" hidden="1">{"'banner (abr)'!$A$14:$G$22"}</definedName>
    <definedName name="aq" localSheetId="3" hidden="1">{"'banner (abr)'!$A$14:$G$22"}</definedName>
    <definedName name="aq" localSheetId="11" hidden="1">{"'banner (abr)'!$A$14:$G$22"}</definedName>
    <definedName name="aq" localSheetId="7" hidden="1">{"'banner (abr)'!$A$14:$G$22"}</definedName>
    <definedName name="aq" localSheetId="5" hidden="1">{"'banner (abr)'!$A$14:$G$22"}</definedName>
    <definedName name="aq" localSheetId="9" hidden="1">{"'banner (abr)'!$A$14:$G$22"}</definedName>
    <definedName name="aq" localSheetId="1" hidden="1">{"'banner (abr)'!$A$14:$G$22"}</definedName>
    <definedName name="aq" hidden="1">{"'banner (abr)'!$A$14:$G$22"}</definedName>
    <definedName name="AQW" localSheetId="2" hidden="1">{"'banner (abr)'!$A$14:$G$22"}</definedName>
    <definedName name="AQW" localSheetId="3" hidden="1">{"'banner (abr)'!$A$14:$G$22"}</definedName>
    <definedName name="AQW" localSheetId="11" hidden="1">{"'banner (abr)'!$A$14:$G$22"}</definedName>
    <definedName name="AQW" localSheetId="7" hidden="1">{"'banner (abr)'!$A$14:$G$22"}</definedName>
    <definedName name="AQW" localSheetId="5" hidden="1">{"'banner (abr)'!$A$14:$G$22"}</definedName>
    <definedName name="AQW" localSheetId="9" hidden="1">{"'banner (abr)'!$A$14:$G$22"}</definedName>
    <definedName name="AQW" hidden="1">{"'banner (abr)'!$A$14:$G$22"}</definedName>
    <definedName name="Archivo_Primario">[8]MACMASK1!$A$1:$Q$935</definedName>
    <definedName name="Archivo_Secundario">[9]MACMASK1!$A$1:$Q$935</definedName>
    <definedName name="ArchivosNoEncontrados">#REF!</definedName>
    <definedName name="AREA">#REF!</definedName>
    <definedName name="Area_a_imprimir">#REF!</definedName>
    <definedName name="AREA2">#REF!</definedName>
    <definedName name="areaprogramas">#REF!</definedName>
    <definedName name="arse">[10]xBRADx!$B$1:$K$402</definedName>
    <definedName name="AS" localSheetId="2" hidden="1">{"'mayo'!$A$1:$AO$202"}</definedName>
    <definedName name="AS" localSheetId="3" hidden="1">{"'mayo'!$A$1:$AO$202"}</definedName>
    <definedName name="AS" localSheetId="11" hidden="1">{"'mayo'!$A$1:$AO$202"}</definedName>
    <definedName name="AS" localSheetId="7" hidden="1">{"'mayo'!$A$1:$AO$202"}</definedName>
    <definedName name="AS" localSheetId="5" hidden="1">{"'mayo'!$A$1:$AO$202"}</definedName>
    <definedName name="AS" localSheetId="9" hidden="1">{"'mayo'!$A$1:$AO$202"}</definedName>
    <definedName name="AS" localSheetId="1" hidden="1">{"'mayo'!$A$1:$AO$202"}</definedName>
    <definedName name="AS" hidden="1">{"'mayo'!$A$1:$AO$202"}</definedName>
    <definedName name="asasas" localSheetId="2" hidden="1">{"'banner (abr)'!$A$14:$G$22"}</definedName>
    <definedName name="asasas" localSheetId="3" hidden="1">{"'banner (abr)'!$A$14:$G$22"}</definedName>
    <definedName name="asasas" localSheetId="11" hidden="1">{"'banner (abr)'!$A$14:$G$22"}</definedName>
    <definedName name="asasas" localSheetId="7" hidden="1">{"'banner (abr)'!$A$14:$G$22"}</definedName>
    <definedName name="asasas" localSheetId="5" hidden="1">{"'banner (abr)'!$A$14:$G$22"}</definedName>
    <definedName name="asasas" localSheetId="9" hidden="1">{"'banner (abr)'!$A$14:$G$22"}</definedName>
    <definedName name="asasas" localSheetId="1" hidden="1">{"'banner (abr)'!$A$14:$G$22"}</definedName>
    <definedName name="asasas" hidden="1">{"'banner (abr)'!$A$14:$G$22"}</definedName>
    <definedName name="ASCASAD">'[3]TVE20"'!#REF!</definedName>
    <definedName name="asd" hidden="1">[11]FRECEFECBAILEYS!#REF!</definedName>
    <definedName name="ASDA" hidden="1">{"'mayo'!$A$1:$AO$202"}</definedName>
    <definedName name="ASDadDdDdDAad">#REF!</definedName>
    <definedName name="ASDASD">#REF!</definedName>
    <definedName name="ASDF" hidden="1">{"'mayo'!$A$1:$AO$202"}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localSheetId="11" hidden="1">{"PYGP",#N/A,TRUE,"PandL";"BALANCEP",#N/A,TRUE,"BS";"Estado Cash Flow",#N/A,TRUE,"CFlow";"debt",#N/A,TRUE,"Debt";"worcap",#N/A,TRUE,"WorCap";"Analisis Impuestos",#N/A,TRUE,"Tax"}</definedName>
    <definedName name="ASDFSFSF" localSheetId="7" hidden="1">{"PYGP",#N/A,TRUE,"PandL";"BALANCEP",#N/A,TRUE,"BS";"Estado Cash Flow",#N/A,TRUE,"CFlow";"debt",#N/A,TRUE,"Debt";"worcap",#N/A,TRUE,"WorCap";"Analisis Impuestos",#N/A,TRUE,"Tax"}</definedName>
    <definedName name="ASDFSFSF" localSheetId="5" hidden="1">{"PYGP",#N/A,TRUE,"PandL";"BALANCEP",#N/A,TRUE,"BS";"Estado Cash Flow",#N/A,TRUE,"CFlow";"debt",#N/A,TRUE,"Debt";"worcap",#N/A,TRUE,"WorCap";"Analisis Impuestos",#N/A,TRUE,"Tax"}</definedName>
    <definedName name="ASDFSFSF" localSheetId="9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RT">[12]FRECEFECBAILEYS!#REF!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localSheetId="11" hidden="1">{"PYGP",#N/A,TRUE,"PandL";"BALANCEP",#N/A,TRUE,"BS";"Estado Cash Flow",#N/A,TRUE,"CFlow";"debt",#N/A,TRUE,"Debt";"worcap",#N/A,TRUE,"WorCap";"Analisis Impuestos",#N/A,TRUE,"Tax"}</definedName>
    <definedName name="asdvasdvvvvv" localSheetId="7" hidden="1">{"PYGP",#N/A,TRUE,"PandL";"BALANCEP",#N/A,TRUE,"BS";"Estado Cash Flow",#N/A,TRUE,"CFlow";"debt",#N/A,TRUE,"Debt";"worcap",#N/A,TRUE,"WorCap";"Analisis Impuestos",#N/A,TRUE,"Tax"}</definedName>
    <definedName name="asdvasdvvvvv" localSheetId="5" hidden="1">{"PYGP",#N/A,TRUE,"PandL";"BALANCEP",#N/A,TRUE,"BS";"Estado Cash Flow",#N/A,TRUE,"CFlow";"debt",#N/A,TRUE,"Debt";"worcap",#N/A,TRUE,"WorCap";"Analisis Impuestos",#N/A,TRUE,"Tax"}</definedName>
    <definedName name="asdvasdvvvvv" localSheetId="9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2" hidden="1">{"'banner (abr)'!$A$14:$G$22"}</definedName>
    <definedName name="asdwfsdf" localSheetId="3" hidden="1">{"'banner (abr)'!$A$14:$G$22"}</definedName>
    <definedName name="asdwfsdf" localSheetId="11" hidden="1">{"'banner (abr)'!$A$14:$G$22"}</definedName>
    <definedName name="asdwfsdf" localSheetId="7" hidden="1">{"'banner (abr)'!$A$14:$G$22"}</definedName>
    <definedName name="asdwfsdf" localSheetId="5" hidden="1">{"'banner (abr)'!$A$14:$G$22"}</definedName>
    <definedName name="asdwfsdf" localSheetId="9" hidden="1">{"'banner (abr)'!$A$14:$G$22"}</definedName>
    <definedName name="asdwfsdf" hidden="1">{"'banner (abr)'!$A$14:$G$22"}</definedName>
    <definedName name="asdwfsdf1" localSheetId="2" hidden="1">{"'banner (abr)'!$A$14:$G$22"}</definedName>
    <definedName name="asdwfsdf1" localSheetId="3" hidden="1">{"'banner (abr)'!$A$14:$G$22"}</definedName>
    <definedName name="asdwfsdf1" localSheetId="11" hidden="1">{"'banner (abr)'!$A$14:$G$22"}</definedName>
    <definedName name="asdwfsdf1" localSheetId="7" hidden="1">{"'banner (abr)'!$A$14:$G$22"}</definedName>
    <definedName name="asdwfsdf1" localSheetId="5" hidden="1">{"'banner (abr)'!$A$14:$G$22"}</definedName>
    <definedName name="asdwfsdf1" localSheetId="9" hidden="1">{"'banner (abr)'!$A$14:$G$22"}</definedName>
    <definedName name="asdwfsdf1" hidden="1">{"'banner (abr)'!$A$14:$G$22"}</definedName>
    <definedName name="ASEF" hidden="1">{"'mayo'!$A$1:$AO$202"}</definedName>
    <definedName name="ASER">[11]FRECEFECBAILEYS!#REF!</definedName>
    <definedName name="ASFASF">#REF!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localSheetId="11" hidden="1">{"PYGP",#N/A,TRUE,"PandL";"BALANCEP",#N/A,TRUE,"BS";"Estado Cash Flow",#N/A,TRUE,"CFlow";"debt",#N/A,TRUE,"Debt";"worcap",#N/A,TRUE,"WorCap";"Analisis Impuestos",#N/A,TRUE,"Tax"}</definedName>
    <definedName name="ass" localSheetId="7" hidden="1">{"PYGP",#N/A,TRUE,"PandL";"BALANCEP",#N/A,TRUE,"BS";"Estado Cash Flow",#N/A,TRUE,"CFlow";"debt",#N/A,TRUE,"Debt";"worcap",#N/A,TRUE,"WorCap";"Analisis Impuestos",#N/A,TRUE,"Tax"}</definedName>
    <definedName name="ass" localSheetId="5" hidden="1">{"PYGP",#N/A,TRUE,"PandL";"BALANCEP",#N/A,TRUE,"BS";"Estado Cash Flow",#N/A,TRUE,"CFlow";"debt",#N/A,TRUE,"Debt";"worcap",#N/A,TRUE,"WorCap";"Analisis Impuestos",#N/A,TRUE,"Tax"}</definedName>
    <definedName name="ass" localSheetId="9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T" hidden="1">{"'mayo'!$A$1:$AO$202"}</definedName>
    <definedName name="autobuses" localSheetId="2" hidden="1">{"'banner (abr)'!$A$14:$G$22"}</definedName>
    <definedName name="autobuses" localSheetId="3" hidden="1">{"'banner (abr)'!$A$14:$G$22"}</definedName>
    <definedName name="autobuses" localSheetId="11" hidden="1">{"'banner (abr)'!$A$14:$G$22"}</definedName>
    <definedName name="autobuses" localSheetId="7" hidden="1">{"'banner (abr)'!$A$14:$G$22"}</definedName>
    <definedName name="autobuses" localSheetId="5" hidden="1">{"'banner (abr)'!$A$14:$G$22"}</definedName>
    <definedName name="autobuses" localSheetId="9" hidden="1">{"'banner (abr)'!$A$14:$G$22"}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localSheetId="7" hidden="1">{"'banner (abr)'!$A$14:$G$22"}</definedName>
    <definedName name="AWE" hidden="1">{"'banner (abr)'!$A$14:$G$22"}</definedName>
    <definedName name="AWFAWFawfawf">#REF!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[13]REV!#REF!</definedName>
    <definedName name="_xlnm.Database">#REF!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localSheetId="11" hidden="1">{"PYGP",#N/A,TRUE,"PandL";"BALANCEP",#N/A,TRUE,"BS";"Estado Cash Flow",#N/A,TRUE,"CFlow";"debt",#N/A,TRUE,"Debt";"worcap",#N/A,TRUE,"WorCap";"Analisis Impuestos",#N/A,TRUE,"Tax"}</definedName>
    <definedName name="bb" localSheetId="7" hidden="1">{"PYGP",#N/A,TRUE,"PandL";"BALANCEP",#N/A,TRUE,"BS";"Estado Cash Flow",#N/A,TRUE,"CFlow";"debt",#N/A,TRUE,"Debt";"worcap",#N/A,TRUE,"WorCap";"Analisis Impuestos",#N/A,TRUE,"Tax"}</definedName>
    <definedName name="bb" localSheetId="5" hidden="1">{"PYGP",#N/A,TRUE,"PandL";"BALANCEP",#N/A,TRUE,"BS";"Estado Cash Flow",#N/A,TRUE,"CFlow";"debt",#N/A,TRUE,"Debt";"worcap",#N/A,TRUE,"WorCap";"Analisis Impuestos",#N/A,TRUE,"Tax"}</definedName>
    <definedName name="bb" localSheetId="9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2" hidden="1">{#N/A,#N/A,FALSE,"ABR";#N/A,#N/A,FALSE,"MAR";#N/A,#N/A,FALSE,"CUSTOS"}</definedName>
    <definedName name="bbb" localSheetId="3" hidden="1">{#N/A,#N/A,FALSE,"ABR";#N/A,#N/A,FALSE,"MAR";#N/A,#N/A,FALSE,"CUSTOS"}</definedName>
    <definedName name="bbb" localSheetId="11" hidden="1">{#N/A,#N/A,FALSE,"ABR";#N/A,#N/A,FALSE,"MAR";#N/A,#N/A,FALSE,"CUSTOS"}</definedName>
    <definedName name="bbb" localSheetId="7" hidden="1">{#N/A,#N/A,FALSE,"ABR";#N/A,#N/A,FALSE,"MAR";#N/A,#N/A,FALSE,"CUSTOS"}</definedName>
    <definedName name="bbb" localSheetId="5" hidden="1">{#N/A,#N/A,FALSE,"ABR";#N/A,#N/A,FALSE,"MAR";#N/A,#N/A,FALSE,"CUSTOS"}</definedName>
    <definedName name="bbb" localSheetId="9" hidden="1">{#N/A,#N/A,FALSE,"ABR";#N/A,#N/A,FALSE,"MAR";#N/A,#N/A,FALSE,"CUSTOS"}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D">'[14].EvaluaciónTV'!#REF!</definedName>
    <definedName name="BELEC" localSheetId="2" hidden="1">{"'mayo'!$A$1:$AO$202"}</definedName>
    <definedName name="BELEC" localSheetId="3" hidden="1">{"'mayo'!$A$1:$AO$202"}</definedName>
    <definedName name="BELEC" localSheetId="11" hidden="1">{"'mayo'!$A$1:$AO$202"}</definedName>
    <definedName name="BELEC" localSheetId="7" hidden="1">{"'mayo'!$A$1:$AO$202"}</definedName>
    <definedName name="BELEC" localSheetId="5" hidden="1">{"'mayo'!$A$1:$AO$202"}</definedName>
    <definedName name="BELEC" localSheetId="9" hidden="1">{"'mayo'!$A$1:$AO$202"}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2" hidden="1">{#N/A,#N/A,FALSE,"ABR";#N/A,#N/A,FALSE,"MAR";#N/A,#N/A,FALSE,"CUSTOS"}</definedName>
    <definedName name="BETA" localSheetId="3" hidden="1">{#N/A,#N/A,FALSE,"ABR";#N/A,#N/A,FALSE,"MAR";#N/A,#N/A,FALSE,"CUSTOS"}</definedName>
    <definedName name="BETA" localSheetId="11" hidden="1">{#N/A,#N/A,FALSE,"ABR";#N/A,#N/A,FALSE,"MAR";#N/A,#N/A,FALSE,"CUSTOS"}</definedName>
    <definedName name="BETA" localSheetId="7" hidden="1">{#N/A,#N/A,FALSE,"ABR";#N/A,#N/A,FALSE,"MAR";#N/A,#N/A,FALSE,"CUSTOS"}</definedName>
    <definedName name="BETA" localSheetId="5" hidden="1">{#N/A,#N/A,FALSE,"ABR";#N/A,#N/A,FALSE,"MAR";#N/A,#N/A,FALSE,"CUSTOS"}</definedName>
    <definedName name="BETA" localSheetId="9" hidden="1">{#N/A,#N/A,FALSE,"ABR";#N/A,#N/A,FALSE,"MAR";#N/A,#N/A,FALSE,"CUSTOS"}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'[3]TVE20"'!#REF!</definedName>
    <definedName name="blackberry2" localSheetId="2" hidden="1">{"'banner (abr)'!$A$14:$G$22"}</definedName>
    <definedName name="blackberry2" localSheetId="3" hidden="1">{"'banner (abr)'!$A$14:$G$22"}</definedName>
    <definedName name="blackberry2" localSheetId="11" hidden="1">{"'banner (abr)'!$A$14:$G$22"}</definedName>
    <definedName name="blackberry2" localSheetId="7" hidden="1">{"'banner (abr)'!$A$14:$G$22"}</definedName>
    <definedName name="blackberry2" localSheetId="5" hidden="1">{"'banner (abr)'!$A$14:$G$22"}</definedName>
    <definedName name="blackberry2" localSheetId="9" hidden="1">{"'banner (abr)'!$A$14:$G$22"}</definedName>
    <definedName name="blackberry2" localSheetId="1" hidden="1">{"'banner (abr)'!$A$14:$G$22"}</definedName>
    <definedName name="blackberry2" hidden="1">{"'banner (abr)'!$A$14:$G$22"}</definedName>
    <definedName name="bn" localSheetId="2" hidden="1">{"'mayo'!$A$1:$AO$202"}</definedName>
    <definedName name="bn" localSheetId="3" hidden="1">{"'mayo'!$A$1:$AO$202"}</definedName>
    <definedName name="bn" localSheetId="11" hidden="1">{"'mayo'!$A$1:$AO$202"}</definedName>
    <definedName name="bn" localSheetId="7" hidden="1">{"'mayo'!$A$1:$AO$202"}</definedName>
    <definedName name="bn" localSheetId="5" hidden="1">{"'mayo'!$A$1:$AO$202"}</definedName>
    <definedName name="bn" localSheetId="9" hidden="1">{"'mayo'!$A$1:$AO$202"}</definedName>
    <definedName name="bn" hidden="1">{"'mayo'!$A$1:$AO$202"}</definedName>
    <definedName name="Body" hidden="1">{#N/A,#N/A,FALSE,"ABR";#N/A,#N/A,FALSE,"MAR";#N/A,#N/A,FALSE,"CUSTOS"}</definedName>
    <definedName name="BrutoNegoc">[15]LARCAL!#REF!</definedName>
    <definedName name="BrutoNegociado">[15]LARCAL!#REF!</definedName>
    <definedName name="BVC" localSheetId="2" hidden="1">{"'banner (abr)'!$A$14:$G$22"}</definedName>
    <definedName name="BVC" localSheetId="3" hidden="1">{"'banner (abr)'!$A$14:$G$22"}</definedName>
    <definedName name="BVC" localSheetId="11" hidden="1">{"'banner (abr)'!$A$14:$G$22"}</definedName>
    <definedName name="BVC" localSheetId="7" hidden="1">{"'banner (abr)'!$A$14:$G$22"}</definedName>
    <definedName name="BVC" localSheetId="5" hidden="1">{"'banner (abr)'!$A$14:$G$22"}</definedName>
    <definedName name="BVC" localSheetId="9" hidden="1">{"'banner (abr)'!$A$14:$G$22"}</definedName>
    <definedName name="BVC" hidden="1">{"'banner (abr)'!$A$14:$G$22"}</definedName>
    <definedName name="bvnbf" localSheetId="2" hidden="1">{"'banner (abr)'!$A$14:$G$22"}</definedName>
    <definedName name="bvnbf" localSheetId="3" hidden="1">{"'banner (abr)'!$A$14:$G$22"}</definedName>
    <definedName name="bvnbf" localSheetId="11" hidden="1">{"'banner (abr)'!$A$14:$G$22"}</definedName>
    <definedName name="bvnbf" localSheetId="7" hidden="1">{"'banner (abr)'!$A$14:$G$22"}</definedName>
    <definedName name="bvnbf" localSheetId="5" hidden="1">{"'banner (abr)'!$A$14:$G$22"}</definedName>
    <definedName name="bvnbf" localSheetId="9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2" hidden="1">{"'mayo'!$A$1:$AO$202"}</definedName>
    <definedName name="bvsg" localSheetId="3" hidden="1">{"'mayo'!$A$1:$AO$202"}</definedName>
    <definedName name="bvsg" localSheetId="11" hidden="1">{"'mayo'!$A$1:$AO$202"}</definedName>
    <definedName name="bvsg" localSheetId="7" hidden="1">{"'mayo'!$A$1:$AO$202"}</definedName>
    <definedName name="bvsg" localSheetId="5" hidden="1">{"'mayo'!$A$1:$AO$202"}</definedName>
    <definedName name="bvsg" localSheetId="9" hidden="1">{"'mayo'!$A$1:$AO$202"}</definedName>
    <definedName name="bvsg" localSheetId="1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localSheetId="3" hidden="1">{#N/A,#N/A,FALSE,"ABR";#N/A,#N/A,FALSE,"MAR";#N/A,#N/A,FALSE,"CUSTOS"}</definedName>
    <definedName name="ç" localSheetId="11" hidden="1">{#N/A,#N/A,FALSE,"ABR";#N/A,#N/A,FALSE,"MAR";#N/A,#N/A,FALSE,"CUSTOS"}</definedName>
    <definedName name="ç" localSheetId="7" hidden="1">{#N/A,#N/A,FALSE,"ABR";#N/A,#N/A,FALSE,"MAR";#N/A,#N/A,FALSE,"CUSTOS"}</definedName>
    <definedName name="ç" localSheetId="5" hidden="1">{#N/A,#N/A,FALSE,"ABR";#N/A,#N/A,FALSE,"MAR";#N/A,#N/A,FALSE,"CUSTOS"}</definedName>
    <definedName name="ç" localSheetId="9" hidden="1">{#N/A,#N/A,FALSE,"ABR";#N/A,#N/A,FALSE,"MAR";#N/A,#N/A,FALSE,"CUSTOS"}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">'[3]TVE20"'!#REF!</definedName>
    <definedName name="CADENA">[16]CALENP!#REF!</definedName>
    <definedName name="Cadena1">"TVE"</definedName>
    <definedName name="CAL.RAD">#REF!</definedName>
    <definedName name="CAL.RAD1">#REF!</definedName>
    <definedName name="calenda" hidden="1">{"'mayo'!$A$1:$AO$202"}</definedName>
    <definedName name="CALENDAR">[17]FRECEFECBAILEYS!$C$17:$T$45</definedName>
    <definedName name="calendarioconservas">[18]TVE!#REF!</definedName>
    <definedName name="CAMBIO">#REF!</definedName>
    <definedName name="Campaign">#REF!</definedName>
    <definedName name="CAMPAIGN_PLAN">[7]Details!#REF!</definedName>
    <definedName name="CampanaParam">#REF!</definedName>
    <definedName name="CANAL1">'[3]TVE20"'!#REF!</definedName>
    <definedName name="Car" hidden="1">{"'mayo'!$A$1:$AO$202"}</definedName>
    <definedName name="CARA" localSheetId="2" hidden="1">{"'mayo'!$A$1:$AO$202"}</definedName>
    <definedName name="CARA" localSheetId="3" hidden="1">{"'mayo'!$A$1:$AO$202"}</definedName>
    <definedName name="CARA" localSheetId="11" hidden="1">{"'mayo'!$A$1:$AO$202"}</definedName>
    <definedName name="CARA" localSheetId="7" hidden="1">{"'mayo'!$A$1:$AO$202"}</definedName>
    <definedName name="CARA" localSheetId="5" hidden="1">{"'mayo'!$A$1:$AO$202"}</definedName>
    <definedName name="CARA" localSheetId="9" hidden="1">{"'mayo'!$A$1:$AO$202"}</definedName>
    <definedName name="CARA" localSheetId="1" hidden="1">{"'mayo'!$A$1:$AO$202"}</definedName>
    <definedName name="CARA" hidden="1">{"'mayo'!$A$1:$AO$202"}</definedName>
    <definedName name="caradio" localSheetId="2" hidden="1">{"'mayo'!$A$1:$AO$202"}</definedName>
    <definedName name="caradio" localSheetId="3" hidden="1">{"'mayo'!$A$1:$AO$202"}</definedName>
    <definedName name="caradio" localSheetId="11" hidden="1">{"'mayo'!$A$1:$AO$202"}</definedName>
    <definedName name="caradio" localSheetId="7" hidden="1">{"'mayo'!$A$1:$AO$202"}</definedName>
    <definedName name="caradio" localSheetId="5" hidden="1">{"'mayo'!$A$1:$AO$202"}</definedName>
    <definedName name="caradio" localSheetId="9" hidden="1">{"'mayo'!$A$1:$AO$202"}</definedName>
    <definedName name="caradio" localSheetId="1" hidden="1">{"'mayo'!$A$1:$AO$202"}</definedName>
    <definedName name="caradio" hidden="1">{"'mayo'!$A$1:$AO$202"}</definedName>
    <definedName name="caradio2" localSheetId="2" hidden="1">{"'mayo'!$A$1:$AO$202"}</definedName>
    <definedName name="caradio2" localSheetId="3" hidden="1">{"'mayo'!$A$1:$AO$202"}</definedName>
    <definedName name="caradio2" localSheetId="11" hidden="1">{"'mayo'!$A$1:$AO$202"}</definedName>
    <definedName name="caradio2" localSheetId="7" hidden="1">{"'mayo'!$A$1:$AO$202"}</definedName>
    <definedName name="caradio2" localSheetId="5" hidden="1">{"'mayo'!$A$1:$AO$202"}</definedName>
    <definedName name="caradio2" localSheetId="9" hidden="1">{"'mayo'!$A$1:$AO$202"}</definedName>
    <definedName name="caradio2" hidden="1">{"'mayo'!$A$1:$AO$202"}</definedName>
    <definedName name="CARAS" localSheetId="2" hidden="1">{"'mayo'!$A$1:$AO$202"}</definedName>
    <definedName name="CARAS" localSheetId="3" hidden="1">{"'mayo'!$A$1:$AO$202"}</definedName>
    <definedName name="CARAS" localSheetId="11" hidden="1">{"'mayo'!$A$1:$AO$202"}</definedName>
    <definedName name="CARAS" localSheetId="7" hidden="1">{"'mayo'!$A$1:$AO$202"}</definedName>
    <definedName name="CARAS" localSheetId="5" hidden="1">{"'mayo'!$A$1:$AO$202"}</definedName>
    <definedName name="CARAS" localSheetId="9" hidden="1">{"'mayo'!$A$1:$AO$202"}</definedName>
    <definedName name="CARAS" localSheetId="1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2" hidden="1">{"Resumen Hipotesis 1",#N/A,TRUE,"Resumen1";"Resumen de Hipotesis 2",#N/A,TRUE,"Resumen2";"Resumen Hipotesis 3",#N/A,TRUE,"Resumen3"}</definedName>
    <definedName name="CC" localSheetId="3" hidden="1">{"Resumen Hipotesis 1",#N/A,TRUE,"Resumen1";"Resumen de Hipotesis 2",#N/A,TRUE,"Resumen2";"Resumen Hipotesis 3",#N/A,TRUE,"Resumen3"}</definedName>
    <definedName name="CC" localSheetId="11" hidden="1">{"Resumen Hipotesis 1",#N/A,TRUE,"Resumen1";"Resumen de Hipotesis 2",#N/A,TRUE,"Resumen2";"Resumen Hipotesis 3",#N/A,TRUE,"Resumen3"}</definedName>
    <definedName name="CC" localSheetId="7" hidden="1">{"Resumen Hipotesis 1",#N/A,TRUE,"Resumen1";"Resumen de Hipotesis 2",#N/A,TRUE,"Resumen2";"Resumen Hipotesis 3",#N/A,TRUE,"Resumen3"}</definedName>
    <definedName name="CC" localSheetId="5" hidden="1">{"Resumen Hipotesis 1",#N/A,TRUE,"Resumen1";"Resumen de Hipotesis 2",#N/A,TRUE,"Resumen2";"Resumen Hipotesis 3",#N/A,TRUE,"Resumen3"}</definedName>
    <definedName name="CC" localSheetId="9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">#REF!</definedName>
    <definedName name="cccc" localSheetId="2" hidden="1">{"'mayo'!$A$1:$AO$202"}</definedName>
    <definedName name="cccc" localSheetId="3" hidden="1">{"'mayo'!$A$1:$AO$202"}</definedName>
    <definedName name="cccc" localSheetId="11" hidden="1">{"'mayo'!$A$1:$AO$202"}</definedName>
    <definedName name="cccc" localSheetId="7" hidden="1">{"'mayo'!$A$1:$AO$202"}</definedName>
    <definedName name="cccc" localSheetId="5" hidden="1">{"'mayo'!$A$1:$AO$202"}</definedName>
    <definedName name="cccc" localSheetId="9" hidden="1">{"'mayo'!$A$1:$AO$202"}</definedName>
    <definedName name="cccc" hidden="1">{"'mayo'!$A$1:$AO$202"}</definedName>
    <definedName name="cccc2" localSheetId="2" hidden="1">{"'mayo'!$A$1:$AO$202"}</definedName>
    <definedName name="cccc2" localSheetId="3" hidden="1">{"'mayo'!$A$1:$AO$202"}</definedName>
    <definedName name="cccc2" localSheetId="11" hidden="1">{"'mayo'!$A$1:$AO$202"}</definedName>
    <definedName name="cccc2" localSheetId="7" hidden="1">{"'mayo'!$A$1:$AO$202"}</definedName>
    <definedName name="cccc2" localSheetId="5" hidden="1">{"'mayo'!$A$1:$AO$202"}</definedName>
    <definedName name="cccc2" localSheetId="9" hidden="1">{"'mayo'!$A$1:$AO$202"}</definedName>
    <definedName name="cccc2" hidden="1">{"'mayo'!$A$1:$AO$202"}</definedName>
    <definedName name="ccccccc" localSheetId="2" hidden="1">{"'banner (abr)'!$A$14:$G$22"}</definedName>
    <definedName name="ccccccc" localSheetId="3" hidden="1">{"'banner (abr)'!$A$14:$G$22"}</definedName>
    <definedName name="ccccccc" localSheetId="11" hidden="1">{"'banner (abr)'!$A$14:$G$22"}</definedName>
    <definedName name="ccccccc" localSheetId="7" hidden="1">{"'banner (abr)'!$A$14:$G$22"}</definedName>
    <definedName name="ccccccc" localSheetId="5" hidden="1">{"'banner (abr)'!$A$14:$G$22"}</definedName>
    <definedName name="ccccccc" localSheetId="9" hidden="1">{"'banner (abr)'!$A$14:$G$22"}</definedName>
    <definedName name="ccccccc" hidden="1">{"'banner (abr)'!$A$14:$G$22"}</definedName>
    <definedName name="CF" localSheetId="2" hidden="1">{"'banner (abr)'!$A$14:$G$22"}</definedName>
    <definedName name="CF" localSheetId="3" hidden="1">{"'banner (abr)'!$A$14:$G$22"}</definedName>
    <definedName name="CF" localSheetId="11" hidden="1">{"'banner (abr)'!$A$14:$G$22"}</definedName>
    <definedName name="CF" localSheetId="7" hidden="1">{"'banner (abr)'!$A$14:$G$22"}</definedName>
    <definedName name="CF" localSheetId="5" hidden="1">{"'banner (abr)'!$A$14:$G$22"}</definedName>
    <definedName name="CF" localSheetId="9" hidden="1">{"'banner (abr)'!$A$14:$G$22"}</definedName>
    <definedName name="CF" hidden="1">{"'banner (abr)'!$A$14:$G$22"}</definedName>
    <definedName name="cfgbfbs">#REF!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localSheetId="11" hidden="1">{"PYGP",#N/A,TRUE,"PandL";"BALANCEP",#N/A,TRUE,"BS";"Estado Cash Flow",#N/A,TRUE,"CFlow";"debt",#N/A,TRUE,"Debt";"worcap",#N/A,TRUE,"WorCap";"Analisis Impuestos",#N/A,TRUE,"Tax"}</definedName>
    <definedName name="CIERRE03INTERACTIVA" localSheetId="7" hidden="1">{"PYGP",#N/A,TRUE,"PandL";"BALANCEP",#N/A,TRUE,"BS";"Estado Cash Flow",#N/A,TRUE,"CFlow";"debt",#N/A,TRUE,"Debt";"worcap",#N/A,TRUE,"WorCap";"Analisis Impuestos",#N/A,TRUE,"Tax"}</definedName>
    <definedName name="CIERRE03INTERACTIVA" localSheetId="5" hidden="1">{"PYGP",#N/A,TRUE,"PandL";"BALANCEP",#N/A,TRUE,"BS";"Estado Cash Flow",#N/A,TRUE,"CFlow";"debt",#N/A,TRUE,"Debt";"worcap",#N/A,TRUE,"WorCap";"Analisis Impuestos",#N/A,TRUE,"Tax"}</definedName>
    <definedName name="CIERRE03INTERACTIVA" localSheetId="9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localSheetId="3" hidden="1">{"'banner (abr)'!$A$14:$G$22"}</definedName>
    <definedName name="Circuito" localSheetId="11" hidden="1">{"'banner (abr)'!$A$14:$G$22"}</definedName>
    <definedName name="Circuito" localSheetId="7" hidden="1">{"'banner (abr)'!$A$14:$G$22"}</definedName>
    <definedName name="Circuito" localSheetId="5" hidden="1">{"'banner (abr)'!$A$14:$G$22"}</definedName>
    <definedName name="Circuito" localSheetId="9" hidden="1">{"'banner (abr)'!$A$14:$G$22"}</definedName>
    <definedName name="Circuito" localSheetId="1" hidden="1">{"'banner (abr)'!$A$14:$G$22"}</definedName>
    <definedName name="Circuito" hidden="1">{"'banner (abr)'!$A$14:$G$22"}</definedName>
    <definedName name="Client">[15]LARCAL!#REF!</definedName>
    <definedName name="CLIENTE">[15]LARCAL!#REF!</definedName>
    <definedName name="CN" hidden="1">{"'mayo'!$A$1:$AO$202"}</definedName>
    <definedName name="COCIENTE">#REF!</definedName>
    <definedName name="Combinas" localSheetId="2" hidden="1">{"'banner (abr)'!$A$14:$G$22"}</definedName>
    <definedName name="Combinas" localSheetId="3" hidden="1">{"'banner (abr)'!$A$14:$G$22"}</definedName>
    <definedName name="Combinas" localSheetId="11" hidden="1">{"'banner (abr)'!$A$14:$G$22"}</definedName>
    <definedName name="Combinas" localSheetId="7" hidden="1">{"'banner (abr)'!$A$14:$G$22"}</definedName>
    <definedName name="Combinas" localSheetId="5" hidden="1">{"'banner (abr)'!$A$14:$G$22"}</definedName>
    <definedName name="Combinas" localSheetId="9" hidden="1">{"'banner (abr)'!$A$14:$G$22"}</definedName>
    <definedName name="Combinas" localSheetId="1" hidden="1">{"'banner (abr)'!$A$14:$G$22"}</definedName>
    <definedName name="Combinas" hidden="1">{"'banner (abr)'!$A$14:$G$22"}</definedName>
    <definedName name="COMENT" localSheetId="2" hidden="1">{"'mayo'!$A$1:$AO$202"}</definedName>
    <definedName name="COMENT" localSheetId="3" hidden="1">{"'mayo'!$A$1:$AO$202"}</definedName>
    <definedName name="COMENT" localSheetId="11" hidden="1">{"'mayo'!$A$1:$AO$202"}</definedName>
    <definedName name="COMENT" localSheetId="7" hidden="1">{"'mayo'!$A$1:$AO$202"}</definedName>
    <definedName name="COMENT" localSheetId="5" hidden="1">{"'mayo'!$A$1:$AO$202"}</definedName>
    <definedName name="COMENT" localSheetId="9" hidden="1">{"'mayo'!$A$1:$AO$202"}</definedName>
    <definedName name="COMENT" hidden="1">{"'mayo'!$A$1:$AO$202"}</definedName>
    <definedName name="coment2" localSheetId="2" hidden="1">{"'mayo'!$A$1:$AO$202"}</definedName>
    <definedName name="coment2" localSheetId="3" hidden="1">{"'mayo'!$A$1:$AO$202"}</definedName>
    <definedName name="coment2" localSheetId="11" hidden="1">{"'mayo'!$A$1:$AO$202"}</definedName>
    <definedName name="coment2" localSheetId="7" hidden="1">{"'mayo'!$A$1:$AO$202"}</definedName>
    <definedName name="coment2" localSheetId="5" hidden="1">{"'mayo'!$A$1:$AO$202"}</definedName>
    <definedName name="coment2" localSheetId="9" hidden="1">{"'mayo'!$A$1:$AO$202"}</definedName>
    <definedName name="coment2" hidden="1">{"'mayo'!$A$1:$AO$202"}</definedName>
    <definedName name="ComisAg">[15]LARCAL!#REF!</definedName>
    <definedName name="ComisionAgencia">[15]LARCAL!#REF!</definedName>
    <definedName name="COMP" localSheetId="2" hidden="1">{"'mayo'!$A$1:$AO$202"}</definedName>
    <definedName name="COMP" localSheetId="3" hidden="1">{"'mayo'!$A$1:$AO$202"}</definedName>
    <definedName name="COMP" localSheetId="11" hidden="1">{"'mayo'!$A$1:$AO$202"}</definedName>
    <definedName name="COMP" localSheetId="7" hidden="1">{"'mayo'!$A$1:$AO$202"}</definedName>
    <definedName name="COMP" localSheetId="5" hidden="1">{"'mayo'!$A$1:$AO$202"}</definedName>
    <definedName name="COMP" localSheetId="9" hidden="1">{"'mayo'!$A$1:$AO$202"}</definedName>
    <definedName name="COMP" hidden="1">{"'mayo'!$A$1:$AO$202"}</definedName>
    <definedName name="COMPE" hidden="1">{"'mayo'!$A$1:$AO$202"}</definedName>
    <definedName name="CONTACTOS">'[19]OPTICO '!$AY$66:$BA$86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localSheetId="11" hidden="1">{"PYGP",#N/A,TRUE,"PandL";"BALANCEP",#N/A,TRUE,"BS";"Estado Cash Flow",#N/A,TRUE,"CFlow";"debt",#N/A,TRUE,"Debt";"worcap",#N/A,TRUE,"WorCap";"Analisis Impuestos",#N/A,TRUE,"Tax"}</definedName>
    <definedName name="cope" localSheetId="7" hidden="1">{"PYGP",#N/A,TRUE,"PandL";"BALANCEP",#N/A,TRUE,"BS";"Estado Cash Flow",#N/A,TRUE,"CFlow";"debt",#N/A,TRUE,"Debt";"worcap",#N/A,TRUE,"WorCap";"Analisis Impuestos",#N/A,TRUE,"Tax"}</definedName>
    <definedName name="cope" localSheetId="5" hidden="1">{"PYGP",#N/A,TRUE,"PandL";"BALANCEP",#N/A,TRUE,"BS";"Estado Cash Flow",#N/A,TRUE,"CFlow";"debt",#N/A,TRUE,"Debt";"worcap",#N/A,TRUE,"WorCap";"Analisis Impuestos",#N/A,TRUE,"Tax"}</definedName>
    <definedName name="cope" localSheetId="9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PMC">#REF!</definedName>
    <definedName name="CR" hidden="1">{"'mayo'!$A$1:$AO$202"}</definedName>
    <definedName name="CRI">#REF!</definedName>
    <definedName name="Criterio">[13]REV!#REF!</definedName>
    <definedName name="_xlnm.Criteria">[13]REV!#REF!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AUT">#REF!</definedName>
    <definedName name="criteriosfor">#REF!</definedName>
    <definedName name="criteriosok">#REF!</definedName>
    <definedName name="Criterioss">[13]REV!#REF!</definedName>
    <definedName name="cuadro" localSheetId="7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2" hidden="1">{"'banner (abr)'!$A$14:$G$22"}</definedName>
    <definedName name="CVA" localSheetId="3" hidden="1">{"'banner (abr)'!$A$14:$G$22"}</definedName>
    <definedName name="CVA" localSheetId="11" hidden="1">{"'banner (abr)'!$A$14:$G$22"}</definedName>
    <definedName name="CVA" localSheetId="7" hidden="1">{"'banner (abr)'!$A$14:$G$22"}</definedName>
    <definedName name="CVA" localSheetId="5" hidden="1">{"'banner (abr)'!$A$14:$G$22"}</definedName>
    <definedName name="CVA" localSheetId="9" hidden="1">{"'banner (abr)'!$A$14:$G$22"}</definedName>
    <definedName name="CVA" hidden="1">{"'banner (abr)'!$A$14:$G$22"}</definedName>
    <definedName name="CVC" localSheetId="2" hidden="1">{"'banner (abr)'!$A$14:$G$22"}</definedName>
    <definedName name="CVC" localSheetId="3" hidden="1">{"'banner (abr)'!$A$14:$G$22"}</definedName>
    <definedName name="CVC" localSheetId="11" hidden="1">{"'banner (abr)'!$A$14:$G$22"}</definedName>
    <definedName name="CVC" localSheetId="7" hidden="1">{"'banner (abr)'!$A$14:$G$22"}</definedName>
    <definedName name="CVC" localSheetId="5" hidden="1">{"'banner (abr)'!$A$14:$G$22"}</definedName>
    <definedName name="CVC" localSheetId="9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localSheetId="11" hidden="1">{"PYGP",#N/A,TRUE,"PandL";"BALANCEP",#N/A,TRUE,"BS";"Estado Cash Flow",#N/A,TRUE,"CFlow";"debt",#N/A,TRUE,"Debt";"worcap",#N/A,TRUE,"WorCap";"Analisis Impuestos",#N/A,TRUE,"Tax"}</definedName>
    <definedName name="CVCV" localSheetId="7" hidden="1">{"PYGP",#N/A,TRUE,"PandL";"BALANCEP",#N/A,TRUE,"BS";"Estado Cash Flow",#N/A,TRUE,"CFlow";"debt",#N/A,TRUE,"Debt";"worcap",#N/A,TRUE,"WorCap";"Analisis Impuestos",#N/A,TRUE,"Tax"}</definedName>
    <definedName name="CVCV" localSheetId="5" hidden="1">{"PYGP",#N/A,TRUE,"PandL";"BALANCEP",#N/A,TRUE,"BS";"Estado Cash Flow",#N/A,TRUE,"CFlow";"debt",#N/A,TRUE,"Debt";"worcap",#N/A,TRUE,"WorCap";"Analisis Impuestos",#N/A,TRUE,"Tax"}</definedName>
    <definedName name="CVCV" localSheetId="9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2" hidden="1">{"'mayo'!$A$1:$AO$202"}</definedName>
    <definedName name="d" localSheetId="3" hidden="1">{"'mayo'!$A$1:$AO$202"}</definedName>
    <definedName name="d" localSheetId="11" hidden="1">{"'mayo'!$A$1:$AO$202"}</definedName>
    <definedName name="d" localSheetId="7" hidden="1">{"'mayo'!$A$1:$AO$202"}</definedName>
    <definedName name="d" localSheetId="5" hidden="1">{"'mayo'!$A$1:$AO$202"}</definedName>
    <definedName name="d" localSheetId="9" hidden="1">{"'mayo'!$A$1:$AO$202"}</definedName>
    <definedName name="d" hidden="1">{"'mayo'!$A$1:$AO$202"}</definedName>
    <definedName name="DAC">[20]Rosto!#REF!</definedName>
    <definedName name="das" hidden="1">{"'mayo'!$A$1:$AO$202"}</definedName>
    <definedName name="DASDFA" hidden="1">{"'mayo'!$A$1:$AO$202"}</definedName>
    <definedName name="DASFD">#REF!</definedName>
    <definedName name="Data">#REF!</definedName>
    <definedName name="DataMonth">#REF!</definedName>
    <definedName name="DataMonthIM">#REF!</definedName>
    <definedName name="DAV">[20]Rosto!#REF!</definedName>
    <definedName name="db">#REF!</definedName>
    <definedName name="dbvfsdfb" localSheetId="2" hidden="1">{"'banner (abr)'!$A$14:$G$22"}</definedName>
    <definedName name="dbvfsdfb" localSheetId="3" hidden="1">{"'banner (abr)'!$A$14:$G$22"}</definedName>
    <definedName name="dbvfsdfb" localSheetId="11" hidden="1">{"'banner (abr)'!$A$14:$G$22"}</definedName>
    <definedName name="dbvfsdfb" localSheetId="7" hidden="1">{"'banner (abr)'!$A$14:$G$22"}</definedName>
    <definedName name="dbvfsdfb" localSheetId="5" hidden="1">{"'banner (abr)'!$A$14:$G$22"}</definedName>
    <definedName name="dbvfsdfb" localSheetId="9" hidden="1">{"'banner (abr)'!$A$14:$G$22"}</definedName>
    <definedName name="dbvfsdfb" hidden="1">{"'banner (abr)'!$A$14:$G$22"}</definedName>
    <definedName name="dd" localSheetId="2" hidden="1">{"'mayo'!$A$1:$AO$202"}</definedName>
    <definedName name="dd" localSheetId="3" hidden="1">{"'mayo'!$A$1:$AO$202"}</definedName>
    <definedName name="dd" localSheetId="11" hidden="1">{"'mayo'!$A$1:$AO$202"}</definedName>
    <definedName name="dd" localSheetId="7" hidden="1">{"'mayo'!$A$1:$AO$202"}</definedName>
    <definedName name="dd" localSheetId="5" hidden="1">{"'mayo'!$A$1:$AO$202"}</definedName>
    <definedName name="dd" localSheetId="9" hidden="1">{"'mayo'!$A$1:$AO$202"}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localSheetId="7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2" hidden="1">{"'mayo'!$A$1:$AO$202"}</definedName>
    <definedName name="DE" localSheetId="3" hidden="1">{"'mayo'!$A$1:$AO$202"}</definedName>
    <definedName name="DE" localSheetId="11" hidden="1">{"'mayo'!$A$1:$AO$202"}</definedName>
    <definedName name="DE" localSheetId="7" hidden="1">{"'mayo'!$A$1:$AO$202"}</definedName>
    <definedName name="DE" localSheetId="5" hidden="1">{"'mayo'!$A$1:$AO$202"}</definedName>
    <definedName name="DE" localSheetId="9" hidden="1">{"'mayo'!$A$1:$AO$202"}</definedName>
    <definedName name="DE" localSheetId="1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localSheetId="11" hidden="1">{"PYGP",#N/A,TRUE,"PandL";"BALANCEP",#N/A,TRUE,"BS";"Estado Cash Flow",#N/A,TRUE,"CFlow";"debt",#N/A,TRUE,"Debt";"worcap",#N/A,TRUE,"WorCap";"Analisis Impuestos",#N/A,TRUE,"Tax"}</definedName>
    <definedName name="dert" localSheetId="7" hidden="1">{"PYGP",#N/A,TRUE,"PandL";"BALANCEP",#N/A,TRUE,"BS";"Estado Cash Flow",#N/A,TRUE,"CFlow";"debt",#N/A,TRUE,"Debt";"worcap",#N/A,TRUE,"WorCap";"Analisis Impuestos",#N/A,TRUE,"Tax"}</definedName>
    <definedName name="dert" localSheetId="5" hidden="1">{"PYGP",#N/A,TRUE,"PandL";"BALANCEP",#N/A,TRUE,"BS";"Estado Cash Flow",#N/A,TRUE,"CFlow";"debt",#N/A,TRUE,"Debt";"worcap",#N/A,TRUE,"WorCap";"Analisis Impuestos",#N/A,TRUE,"Tax"}</definedName>
    <definedName name="dert" localSheetId="9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ón_de_la_marca">[15]LARCAL!#REF!</definedName>
    <definedName name="DF" localSheetId="2" hidden="1">{"'banner (abr)'!$A$14:$G$22"}</definedName>
    <definedName name="DF" localSheetId="3" hidden="1">{"'banner (abr)'!$A$14:$G$22"}</definedName>
    <definedName name="DF" localSheetId="11" hidden="1">{"'banner (abr)'!$A$14:$G$22"}</definedName>
    <definedName name="DF" localSheetId="7" hidden="1">{"'banner (abr)'!$A$14:$G$22"}</definedName>
    <definedName name="DF" localSheetId="5" hidden="1">{"'banner (abr)'!$A$14:$G$22"}</definedName>
    <definedName name="DF" localSheetId="9" hidden="1">{"'banner (abr)'!$A$14:$G$22"}</definedName>
    <definedName name="DF" localSheetId="1" hidden="1">{"'banner (abr)'!$A$14:$G$22"}</definedName>
    <definedName name="DF" hidden="1">{"'banner (abr)'!$A$14:$G$22"}</definedName>
    <definedName name="dfafasfaf">#REF!</definedName>
    <definedName name="dfasd" hidden="1">{"'mayo'!$A$1:$AO$202"}</definedName>
    <definedName name="dfasfasd" hidden="1">{"'mayo'!$A$1:$AO$202"}</definedName>
    <definedName name="dfbvd" localSheetId="2" hidden="1">{"'banner (abr)'!$A$14:$G$22"}</definedName>
    <definedName name="dfbvd" localSheetId="3" hidden="1">{"'banner (abr)'!$A$14:$G$22"}</definedName>
    <definedName name="dfbvd" localSheetId="11" hidden="1">{"'banner (abr)'!$A$14:$G$22"}</definedName>
    <definedName name="dfbvd" localSheetId="7" hidden="1">{"'banner (abr)'!$A$14:$G$22"}</definedName>
    <definedName name="dfbvd" localSheetId="5" hidden="1">{"'banner (abr)'!$A$14:$G$22"}</definedName>
    <definedName name="dfbvd" localSheetId="9" hidden="1">{"'banner (abr)'!$A$14:$G$22"}</definedName>
    <definedName name="dfbvd" hidden="1">{"'banner (abr)'!$A$14:$G$22"}</definedName>
    <definedName name="DFG" localSheetId="2" hidden="1">{"'banner (abr)'!$A$14:$G$22"}</definedName>
    <definedName name="DFG" localSheetId="3" hidden="1">{"'banner (abr)'!$A$14:$G$22"}</definedName>
    <definedName name="DFG" localSheetId="11" hidden="1">{"'banner (abr)'!$A$14:$G$22"}</definedName>
    <definedName name="DFG" localSheetId="7" hidden="1">{"'banner (abr)'!$A$14:$G$22"}</definedName>
    <definedName name="DFG" localSheetId="5" hidden="1">{"'banner (abr)'!$A$14:$G$22"}</definedName>
    <definedName name="DFG" localSheetId="9" hidden="1">{"'banner (abr)'!$A$14:$G$22"}</definedName>
    <definedName name="DFG" hidden="1">{"'banner (abr)'!$A$14:$G$22"}</definedName>
    <definedName name="DFGF" localSheetId="2" hidden="1">{"'banner (abr)'!$A$14:$G$22"}</definedName>
    <definedName name="DFGF" localSheetId="3" hidden="1">{"'banner (abr)'!$A$14:$G$22"}</definedName>
    <definedName name="DFGF" localSheetId="11" hidden="1">{"'banner (abr)'!$A$14:$G$22"}</definedName>
    <definedName name="DFGF" localSheetId="7" hidden="1">{"'banner (abr)'!$A$14:$G$22"}</definedName>
    <definedName name="DFGF" localSheetId="5" hidden="1">{"'banner (abr)'!$A$14:$G$22"}</definedName>
    <definedName name="DFGF" localSheetId="9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2" hidden="1">{"'banner (abr)'!$A$14:$G$22"}</definedName>
    <definedName name="DFGH" localSheetId="3" hidden="1">{"'banner (abr)'!$A$14:$G$22"}</definedName>
    <definedName name="DFGH" localSheetId="11" hidden="1">{"'banner (abr)'!$A$14:$G$22"}</definedName>
    <definedName name="DFGH" localSheetId="7" hidden="1">{"'banner (abr)'!$A$14:$G$22"}</definedName>
    <definedName name="DFGH" localSheetId="5" hidden="1">{"'banner (abr)'!$A$14:$G$22"}</definedName>
    <definedName name="DFGH" localSheetId="9" hidden="1">{"'banner (abr)'!$A$14:$G$22"}</definedName>
    <definedName name="DFGH" localSheetId="1" hidden="1">{"'banner (abr)'!$A$14:$G$22"}</definedName>
    <definedName name="DFGH" hidden="1">{"'banner (abr)'!$A$14:$G$22"}</definedName>
    <definedName name="DFGSDG">#REF!</definedName>
    <definedName name="dfgsgsghsghsshg">#REF!</definedName>
    <definedName name="dfhgdfh" localSheetId="2" hidden="1">{"'banner (abr)'!$A$14:$G$22"}</definedName>
    <definedName name="dfhgdfh" localSheetId="3" hidden="1">{"'banner (abr)'!$A$14:$G$22"}</definedName>
    <definedName name="dfhgdfh" localSheetId="11" hidden="1">{"'banner (abr)'!$A$14:$G$22"}</definedName>
    <definedName name="dfhgdfh" localSheetId="7" hidden="1">{"'banner (abr)'!$A$14:$G$22"}</definedName>
    <definedName name="dfhgdfh" localSheetId="5" hidden="1">{"'banner (abr)'!$A$14:$G$22"}</definedName>
    <definedName name="dfhgdfh" localSheetId="9" hidden="1">{"'banner (abr)'!$A$14:$G$22"}</definedName>
    <definedName name="dfhgdfh" localSheetId="1" hidden="1">{"'banner (abr)'!$A$14:$G$22"}</definedName>
    <definedName name="dfhgdfh" hidden="1">{"'banner (abr)'!$A$14:$G$22"}</definedName>
    <definedName name="dfhsdsdfhdfhdzfhfzdh">#REF!</definedName>
    <definedName name="dfjdf" localSheetId="2" hidden="1">{"'banner (abr)'!$A$14:$G$22"}</definedName>
    <definedName name="dfjdf" localSheetId="3" hidden="1">{"'banner (abr)'!$A$14:$G$22"}</definedName>
    <definedName name="dfjdf" localSheetId="11" hidden="1">{"'banner (abr)'!$A$14:$G$22"}</definedName>
    <definedName name="dfjdf" localSheetId="7" hidden="1">{"'banner (abr)'!$A$14:$G$22"}</definedName>
    <definedName name="dfjdf" localSheetId="5" hidden="1">{"'banner (abr)'!$A$14:$G$22"}</definedName>
    <definedName name="dfjdf" localSheetId="9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FY">[2]PUBOBJ1!#REF!</definedName>
    <definedName name="dgdfgdfgdfg" hidden="1">{"'mayo'!$A$1:$AO$202"}</definedName>
    <definedName name="Dimensions">#REF!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DGSDG">#REF!</definedName>
    <definedName name="dsffsdfe" localSheetId="2" hidden="1">{"'banner (abr)'!$A$14:$G$22"}</definedName>
    <definedName name="dsffsdfe" localSheetId="3" hidden="1">{"'banner (abr)'!$A$14:$G$22"}</definedName>
    <definedName name="dsffsdfe" localSheetId="11" hidden="1">{"'banner (abr)'!$A$14:$G$22"}</definedName>
    <definedName name="dsffsdfe" localSheetId="7" hidden="1">{"'banner (abr)'!$A$14:$G$22"}</definedName>
    <definedName name="dsffsdfe" localSheetId="5" hidden="1">{"'banner (abr)'!$A$14:$G$22"}</definedName>
    <definedName name="dsffsdfe" localSheetId="9" hidden="1">{"'banner (abr)'!$A$14:$G$22"}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TH">#REF!</definedName>
    <definedName name="DW" localSheetId="2" hidden="1">{"'banner (abr)'!$A$14:$G$22"}</definedName>
    <definedName name="DW" localSheetId="3" hidden="1">{"'banner (abr)'!$A$14:$G$22"}</definedName>
    <definedName name="DW" localSheetId="11" hidden="1">{"'banner (abr)'!$A$14:$G$22"}</definedName>
    <definedName name="DW" localSheetId="7" hidden="1">{"'banner (abr)'!$A$14:$G$22"}</definedName>
    <definedName name="DW" localSheetId="5" hidden="1">{"'banner (abr)'!$A$14:$G$22"}</definedName>
    <definedName name="DW" localSheetId="9" hidden="1">{"'banner (abr)'!$A$14:$G$22"}</definedName>
    <definedName name="DW" hidden="1">{"'banner (abr)'!$A$14:$G$22"}</definedName>
    <definedName name="E" localSheetId="2" hidden="1">{"'mayo'!$A$1:$AO$202"}</definedName>
    <definedName name="E" localSheetId="3" hidden="1">{"'mayo'!$A$1:$AO$202"}</definedName>
    <definedName name="E" localSheetId="11" hidden="1">{"'mayo'!$A$1:$AO$202"}</definedName>
    <definedName name="E" localSheetId="7" hidden="1">{"'mayo'!$A$1:$AO$202"}</definedName>
    <definedName name="E" localSheetId="5" hidden="1">{"'mayo'!$A$1:$AO$202"}</definedName>
    <definedName name="E" localSheetId="9" hidden="1">{"'mayo'!$A$1:$AO$202"}</definedName>
    <definedName name="E" hidden="1">{"'mayo'!$A$1:$AO$202"}</definedName>
    <definedName name="EDRF">#REF!</definedName>
    <definedName name="ee">#REF!</definedName>
    <definedName name="EED" localSheetId="2" hidden="1">{"'banner (abr)'!$A$14:$G$22"}</definedName>
    <definedName name="EED" localSheetId="3" hidden="1">{"'banner (abr)'!$A$14:$G$22"}</definedName>
    <definedName name="EED" localSheetId="11" hidden="1">{"'banner (abr)'!$A$14:$G$22"}</definedName>
    <definedName name="EED" localSheetId="7" hidden="1">{"'banner (abr)'!$A$14:$G$22"}</definedName>
    <definedName name="EED" localSheetId="5" hidden="1">{"'banner (abr)'!$A$14:$G$22"}</definedName>
    <definedName name="EED" localSheetId="9" hidden="1">{"'banner (abr)'!$A$14:$G$22"}</definedName>
    <definedName name="EED" hidden="1">{"'banner (abr)'!$A$14:$G$22"}</definedName>
    <definedName name="EEE">[18]TVE!#REF!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FAFF">#REF!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NESEP">#REF!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localSheetId="2" hidden="1">{"'banner (abr)'!$A$14:$G$22"}</definedName>
    <definedName name="ERR" localSheetId="3" hidden="1">{"'banner (abr)'!$A$14:$G$22"}</definedName>
    <definedName name="ERR" localSheetId="11" hidden="1">{"'banner (abr)'!$A$14:$G$22"}</definedName>
    <definedName name="ERR" localSheetId="7" hidden="1">{"'banner (abr)'!$A$14:$G$22"}</definedName>
    <definedName name="ERR" localSheetId="5" hidden="1">{"'banner (abr)'!$A$14:$G$22"}</definedName>
    <definedName name="ERR" localSheetId="9" hidden="1">{"'banner (abr)'!$A$14:$G$22"}</definedName>
    <definedName name="ERR" hidden="1">{"'banner (abr)'!$A$14:$G$22"}</definedName>
    <definedName name="ERT" localSheetId="2" hidden="1">{"'banner (abr)'!$A$14:$G$22"}</definedName>
    <definedName name="ERT" localSheetId="3" hidden="1">{"'banner (abr)'!$A$14:$G$22"}</definedName>
    <definedName name="ERT" localSheetId="11" hidden="1">{"'banner (abr)'!$A$14:$G$22"}</definedName>
    <definedName name="ERT" localSheetId="7" hidden="1">{"'banner (abr)'!$A$14:$G$22"}</definedName>
    <definedName name="ERT" localSheetId="5" hidden="1">{"'banner (abr)'!$A$14:$G$22"}</definedName>
    <definedName name="ERT" localSheetId="9" hidden="1">{"'banner (abr)'!$A$14:$G$22"}</definedName>
    <definedName name="ERT" hidden="1">{"'banner (abr)'!$A$14:$G$22"}</definedName>
    <definedName name="ERY">'[3]TVE20"'!#REF!</definedName>
    <definedName name="especificaciones" hidden="1">{"'mayo'!$A$1:$AO$202"}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2" hidden="1">{"'mayo'!$A$1:$AO$202"}</definedName>
    <definedName name="esta" localSheetId="3" hidden="1">{"'mayo'!$A$1:$AO$202"}</definedName>
    <definedName name="esta" localSheetId="11" hidden="1">{"'mayo'!$A$1:$AO$202"}</definedName>
    <definedName name="esta" localSheetId="7" hidden="1">{"'mayo'!$A$1:$AO$202"}</definedName>
    <definedName name="esta" localSheetId="5" hidden="1">{"'mayo'!$A$1:$AO$202"}</definedName>
    <definedName name="esta" localSheetId="9" hidden="1">{"'mayo'!$A$1:$AO$202"}</definedName>
    <definedName name="esta" hidden="1">{"'mayo'!$A$1:$AO$202"}</definedName>
    <definedName name="estrinter">[21]TITULO!#REF!</definedName>
    <definedName name="EusFs">#REF!</definedName>
    <definedName name="EusFsd">#REF!</definedName>
    <definedName name="EusPt">#REF!</definedName>
    <definedName name="EusTot">#REF!</definedName>
    <definedName name="EVA">'[22]pto nacional'!#REF!</definedName>
    <definedName name="eval" localSheetId="2" hidden="1">{"'banner (abr)'!$A$14:$G$22"}</definedName>
    <definedName name="eval" localSheetId="3" hidden="1">{"'banner (abr)'!$A$14:$G$22"}</definedName>
    <definedName name="eval" localSheetId="11" hidden="1">{"'banner (abr)'!$A$14:$G$22"}</definedName>
    <definedName name="eval" localSheetId="7" hidden="1">{"'banner (abr)'!$A$14:$G$22"}</definedName>
    <definedName name="eval" localSheetId="5" hidden="1">{"'banner (abr)'!$A$14:$G$22"}</definedName>
    <definedName name="eval" localSheetId="9" hidden="1">{"'banner (abr)'!$A$14:$G$22"}</definedName>
    <definedName name="eval" localSheetId="1" hidden="1">{"'banner (abr)'!$A$14:$G$22"}</definedName>
    <definedName name="eval" hidden="1">{"'banner (abr)'!$A$14:$G$22"}</definedName>
    <definedName name="EVVV">'[14].EvaluaciónTV'!#REF!</definedName>
    <definedName name="EX" localSheetId="2" hidden="1">{#N/A,#N/A,FALSE,"ABR";#N/A,#N/A,FALSE,"MAR";#N/A,#N/A,FALSE,"CUSTOS"}</definedName>
    <definedName name="EX" localSheetId="3" hidden="1">{#N/A,#N/A,FALSE,"ABR";#N/A,#N/A,FALSE,"MAR";#N/A,#N/A,FALSE,"CUSTOS"}</definedName>
    <definedName name="EX" localSheetId="11" hidden="1">{#N/A,#N/A,FALSE,"ABR";#N/A,#N/A,FALSE,"MAR";#N/A,#N/A,FALSE,"CUSTOS"}</definedName>
    <definedName name="EX" localSheetId="7" hidden="1">{#N/A,#N/A,FALSE,"ABR";#N/A,#N/A,FALSE,"MAR";#N/A,#N/A,FALSE,"CUSTOS"}</definedName>
    <definedName name="EX" localSheetId="5" hidden="1">{#N/A,#N/A,FALSE,"ABR";#N/A,#N/A,FALSE,"MAR";#N/A,#N/A,FALSE,"CUSTOS"}</definedName>
    <definedName name="EX" localSheetId="9" hidden="1">{#N/A,#N/A,FALSE,"ABR";#N/A,#N/A,FALSE,"MAR";#N/A,#N/A,FALSE,"CUSTOS"}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3" hidden="1">{#N/A,#N/A,FALSE,"ABR";#N/A,#N/A,FALSE,"MAR";#N/A,#N/A,FALSE,"CUSTOS"}</definedName>
    <definedName name="EXT" localSheetId="11" hidden="1">{#N/A,#N/A,FALSE,"ABR";#N/A,#N/A,FALSE,"MAR";#N/A,#N/A,FALSE,"CUSTOS"}</definedName>
    <definedName name="EXT" localSheetId="7" hidden="1">{#N/A,#N/A,FALSE,"ABR";#N/A,#N/A,FALSE,"MAR";#N/A,#N/A,FALSE,"CUSTOS"}</definedName>
    <definedName name="EXT" localSheetId="5" hidden="1">{#N/A,#N/A,FALSE,"ABR";#N/A,#N/A,FALSE,"MAR";#N/A,#N/A,FALSE,"CUSTOS"}</definedName>
    <definedName name="EXT" localSheetId="9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ACTUR">[23]FRECEFECBAILEYS!$C$17:$T$45</definedName>
    <definedName name="fd" hidden="1">{"DCF1",#N/A,TRUE,"DCF";"Analisis Wacc",#N/A,TRUE,"WACC"}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localSheetId="11" hidden="1">{"PYGP",#N/A,TRUE,"PandL";"BALANCEP",#N/A,TRUE,"BS";"Estado Cash Flow",#N/A,TRUE,"CFlow";"debt",#N/A,TRUE,"Debt";"worcap",#N/A,TRUE,"WorCap";"Analisis Impuestos",#N/A,TRUE,"Tax"}</definedName>
    <definedName name="fdg" localSheetId="7" hidden="1">{"PYGP",#N/A,TRUE,"PandL";"BALANCEP",#N/A,TRUE,"BS";"Estado Cash Flow",#N/A,TRUE,"CFlow";"debt",#N/A,TRUE,"Debt";"worcap",#N/A,TRUE,"WorCap";"Analisis Impuestos",#N/A,TRUE,"Tax"}</definedName>
    <definedName name="fdg" localSheetId="5" hidden="1">{"PYGP",#N/A,TRUE,"PandL";"BALANCEP",#N/A,TRUE,"BS";"Estado Cash Flow",#N/A,TRUE,"CFlow";"debt",#N/A,TRUE,"Debt";"worcap",#N/A,TRUE,"WorCap";"Analisis Impuestos",#N/A,TRUE,"Tax"}</definedName>
    <definedName name="fdg" localSheetId="9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eCli">#REF!</definedName>
    <definedName name="FeeIM">#REF!</definedName>
    <definedName name="Festivos">#REF!</definedName>
    <definedName name="Fev" hidden="1">{#N/A,#N/A,FALSE,"ABR";#N/A,#N/A,FALSE,"MAR";#N/A,#N/A,FALSE,"CUSTOS"}</definedName>
    <definedName name="ff" localSheetId="7" hidden="1">{"'mayo'!$A$1:$AO$202"}</definedName>
    <definedName name="ff" hidden="1">{"'mayo'!$A$1:$AO$202"}</definedName>
    <definedName name="FFAFsdf">#REF!</definedName>
    <definedName name="fff" hidden="1">{"'mayo'!$A$1:$AO$202"}</definedName>
    <definedName name="FFFF" localSheetId="2" hidden="1">{"'banner (abr)'!$A$14:$G$22"}</definedName>
    <definedName name="FFFF" localSheetId="3" hidden="1">{"'banner (abr)'!$A$14:$G$22"}</definedName>
    <definedName name="FFFF" localSheetId="11" hidden="1">{"'banner (abr)'!$A$14:$G$22"}</definedName>
    <definedName name="FFFF" localSheetId="7" hidden="1">{"'banner (abr)'!$A$14:$G$22"}</definedName>
    <definedName name="FFFF" localSheetId="5" hidden="1">{"'banner (abr)'!$A$14:$G$22"}</definedName>
    <definedName name="FFFF" localSheetId="9" hidden="1">{"'banner (abr)'!$A$14:$G$22"}</definedName>
    <definedName name="FFFF" localSheetId="1" hidden="1">{"'banner (abr)'!$A$14:$G$22"}</definedName>
    <definedName name="FFFF" hidden="1">{"'banner (abr)'!$A$14:$G$22"}</definedName>
    <definedName name="FFFFF" localSheetId="2" hidden="1">{"'banner (abr)'!$A$14:$G$22"}</definedName>
    <definedName name="FFFFF" localSheetId="3" hidden="1">{"'banner (abr)'!$A$14:$G$22"}</definedName>
    <definedName name="FFFFF" localSheetId="11" hidden="1">{"'banner (abr)'!$A$14:$G$22"}</definedName>
    <definedName name="FFFFF" localSheetId="7" hidden="1">{"'banner (abr)'!$A$14:$G$22"}</definedName>
    <definedName name="FFFFF" localSheetId="5" hidden="1">{"'banner (abr)'!$A$14:$G$22"}</definedName>
    <definedName name="FFFFF" localSheetId="9" hidden="1">{"'banner (abr)'!$A$14:$G$22"}</definedName>
    <definedName name="FFFFF" localSheetId="1" hidden="1">{"'banner (abr)'!$A$14:$G$22"}</definedName>
    <definedName name="FFFFF" hidden="1">{"'banner (abr)'!$A$14:$G$22"}</definedName>
    <definedName name="FFFFFG" localSheetId="2" hidden="1">{"'banner (abr)'!$A$14:$G$22"}</definedName>
    <definedName name="FFFFFG" localSheetId="3" hidden="1">{"'banner (abr)'!$A$14:$G$22"}</definedName>
    <definedName name="FFFFFG" localSheetId="11" hidden="1">{"'banner (abr)'!$A$14:$G$22"}</definedName>
    <definedName name="FFFFFG" localSheetId="7" hidden="1">{"'banner (abr)'!$A$14:$G$22"}</definedName>
    <definedName name="FFFFFG" localSheetId="5" hidden="1">{"'banner (abr)'!$A$14:$G$22"}</definedName>
    <definedName name="FFFFFG" localSheetId="9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localSheetId="3" hidden="1">{"'banner (abr)'!$A$14:$G$22"}</definedName>
    <definedName name="ffgfgf" localSheetId="11" hidden="1">{"'banner (abr)'!$A$14:$G$22"}</definedName>
    <definedName name="ffgfgf" localSheetId="7" hidden="1">{"'banner (abr)'!$A$14:$G$22"}</definedName>
    <definedName name="ffgfgf" localSheetId="5" hidden="1">{"'banner (abr)'!$A$14:$G$22"}</definedName>
    <definedName name="ffgfgf" localSheetId="9" hidden="1">{"'banner (abr)'!$A$14:$G$22"}</definedName>
    <definedName name="ffgfgf" localSheetId="1" hidden="1">{"'banner (abr)'!$A$14:$G$22"}</definedName>
    <definedName name="ffgfgf" hidden="1">{"'banner (abr)'!$A$14:$G$22"}</definedName>
    <definedName name="fgb">#REF!</definedName>
    <definedName name="fgdfg" localSheetId="2" hidden="1">{"'banner (abr)'!$A$14:$G$22"}</definedName>
    <definedName name="fgdfg" localSheetId="3" hidden="1">{"'banner (abr)'!$A$14:$G$22"}</definedName>
    <definedName name="fgdfg" localSheetId="11" hidden="1">{"'banner (abr)'!$A$14:$G$22"}</definedName>
    <definedName name="fgdfg" localSheetId="7" hidden="1">{"'banner (abr)'!$A$14:$G$22"}</definedName>
    <definedName name="fgdfg" localSheetId="5" hidden="1">{"'banner (abr)'!$A$14:$G$22"}</definedName>
    <definedName name="fgdfg" localSheetId="9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2" hidden="1">{"'mayo'!$A$1:$AO$202"}</definedName>
    <definedName name="FGFD" localSheetId="3" hidden="1">{"'mayo'!$A$1:$AO$202"}</definedName>
    <definedName name="FGFD" localSheetId="11" hidden="1">{"'mayo'!$A$1:$AO$202"}</definedName>
    <definedName name="FGFD" localSheetId="7" hidden="1">{"'mayo'!$A$1:$AO$202"}</definedName>
    <definedName name="FGFD" localSheetId="5" hidden="1">{"'mayo'!$A$1:$AO$202"}</definedName>
    <definedName name="FGFD" localSheetId="9" hidden="1">{"'mayo'!$A$1:$AO$202"}</definedName>
    <definedName name="FGFD" localSheetId="1" hidden="1">{"'mayo'!$A$1:$AO$202"}</definedName>
    <definedName name="FGFD" hidden="1">{"'mayo'!$A$1:$AO$202"}</definedName>
    <definedName name="fgh" localSheetId="2" hidden="1">{"'mayo'!$A$1:$AO$202"}</definedName>
    <definedName name="fgh" localSheetId="3" hidden="1">{"'mayo'!$A$1:$AO$202"}</definedName>
    <definedName name="fgh" localSheetId="11" hidden="1">{"'mayo'!$A$1:$AO$202"}</definedName>
    <definedName name="fgh" localSheetId="7" hidden="1">{"'mayo'!$A$1:$AO$202"}</definedName>
    <definedName name="fgh" localSheetId="5" hidden="1">{"'mayo'!$A$1:$AO$202"}</definedName>
    <definedName name="fgh" localSheetId="9" hidden="1">{"'mayo'!$A$1:$AO$202"}</definedName>
    <definedName name="fgh" localSheetId="1" hidden="1">{"'mayo'!$A$1:$AO$202"}</definedName>
    <definedName name="fgh" hidden="1">{"'mayo'!$A$1:$AO$202"}</definedName>
    <definedName name="FGHH" localSheetId="2" hidden="1">{"'banner (abr)'!$A$14:$G$22"}</definedName>
    <definedName name="FGHH" localSheetId="3" hidden="1">{"'banner (abr)'!$A$14:$G$22"}</definedName>
    <definedName name="FGHH" localSheetId="11" hidden="1">{"'banner (abr)'!$A$14:$G$22"}</definedName>
    <definedName name="FGHH" localSheetId="7" hidden="1">{"'banner (abr)'!$A$14:$G$22"}</definedName>
    <definedName name="FGHH" localSheetId="5" hidden="1">{"'banner (abr)'!$A$14:$G$22"}</definedName>
    <definedName name="FGHH" localSheetId="9" hidden="1">{"'banner (abr)'!$A$14:$G$22"}</definedName>
    <definedName name="FGHH" hidden="1">{"'banner (abr)'!$A$14:$G$22"}</definedName>
    <definedName name="FGRE">'[3]TVE20"'!#REF!</definedName>
    <definedName name="fkkjkhjfgk" localSheetId="2" hidden="1">{"'mayo'!$A$1:$AO$202"}</definedName>
    <definedName name="fkkjkhjfgk" localSheetId="3" hidden="1">{"'mayo'!$A$1:$AO$202"}</definedName>
    <definedName name="fkkjkhjfgk" localSheetId="11" hidden="1">{"'mayo'!$A$1:$AO$202"}</definedName>
    <definedName name="fkkjkhjfgk" localSheetId="7" hidden="1">{"'mayo'!$A$1:$AO$202"}</definedName>
    <definedName name="fkkjkhjfgk" localSheetId="5" hidden="1">{"'mayo'!$A$1:$AO$202"}</definedName>
    <definedName name="fkkjkhjfgk" localSheetId="9" hidden="1">{"'mayo'!$A$1:$AO$202"}</definedName>
    <definedName name="fkkjkhjfgk" hidden="1">{"'mayo'!$A$1:$AO$202"}</definedName>
    <definedName name="flhordens">#REF!</definedName>
    <definedName name="flhordensres">#REF!</definedName>
    <definedName name="flhPlaneamentoTabela">#REF!</definedName>
    <definedName name="flhPlaneamentoTabela2">#REF!</definedName>
    <definedName name="FlowPPoint" hidden="1">{#N/A,#N/A,FALSE,"BALLANTINE´S ";#N/A,#N/A,FALSE,"FUNDADOR"}</definedName>
    <definedName name="FORMATOS">[24]Hoja1!$G$1:$G$203</definedName>
    <definedName name="formula1">#REF!</definedName>
    <definedName name="FORMULA100">#REF!</definedName>
    <definedName name="formula2">#REF!</definedName>
    <definedName name="formula3">[25]OPTICO!#REF!</definedName>
    <definedName name="formula4">[26]SSTA40MAR!#REF!</definedName>
    <definedName name="FRAQ">[27]FRECEFECBAILEYS!$C$17:$T$45</definedName>
    <definedName name="FREQ">[28]FRECEFECBAILEYS!$C$15:$S$47</definedName>
    <definedName name="fsdsf">#REF!</definedName>
    <definedName name="FSFKLÑASEEEÑSGVJL">#REF!</definedName>
    <definedName name="fyhtryr" localSheetId="2" hidden="1">{"'banner (abr)'!$A$14:$G$22"}</definedName>
    <definedName name="fyhtryr" localSheetId="3" hidden="1">{"'banner (abr)'!$A$14:$G$22"}</definedName>
    <definedName name="fyhtryr" localSheetId="11" hidden="1">{"'banner (abr)'!$A$14:$G$22"}</definedName>
    <definedName name="fyhtryr" localSheetId="7" hidden="1">{"'banner (abr)'!$A$14:$G$22"}</definedName>
    <definedName name="fyhtryr" localSheetId="5" hidden="1">{"'banner (abr)'!$A$14:$G$22"}</definedName>
    <definedName name="fyhtryr" localSheetId="9" hidden="1">{"'banner (abr)'!$A$14:$G$22"}</definedName>
    <definedName name="fyhtryr" localSheetId="1" hidden="1">{"'banner (abr)'!$A$14:$G$22"}</definedName>
    <definedName name="fyhtryr" hidden="1">{"'banner (abr)'!$A$14:$G$22"}</definedName>
    <definedName name="g" localSheetId="2" hidden="1">{"'mayo'!$A$1:$AO$202"}</definedName>
    <definedName name="g" localSheetId="3" hidden="1">{"'mayo'!$A$1:$AO$202"}</definedName>
    <definedName name="g" localSheetId="11" hidden="1">{"'mayo'!$A$1:$AO$202"}</definedName>
    <definedName name="g" localSheetId="7" hidden="1">{"'mayo'!$A$1:$AO$202"}</definedName>
    <definedName name="g" localSheetId="5" hidden="1">{"'mayo'!$A$1:$AO$202"}</definedName>
    <definedName name="g" localSheetId="9" hidden="1">{"'mayo'!$A$1:$AO$202"}</definedName>
    <definedName name="g" localSheetId="1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2" hidden="1">{#N/A,#N/A,FALSE,"ABR";#N/A,#N/A,FALSE,"MAR";#N/A,#N/A,FALSE,"CUSTOS"}</definedName>
    <definedName name="GAM" localSheetId="3" hidden="1">{#N/A,#N/A,FALSE,"ABR";#N/A,#N/A,FALSE,"MAR";#N/A,#N/A,FALSE,"CUSTOS"}</definedName>
    <definedName name="GAM" localSheetId="11" hidden="1">{#N/A,#N/A,FALSE,"ABR";#N/A,#N/A,FALSE,"MAR";#N/A,#N/A,FALSE,"CUSTOS"}</definedName>
    <definedName name="GAM" localSheetId="7" hidden="1">{#N/A,#N/A,FALSE,"ABR";#N/A,#N/A,FALSE,"MAR";#N/A,#N/A,FALSE,"CUSTOS"}</definedName>
    <definedName name="GAM" localSheetId="5" hidden="1">{#N/A,#N/A,FALSE,"ABR";#N/A,#N/A,FALSE,"MAR";#N/A,#N/A,FALSE,"CUSTOS"}</definedName>
    <definedName name="GAM" localSheetId="9" hidden="1">{#N/A,#N/A,FALSE,"ABR";#N/A,#N/A,FALSE,"MAR";#N/A,#N/A,FALSE,"CUSTOS"}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localSheetId="11" hidden="1">{"PYGP",#N/A,TRUE,"PandL";"BALANCEP",#N/A,TRUE,"BS";"Estado Cash Flow",#N/A,TRUE,"CFlow";"debt",#N/A,TRUE,"Debt";"worcap",#N/A,TRUE,"WorCap";"Analisis Impuestos",#N/A,TRUE,"Tax"}</definedName>
    <definedName name="gasdad" localSheetId="7" hidden="1">{"PYGP",#N/A,TRUE,"PandL";"BALANCEP",#N/A,TRUE,"BS";"Estado Cash Flow",#N/A,TRUE,"CFlow";"debt",#N/A,TRUE,"Debt";"worcap",#N/A,TRUE,"WorCap";"Analisis Impuestos",#N/A,TRUE,"Tax"}</definedName>
    <definedName name="gasdad" localSheetId="5" hidden="1">{"PYGP",#N/A,TRUE,"PandL";"BALANCEP",#N/A,TRUE,"BS";"Estado Cash Flow",#N/A,TRUE,"CFlow";"debt",#N/A,TRUE,"Debt";"worcap",#N/A,TRUE,"WorCap";"Analisis Impuestos",#N/A,TRUE,"Tax"}</definedName>
    <definedName name="gasdad" localSheetId="9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g">'[3]TVE20"'!#REF!</definedName>
    <definedName name="GEMA" localSheetId="2" hidden="1">{"'banner (abr)'!$A$14:$G$22"}</definedName>
    <definedName name="GEMA" localSheetId="3" hidden="1">{"'banner (abr)'!$A$14:$G$22"}</definedName>
    <definedName name="GEMA" localSheetId="11" hidden="1">{"'banner (abr)'!$A$14:$G$22"}</definedName>
    <definedName name="GEMA" localSheetId="7" hidden="1">{"'banner (abr)'!$A$14:$G$22"}</definedName>
    <definedName name="GEMA" localSheetId="5" hidden="1">{"'banner (abr)'!$A$14:$G$22"}</definedName>
    <definedName name="GEMA" localSheetId="9" hidden="1">{"'banner (abr)'!$A$14:$G$22"}</definedName>
    <definedName name="GEMA" localSheetId="1" hidden="1">{"'banner (abr)'!$A$14:$G$22"}</definedName>
    <definedName name="GEMA" hidden="1">{"'banner (abr)'!$A$14:$G$22"}</definedName>
    <definedName name="gf" localSheetId="2" hidden="1">{"'mayo'!$A$1:$AO$202"}</definedName>
    <definedName name="gf" localSheetId="3" hidden="1">{"'mayo'!$A$1:$AO$202"}</definedName>
    <definedName name="gf" localSheetId="11" hidden="1">{"'mayo'!$A$1:$AO$202"}</definedName>
    <definedName name="gf" localSheetId="7" hidden="1">{"'mayo'!$A$1:$AO$202"}</definedName>
    <definedName name="gf" localSheetId="5" hidden="1">{"'mayo'!$A$1:$AO$202"}</definedName>
    <definedName name="gf" localSheetId="9" hidden="1">{"'mayo'!$A$1:$AO$202"}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'[3]TVE20"'!#REF!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7" hidden="1">{"'banner (abr)'!$A$14:$G$22"}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localSheetId="2" hidden="1">{"'banner (abr)'!$A$14:$G$22"}</definedName>
    <definedName name="ggggggggggggggggggggggggggggggggggg" localSheetId="3" hidden="1">{"'banner (abr)'!$A$14:$G$22"}</definedName>
    <definedName name="ggggggggggggggggggggggggggggggggggg" localSheetId="11" hidden="1">{"'banner (abr)'!$A$14:$G$22"}</definedName>
    <definedName name="ggggggggggggggggggggggggggggggggggg" localSheetId="7" hidden="1">{"'banner (abr)'!$A$14:$G$22"}</definedName>
    <definedName name="ggggggggggggggggggggggggggggggggggg" localSheetId="5" hidden="1">{"'banner (abr)'!$A$14:$G$22"}</definedName>
    <definedName name="ggggggggggggggggggggggggggggggggggg" localSheetId="9" hidden="1">{"'banner (abr)'!$A$14:$G$22"}</definedName>
    <definedName name="ggggggggggggggggggggggggggggggggggg" hidden="1">{"'banner (abr)'!$A$14:$G$22"}</definedName>
    <definedName name="GH">#REF!</definedName>
    <definedName name="ghf" localSheetId="2" hidden="1">{"'mayo'!$A$1:$AO$202"}</definedName>
    <definedName name="ghf" localSheetId="3" hidden="1">{"'mayo'!$A$1:$AO$202"}</definedName>
    <definedName name="ghf" localSheetId="11" hidden="1">{"'mayo'!$A$1:$AO$202"}</definedName>
    <definedName name="ghf" localSheetId="7" hidden="1">{"'mayo'!$A$1:$AO$202"}</definedName>
    <definedName name="ghf" localSheetId="5" hidden="1">{"'mayo'!$A$1:$AO$202"}</definedName>
    <definedName name="ghf" localSheetId="9" hidden="1">{"'mayo'!$A$1:$AO$202"}</definedName>
    <definedName name="ghf" hidden="1">{"'mayo'!$A$1:$AO$202"}</definedName>
    <definedName name="GHG" localSheetId="2" hidden="1">{"'banner (abr)'!$A$14:$G$22"}</definedName>
    <definedName name="GHG" localSheetId="3" hidden="1">{"'banner (abr)'!$A$14:$G$22"}</definedName>
    <definedName name="GHG" localSheetId="11" hidden="1">{"'banner (abr)'!$A$14:$G$22"}</definedName>
    <definedName name="GHG" localSheetId="7" hidden="1">{"'banner (abr)'!$A$14:$G$22"}</definedName>
    <definedName name="GHG" localSheetId="5" hidden="1">{"'banner (abr)'!$A$14:$G$22"}</definedName>
    <definedName name="GHG" localSheetId="9" hidden="1">{"'banner (abr)'!$A$14:$G$22"}</definedName>
    <definedName name="GHG" hidden="1">{"'banner (abr)'!$A$14:$G$22"}</definedName>
    <definedName name="ghjhgdj" localSheetId="2" hidden="1">{"'mayo'!$A$1:$AO$202"}</definedName>
    <definedName name="ghjhgdj" localSheetId="3" hidden="1">{"'mayo'!$A$1:$AO$202"}</definedName>
    <definedName name="ghjhgdj" localSheetId="11" hidden="1">{"'mayo'!$A$1:$AO$202"}</definedName>
    <definedName name="ghjhgdj" localSheetId="7" hidden="1">{"'mayo'!$A$1:$AO$202"}</definedName>
    <definedName name="ghjhgdj" localSheetId="5" hidden="1">{"'mayo'!$A$1:$AO$202"}</definedName>
    <definedName name="ghjhgdj" localSheetId="9" hidden="1">{"'mayo'!$A$1:$AO$202"}</definedName>
    <definedName name="ghjhgdj" hidden="1">{"'mayo'!$A$1:$AO$202"}</definedName>
    <definedName name="GI">#REF!</definedName>
    <definedName name="gjl">'[3]TVE20"'!#REF!</definedName>
    <definedName name="Grafica" hidden="1">{"'Copa del Rey'!$A$5:$I$11"}</definedName>
    <definedName name="GRANCINE">#REF!</definedName>
    <definedName name="GRP">[29]FRECEFECBAILEYS!#REF!</definedName>
    <definedName name="GRUPOFORMATO">[24]Hoja1!$B$1:$B$18</definedName>
    <definedName name="GT" hidden="1">#REF!</definedName>
    <definedName name="gth">[30]PUBOBJ1!#REF!</definedName>
    <definedName name="gvnhg" localSheetId="2" hidden="1">{"'banner (abr)'!$A$14:$G$22"}</definedName>
    <definedName name="gvnhg" localSheetId="3" hidden="1">{"'banner (abr)'!$A$14:$G$22"}</definedName>
    <definedName name="gvnhg" localSheetId="11" hidden="1">{"'banner (abr)'!$A$14:$G$22"}</definedName>
    <definedName name="gvnhg" localSheetId="7" hidden="1">{"'banner (abr)'!$A$14:$G$22"}</definedName>
    <definedName name="gvnhg" localSheetId="5" hidden="1">{"'banner (abr)'!$A$14:$G$22"}</definedName>
    <definedName name="gvnhg" localSheetId="9" hidden="1">{"'banner (abr)'!$A$14:$G$22"}</definedName>
    <definedName name="gvnhg" localSheetId="1" hidden="1">{"'banner (abr)'!$A$14:$G$22"}</definedName>
    <definedName name="gvnhg" hidden="1">{"'banner (abr)'!$A$14:$G$22"}</definedName>
    <definedName name="h">[2]PUBOBJ1!#REF!</definedName>
    <definedName name="HBN" localSheetId="2" hidden="1">{"'banner (abr)'!$A$14:$G$22"}</definedName>
    <definedName name="HBN" localSheetId="3" hidden="1">{"'banner (abr)'!$A$14:$G$22"}</definedName>
    <definedName name="HBN" localSheetId="11" hidden="1">{"'banner (abr)'!$A$14:$G$22"}</definedName>
    <definedName name="HBN" localSheetId="7" hidden="1">{"'banner (abr)'!$A$14:$G$22"}</definedName>
    <definedName name="HBN" localSheetId="5" hidden="1">{"'banner (abr)'!$A$14:$G$22"}</definedName>
    <definedName name="HBN" localSheetId="9" hidden="1">{"'banner (abr)'!$A$14:$G$22"}</definedName>
    <definedName name="HBN" hidden="1">{"'banner (abr)'!$A$14:$G$22"}</definedName>
    <definedName name="Header">#REF!</definedName>
    <definedName name="HeaderDim">#REF!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2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localSheetId="11" hidden="1">{#N/A,#N/A,FALSE,"W-Cons";#N/A,#N/A,FALSE,"MTAs";#N/A,#N/A,FALSE,"BTAs";#N/A,#N/A,FALSE,"D.C.";#N/A,#N/A,FALSE,"L.A."}</definedName>
    <definedName name="help8" localSheetId="7" hidden="1">{#N/A,#N/A,FALSE,"W-Cons";#N/A,#N/A,FALSE,"MTAs";#N/A,#N/A,FALSE,"BTAs";#N/A,#N/A,FALSE,"D.C.";#N/A,#N/A,FALSE,"L.A."}</definedName>
    <definedName name="help8" localSheetId="5" hidden="1">{#N/A,#N/A,FALSE,"W-Cons";#N/A,#N/A,FALSE,"MTAs";#N/A,#N/A,FALSE,"BTAs";#N/A,#N/A,FALSE,"D.C.";#N/A,#N/A,FALSE,"L.A."}</definedName>
    <definedName name="help8" localSheetId="9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localSheetId="3" hidden="1">{"'banner (abr)'!$A$14:$G$22"}</definedName>
    <definedName name="hg" localSheetId="11" hidden="1">{"'banner (abr)'!$A$14:$G$22"}</definedName>
    <definedName name="hg" localSheetId="7" hidden="1">{"'banner (abr)'!$A$14:$G$22"}</definedName>
    <definedName name="hg" localSheetId="5" hidden="1">{"'banner (abr)'!$A$14:$G$22"}</definedName>
    <definedName name="hg" localSheetId="9" hidden="1">{"'banner (abr)'!$A$14:$G$22"}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2" hidden="1">{"'mayo'!$A$1:$AO$202"}</definedName>
    <definedName name="HGSEGA" localSheetId="3" hidden="1">{"'mayo'!$A$1:$AO$202"}</definedName>
    <definedName name="HGSEGA" localSheetId="11" hidden="1">{"'mayo'!$A$1:$AO$202"}</definedName>
    <definedName name="HGSEGA" localSheetId="7" hidden="1">{"'mayo'!$A$1:$AO$202"}</definedName>
    <definedName name="HGSEGA" localSheetId="5" hidden="1">{"'mayo'!$A$1:$AO$202"}</definedName>
    <definedName name="HGSEGA" localSheetId="9" hidden="1">{"'mayo'!$A$1:$AO$202"}</definedName>
    <definedName name="HGSEGA" localSheetId="1" hidden="1">{"'mayo'!$A$1:$AO$202"}</definedName>
    <definedName name="HGSEGA" hidden="1">{"'mayo'!$A$1:$AO$202"}</definedName>
    <definedName name="hh" localSheetId="2" hidden="1">{"'mayo'!$A$1:$AO$202"}</definedName>
    <definedName name="hh" localSheetId="3" hidden="1">{"'mayo'!$A$1:$AO$202"}</definedName>
    <definedName name="hh" localSheetId="11" hidden="1">{"'mayo'!$A$1:$AO$202"}</definedName>
    <definedName name="hh" localSheetId="7" hidden="1">{"'mayo'!$A$1:$AO$202"}</definedName>
    <definedName name="hh" localSheetId="5" hidden="1">{"'mayo'!$A$1:$AO$202"}</definedName>
    <definedName name="hh" localSheetId="9" hidden="1">{"'mayo'!$A$1:$AO$202"}</definedName>
    <definedName name="hh" localSheetId="1" hidden="1">{"'mayo'!$A$1:$AO$202"}</definedName>
    <definedName name="hh" hidden="1">{"'mayo'!$A$1:$AO$202"}</definedName>
    <definedName name="hhh" localSheetId="2" hidden="1">{"'banner (abr)'!$A$14:$G$22"}</definedName>
    <definedName name="hhh" localSheetId="3" hidden="1">{"'banner (abr)'!$A$14:$G$22"}</definedName>
    <definedName name="hhh" localSheetId="11" hidden="1">{"'banner (abr)'!$A$14:$G$22"}</definedName>
    <definedName name="hhh" localSheetId="7" hidden="1">{"'banner (abr)'!$A$14:$G$22"}</definedName>
    <definedName name="hhh" localSheetId="5" hidden="1">{"'banner (abr)'!$A$14:$G$22"}</definedName>
    <definedName name="hhh" localSheetId="9" hidden="1">{"'banner (abr)'!$A$14:$G$22"}</definedName>
    <definedName name="hhh" localSheetId="1" hidden="1">{"'banner (abr)'!$A$14:$G$22"}</definedName>
    <definedName name="hhh" hidden="1">{"'banner (abr)'!$A$14:$G$22"}</definedName>
    <definedName name="hhhh" localSheetId="2" hidden="1">{"'banner (abr)'!$A$14:$G$22"}</definedName>
    <definedName name="hhhh" localSheetId="3" hidden="1">{"'banner (abr)'!$A$14:$G$22"}</definedName>
    <definedName name="hhhh" localSheetId="11" hidden="1">{"'banner (abr)'!$A$14:$G$22"}</definedName>
    <definedName name="hhhh" localSheetId="7" hidden="1">{"'banner (abr)'!$A$14:$G$22"}</definedName>
    <definedName name="hhhh" localSheetId="5" hidden="1">{"'banner (abr)'!$A$14:$G$22"}</definedName>
    <definedName name="hhhh" localSheetId="9" hidden="1">{"'banner (abr)'!$A$14:$G$22"}</definedName>
    <definedName name="hhhh" hidden="1">{"'banner (abr)'!$A$14:$G$22"}</definedName>
    <definedName name="hhhhh" localSheetId="2" hidden="1">{"'banner (abr)'!$A$14:$G$22"}</definedName>
    <definedName name="hhhhh" localSheetId="3" hidden="1">{"'banner (abr)'!$A$14:$G$22"}</definedName>
    <definedName name="hhhhh" localSheetId="11" hidden="1">{"'banner (abr)'!$A$14:$G$22"}</definedName>
    <definedName name="hhhhh" localSheetId="7" hidden="1">{"'banner (abr)'!$A$14:$G$22"}</definedName>
    <definedName name="hhhhh" localSheetId="5" hidden="1">{"'banner (abr)'!$A$14:$G$22"}</definedName>
    <definedName name="hhhhh" localSheetId="9" hidden="1">{"'banner (abr)'!$A$14:$G$22"}</definedName>
    <definedName name="hhhhh" hidden="1">{"'banner (abr)'!$A$14:$G$22"}</definedName>
    <definedName name="hhhhhhhhh" localSheetId="2" hidden="1">{"'banner (abr)'!$A$14:$G$22"}</definedName>
    <definedName name="hhhhhhhhh" localSheetId="3" hidden="1">{"'banner (abr)'!$A$14:$G$22"}</definedName>
    <definedName name="hhhhhhhhh" localSheetId="11" hidden="1">{"'banner (abr)'!$A$14:$G$22"}</definedName>
    <definedName name="hhhhhhhhh" localSheetId="7" hidden="1">{"'banner (abr)'!$A$14:$G$22"}</definedName>
    <definedName name="hhhhhhhhh" localSheetId="5" hidden="1">{"'banner (abr)'!$A$14:$G$22"}</definedName>
    <definedName name="hhhhhhhhh" localSheetId="9" hidden="1">{"'banner (abr)'!$A$14:$G$22"}</definedName>
    <definedName name="hhhhhhhhh" hidden="1">{"'banner (abr)'!$A$14:$G$22"}</definedName>
    <definedName name="hjd" localSheetId="2" hidden="1">{"'mayo'!$A$1:$AO$202"}</definedName>
    <definedName name="hjd" localSheetId="3" hidden="1">{"'mayo'!$A$1:$AO$202"}</definedName>
    <definedName name="hjd" localSheetId="11" hidden="1">{"'mayo'!$A$1:$AO$202"}</definedName>
    <definedName name="hjd" localSheetId="7" hidden="1">{"'mayo'!$A$1:$AO$202"}</definedName>
    <definedName name="hjd" localSheetId="5" hidden="1">{"'mayo'!$A$1:$AO$202"}</definedName>
    <definedName name="hjd" localSheetId="9" hidden="1">{"'mayo'!$A$1:$AO$202"}</definedName>
    <definedName name="hjd" hidden="1">{"'mayo'!$A$1:$AO$202"}</definedName>
    <definedName name="hjhgjd" localSheetId="2" hidden="1">{"'mayo'!$A$1:$AO$202"}</definedName>
    <definedName name="hjhgjd" localSheetId="3" hidden="1">{"'mayo'!$A$1:$AO$202"}</definedName>
    <definedName name="hjhgjd" localSheetId="11" hidden="1">{"'mayo'!$A$1:$AO$202"}</definedName>
    <definedName name="hjhgjd" localSheetId="7" hidden="1">{"'mayo'!$A$1:$AO$202"}</definedName>
    <definedName name="hjhgjd" localSheetId="5" hidden="1">{"'mayo'!$A$1:$AO$202"}</definedName>
    <definedName name="hjhgjd" localSheetId="9" hidden="1">{"'mayo'!$A$1:$AO$202"}</definedName>
    <definedName name="hjhgjd" hidden="1">{"'mayo'!$A$1:$AO$202"}</definedName>
    <definedName name="hjhj" localSheetId="2" hidden="1">{"'mayo'!$A$1:$AO$202"}</definedName>
    <definedName name="hjhj" localSheetId="3" hidden="1">{"'mayo'!$A$1:$AO$202"}</definedName>
    <definedName name="hjhj" localSheetId="11" hidden="1">{"'mayo'!$A$1:$AO$202"}</definedName>
    <definedName name="hjhj" localSheetId="7" hidden="1">{"'mayo'!$A$1:$AO$202"}</definedName>
    <definedName name="hjhj" localSheetId="5" hidden="1">{"'mayo'!$A$1:$AO$202"}</definedName>
    <definedName name="hjhj" localSheetId="9" hidden="1">{"'mayo'!$A$1:$AO$202"}</definedName>
    <definedName name="hjhj" hidden="1">{"'mayo'!$A$1:$AO$202"}</definedName>
    <definedName name="HK" localSheetId="2" hidden="1">{#N/A,#N/A,FALSE,"ABR";#N/A,#N/A,FALSE,"MAR";#N/A,#N/A,FALSE,"CUSTOS"}</definedName>
    <definedName name="HK" localSheetId="3" hidden="1">{#N/A,#N/A,FALSE,"ABR";#N/A,#N/A,FALSE,"MAR";#N/A,#N/A,FALSE,"CUSTOS"}</definedName>
    <definedName name="HK" localSheetId="11" hidden="1">{#N/A,#N/A,FALSE,"ABR";#N/A,#N/A,FALSE,"MAR";#N/A,#N/A,FALSE,"CUSTOS"}</definedName>
    <definedName name="HK" localSheetId="7" hidden="1">{#N/A,#N/A,FALSE,"ABR";#N/A,#N/A,FALSE,"MAR";#N/A,#N/A,FALSE,"CUSTOS"}</definedName>
    <definedName name="HK" localSheetId="5" hidden="1">{#N/A,#N/A,FALSE,"ABR";#N/A,#N/A,FALSE,"MAR";#N/A,#N/A,FALSE,"CUSTOS"}</definedName>
    <definedName name="HK" localSheetId="9" hidden="1">{#N/A,#N/A,FALSE,"ABR";#N/A,#N/A,FALSE,"MAR";#N/A,#N/A,FALSE,"CUSTOS"}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localSheetId="2" hidden="1">{"'banner (abr)'!$A$14:$G$22"}</definedName>
    <definedName name="hl" localSheetId="3" hidden="1">{"'banner (abr)'!$A$14:$G$22"}</definedName>
    <definedName name="hl" localSheetId="11" hidden="1">{"'banner (abr)'!$A$14:$G$22"}</definedName>
    <definedName name="hl" localSheetId="7" hidden="1">{"'banner (abr)'!$A$14:$G$22"}</definedName>
    <definedName name="hl" localSheetId="5" hidden="1">{"'banner (abr)'!$A$14:$G$22"}</definedName>
    <definedName name="hl" localSheetId="9" hidden="1">{"'banner (abr)'!$A$14:$G$22"}</definedName>
    <definedName name="hl" hidden="1">{"'banner (abr)'!$A$14:$G$22"}</definedName>
    <definedName name="hola" localSheetId="7" hidden="1">{"DCF1",#N/A,TRUE,"DCF";"Analisis Wacc",#N/A,TRUE,"WACC"}</definedName>
    <definedName name="hola" hidden="1">{"DCF1",#N/A,TRUE,"DCF";"Analisis Wacc",#N/A,TRUE,"WACC"}</definedName>
    <definedName name="hola2">#REF!</definedName>
    <definedName name="home" hidden="1">{"DCF1",#N/A,TRUE,"DCF";"Analisis Wacc",#N/A,TRUE,"WACC"}</definedName>
    <definedName name="HOÑ">[31]PUBOBJ1!#REF!</definedName>
    <definedName name="HTML_CodePage" hidden="1">1252</definedName>
    <definedName name="HTML_Control" localSheetId="2" hidden="1">{"'mayo'!$A$1:$AO$202"}</definedName>
    <definedName name="HTML_Control" localSheetId="3" hidden="1">{"'mayo'!$A$1:$AO$202"}</definedName>
    <definedName name="HTML_Control" localSheetId="11" hidden="1">{"'mayo'!$A$1:$AO$202"}</definedName>
    <definedName name="HTML_Control" localSheetId="7" hidden="1">{"'mayo'!$A$1:$AO$202"}</definedName>
    <definedName name="HTML_Control" localSheetId="5" hidden="1">{"'mayo'!$A$1:$AO$202"}</definedName>
    <definedName name="HTML_Control" localSheetId="9" hidden="1">{"'mayo'!$A$1:$AO$202"}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2" hidden="1">"21/04/97"</definedName>
    <definedName name="HTML_LastUpdate" localSheetId="3" hidden="1">"21/04/97"</definedName>
    <definedName name="HTML_LastUpdate" localSheetId="11" hidden="1">"21/04/97"</definedName>
    <definedName name="HTML_LastUpdate" localSheetId="5" hidden="1">"21/04/97"</definedName>
    <definedName name="HTML_LastUpdate" localSheetId="9" hidden="1">"21/04/97"</definedName>
    <definedName name="HTML_LastUpdate" localSheetId="1" hidden="1">"21/04/97"</definedName>
    <definedName name="HTML_LastUpdate" hidden="1">"27/01/99"</definedName>
    <definedName name="HTML_LineAfter" localSheetId="2" hidden="1">TRUE</definedName>
    <definedName name="HTML_LineAfter" localSheetId="3" hidden="1">TRUE</definedName>
    <definedName name="HTML_LineAfter" localSheetId="11" hidden="1">TRUE</definedName>
    <definedName name="HTML_LineAfter" localSheetId="5" hidden="1">TRUE</definedName>
    <definedName name="HTML_LineAfter" localSheetId="9" hidden="1">TRUE</definedName>
    <definedName name="HTML_LineAfter" localSheetId="1" hidden="1">TRUE</definedName>
    <definedName name="HTML_LineAfter" hidden="1">FALSE</definedName>
    <definedName name="HTML_LineBefore" localSheetId="2" hidden="1">TRUE</definedName>
    <definedName name="HTML_LineBefore" localSheetId="3" hidden="1">TRUE</definedName>
    <definedName name="HTML_LineBefore" localSheetId="11" hidden="1">TRUE</definedName>
    <definedName name="HTML_LineBefore" localSheetId="5" hidden="1">TRUE</definedName>
    <definedName name="HTML_LineBefore" localSheetId="9" hidden="1">TRUE</definedName>
    <definedName name="HTML_LineBefore" localSheetId="1" hidden="1">TRUE</definedName>
    <definedName name="HTML_LineBefore" hidden="1">FALSE</definedName>
    <definedName name="HTML_Name" localSheetId="2" hidden="1">"VIVES RADIO S.A."</definedName>
    <definedName name="HTML_Name" localSheetId="3" hidden="1">"VIVES RADIO S.A."</definedName>
    <definedName name="HTML_Name" localSheetId="11" hidden="1">"VIVES RADIO S.A."</definedName>
    <definedName name="HTML_Name" localSheetId="5" hidden="1">"VIVES RADIO S.A."</definedName>
    <definedName name="HTML_Name" localSheetId="9" hidden="1">"VIVES RADIO S.A."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2" hidden="1">"C:\Mis documentos\HTML.htm"</definedName>
    <definedName name="HTML_PathFile" localSheetId="3" hidden="1">"C:\Mis documentos\HTML.htm"</definedName>
    <definedName name="HTML_PathFile" localSheetId="11" hidden="1">"C:\Mis documentos\HTML.htm"</definedName>
    <definedName name="HTML_PathFile" localSheetId="5" hidden="1">"C:\Mis documentos\HTML.htm"</definedName>
    <definedName name="HTML_PathFile" localSheetId="9" hidden="1">"C:\Mis documentos\HTML.htm"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2" hidden="1">"PRUEBA"</definedName>
    <definedName name="HTML_Title" localSheetId="3" hidden="1">"PRUEBA"</definedName>
    <definedName name="HTML_Title" localSheetId="11" hidden="1">"PRUEBA"</definedName>
    <definedName name="HTML_Title" localSheetId="5" hidden="1">"PRUEBA"</definedName>
    <definedName name="HTML_Title" localSheetId="9" hidden="1">"PRUEBA"</definedName>
    <definedName name="HTML_Title" localSheetId="1" hidden="1">"PRUEBA"</definedName>
    <definedName name="HTML_Title" hidden="1">"ENCARTE"</definedName>
    <definedName name="HUT">[27]FRECEFECBAILEYS!$C$17:$T$45</definedName>
    <definedName name="HUTI">[12]FRECEFECBAILEYS!#REF!</definedName>
    <definedName name="HYT76FR" hidden="1">{"'mayo'!$A$1:$AO$202"}</definedName>
    <definedName name="i" hidden="1">#REF!</definedName>
    <definedName name="IdMedium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2" hidden="1">{"'mayo'!$A$1:$AO$202"}</definedName>
    <definedName name="iii" localSheetId="3" hidden="1">{"'mayo'!$A$1:$AO$202"}</definedName>
    <definedName name="iii" localSheetId="11" hidden="1">{"'mayo'!$A$1:$AO$202"}</definedName>
    <definedName name="iii" localSheetId="7" hidden="1">{"'mayo'!$A$1:$AO$202"}</definedName>
    <definedName name="iii" localSheetId="5" hidden="1">{"'mayo'!$A$1:$AO$202"}</definedName>
    <definedName name="iii" localSheetId="9" hidden="1">{"'mayo'!$A$1:$AO$202"}</definedName>
    <definedName name="iii" hidden="1">{"'mayo'!$A$1:$AO$202"}</definedName>
    <definedName name="IIII" localSheetId="2" hidden="1">{"'banner (abr)'!$A$14:$G$22"}</definedName>
    <definedName name="IIII" localSheetId="3" hidden="1">{"'banner (abr)'!$A$14:$G$22"}</definedName>
    <definedName name="IIII" localSheetId="11" hidden="1">{"'banner (abr)'!$A$14:$G$22"}</definedName>
    <definedName name="IIII" localSheetId="7" hidden="1">{"'banner (abr)'!$A$14:$G$22"}</definedName>
    <definedName name="IIII" localSheetId="5" hidden="1">{"'banner (abr)'!$A$14:$G$22"}</definedName>
    <definedName name="IIII" localSheetId="9" hidden="1">{"'banner (abr)'!$A$14:$G$22"}</definedName>
    <definedName name="IIII" hidden="1">{"'banner (abr)'!$A$14:$G$22"}</definedName>
    <definedName name="IKKK" localSheetId="2" hidden="1">{"'banner (abr)'!$A$14:$G$22"}</definedName>
    <definedName name="IKKK" localSheetId="3" hidden="1">{"'banner (abr)'!$A$14:$G$22"}</definedName>
    <definedName name="IKKK" localSheetId="11" hidden="1">{"'banner (abr)'!$A$14:$G$22"}</definedName>
    <definedName name="IKKK" localSheetId="7" hidden="1">{"'banner (abr)'!$A$14:$G$22"}</definedName>
    <definedName name="IKKK" localSheetId="5" hidden="1">{"'banner (abr)'!$A$14:$G$22"}</definedName>
    <definedName name="IKKK" localSheetId="9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[15]LARCAL!#REF!</definedName>
    <definedName name="ImporteNeto">[15]LARCAL!#REF!</definedName>
    <definedName name="IMPRESION">#REF!</definedName>
    <definedName name="ImpresionesC140624">#REF!</definedName>
    <definedName name="ImpresionesC140628">#REF!</definedName>
    <definedName name="ImpresionesC140635">#REF!</definedName>
    <definedName name="ImpresionesC140637">#REF!</definedName>
    <definedName name="ImpresionesV132662">#REF!</definedName>
    <definedName name="ImpresionesV132663">#REF!</definedName>
    <definedName name="ImpresionesV132664">#REF!</definedName>
    <definedName name="ImpresionesV132665">#REF!</definedName>
    <definedName name="ImpresionesV96077">#REF!</definedName>
    <definedName name="ImpresionesV96078">#REF!</definedName>
    <definedName name="ImpresionesV96080">#REF!</definedName>
    <definedName name="IMPRESS">#REF!</definedName>
    <definedName name="infantilFSI">#REF!</definedName>
    <definedName name="infantilFSII">#REF!</definedName>
    <definedName name="INFANTILFSIII">#REF!</definedName>
    <definedName name="INFANTILLV">#REF!</definedName>
    <definedName name="ink">[11]FRECEFECBAILEYS!#REF!</definedName>
    <definedName name="INPUT">[28]FRECEFECBAILEYS!$C$17:$T$45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ntr">#REF!</definedName>
    <definedName name="INVENT">[10]xBRADx!$B$1:$I$402</definedName>
    <definedName name="ioio" hidden="1">{"Resumen Hipotesis 1",#N/A,TRUE,"Resumen1";"Resumen de Hipotesis 2",#N/A,TRUE,"Resumen2";"Resumen Hipotesis 3",#N/A,TRUE,"Resumen3"}</definedName>
    <definedName name="IOP" localSheetId="2" hidden="1">{"'banner (abr)'!$A$14:$G$22"}</definedName>
    <definedName name="IOP" localSheetId="3" hidden="1">{"'banner (abr)'!$A$14:$G$22"}</definedName>
    <definedName name="IOP" localSheetId="11" hidden="1">{"'banner (abr)'!$A$14:$G$22"}</definedName>
    <definedName name="IOP" localSheetId="7" hidden="1">{"'banner (abr)'!$A$14:$G$22"}</definedName>
    <definedName name="IOP" localSheetId="5" hidden="1">{"'banner (abr)'!$A$14:$G$22"}</definedName>
    <definedName name="IOP" localSheetId="9" hidden="1">{"'banner (abr)'!$A$14:$G$22"}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">#REF!</definedName>
    <definedName name="Jaenubicaciones">[1]FRECEFECBAILEYS!#REF!</definedName>
    <definedName name="jb" hidden="1">#REF!</definedName>
    <definedName name="jc">#REF!</definedName>
    <definedName name="JDC" hidden="1">{#N/A,#N/A,FALSE,"ABR";#N/A,#N/A,FALSE,"MAR";#N/A,#N/A,FALSE,"CUSTOS"}</definedName>
    <definedName name="jfg" hidden="1">{0}</definedName>
    <definedName name="jg" localSheetId="2" hidden="1">{"'mayo'!$A$1:$AO$202"}</definedName>
    <definedName name="jg" localSheetId="3" hidden="1">{"'mayo'!$A$1:$AO$202"}</definedName>
    <definedName name="jg" localSheetId="11" hidden="1">{"'mayo'!$A$1:$AO$202"}</definedName>
    <definedName name="jg" localSheetId="7" hidden="1">{"'mayo'!$A$1:$AO$202"}</definedName>
    <definedName name="jg" localSheetId="5" hidden="1">{"'mayo'!$A$1:$AO$202"}</definedName>
    <definedName name="jg" localSheetId="9" hidden="1">{"'mayo'!$A$1:$AO$202"}</definedName>
    <definedName name="jg" localSheetId="1" hidden="1">{"'mayo'!$A$1:$AO$202"}</definedName>
    <definedName name="jg" hidden="1">{"'mayo'!$A$1:$AO$202"}</definedName>
    <definedName name="jgkhjg" localSheetId="2" hidden="1">{"'mayo'!$A$1:$AO$202"}</definedName>
    <definedName name="jgkhjg" localSheetId="3" hidden="1">{"'mayo'!$A$1:$AO$202"}</definedName>
    <definedName name="jgkhjg" localSheetId="11" hidden="1">{"'mayo'!$A$1:$AO$202"}</definedName>
    <definedName name="jgkhjg" localSheetId="7" hidden="1">{"'mayo'!$A$1:$AO$202"}</definedName>
    <definedName name="jgkhjg" localSheetId="5" hidden="1">{"'mayo'!$A$1:$AO$202"}</definedName>
    <definedName name="jgkhjg" localSheetId="9" hidden="1">{"'mayo'!$A$1:$AO$202"}</definedName>
    <definedName name="jgkhjg" hidden="1">{"'mayo'!$A$1:$AO$202"}</definedName>
    <definedName name="jhgj" localSheetId="2" hidden="1">{"'mayo'!$A$1:$AO$202"}</definedName>
    <definedName name="jhgj" localSheetId="3" hidden="1">{"'mayo'!$A$1:$AO$202"}</definedName>
    <definedName name="jhgj" localSheetId="11" hidden="1">{"'mayo'!$A$1:$AO$202"}</definedName>
    <definedName name="jhgj" localSheetId="7" hidden="1">{"'mayo'!$A$1:$AO$202"}</definedName>
    <definedName name="jhgj" localSheetId="5" hidden="1">{"'mayo'!$A$1:$AO$202"}</definedName>
    <definedName name="jhgj" localSheetId="9" hidden="1">{"'mayo'!$A$1:$AO$202"}</definedName>
    <definedName name="jhgj" hidden="1">{"'mayo'!$A$1:$AO$202"}</definedName>
    <definedName name="jhgjgj" localSheetId="2" hidden="1">{"'mayo'!$A$1:$AO$202"}</definedName>
    <definedName name="jhgjgj" localSheetId="3" hidden="1">{"'mayo'!$A$1:$AO$202"}</definedName>
    <definedName name="jhgjgj" localSheetId="11" hidden="1">{"'mayo'!$A$1:$AO$202"}</definedName>
    <definedName name="jhgjgj" localSheetId="7" hidden="1">{"'mayo'!$A$1:$AO$202"}</definedName>
    <definedName name="jhgjgj" localSheetId="5" hidden="1">{"'mayo'!$A$1:$AO$202"}</definedName>
    <definedName name="jhgjgj" localSheetId="9" hidden="1">{"'mayo'!$A$1:$AO$202"}</definedName>
    <definedName name="jhgjgj" hidden="1">{"'mayo'!$A$1:$AO$202"}</definedName>
    <definedName name="JHJ" localSheetId="2" hidden="1">{"'banner (abr)'!$A$14:$G$22"}</definedName>
    <definedName name="JHJ" localSheetId="3" hidden="1">{"'banner (abr)'!$A$14:$G$22"}</definedName>
    <definedName name="JHJ" localSheetId="11" hidden="1">{"'banner (abr)'!$A$14:$G$22"}</definedName>
    <definedName name="JHJ" localSheetId="7" hidden="1">{"'banner (abr)'!$A$14:$G$22"}</definedName>
    <definedName name="JHJ" localSheetId="5" hidden="1">{"'banner (abr)'!$A$14:$G$22"}</definedName>
    <definedName name="JHJ" localSheetId="9" hidden="1">{"'banner (abr)'!$A$14:$G$22"}</definedName>
    <definedName name="JHJ" hidden="1">{"'banner (abr)'!$A$14:$G$22"}</definedName>
    <definedName name="jhjj" localSheetId="2" hidden="1">{"'mayo'!$A$1:$AO$202"}</definedName>
    <definedName name="jhjj" localSheetId="3" hidden="1">{"'mayo'!$A$1:$AO$202"}</definedName>
    <definedName name="jhjj" localSheetId="11" hidden="1">{"'mayo'!$A$1:$AO$202"}</definedName>
    <definedName name="jhjj" localSheetId="7" hidden="1">{"'mayo'!$A$1:$AO$202"}</definedName>
    <definedName name="jhjj" localSheetId="5" hidden="1">{"'mayo'!$A$1:$AO$202"}</definedName>
    <definedName name="jhjj" localSheetId="9" hidden="1">{"'mayo'!$A$1:$AO$202"}</definedName>
    <definedName name="jhjj" hidden="1">{"'mayo'!$A$1:$AO$202"}</definedName>
    <definedName name="jhkjfng" localSheetId="2" hidden="1">{"'mayo'!$A$1:$AO$202"}</definedName>
    <definedName name="jhkjfng" localSheetId="3" hidden="1">{"'mayo'!$A$1:$AO$202"}</definedName>
    <definedName name="jhkjfng" localSheetId="11" hidden="1">{"'mayo'!$A$1:$AO$202"}</definedName>
    <definedName name="jhkjfng" localSheetId="7" hidden="1">{"'mayo'!$A$1:$AO$202"}</definedName>
    <definedName name="jhkjfng" localSheetId="5" hidden="1">{"'mayo'!$A$1:$AO$202"}</definedName>
    <definedName name="jhkjfng" localSheetId="9" hidden="1">{"'mayo'!$A$1:$AO$202"}</definedName>
    <definedName name="jhkjfng" hidden="1">{"'mayo'!$A$1:$AO$202"}</definedName>
    <definedName name="JJ" hidden="1">'[3]TVE20"'!#REF!</definedName>
    <definedName name="JJJJ" localSheetId="2" hidden="1">{"'banner (abr)'!$A$14:$G$22"}</definedName>
    <definedName name="JJJJ" localSheetId="3" hidden="1">{"'banner (abr)'!$A$14:$G$22"}</definedName>
    <definedName name="JJJJ" localSheetId="11" hidden="1">{"'banner (abr)'!$A$14:$G$22"}</definedName>
    <definedName name="JJJJ" localSheetId="7" hidden="1">{"'banner (abr)'!$A$14:$G$22"}</definedName>
    <definedName name="JJJJ" localSheetId="5" hidden="1">{"'banner (abr)'!$A$14:$G$22"}</definedName>
    <definedName name="JJJJ" localSheetId="9" hidden="1">{"'banner (abr)'!$A$14:$G$22"}</definedName>
    <definedName name="jjjj" localSheetId="1" hidden="1">{"'banner (abr)'!$A$14:$G$22"}</definedName>
    <definedName name="JJJJ" hidden="1">{"'banner (abr)'!$A$14:$G$22"}</definedName>
    <definedName name="JK">'[3]TVE20"'!#REF!</definedName>
    <definedName name="jk.gjk.j" hidden="1">{"Efecto Variaciones Modelo",#N/A,TRUE,"Variations";"Hipotesis Variaciones Modelo",#N/A,TRUE,"Hipot Varia"}</definedName>
    <definedName name="jkfkf" localSheetId="2" hidden="1">{"'mayo'!$A$1:$AO$202"}</definedName>
    <definedName name="jkfkf" localSheetId="3" hidden="1">{"'mayo'!$A$1:$AO$202"}</definedName>
    <definedName name="jkfkf" localSheetId="11" hidden="1">{"'mayo'!$A$1:$AO$202"}</definedName>
    <definedName name="jkfkf" localSheetId="7" hidden="1">{"'mayo'!$A$1:$AO$202"}</definedName>
    <definedName name="jkfkf" localSheetId="5" hidden="1">{"'mayo'!$A$1:$AO$202"}</definedName>
    <definedName name="jkfkf" localSheetId="9" hidden="1">{"'mayo'!$A$1:$AO$202"}</definedName>
    <definedName name="jkfkf" hidden="1">{"'mayo'!$A$1:$AO$202"}</definedName>
    <definedName name="jkjkj" localSheetId="2" hidden="1">{"'mayo'!$A$1:$AO$202"}</definedName>
    <definedName name="jkjkj" localSheetId="3" hidden="1">{"'mayo'!$A$1:$AO$202"}</definedName>
    <definedName name="jkjkj" localSheetId="11" hidden="1">{"'mayo'!$A$1:$AO$202"}</definedName>
    <definedName name="jkjkj" localSheetId="7" hidden="1">{"'mayo'!$A$1:$AO$202"}</definedName>
    <definedName name="jkjkj" localSheetId="5" hidden="1">{"'mayo'!$A$1:$AO$202"}</definedName>
    <definedName name="jkjkj" localSheetId="9" hidden="1">{"'mayo'!$A$1:$AO$202"}</definedName>
    <definedName name="jkjkj" hidden="1">{"'mayo'!$A$1:$AO$202"}</definedName>
    <definedName name="JKLHJ">#REF!</definedName>
    <definedName name="JL.RD">#REF!</definedName>
    <definedName name="JLIKILHIL">#REF!</definedName>
    <definedName name="JMC" localSheetId="2" hidden="1">{#N/A,#N/A,FALSE,"ABR";#N/A,#N/A,FALSE,"MAR";#N/A,#N/A,FALSE,"CUSTOS"}</definedName>
    <definedName name="JMC" localSheetId="3" hidden="1">{#N/A,#N/A,FALSE,"ABR";#N/A,#N/A,FALSE,"MAR";#N/A,#N/A,FALSE,"CUSTOS"}</definedName>
    <definedName name="JMC" localSheetId="11" hidden="1">{#N/A,#N/A,FALSE,"ABR";#N/A,#N/A,FALSE,"MAR";#N/A,#N/A,FALSE,"CUSTOS"}</definedName>
    <definedName name="JMC" localSheetId="7" hidden="1">{#N/A,#N/A,FALSE,"ABR";#N/A,#N/A,FALSE,"MAR";#N/A,#N/A,FALSE,"CUSTOS"}</definedName>
    <definedName name="JMC" localSheetId="5" hidden="1">{#N/A,#N/A,FALSE,"ABR";#N/A,#N/A,FALSE,"MAR";#N/A,#N/A,FALSE,"CUSTOS"}</definedName>
    <definedName name="JMC" localSheetId="9" hidden="1">{#N/A,#N/A,FALSE,"ABR";#N/A,#N/A,FALSE,"MAR";#N/A,#N/A,FALSE,"CUSTOS"}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localSheetId="11" hidden="1">{"Resumen Hipotesis 1",#N/A,TRUE,"Resumen1";"Resumen de Hipotesis 2",#N/A,TRUE,"Resumen2";"Resumen Hipotesis 3",#N/A,TRUE,"Resumen3"}</definedName>
    <definedName name="jty" localSheetId="7" hidden="1">{"Resumen Hipotesis 1",#N/A,TRUE,"Resumen1";"Resumen de Hipotesis 2",#N/A,TRUE,"Resumen2";"Resumen Hipotesis 3",#N/A,TRUE,"Resumen3"}</definedName>
    <definedName name="jty" localSheetId="5" hidden="1">{"Resumen Hipotesis 1",#N/A,TRUE,"Resumen1";"Resumen de Hipotesis 2",#N/A,TRUE,"Resumen2";"Resumen Hipotesis 3",#N/A,TRUE,"Resumen3"}</definedName>
    <definedName name="jty" localSheetId="9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localSheetId="3" hidden="1">{"'banner (abr)'!$A$14:$G$22"}</definedName>
    <definedName name="ju" localSheetId="11" hidden="1">{"'banner (abr)'!$A$14:$G$22"}</definedName>
    <definedName name="ju" localSheetId="7" hidden="1">{"'banner (abr)'!$A$14:$G$22"}</definedName>
    <definedName name="ju" localSheetId="5" hidden="1">{"'banner (abr)'!$A$14:$G$22"}</definedName>
    <definedName name="ju" localSheetId="9" hidden="1">{"'banner (abr)'!$A$14:$G$22"}</definedName>
    <definedName name="ju" localSheetId="1" hidden="1">{"'banner (abr)'!$A$14:$G$22"}</definedName>
    <definedName name="ju" hidden="1">{"'banner (abr)'!$A$14:$G$22"}</definedName>
    <definedName name="junio" localSheetId="2" hidden="1">{"'banner (abr)'!$A$14:$G$22"}</definedName>
    <definedName name="junio" localSheetId="3" hidden="1">{"'banner (abr)'!$A$14:$G$22"}</definedName>
    <definedName name="junio" localSheetId="11" hidden="1">{"'banner (abr)'!$A$14:$G$22"}</definedName>
    <definedName name="junio" localSheetId="7" hidden="1">{"'banner (abr)'!$A$14:$G$22"}</definedName>
    <definedName name="junio" localSheetId="5" hidden="1">{"'banner (abr)'!$A$14:$G$22"}</definedName>
    <definedName name="junio" localSheetId="9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localSheetId="2" hidden="1">{"'mayo'!$A$1:$AO$202"}</definedName>
    <definedName name="kfkf" localSheetId="3" hidden="1">{"'mayo'!$A$1:$AO$202"}</definedName>
    <definedName name="kfkf" localSheetId="11" hidden="1">{"'mayo'!$A$1:$AO$202"}</definedName>
    <definedName name="kfkf" localSheetId="7" hidden="1">{"'mayo'!$A$1:$AO$202"}</definedName>
    <definedName name="kfkf" localSheetId="5" hidden="1">{"'mayo'!$A$1:$AO$202"}</definedName>
    <definedName name="kfkf" localSheetId="9" hidden="1">{"'mayo'!$A$1:$AO$202"}</definedName>
    <definedName name="kfkf" hidden="1">{"'mayo'!$A$1:$AO$202"}</definedName>
    <definedName name="kh">#REF!</definedName>
    <definedName name="khjkjhjkh" localSheetId="2" hidden="1">{"'mayo'!$A$1:$AO$202"}</definedName>
    <definedName name="khjkjhjkh" localSheetId="3" hidden="1">{"'mayo'!$A$1:$AO$202"}</definedName>
    <definedName name="khjkjhjkh" localSheetId="11" hidden="1">{"'mayo'!$A$1:$AO$202"}</definedName>
    <definedName name="khjkjhjkh" localSheetId="7" hidden="1">{"'mayo'!$A$1:$AO$202"}</definedName>
    <definedName name="khjkjhjkh" localSheetId="5" hidden="1">{"'mayo'!$A$1:$AO$202"}</definedName>
    <definedName name="khjkjhjkh" localSheetId="9" hidden="1">{"'mayo'!$A$1:$AO$202"}</definedName>
    <definedName name="khjkjhjkh" localSheetId="1" hidden="1">{"'mayo'!$A$1:$AO$202"}</definedName>
    <definedName name="khjkjhjkh" hidden="1">{"'mayo'!$A$1:$AO$202"}</definedName>
    <definedName name="KJFLKAS">#REF!</definedName>
    <definedName name="kjhk">#REF!</definedName>
    <definedName name="kk" localSheetId="2" hidden="1">{"'mayo'!$A$1:$AO$202"}</definedName>
    <definedName name="kk" localSheetId="3" hidden="1">{"'mayo'!$A$1:$AO$202"}</definedName>
    <definedName name="kk" localSheetId="11" hidden="1">{"'mayo'!$A$1:$AO$202"}</definedName>
    <definedName name="kk" localSheetId="7" hidden="1">{"'mayo'!$A$1:$AO$202"}</definedName>
    <definedName name="kk" localSheetId="5" hidden="1">{"'mayo'!$A$1:$AO$202"}</definedName>
    <definedName name="kk" localSheetId="9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KL">#REF!</definedName>
    <definedName name="KLÑ">#REF!</definedName>
    <definedName name="kt">#REF!</definedName>
    <definedName name="KYK">'[3]TVE20"'!#REF!</definedName>
    <definedName name="LAURA" localSheetId="2" hidden="1">{"'banner (abr)'!$A$14:$G$22"}</definedName>
    <definedName name="LAURA" localSheetId="3" hidden="1">{"'banner (abr)'!$A$14:$G$22"}</definedName>
    <definedName name="LAURA" localSheetId="11" hidden="1">{"'banner (abr)'!$A$14:$G$22"}</definedName>
    <definedName name="LAURA" localSheetId="7" hidden="1">{"'banner (abr)'!$A$14:$G$22"}</definedName>
    <definedName name="LAURA" localSheetId="5" hidden="1">{"'banner (abr)'!$A$14:$G$22"}</definedName>
    <definedName name="LAURA" localSheetId="9" hidden="1">{"'banner (abr)'!$A$14:$G$22"}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hj">#REF!</definedName>
    <definedName name="LinkDialogBox">#REF!</definedName>
    <definedName name="LJHB" localSheetId="2" hidden="1">{#N/A,#N/A,FALSE,"ABR";#N/A,#N/A,FALSE,"MAR";#N/A,#N/A,FALSE,"CUSTOS"}</definedName>
    <definedName name="LJHB" localSheetId="3" hidden="1">{#N/A,#N/A,FALSE,"ABR";#N/A,#N/A,FALSE,"MAR";#N/A,#N/A,FALSE,"CUSTOS"}</definedName>
    <definedName name="LJHB" localSheetId="11" hidden="1">{#N/A,#N/A,FALSE,"ABR";#N/A,#N/A,FALSE,"MAR";#N/A,#N/A,FALSE,"CUSTOS"}</definedName>
    <definedName name="LJHB" localSheetId="7" hidden="1">{#N/A,#N/A,FALSE,"ABR";#N/A,#N/A,FALSE,"MAR";#N/A,#N/A,FALSE,"CUSTOS"}</definedName>
    <definedName name="LJHB" localSheetId="5" hidden="1">{#N/A,#N/A,FALSE,"ABR";#N/A,#N/A,FALSE,"MAR";#N/A,#N/A,FALSE,"CUSTOS"}</definedName>
    <definedName name="LJHB" localSheetId="9" hidden="1">{#N/A,#N/A,FALSE,"ABR";#N/A,#N/A,FALSE,"MAR";#N/A,#N/A,FALSE,"CUSTOS"}</definedName>
    <definedName name="LJHB" hidden="1">{#N/A,#N/A,FALSE,"ABR";#N/A,#N/A,FALSE,"MAR";#N/A,#N/A,FALSE,"CUSTOS"}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localSheetId="11" hidden="1">{"PYGP",#N/A,TRUE,"PandL";"BALANCEP",#N/A,TRUE,"BS";"Estado Cash Flow",#N/A,TRUE,"CFlow";"debt",#N/A,TRUE,"Debt";"worcap",#N/A,TRUE,"WorCap";"Analisis Impuestos",#N/A,TRUE,"Tax"}</definedName>
    <definedName name="LL" localSheetId="7" hidden="1">{"PYGP",#N/A,TRUE,"PandL";"BALANCEP",#N/A,TRUE,"BS";"Estado Cash Flow",#N/A,TRUE,"CFlow";"debt",#N/A,TRUE,"Debt";"worcap",#N/A,TRUE,"WorCap";"Analisis Impuestos",#N/A,TRUE,"Tax"}</definedName>
    <definedName name="LL" localSheetId="5" hidden="1">{"PYGP",#N/A,TRUE,"PandL";"BALANCEP",#N/A,TRUE,"BS";"Estado Cash Flow",#N/A,TRUE,"CFlow";"debt",#N/A,TRUE,"Debt";"worcap",#N/A,TRUE,"WorCap";"Analisis Impuestos",#N/A,TRUE,"Tax"}</definedName>
    <definedName name="LL" localSheetId="9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">[32]TITULO!#REF!</definedName>
    <definedName name="llll" hidden="1">{"Efecto Variaciones Modelo",#N/A,TRUE,"Variations";"Hipotesis Variaciones Modelo",#N/A,TRUE,"Hipot Varia"}</definedName>
    <definedName name="LÑL">'[33]TVE '!#REF!</definedName>
    <definedName name="lol" localSheetId="2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localSheetId="11" hidden="1">{#N/A,#N/A,FALSE,"W-Cons";#N/A,#N/A,FALSE,"MTAs";#N/A,#N/A,FALSE,"BTAs";#N/A,#N/A,FALSE,"D.C.";#N/A,#N/A,FALSE,"L.A."}</definedName>
    <definedName name="lol" localSheetId="7" hidden="1">{#N/A,#N/A,FALSE,"W-Cons";#N/A,#N/A,FALSE,"MTAs";#N/A,#N/A,FALSE,"BTAs";#N/A,#N/A,FALSE,"D.C.";#N/A,#N/A,FALSE,"L.A."}</definedName>
    <definedName name="lol" localSheetId="5" hidden="1">{#N/A,#N/A,FALSE,"W-Cons";#N/A,#N/A,FALSE,"MTAs";#N/A,#N/A,FALSE,"BTAs";#N/A,#N/A,FALSE,"D.C.";#N/A,#N/A,FALSE,"L.A."}</definedName>
    <definedName name="lol" localSheetId="9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2" hidden="1">{"'mayo'!$A$1:$AO$202"}</definedName>
    <definedName name="m" localSheetId="3" hidden="1">{"'mayo'!$A$1:$AO$202"}</definedName>
    <definedName name="m" localSheetId="11" hidden="1">{"'mayo'!$A$1:$AO$202"}</definedName>
    <definedName name="m" localSheetId="7" hidden="1">{"'mayo'!$A$1:$AO$202"}</definedName>
    <definedName name="m" localSheetId="5" hidden="1">{"'mayo'!$A$1:$AO$202"}</definedName>
    <definedName name="m" localSheetId="9" hidden="1">{"'mayo'!$A$1:$AO$202"}</definedName>
    <definedName name="m" hidden="1">{"'mayo'!$A$1:$AO$202"}</definedName>
    <definedName name="MadFs">#REF!</definedName>
    <definedName name="MADLVI">#REF!</definedName>
    <definedName name="MadPt">#REF!</definedName>
    <definedName name="MADRID" hidden="1">{"'mayo'!$A$1:$AO$202"}</definedName>
    <definedName name="MadrugadaFS">#REF!</definedName>
    <definedName name="madrugadaFSI">#REF!</definedName>
    <definedName name="MadrugadaLV">#REF!</definedName>
    <definedName name="madrugadaLVII">#REF!</definedName>
    <definedName name="MADRUGADAS">[34]Trabajo!#REF!</definedName>
    <definedName name="MadTot">#REF!</definedName>
    <definedName name="magafs1">#REF!</definedName>
    <definedName name="magazine1">#REF!</definedName>
    <definedName name="magazine2">#REF!</definedName>
    <definedName name="MagazineI">#REF!</definedName>
    <definedName name="MagazineII">#REF!</definedName>
    <definedName name="magazinemañana">#REF!</definedName>
    <definedName name="magazzines" localSheetId="8" hidden="1">#REF!</definedName>
    <definedName name="magazzines" localSheetId="2" hidden="1">#REF!</definedName>
    <definedName name="magazzines" localSheetId="3" hidden="1">#REF!</definedName>
    <definedName name="magazzines" localSheetId="4" hidden="1">#REF!</definedName>
    <definedName name="magazzines" localSheetId="11" hidden="1">#REF!</definedName>
    <definedName name="magazzines" localSheetId="12" hidden="1">#REF!</definedName>
    <definedName name="magazzines" localSheetId="7" hidden="1">#REF!</definedName>
    <definedName name="magazzines" localSheetId="5" hidden="1">#REF!</definedName>
    <definedName name="magazzines" localSheetId="6" hidden="1">#REF!</definedName>
    <definedName name="magazzines" localSheetId="9" hidden="1">#REF!</definedName>
    <definedName name="magazzines" localSheetId="10" hidden="1">#REF!</definedName>
    <definedName name="magazzines" hidden="1">#REF!</definedName>
    <definedName name="MAÑA3">#REF!</definedName>
    <definedName name="MañanaA3">#REF!</definedName>
    <definedName name="mañanaA3I">#REF!</definedName>
    <definedName name="mañanaA3II">#REF!</definedName>
    <definedName name="MARCA">[15]LARCAL!#REF!</definedName>
    <definedName name="Março" localSheetId="2" hidden="1">{#N/A,#N/A,FALSE,"ABR";#N/A,#N/A,FALSE,"MAR";#N/A,#N/A,FALSE,"CUSTOS"}</definedName>
    <definedName name="Março" localSheetId="3" hidden="1">{#N/A,#N/A,FALSE,"ABR";#N/A,#N/A,FALSE,"MAR";#N/A,#N/A,FALSE,"CUSTOS"}</definedName>
    <definedName name="Março" localSheetId="11" hidden="1">{#N/A,#N/A,FALSE,"ABR";#N/A,#N/A,FALSE,"MAR";#N/A,#N/A,FALSE,"CUSTOS"}</definedName>
    <definedName name="Março" localSheetId="7" hidden="1">{#N/A,#N/A,FALSE,"ABR";#N/A,#N/A,FALSE,"MAR";#N/A,#N/A,FALSE,"CUSTOS"}</definedName>
    <definedName name="Março" localSheetId="5" hidden="1">{#N/A,#N/A,FALSE,"ABR";#N/A,#N/A,FALSE,"MAR";#N/A,#N/A,FALSE,"CUSTOS"}</definedName>
    <definedName name="Março" localSheetId="9" hidden="1">{#N/A,#N/A,FALSE,"ABR";#N/A,#N/A,FALSE,"MAR";#N/A,#N/A,FALSE,"CUSTOS"}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">#REF!</definedName>
    <definedName name="material1" hidden="1">{"'banner (abr)'!$A$14:$G$22"}</definedName>
    <definedName name="mayra" localSheetId="2" hidden="1">{"'banner (abr)'!$A$14:$G$22"}</definedName>
    <definedName name="mayra" localSheetId="3" hidden="1">{"'banner (abr)'!$A$14:$G$22"}</definedName>
    <definedName name="mayra" localSheetId="11" hidden="1">{"'banner (abr)'!$A$14:$G$22"}</definedName>
    <definedName name="mayra" localSheetId="7" hidden="1">{"'banner (abr)'!$A$14:$G$22"}</definedName>
    <definedName name="mayra" localSheetId="5" hidden="1">{"'banner (abr)'!$A$14:$G$22"}</definedName>
    <definedName name="mayra" localSheetId="9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2" hidden="1">{"'banner (abr)'!$A$14:$G$22"}</definedName>
    <definedName name="medi" localSheetId="3" hidden="1">{"'banner (abr)'!$A$14:$G$22"}</definedName>
    <definedName name="medi" localSheetId="11" hidden="1">{"'banner (abr)'!$A$14:$G$22"}</definedName>
    <definedName name="medi" localSheetId="7" hidden="1">{"'banner (abr)'!$A$14:$G$22"}</definedName>
    <definedName name="medi" localSheetId="5" hidden="1">{"'banner (abr)'!$A$14:$G$22"}</definedName>
    <definedName name="medi" localSheetId="9" hidden="1">{"'banner (abr)'!$A$14:$G$22"}</definedName>
    <definedName name="medi" localSheetId="1" hidden="1">{"'banner (abr)'!$A$14:$G$22"}</definedName>
    <definedName name="medi" hidden="1">{"'banner (abr)'!$A$14:$G$22"}</definedName>
    <definedName name="medianocheA3">#REF!</definedName>
    <definedName name="MedianocheFS">#REF!</definedName>
    <definedName name="MediodiaFS1">#REF!</definedName>
    <definedName name="MediodiaFS2">#REF!</definedName>
    <definedName name="mediodiaFSI">#REF!</definedName>
    <definedName name="mediodiaFSII">#REF!</definedName>
    <definedName name="MEDIODIALV">#REF!</definedName>
    <definedName name="mediosImpresionesV">#REF!</definedName>
    <definedName name="megafs2">#REF!</definedName>
    <definedName name="MEgatrixFSI">#REF!</definedName>
    <definedName name="MEGATRIXLV">#REF!</definedName>
    <definedName name="Meio">"TV"</definedName>
    <definedName name="MEMO" hidden="1">{#N/A,#N/A,FALSE,"BALLANTINE´S ";#N/A,#N/A,FALSE,"FUNDADOR"}</definedName>
    <definedName name="MERDA" localSheetId="2" hidden="1">{#N/A,#N/A,FALSE,"ABR";#N/A,#N/A,FALSE,"MAR";#N/A,#N/A,FALSE,"CUSTOS"}</definedName>
    <definedName name="MERDA" localSheetId="3" hidden="1">{#N/A,#N/A,FALSE,"ABR";#N/A,#N/A,FALSE,"MAR";#N/A,#N/A,FALSE,"CUSTOS"}</definedName>
    <definedName name="MERDA" localSheetId="11" hidden="1">{#N/A,#N/A,FALSE,"ABR";#N/A,#N/A,FALSE,"MAR";#N/A,#N/A,FALSE,"CUSTOS"}</definedName>
    <definedName name="MERDA" localSheetId="7" hidden="1">{#N/A,#N/A,FALSE,"ABR";#N/A,#N/A,FALSE,"MAR";#N/A,#N/A,FALSE,"CUSTOS"}</definedName>
    <definedName name="MERDA" localSheetId="5" hidden="1">{#N/A,#N/A,FALSE,"ABR";#N/A,#N/A,FALSE,"MAR";#N/A,#N/A,FALSE,"CUSTOS"}</definedName>
    <definedName name="MERDA" localSheetId="9" hidden="1">{#N/A,#N/A,FALSE,"ABR";#N/A,#N/A,FALSE,"MAR";#N/A,#N/A,FALSE,"CUSTOS"}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erdw">#REF!</definedName>
    <definedName name="Mes">'[35]20-26tve'!#REF!</definedName>
    <definedName name="metro">[11]FRECEFECBAILEYS!#REF!</definedName>
    <definedName name="MKI" localSheetId="2" hidden="1">{"'banner (abr)'!$A$14:$G$22"}</definedName>
    <definedName name="MKI" localSheetId="3" hidden="1">{"'banner (abr)'!$A$14:$G$22"}</definedName>
    <definedName name="MKI" localSheetId="11" hidden="1">{"'banner (abr)'!$A$14:$G$22"}</definedName>
    <definedName name="MKI" localSheetId="7" hidden="1">{"'banner (abr)'!$A$14:$G$22"}</definedName>
    <definedName name="MKI" localSheetId="5" hidden="1">{"'banner (abr)'!$A$14:$G$22"}</definedName>
    <definedName name="MKI" localSheetId="9" hidden="1">{"'banner (abr)'!$A$14:$G$22"}</definedName>
    <definedName name="MKI" hidden="1">{"'banner (abr)'!$A$14:$G$22"}</definedName>
    <definedName name="MLKFG">'[3]TVE20"'!#REF!</definedName>
    <definedName name="MM">#REF!</definedName>
    <definedName name="mmm" localSheetId="2" hidden="1">{"'banner (abr)'!$A$14:$G$22"}</definedName>
    <definedName name="mmm" localSheetId="3" hidden="1">{"'banner (abr)'!$A$14:$G$22"}</definedName>
    <definedName name="mmm" localSheetId="11" hidden="1">{"'banner (abr)'!$A$14:$G$22"}</definedName>
    <definedName name="mmm" localSheetId="7" hidden="1">{"'banner (abr)'!$A$14:$G$22"}</definedName>
    <definedName name="mmm" localSheetId="5" hidden="1">{"'banner (abr)'!$A$14:$G$22"}</definedName>
    <definedName name="mmm" localSheetId="9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localSheetId="3" hidden="1">{#N/A,#N/A,FALSE,"ABR";#N/A,#N/A,FALSE,"MAR";#N/A,#N/A,FALSE,"CUSTOS"}</definedName>
    <definedName name="MMMM" localSheetId="11" hidden="1">{#N/A,#N/A,FALSE,"ABR";#N/A,#N/A,FALSE,"MAR";#N/A,#N/A,FALSE,"CUSTOS"}</definedName>
    <definedName name="MMMM" localSheetId="7" hidden="1">{#N/A,#N/A,FALSE,"ABR";#N/A,#N/A,FALSE,"MAR";#N/A,#N/A,FALSE,"CUSTOS"}</definedName>
    <definedName name="MMMM" localSheetId="5" hidden="1">{#N/A,#N/A,FALSE,"ABR";#N/A,#N/A,FALSE,"MAR";#N/A,#N/A,FALSE,"CUSTOS"}</definedName>
    <definedName name="MMMM" localSheetId="9" hidden="1">{#N/A,#N/A,FALSE,"ABR";#N/A,#N/A,FALSE,"MAR";#N/A,#N/A,FALSE,"CUSTOS"}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n">#REF!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FDO">'[3]TVE20"'!#REF!</definedName>
    <definedName name="Month">#REF!</definedName>
    <definedName name="MonthIM">#REF!</definedName>
    <definedName name="MOVILINE">#REF!</definedName>
    <definedName name="MOVISTAR">#REF!</definedName>
    <definedName name="multicine">#REF!</definedName>
    <definedName name="multiproducto" localSheetId="2" hidden="1">{"'banner (abr)'!$A$14:$G$22"}</definedName>
    <definedName name="multiproducto" localSheetId="3" hidden="1">{"'banner (abr)'!$A$14:$G$22"}</definedName>
    <definedName name="multiproducto" localSheetId="11" hidden="1">{"'banner (abr)'!$A$14:$G$22"}</definedName>
    <definedName name="multiproducto" localSheetId="7" hidden="1">{"'banner (abr)'!$A$14:$G$22"}</definedName>
    <definedName name="multiproducto" localSheetId="5" hidden="1">{"'banner (abr)'!$A$14:$G$22"}</definedName>
    <definedName name="multiproducto" localSheetId="9" hidden="1">{"'banner (abr)'!$A$14:$G$22"}</definedName>
    <definedName name="multiproducto" localSheetId="1" hidden="1">{"'banner (abr)'!$A$14:$G$22"}</definedName>
    <definedName name="multiproducto" hidden="1">{"'banner (abr)'!$A$14:$G$22"}</definedName>
    <definedName name="n">#REF!</definedName>
    <definedName name="N.DomingoI">#REF!</definedName>
    <definedName name="N.DomingoII">#REF!</definedName>
    <definedName name="N.Jueves">#REF!</definedName>
    <definedName name="N.Martes">#REF!</definedName>
    <definedName name="N.Miércoles">#REF!</definedName>
    <definedName name="N.Sábado">#REF!</definedName>
    <definedName name="N.ViernesII">#REF!</definedName>
    <definedName name="nac">'[36]GRP CCAA'!#REF!</definedName>
    <definedName name="nada" localSheetId="2" hidden="1">{"'mayo'!$A$1:$AO$202"}</definedName>
    <definedName name="nada" localSheetId="3" hidden="1">{"'mayo'!$A$1:$AO$202"}</definedName>
    <definedName name="nada" localSheetId="11" hidden="1">{"'mayo'!$A$1:$AO$202"}</definedName>
    <definedName name="nada" localSheetId="7" hidden="1">{"'mayo'!$A$1:$AO$202"}</definedName>
    <definedName name="nada" localSheetId="5" hidden="1">{"'mayo'!$A$1:$AO$202"}</definedName>
    <definedName name="nada" localSheetId="9" hidden="1">{"'mayo'!$A$1:$AO$202"}</definedName>
    <definedName name="nada" hidden="1">{"'mayo'!$A$1:$AO$202"}</definedName>
    <definedName name="NBKJBJBJL">#REF!</definedName>
    <definedName name="NBV" localSheetId="2" hidden="1">{"'banner (abr)'!$A$14:$G$22"}</definedName>
    <definedName name="NBV" localSheetId="3" hidden="1">{"'banner (abr)'!$A$14:$G$22"}</definedName>
    <definedName name="NBV" localSheetId="11" hidden="1">{"'banner (abr)'!$A$14:$G$22"}</definedName>
    <definedName name="NBV" localSheetId="7" hidden="1">{"'banner (abr)'!$A$14:$G$22"}</definedName>
    <definedName name="NBV" localSheetId="5" hidden="1">{"'banner (abr)'!$A$14:$G$22"}</definedName>
    <definedName name="NBV" localSheetId="9" hidden="1">{"'banner (abr)'!$A$14:$G$22"}</definedName>
    <definedName name="NBV" hidden="1">{"'banner (abr)'!$A$14:$G$22"}</definedName>
    <definedName name="NDOMINGO">#REF!</definedName>
    <definedName name="Ndomingo1">#REF!</definedName>
    <definedName name="Ndomingo2">#REF!</definedName>
    <definedName name="NDomingoI">#REF!</definedName>
    <definedName name="NDomingoII">#REF!</definedName>
    <definedName name="new" hidden="1">{#N/A,#N/A,FALSE,"W-Cons";#N/A,#N/A,FALSE,"MTAs";#N/A,#N/A,FALSE,"BTAs";#N/A,#N/A,FALSE,"D.C.";#N/A,#N/A,FALSE,"L.A."}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localSheetId="11" hidden="1">{"PYGP",#N/A,TRUE,"PandL";"BALANCEP",#N/A,TRUE,"BS";"Estado Cash Flow",#N/A,TRUE,"CFlow";"debt",#N/A,TRUE,"Debt";"worcap",#N/A,TRUE,"WorCap";"Analisis Impuestos",#N/A,TRUE,"Tax"}</definedName>
    <definedName name="NFL" localSheetId="7" hidden="1">{"PYGP",#N/A,TRUE,"PandL";"BALANCEP",#N/A,TRUE,"BS";"Estado Cash Flow",#N/A,TRUE,"CFlow";"debt",#N/A,TRUE,"Debt";"worcap",#N/A,TRUE,"WorCap";"Analisis Impuestos",#N/A,TRUE,"Tax"}</definedName>
    <definedName name="NFL" localSheetId="5" hidden="1">{"PYGP",#N/A,TRUE,"PandL";"BALANCEP",#N/A,TRUE,"BS";"Estado Cash Flow",#N/A,TRUE,"CFlow";"debt",#N/A,TRUE,"Debt";"worcap",#N/A,TRUE,"WorCap";"Analisis Impuestos",#N/A,TRUE,"Tax"}</definedName>
    <definedName name="NFL" localSheetId="9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2" hidden="1">{"'mayo'!$A$1:$AO$202"}</definedName>
    <definedName name="nhgnhgh" localSheetId="3" hidden="1">{"'mayo'!$A$1:$AO$202"}</definedName>
    <definedName name="nhgnhgh" localSheetId="11" hidden="1">{"'mayo'!$A$1:$AO$202"}</definedName>
    <definedName name="nhgnhgh" localSheetId="7" hidden="1">{"'mayo'!$A$1:$AO$202"}</definedName>
    <definedName name="nhgnhgh" localSheetId="5" hidden="1">{"'mayo'!$A$1:$AO$202"}</definedName>
    <definedName name="nhgnhgh" localSheetId="9" hidden="1">{"'mayo'!$A$1:$AO$202"}</definedName>
    <definedName name="nhgnhgh" localSheetId="1" hidden="1">{"'mayo'!$A$1:$AO$202"}</definedName>
    <definedName name="nhgnhgh" hidden="1">{"'mayo'!$A$1:$AO$202"}</definedName>
    <definedName name="Njueves">#REF!</definedName>
    <definedName name="Nlunes">#REF!</definedName>
    <definedName name="Nmartes">#REF!</definedName>
    <definedName name="Nmiercoles">#REF!</definedName>
    <definedName name="NNN">#REF!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oche2">#REF!</definedName>
    <definedName name="nocheA3">#REF!</definedName>
    <definedName name="NOCHEA3II">[34]Trabajo!#REF!</definedName>
    <definedName name="nocheFS">#REF!</definedName>
    <definedName name="nocheII">#REF!</definedName>
    <definedName name="NOSE">#REF!</definedName>
    <definedName name="noticias1">#REF!</definedName>
    <definedName name="Noticias3">#REF!</definedName>
    <definedName name="NoticiasI">#REF!</definedName>
    <definedName name="NOTICIASII">#REF!</definedName>
    <definedName name="noticiasIII">#REF!</definedName>
    <definedName name="NSAB">#REF!</definedName>
    <definedName name="Nsabado2">#REF!</definedName>
    <definedName name="NsabadoI">#REF!</definedName>
    <definedName name="NSabadoII">#REF!</definedName>
    <definedName name="Nueva_search" hidden="1">{"'banner (abr)'!$A$14:$G$22"}</definedName>
    <definedName name="NUEVATE" hidden="1">{"'mayo'!$A$1:$AO$202"}</definedName>
    <definedName name="nuevo" localSheetId="7" hidden="1">{"'banner (abr)'!$A$14:$G$22"}</definedName>
    <definedName name="nuevo" hidden="1">{"'banner (abr)'!$A$14:$G$22"}</definedName>
    <definedName name="NumeroInserciones">[15]LARCAL!#REF!</definedName>
    <definedName name="Nviernes">#REF!</definedName>
    <definedName name="Nviernes2">#REF!</definedName>
    <definedName name="NVIERNESI">#REF!</definedName>
    <definedName name="NviernesII">#REF!</definedName>
    <definedName name="Ñ" hidden="1">#REF!</definedName>
    <definedName name="ÑLO" localSheetId="2" hidden="1">{"'banner (abr)'!$A$14:$G$22"}</definedName>
    <definedName name="ÑLO" localSheetId="3" hidden="1">{"'banner (abr)'!$A$14:$G$22"}</definedName>
    <definedName name="ÑLO" localSheetId="11" hidden="1">{"'banner (abr)'!$A$14:$G$22"}</definedName>
    <definedName name="ÑLO" localSheetId="7" hidden="1">{"'banner (abr)'!$A$14:$G$22"}</definedName>
    <definedName name="ÑLO" localSheetId="5" hidden="1">{"'banner (abr)'!$A$14:$G$22"}</definedName>
    <definedName name="ÑLO" localSheetId="9" hidden="1">{"'banner (abr)'!$A$14:$G$22"}</definedName>
    <definedName name="ÑLO" hidden="1">{"'banner (abr)'!$A$14:$G$22"}</definedName>
    <definedName name="ÑLUFLIYF">#REF!</definedName>
    <definedName name="ÑÑ" localSheetId="2" hidden="1">{"'mayo'!$A$1:$AO$202"}</definedName>
    <definedName name="ÑÑ" localSheetId="3" hidden="1">{"'mayo'!$A$1:$AO$202"}</definedName>
    <definedName name="ÑÑ" localSheetId="11" hidden="1">{"'mayo'!$A$1:$AO$202"}</definedName>
    <definedName name="ÑÑ" localSheetId="7" hidden="1">{"'mayo'!$A$1:$AO$202"}</definedName>
    <definedName name="ÑÑ" localSheetId="5" hidden="1">{"'mayo'!$A$1:$AO$202"}</definedName>
    <definedName name="ÑÑ" localSheetId="9" hidden="1">{"'mayo'!$A$1:$AO$202"}</definedName>
    <definedName name="ÑÑ" localSheetId="1" hidden="1">{"'mayo'!$A$1:$AO$202"}</definedName>
    <definedName name="ÑÑ" hidden="1">{"'mayo'!$A$1:$AO$202"}</definedName>
    <definedName name="ÑÑÑ" localSheetId="7" hidden="1">{"'banner (abr)'!$A$14:$G$22"}</definedName>
    <definedName name="ÑÑÑ" hidden="1">{"'banner (abr)'!$A$14:$G$22"}</definedName>
    <definedName name="ññññ" localSheetId="2" hidden="1">{"'mayo'!$A$1:$AO$202"}</definedName>
    <definedName name="ññññ" localSheetId="3" hidden="1">{"'mayo'!$A$1:$AO$202"}</definedName>
    <definedName name="ññññ" localSheetId="11" hidden="1">{"'mayo'!$A$1:$AO$202"}</definedName>
    <definedName name="ññññ" localSheetId="7" hidden="1">{"'mayo'!$A$1:$AO$202"}</definedName>
    <definedName name="ññññ" localSheetId="5" hidden="1">{"'mayo'!$A$1:$AO$202"}</definedName>
    <definedName name="ññññ" localSheetId="9" hidden="1">{"'mayo'!$A$1:$AO$202"}</definedName>
    <definedName name="ññññ" hidden="1">{"'mayo'!$A$1:$AO$202"}</definedName>
    <definedName name="ÑOP" localSheetId="2" hidden="1">{"'banner (abr)'!$A$14:$G$22"}</definedName>
    <definedName name="ÑOP" localSheetId="3" hidden="1">{"'banner (abr)'!$A$14:$G$22"}</definedName>
    <definedName name="ÑOP" localSheetId="11" hidden="1">{"'banner (abr)'!$A$14:$G$22"}</definedName>
    <definedName name="ÑOP" localSheetId="7" hidden="1">{"'banner (abr)'!$A$14:$G$22"}</definedName>
    <definedName name="ÑOP" localSheetId="5" hidden="1">{"'banner (abr)'!$A$14:$G$22"}</definedName>
    <definedName name="ÑOP" localSheetId="9" hidden="1">{"'banner (abr)'!$A$14:$G$22"}</definedName>
    <definedName name="ÑOP" hidden="1">{"'banner (abr)'!$A$14:$G$22"}</definedName>
    <definedName name="ñp" localSheetId="2" hidden="1">{"'banner (abr)'!$A$14:$G$22"}</definedName>
    <definedName name="ñp" localSheetId="3" hidden="1">{"'banner (abr)'!$A$14:$G$22"}</definedName>
    <definedName name="ñp" localSheetId="11" hidden="1">{"'banner (abr)'!$A$14:$G$22"}</definedName>
    <definedName name="ñp" localSheetId="7" hidden="1">{"'banner (abr)'!$A$14:$G$22"}</definedName>
    <definedName name="ñp" localSheetId="5" hidden="1">{"'banner (abr)'!$A$14:$G$22"}</definedName>
    <definedName name="ñp" localSheetId="9" hidden="1">{"'banner (abr)'!$A$14:$G$22"}</definedName>
    <definedName name="ñp" hidden="1">{"'banner (abr)'!$A$14:$G$22"}</definedName>
    <definedName name="o" hidden="1">#REF!</definedName>
    <definedName name="ok">#REF!</definedName>
    <definedName name="OLM" localSheetId="2" hidden="1">{"'banner (abr)'!$A$14:$G$22"}</definedName>
    <definedName name="OLM" localSheetId="3" hidden="1">{"'banner (abr)'!$A$14:$G$22"}</definedName>
    <definedName name="OLM" localSheetId="11" hidden="1">{"'banner (abr)'!$A$14:$G$22"}</definedName>
    <definedName name="OLM" localSheetId="7" hidden="1">{"'banner (abr)'!$A$14:$G$22"}</definedName>
    <definedName name="OLM" localSheetId="5" hidden="1">{"'banner (abr)'!$A$14:$G$22"}</definedName>
    <definedName name="OLM" localSheetId="9" hidden="1">{"'banner (abr)'!$A$14:$G$22"}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2" hidden="1">{"'banner (abr)'!$A$14:$G$22"}</definedName>
    <definedName name="OOOO" localSheetId="3" hidden="1">{"'banner (abr)'!$A$14:$G$22"}</definedName>
    <definedName name="OOOO" localSheetId="11" hidden="1">{"'banner (abr)'!$A$14:$G$22"}</definedName>
    <definedName name="OOOO" localSheetId="7" hidden="1">{"'banner (abr)'!$A$14:$G$22"}</definedName>
    <definedName name="OOOO" localSheetId="5" hidden="1">{"'banner (abr)'!$A$14:$G$22"}</definedName>
    <definedName name="OOOO" localSheetId="9" hidden="1">{"'banner (abr)'!$A$14:$G$22"}</definedName>
    <definedName name="OOOO" hidden="1">{"'banner (abr)'!$A$14:$G$22"}</definedName>
    <definedName name="OOOOO" localSheetId="2" hidden="1">{"'banner (abr)'!$A$14:$G$22"}</definedName>
    <definedName name="OOOOO" localSheetId="3" hidden="1">{"'banner (abr)'!$A$14:$G$22"}</definedName>
    <definedName name="OOOOO" localSheetId="11" hidden="1">{"'banner (abr)'!$A$14:$G$22"}</definedName>
    <definedName name="OOOOO" localSheetId="7" hidden="1">{"'banner (abr)'!$A$14:$G$22"}</definedName>
    <definedName name="OOOOO" localSheetId="5" hidden="1">{"'banner (abr)'!$A$14:$G$22"}</definedName>
    <definedName name="OOOOO" localSheetId="9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ooooooooooooooooooooooooooo">#REF!</definedName>
    <definedName name="op">[12]FRECEFECBAILEYS!#REF!</definedName>
    <definedName name="OPL" localSheetId="2" hidden="1">{"'banner (abr)'!$A$14:$G$22"}</definedName>
    <definedName name="OPL" localSheetId="3" hidden="1">{"'banner (abr)'!$A$14:$G$22"}</definedName>
    <definedName name="OPL" localSheetId="11" hidden="1">{"'banner (abr)'!$A$14:$G$22"}</definedName>
    <definedName name="OPL" localSheetId="7" hidden="1">{"'banner (abr)'!$A$14:$G$22"}</definedName>
    <definedName name="OPL" localSheetId="5" hidden="1">{"'banner (abr)'!$A$14:$G$22"}</definedName>
    <definedName name="OPL" localSheetId="9" hidden="1">{"'banner (abr)'!$A$14:$G$22"}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ptic">'[19]OPTICO '!$AY$66:$BA$86</definedName>
    <definedName name="OPTICO">#N/A</definedName>
    <definedName name="otros">[12]FRECEFECBAILEYS!#REF!</definedName>
    <definedName name="OUT" localSheetId="2" hidden="1">{#N/A,#N/A,FALSE,"ABR";#N/A,#N/A,FALSE,"MAR";#N/A,#N/A,FALSE,"CUSTOS"}</definedName>
    <definedName name="OUT" localSheetId="3" hidden="1">{#N/A,#N/A,FALSE,"ABR";#N/A,#N/A,FALSE,"MAR";#N/A,#N/A,FALSE,"CUSTOS"}</definedName>
    <definedName name="OUT" localSheetId="11" hidden="1">{#N/A,#N/A,FALSE,"ABR";#N/A,#N/A,FALSE,"MAR";#N/A,#N/A,FALSE,"CUSTOS"}</definedName>
    <definedName name="OUT" localSheetId="7" hidden="1">{#N/A,#N/A,FALSE,"ABR";#N/A,#N/A,FALSE,"MAR";#N/A,#N/A,FALSE,"CUSTOS"}</definedName>
    <definedName name="OUT" localSheetId="5" hidden="1">{#N/A,#N/A,FALSE,"ABR";#N/A,#N/A,FALSE,"MAR";#N/A,#N/A,FALSE,"CUSTOS"}</definedName>
    <definedName name="OUT" localSheetId="9" hidden="1">{#N/A,#N/A,FALSE,"ABR";#N/A,#N/A,FALSE,"MAR";#N/A,#N/A,FALSE,"CUSTOS"}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localSheetId="11" hidden="1">{"Efecto Variaciones Modelo",#N/A,TRUE,"Variations";"Hipotesis Variaciones Modelo",#N/A,TRUE,"Hipot Varia"}</definedName>
    <definedName name="ouyi" localSheetId="7" hidden="1">{"Efecto Variaciones Modelo",#N/A,TRUE,"Variations";"Hipotesis Variaciones Modelo",#N/A,TRUE,"Hipot Varia"}</definedName>
    <definedName name="ouyi" localSheetId="5" hidden="1">{"Efecto Variaciones Modelo",#N/A,TRUE,"Variations";"Hipotesis Variaciones Modelo",#N/A,TRUE,"Hipot Varia"}</definedName>
    <definedName name="ouyi" localSheetId="9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7" hidden="1">{"'banner (abr)'!$A$14:$G$22"}</definedName>
    <definedName name="P" hidden="1">{"'banner (abr)'!$A$14:$G$22"}</definedName>
    <definedName name="P8OU">'[37]pto nacional'!#REF!</definedName>
    <definedName name="PAB" localSheetId="2" hidden="1">{"'banner (abr)'!$A$14:$G$22"}</definedName>
    <definedName name="PAB" localSheetId="3" hidden="1">{"'banner (abr)'!$A$14:$G$22"}</definedName>
    <definedName name="PAB" localSheetId="11" hidden="1">{"'banner (abr)'!$A$14:$G$22"}</definedName>
    <definedName name="PAB" localSheetId="7" hidden="1">{"'banner (abr)'!$A$14:$G$22"}</definedName>
    <definedName name="PAB" localSheetId="5" hidden="1">{"'banner (abr)'!$A$14:$G$22"}</definedName>
    <definedName name="PAB" localSheetId="9" hidden="1">{"'banner (abr)'!$A$14:$G$22"}</definedName>
    <definedName name="PAB" hidden="1">{"'banner (abr)'!$A$14:$G$22"}</definedName>
    <definedName name="Pan">#REF!</definedName>
    <definedName name="PARRILLA_COMPLETA">#REF!</definedName>
    <definedName name="Paz">#REF!</definedName>
    <definedName name="pcw" localSheetId="2" hidden="1">{"'banner (abr)'!$A$14:$G$22"}</definedName>
    <definedName name="pcw" localSheetId="3" hidden="1">{"'banner (abr)'!$A$14:$G$22"}</definedName>
    <definedName name="pcw" localSheetId="11" hidden="1">{"'banner (abr)'!$A$14:$G$22"}</definedName>
    <definedName name="pcw" localSheetId="7" hidden="1">{"'banner (abr)'!$A$14:$G$22"}</definedName>
    <definedName name="pcw" localSheetId="5" hidden="1">{"'banner (abr)'!$A$14:$G$22"}</definedName>
    <definedName name="pcw" localSheetId="9" hidden="1">{"'banner (abr)'!$A$14:$G$22"}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localSheetId="11" hidden="1">{"PYGP",#N/A,TRUE,"PandL";"BALANCEP",#N/A,TRUE,"BS";"Estado Cash Flow",#N/A,TRUE,"CFlow";"debt",#N/A,TRUE,"Debt";"worcap",#N/A,TRUE,"WorCap";"Analisis Impuestos",#N/A,TRUE,"Tax"}</definedName>
    <definedName name="pe" localSheetId="7" hidden="1">{"PYGP",#N/A,TRUE,"PandL";"BALANCEP",#N/A,TRUE,"BS";"Estado Cash Flow",#N/A,TRUE,"CFlow";"debt",#N/A,TRUE,"Debt";"worcap",#N/A,TRUE,"WorCap";"Analisis Impuestos",#N/A,TRUE,"Tax"}</definedName>
    <definedName name="pe" localSheetId="5" hidden="1">{"PYGP",#N/A,TRUE,"PandL";"BALANCEP",#N/A,TRUE,"BS";"Estado Cash Flow",#N/A,TRUE,"CFlow";"debt",#N/A,TRUE,"Debt";"worcap",#N/A,TRUE,"WorCap";"Analisis Impuestos",#N/A,TRUE,"Tax"}</definedName>
    <definedName name="pe" localSheetId="9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gar">#REF!</definedName>
    <definedName name="PEPE">[38]PPTO!#REF!</definedName>
    <definedName name="pepito" hidden="1">{0}</definedName>
    <definedName name="PeriodEnd">#REF!</definedName>
    <definedName name="pj" hidden="1">{"'mayo'!$A$1:$AO$202"}</definedName>
    <definedName name="PLAN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2" hidden="1">{"'banner (abr)'!$A$14:$G$22"}</definedName>
    <definedName name="PLÑ" localSheetId="3" hidden="1">{"'banner (abr)'!$A$14:$G$22"}</definedName>
    <definedName name="PLÑ" localSheetId="11" hidden="1">{"'banner (abr)'!$A$14:$G$22"}</definedName>
    <definedName name="PLÑ" localSheetId="7" hidden="1">{"'banner (abr)'!$A$14:$G$22"}</definedName>
    <definedName name="PLÑ" localSheetId="5" hidden="1">{"'banner (abr)'!$A$14:$G$22"}</definedName>
    <definedName name="PLÑ" localSheetId="9" hidden="1">{"'banner (abr)'!$A$14:$G$22"}</definedName>
    <definedName name="PLÑ" hidden="1">{"'banner (abr)'!$A$14:$G$22"}</definedName>
    <definedName name="PÑA" localSheetId="2" hidden="1">{"'banner (abr)'!$A$14:$G$22"}</definedName>
    <definedName name="PÑA" localSheetId="3" hidden="1">{"'banner (abr)'!$A$14:$G$22"}</definedName>
    <definedName name="PÑA" localSheetId="11" hidden="1">{"'banner (abr)'!$A$14:$G$22"}</definedName>
    <definedName name="PÑA" localSheetId="7" hidden="1">{"'banner (abr)'!$A$14:$G$22"}</definedName>
    <definedName name="PÑA" localSheetId="5" hidden="1">{"'banner (abr)'!$A$14:$G$22"}</definedName>
    <definedName name="PÑA" localSheetId="9" hidden="1">{"'banner (abr)'!$A$14:$G$22"}</definedName>
    <definedName name="PÑA" hidden="1">{"'banner (abr)'!$A$14:$G$22"}</definedName>
    <definedName name="PÑÑ" localSheetId="2" hidden="1">{"'banner (abr)'!$A$14:$G$22"}</definedName>
    <definedName name="PÑÑ" localSheetId="3" hidden="1">{"'banner (abr)'!$A$14:$G$22"}</definedName>
    <definedName name="PÑÑ" localSheetId="11" hidden="1">{"'banner (abr)'!$A$14:$G$22"}</definedName>
    <definedName name="PÑÑ" localSheetId="7" hidden="1">{"'banner (abr)'!$A$14:$G$22"}</definedName>
    <definedName name="PÑÑ" localSheetId="5" hidden="1">{"'banner (abr)'!$A$14:$G$22"}</definedName>
    <definedName name="PÑÑ" localSheetId="9" hidden="1">{"'banner (abr)'!$A$14:$G$22"}</definedName>
    <definedName name="PÑÑ" hidden="1">{"'banner (abr)'!$A$14:$G$22"}</definedName>
    <definedName name="POL" localSheetId="2" hidden="1">{"'banner (abr)'!$A$14:$G$22"}</definedName>
    <definedName name="POL" localSheetId="3" hidden="1">{"'banner (abr)'!$A$14:$G$22"}</definedName>
    <definedName name="POL" localSheetId="11" hidden="1">{"'banner (abr)'!$A$14:$G$22"}</definedName>
    <definedName name="POL" localSheetId="7" hidden="1">{"'banner (abr)'!$A$14:$G$22"}</definedName>
    <definedName name="POL" localSheetId="5" hidden="1">{"'banner (abr)'!$A$14:$G$22"}</definedName>
    <definedName name="POL" localSheetId="9" hidden="1">{"'banner (abr)'!$A$14:$G$22"}</definedName>
    <definedName name="POL" hidden="1">{"'banner (abr)'!$A$14:$G$22"}</definedName>
    <definedName name="POÑ" localSheetId="2" hidden="1">{"'banner (abr)'!$A$14:$G$22"}</definedName>
    <definedName name="POÑ" localSheetId="3" hidden="1">{"'banner (abr)'!$A$14:$G$22"}</definedName>
    <definedName name="POÑ" localSheetId="11" hidden="1">{"'banner (abr)'!$A$14:$G$22"}</definedName>
    <definedName name="POÑ" localSheetId="7" hidden="1">{"'banner (abr)'!$A$14:$G$22"}</definedName>
    <definedName name="POÑ" localSheetId="5" hidden="1">{"'banner (abr)'!$A$14:$G$22"}</definedName>
    <definedName name="POÑ" localSheetId="9" hidden="1">{"'banner (abr)'!$A$14:$G$22"}</definedName>
    <definedName name="POÑ" hidden="1">{"'banner (abr)'!$A$14:$G$22"}</definedName>
    <definedName name="POP" localSheetId="2" hidden="1">{"'banner (abr)'!$A$14:$G$22"}</definedName>
    <definedName name="POP" localSheetId="3" hidden="1">{"'banner (abr)'!$A$14:$G$22"}</definedName>
    <definedName name="POP" localSheetId="11" hidden="1">{"'banner (abr)'!$A$14:$G$22"}</definedName>
    <definedName name="POP" localSheetId="7" hidden="1">{"'banner (abr)'!$A$14:$G$22"}</definedName>
    <definedName name="POP" localSheetId="5" hidden="1">{"'banner (abr)'!$A$14:$G$22"}</definedName>
    <definedName name="POP" localSheetId="9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RT">#REF!</definedName>
    <definedName name="postales" localSheetId="2" hidden="1">{"'banner (abr)'!$A$14:$G$22"}</definedName>
    <definedName name="postales" localSheetId="3" hidden="1">{"'banner (abr)'!$A$14:$G$22"}</definedName>
    <definedName name="postales" localSheetId="11" hidden="1">{"'banner (abr)'!$A$14:$G$22"}</definedName>
    <definedName name="postales" localSheetId="7" hidden="1">{"'banner (abr)'!$A$14:$G$22"}</definedName>
    <definedName name="postales" localSheetId="5" hidden="1">{"'banner (abr)'!$A$14:$G$22"}</definedName>
    <definedName name="postales" localSheetId="9" hidden="1">{"'banner (abr)'!$A$14:$G$22"}</definedName>
    <definedName name="postales" localSheetId="1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localSheetId="11" hidden="1">{"PYGP",#N/A,TRUE,"PandL";"BALANCEP",#N/A,TRUE,"BS";"Estado Cash Flow",#N/A,TRUE,"CFlow";"debt",#N/A,TRUE,"Debt";"worcap",#N/A,TRUE,"WorCap";"Analisis Impuestos",#N/A,TRUE,"Tax"}</definedName>
    <definedName name="PP" localSheetId="7" hidden="1">{"PYGP",#N/A,TRUE,"PandL";"BALANCEP",#N/A,TRUE,"BS";"Estado Cash Flow",#N/A,TRUE,"CFlow";"debt",#N/A,TRUE,"Debt";"worcap",#N/A,TRUE,"WorCap";"Analisis Impuestos",#N/A,TRUE,"Tax"}</definedName>
    <definedName name="PP" localSheetId="5" hidden="1">{"PYGP",#N/A,TRUE,"PandL";"BALANCEP",#N/A,TRUE,"BS";"Estado Cash Flow",#N/A,TRUE,"CFlow";"debt",#N/A,TRUE,"Debt";"worcap",#N/A,TRUE,"WorCap";"Analisis Impuestos",#N/A,TRUE,"Tax"}</definedName>
    <definedName name="PP" localSheetId="9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[27]FRECEFECBAILEYS!$C$15:$S$47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M">'[14].EvaluaciónTV'!#REF!</definedName>
    <definedName name="PREM2">#REF!</definedName>
    <definedName name="pren">'[22]pto nacional'!#REF!</definedName>
    <definedName name="PRENPC">[39]TITULO!#REF!</definedName>
    <definedName name="PRENSA" localSheetId="2" hidden="1">{"'banner (abr)'!$A$14:$G$22"}</definedName>
    <definedName name="PRENSA" localSheetId="3" hidden="1">{"'banner (abr)'!$A$14:$G$22"}</definedName>
    <definedName name="PRENSA" localSheetId="11" hidden="1">{"'banner (abr)'!$A$14:$G$22"}</definedName>
    <definedName name="PRENSA" localSheetId="7" hidden="1">{"'banner (abr)'!$A$14:$G$22"}</definedName>
    <definedName name="PRENSA" localSheetId="5" hidden="1">{"'banner (abr)'!$A$14:$G$22"}</definedName>
    <definedName name="PRENSA" localSheetId="9" hidden="1">{"'banner (abr)'!$A$14:$G$22"}</definedName>
    <definedName name="PRENSA" localSheetId="1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localSheetId="11" hidden="1">{"PYGP",#N/A,TRUE,"PandL";"BALANCEP",#N/A,TRUE,"BS";"Estado Cash Flow",#N/A,TRUE,"CFlow";"debt",#N/A,TRUE,"Debt";"worcap",#N/A,TRUE,"WorCap";"Analisis Impuestos",#N/A,TRUE,"Tax"}</definedName>
    <definedName name="PRENSA1" localSheetId="7" hidden="1">{"PYGP",#N/A,TRUE,"PandL";"BALANCEP",#N/A,TRUE,"BS";"Estado Cash Flow",#N/A,TRUE,"CFlow";"debt",#N/A,TRUE,"Debt";"worcap",#N/A,TRUE,"WorCap";"Analisis Impuestos",#N/A,TRUE,"Tax"}</definedName>
    <definedName name="PRENSA1" localSheetId="5" hidden="1">{"PYGP",#N/A,TRUE,"PandL";"BALANCEP",#N/A,TRUE,"BS";"Estado Cash Flow",#N/A,TRUE,"CFlow";"debt",#N/A,TRUE,"Debt";"worcap",#N/A,TRUE,"WorCap";"Analisis Impuestos",#N/A,TRUE,"Tax"}</definedName>
    <definedName name="PRENSA1" localSheetId="9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localSheetId="3" hidden="1">{"'banner (abr)'!$A$14:$G$22"}</definedName>
    <definedName name="PRENSA2" localSheetId="11" hidden="1">{"'banner (abr)'!$A$14:$G$22"}</definedName>
    <definedName name="PRENSA2" localSheetId="7" hidden="1">{"'banner (abr)'!$A$14:$G$22"}</definedName>
    <definedName name="PRENSA2" localSheetId="5" hidden="1">{"'banner (abr)'!$A$14:$G$22"}</definedName>
    <definedName name="PRENSA2" localSheetId="9" hidden="1">{"'banner (abr)'!$A$14:$G$22"}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localSheetId="11" hidden="1">{"PYGP",#N/A,TRUE,"PandL";"BALANCEP",#N/A,TRUE,"BS";"Estado Cash Flow",#N/A,TRUE,"CFlow";"debt",#N/A,TRUE,"Debt";"worcap",#N/A,TRUE,"WorCap";"Analisis Impuestos",#N/A,TRUE,"Tax"}</definedName>
    <definedName name="PRESA2" localSheetId="7" hidden="1">{"PYGP",#N/A,TRUE,"PandL";"BALANCEP",#N/A,TRUE,"BS";"Estado Cash Flow",#N/A,TRUE,"CFlow";"debt",#N/A,TRUE,"Debt";"worcap",#N/A,TRUE,"WorCap";"Analisis Impuestos",#N/A,TRUE,"Tax"}</definedName>
    <definedName name="PRESA2" localSheetId="5" hidden="1">{"PYGP",#N/A,TRUE,"PandL";"BALANCEP",#N/A,TRUE,"BS";"Estado Cash Flow",#N/A,TRUE,"CFlow";"debt",#N/A,TRUE,"Debt";"worcap",#N/A,TRUE,"WorCap";"Analisis Impuestos",#N/A,TRUE,"Tax"}</definedName>
    <definedName name="PRESA2" localSheetId="9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TIME">#REF!</definedName>
    <definedName name="Print_Area_MI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">#REF!</definedName>
    <definedName name="ptassin">#REF!</definedName>
    <definedName name="put">[27]FRECEFECBAILEYS!$C$17:$T$45</definedName>
    <definedName name="q" localSheetId="2" hidden="1">{"'mayo'!$A$1:$AO$202"}</definedName>
    <definedName name="q" localSheetId="3" hidden="1">{"'mayo'!$A$1:$AO$202"}</definedName>
    <definedName name="q" localSheetId="11" hidden="1">{"'mayo'!$A$1:$AO$202"}</definedName>
    <definedName name="q" localSheetId="7" hidden="1">{"'mayo'!$A$1:$AO$202"}</definedName>
    <definedName name="q" localSheetId="5" hidden="1">{"'mayo'!$A$1:$AO$202"}</definedName>
    <definedName name="q" localSheetId="9" hidden="1">{"'mayo'!$A$1:$AO$202"}</definedName>
    <definedName name="q" localSheetId="1" hidden="1">{"'mayo'!$A$1:$AO$202"}</definedName>
    <definedName name="q" hidden="1">{"'mayo'!$A$1:$AO$202"}</definedName>
    <definedName name="qq" localSheetId="2" hidden="1">{"'banner (abr)'!$A$14:$G$22"}</definedName>
    <definedName name="qq" localSheetId="3" hidden="1">{"'banner (abr)'!$A$14:$G$22"}</definedName>
    <definedName name="qq" localSheetId="11" hidden="1">{"'banner (abr)'!$A$14:$G$22"}</definedName>
    <definedName name="qq" localSheetId="7" hidden="1">{"'banner (abr)'!$A$14:$G$22"}</definedName>
    <definedName name="qq" localSheetId="5" hidden="1">{"'banner (abr)'!$A$14:$G$22"}</definedName>
    <definedName name="qq" localSheetId="9" hidden="1">{"'banner (abr)'!$A$14:$G$22"}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localSheetId="11" hidden="1">{"PYGP",#N/A,TRUE,"PandL";"BALANCEP",#N/A,TRUE,"BS";"Estado Cash Flow",#N/A,TRUE,"CFlow";"debt",#N/A,TRUE,"Debt";"worcap",#N/A,TRUE,"WorCap";"Analisis Impuestos",#N/A,TRUE,"Tax"}</definedName>
    <definedName name="qqqqqq" localSheetId="7" hidden="1">{"PYGP",#N/A,TRUE,"PandL";"BALANCEP",#N/A,TRUE,"BS";"Estado Cash Flow",#N/A,TRUE,"CFlow";"debt",#N/A,TRUE,"Debt";"worcap",#N/A,TRUE,"WorCap";"Analisis Impuestos",#N/A,TRUE,"Tax"}</definedName>
    <definedName name="qqqqqq" localSheetId="5" hidden="1">{"PYGP",#N/A,TRUE,"PandL";"BALANCEP",#N/A,TRUE,"BS";"Estado Cash Flow",#N/A,TRUE,"CFlow";"debt",#N/A,TRUE,"Debt";"worcap",#N/A,TRUE,"WorCap";"Analisis Impuestos",#N/A,TRUE,"Tax"}</definedName>
    <definedName name="qqqqqq" localSheetId="9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2" hidden="1">{"'banner (abr)'!$A$14:$G$22"}</definedName>
    <definedName name="QSC" localSheetId="3" hidden="1">{"'banner (abr)'!$A$14:$G$22"}</definedName>
    <definedName name="QSC" localSheetId="11" hidden="1">{"'banner (abr)'!$A$14:$G$22"}</definedName>
    <definedName name="QSC" localSheetId="7" hidden="1">{"'banner (abr)'!$A$14:$G$22"}</definedName>
    <definedName name="QSC" localSheetId="5" hidden="1">{"'banner (abr)'!$A$14:$G$22"}</definedName>
    <definedName name="QSC" localSheetId="9" hidden="1">{"'banner (abr)'!$A$14:$G$22"}</definedName>
    <definedName name="QSC" hidden="1">{"'banner (abr)'!$A$14:$G$22"}</definedName>
    <definedName name="QSqdDdADAsdc">[1]FRECEFECBAILEYS!#REF!</definedName>
    <definedName name="QW" localSheetId="7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localSheetId="2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localSheetId="11" hidden="1">{"Value to Sprint PCS",#N/A,FALSE,"Value to Sprint PCS";"Value to Affiliate",#N/A,FALSE,"Value of 8% Royalty";#N/A,#N/A,FALSE,"Value Summary"}</definedName>
    <definedName name="qwer" localSheetId="7" hidden="1">{"Value to Sprint PCS",#N/A,FALSE,"Value to Sprint PCS";"Value to Affiliate",#N/A,FALSE,"Value of 8% Royalty";#N/A,#N/A,FALSE,"Value Summary"}</definedName>
    <definedName name="qwer" localSheetId="5" hidden="1">{"Value to Sprint PCS",#N/A,FALSE,"Value to Sprint PCS";"Value to Affiliate",#N/A,FALSE,"Value of 8% Royalty";#N/A,#N/A,FALSE,"Value Summary"}</definedName>
    <definedName name="qwer" localSheetId="9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D" localSheetId="2" hidden="1">{#N/A,#N/A,FALSE,"ABR";#N/A,#N/A,FALSE,"MAR";#N/A,#N/A,FALSE,"CUSTOS"}</definedName>
    <definedName name="RAD" localSheetId="3" hidden="1">{#N/A,#N/A,FALSE,"ABR";#N/A,#N/A,FALSE,"MAR";#N/A,#N/A,FALSE,"CUSTOS"}</definedName>
    <definedName name="RAD" localSheetId="11" hidden="1">{#N/A,#N/A,FALSE,"ABR";#N/A,#N/A,FALSE,"MAR";#N/A,#N/A,FALSE,"CUSTOS"}</definedName>
    <definedName name="RAD" localSheetId="7" hidden="1">{#N/A,#N/A,FALSE,"ABR";#N/A,#N/A,FALSE,"MAR";#N/A,#N/A,FALSE,"CUSTOS"}</definedName>
    <definedName name="RAD" localSheetId="5" hidden="1">{#N/A,#N/A,FALSE,"ABR";#N/A,#N/A,FALSE,"MAR";#N/A,#N/A,FALSE,"CUSTOS"}</definedName>
    <definedName name="RAD" localSheetId="9" hidden="1">{#N/A,#N/A,FALSE,"ABR";#N/A,#N/A,FALSE,"MAR";#N/A,#N/A,FALSE,"CUSTOS"}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localSheetId="3" hidden="1">{"'banner (abr)'!$A$14:$G$22"}</definedName>
    <definedName name="RADIO" localSheetId="11" hidden="1">{"'banner (abr)'!$A$14:$G$22"}</definedName>
    <definedName name="RADIO" localSheetId="7" hidden="1">{"'banner (abr)'!$A$14:$G$22"}</definedName>
    <definedName name="RADIO" localSheetId="5" hidden="1">{"'banner (abr)'!$A$14:$G$22"}</definedName>
    <definedName name="RADIO" localSheetId="9" hidden="1">{"'banner (abr)'!$A$14:$G$22"}</definedName>
    <definedName name="RADIO" localSheetId="1" hidden="1">{"'banner (abr)'!$A$14:$G$22"}</definedName>
    <definedName name="RADIO" hidden="1">{"'banner (abr)'!$A$14:$G$22"}</definedName>
    <definedName name="radio2">[32]TITULO!#REF!</definedName>
    <definedName name="RADIOC2">#REF!</definedName>
    <definedName name="Rapp">[15]LARCAL!#REF!</definedName>
    <definedName name="Rappel">[15]LARCAL!#REF!</definedName>
    <definedName name="RATATO">[11]FRECEFECBAILEYS!#REF!</definedName>
    <definedName name="RATITO">[11]FRECEFECBAILEYS!#REF!</definedName>
    <definedName name="recarga" localSheetId="2" hidden="1">{"'banner (abr)'!$A$14:$G$22"}</definedName>
    <definedName name="recarga" localSheetId="3" hidden="1">{"'banner (abr)'!$A$14:$G$22"}</definedName>
    <definedName name="recarga" localSheetId="11" hidden="1">{"'banner (abr)'!$A$14:$G$22"}</definedName>
    <definedName name="recarga" localSheetId="7" hidden="1">{"'banner (abr)'!$A$14:$G$22"}</definedName>
    <definedName name="recarga" localSheetId="5" hidden="1">{"'banner (abr)'!$A$14:$G$22"}</definedName>
    <definedName name="recarga" localSheetId="9" hidden="1">{"'banner (abr)'!$A$14:$G$22"}</definedName>
    <definedName name="recarga" localSheetId="1" hidden="1">{"'banner (abr)'!$A$14:$G$22"}</definedName>
    <definedName name="recarga" hidden="1">{"'banner (abr)'!$A$14:$G$22"}</definedName>
    <definedName name="re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G">[11]FRECEFECBAILEYS!#REF!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seco">'[22]pto nacional'!#REF!</definedName>
    <definedName name="RESECO2">#REF!</definedName>
    <definedName name="resemen">[39]TITULO!#REF!</definedName>
    <definedName name="ResFs">#REF!</definedName>
    <definedName name="ResPt">#REF!</definedName>
    <definedName name="Resto">#REF!</definedName>
    <definedName name="ResTot">#REF!</definedName>
    <definedName name="RET">[11]FRECEFECBAILEYS!#REF!</definedName>
    <definedName name="rev">'[14].EvaluaciónTV'!#REF!</definedName>
    <definedName name="revistas">[18]TVE!#REF!</definedName>
    <definedName name="Revistas2" hidden="1">{"'mayo'!$A$1:$AO$202"}</definedName>
    <definedName name="rgdgd" hidden="1">{#N/A,#N/A,FALSE,"BALLANTINE´S ";#N/A,#N/A,FALSE,"FUNDADOR"}</definedName>
    <definedName name="rngAdvertiser">#REF!</definedName>
    <definedName name="rngBrand">#REF!</definedName>
    <definedName name="rngColourIN">#REF!</definedName>
    <definedName name="rngColourMV">#REF!</definedName>
    <definedName name="rngColourOD">#REF!</definedName>
    <definedName name="rngColourPR">#REF!</definedName>
    <definedName name="rngColourRD">#REF!</definedName>
    <definedName name="rngColourTV">#REF!</definedName>
    <definedName name="rngCur">#REF!</definedName>
    <definedName name="rngCurTax">#REF!</definedName>
    <definedName name="rngDate">#REF!</definedName>
    <definedName name="rngSheetBody">#REF!</definedName>
    <definedName name="rngSheetFooter">#REF!</definedName>
    <definedName name="rngSheetHeader">#REF!</definedName>
    <definedName name="rngSheetInfo">#REF!</definedName>
    <definedName name="rngWeeks">#REF!</definedName>
    <definedName name="rngWeeksBody">#REF!</definedName>
    <definedName name="rngWeeksFooter">#REF!</definedName>
    <definedName name="RÑLK" localSheetId="2" hidden="1">{"'banner (abr)'!$A$14:$G$22"}</definedName>
    <definedName name="RÑLK" localSheetId="3" hidden="1">{"'banner (abr)'!$A$14:$G$22"}</definedName>
    <definedName name="RÑLK" localSheetId="11" hidden="1">{"'banner (abr)'!$A$14:$G$22"}</definedName>
    <definedName name="RÑLK" localSheetId="7" hidden="1">{"'banner (abr)'!$A$14:$G$22"}</definedName>
    <definedName name="RÑLK" localSheetId="5" hidden="1">{"'banner (abr)'!$A$14:$G$22"}</definedName>
    <definedName name="RÑLK" localSheetId="9" hidden="1">{"'banner (abr)'!$A$14:$G$22"}</definedName>
    <definedName name="RÑLK" hidden="1">{"'banner (abr)'!$A$14:$G$22"}</definedName>
    <definedName name="robaplana" hidden="1">{#N/A,#N/A,FALSE,"BALLANTINE´S ";#N/A,#N/A,FALSE,"FUNDADOR"}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localSheetId="11" hidden="1">{"PYGP",#N/A,TRUE,"PandL";"BALANCEP",#N/A,TRUE,"BS";"Estado Cash Flow",#N/A,TRUE,"CFlow";"debt",#N/A,TRUE,"Debt";"worcap",#N/A,TRUE,"WorCap";"Analisis Impuestos",#N/A,TRUE,"Tax"}</definedName>
    <definedName name="rocio" localSheetId="7" hidden="1">{"PYGP",#N/A,TRUE,"PandL";"BALANCEP",#N/A,TRUE,"BS";"Estado Cash Flow",#N/A,TRUE,"CFlow";"debt",#N/A,TRUE,"Debt";"worcap",#N/A,TRUE,"WorCap";"Analisis Impuestos",#N/A,TRUE,"Tax"}</definedName>
    <definedName name="rocio" localSheetId="5" hidden="1">{"PYGP",#N/A,TRUE,"PandL";"BALANCEP",#N/A,TRUE,"BS";"Estado Cash Flow",#N/A,TRUE,"CFlow";"debt",#N/A,TRUE,"Debt";"worcap",#N/A,TRUE,"WorCap";"Analisis Impuestos",#N/A,TRUE,"Tax"}</definedName>
    <definedName name="rocio" localSheetId="9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2" hidden="1">{"'banner (abr)'!$A$14:$G$22"}</definedName>
    <definedName name="rotacion2" localSheetId="3" hidden="1">{"'banner (abr)'!$A$14:$G$22"}</definedName>
    <definedName name="rotacion2" localSheetId="11" hidden="1">{"'banner (abr)'!$A$14:$G$22"}</definedName>
    <definedName name="rotacion2" localSheetId="7" hidden="1">{"'banner (abr)'!$A$14:$G$22"}</definedName>
    <definedName name="rotacion2" localSheetId="5" hidden="1">{"'banner (abr)'!$A$14:$G$22"}</definedName>
    <definedName name="rotacion2" localSheetId="9" hidden="1">{"'banner (abr)'!$A$14:$G$22"}</definedName>
    <definedName name="rotacion2" localSheetId="1" hidden="1">{"'banner (abr)'!$A$14:$G$22"}</definedName>
    <definedName name="rotacion2" hidden="1">{"'banner (abr)'!$A$14:$G$22"}</definedName>
    <definedName name="rr" localSheetId="2" hidden="1">{"'mayo'!$A$1:$AO$202"}</definedName>
    <definedName name="rr" localSheetId="3" hidden="1">{"'mayo'!$A$1:$AO$202"}</definedName>
    <definedName name="rr" localSheetId="11" hidden="1">{"'mayo'!$A$1:$AO$202"}</definedName>
    <definedName name="rr" localSheetId="7" hidden="1">{"'mayo'!$A$1:$AO$202"}</definedName>
    <definedName name="rr" localSheetId="5" hidden="1">{"'mayo'!$A$1:$AO$202"}</definedName>
    <definedName name="rr" localSheetId="9" hidden="1">{"'mayo'!$A$1:$AO$202"}</definedName>
    <definedName name="rr" localSheetId="1" hidden="1">{"'mayo'!$A$1:$AO$202"}</definedName>
    <definedName name="rr" hidden="1">{"'mayo'!$A$1:$AO$202"}</definedName>
    <definedName name="rrr">[40]TVE!#REF!</definedName>
    <definedName name="RRRR" localSheetId="2" hidden="1">{"'banner (abr)'!$A$14:$G$22"}</definedName>
    <definedName name="RRRR" localSheetId="3" hidden="1">{"'banner (abr)'!$A$14:$G$22"}</definedName>
    <definedName name="RRRR" localSheetId="11" hidden="1">{"'banner (abr)'!$A$14:$G$22"}</definedName>
    <definedName name="RRRR" localSheetId="7" hidden="1">{"'banner (abr)'!$A$14:$G$22"}</definedName>
    <definedName name="RRRR" localSheetId="5" hidden="1">{"'banner (abr)'!$A$14:$G$22"}</definedName>
    <definedName name="RRRR" localSheetId="9" hidden="1">{"'banner (abr)'!$A$14:$G$22"}</definedName>
    <definedName name="RRRR" hidden="1">{"'banner (abr)'!$A$14:$G$22"}</definedName>
    <definedName name="rrrrr" localSheetId="7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2" hidden="1">{"'banner (abr)'!$A$14:$G$22"}</definedName>
    <definedName name="RT" localSheetId="3" hidden="1">{"'banner (abr)'!$A$14:$G$22"}</definedName>
    <definedName name="RT" localSheetId="11" hidden="1">{"'banner (abr)'!$A$14:$G$22"}</definedName>
    <definedName name="RT" localSheetId="7" hidden="1">{"'banner (abr)'!$A$14:$G$22"}</definedName>
    <definedName name="RT" localSheetId="5" hidden="1">{"'banner (abr)'!$A$14:$G$22"}</definedName>
    <definedName name="RT" localSheetId="9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localSheetId="3" hidden="1">{#N/A,#N/A,FALSE,"ABR";#N/A,#N/A,FALSE,"MAR";#N/A,#N/A,FALSE,"CUSTOS"}</definedName>
    <definedName name="RTP" localSheetId="11" hidden="1">{#N/A,#N/A,FALSE,"ABR";#N/A,#N/A,FALSE,"MAR";#N/A,#N/A,FALSE,"CUSTOS"}</definedName>
    <definedName name="RTP" localSheetId="7" hidden="1">{#N/A,#N/A,FALSE,"ABR";#N/A,#N/A,FALSE,"MAR";#N/A,#N/A,FALSE,"CUSTOS"}</definedName>
    <definedName name="RTP" localSheetId="5" hidden="1">{#N/A,#N/A,FALSE,"ABR";#N/A,#N/A,FALSE,"MAR";#N/A,#N/A,FALSE,"CUSTOS"}</definedName>
    <definedName name="RTP" localSheetId="9" hidden="1">{#N/A,#N/A,FALSE,"ABR";#N/A,#N/A,FALSE,"MAR";#N/A,#N/A,FALSE,"CUSTOS"}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3" hidden="1">{#N/A,#N/A,FALSE,"ABR";#N/A,#N/A,FALSE,"MAR";#N/A,#N/A,FALSE,"CUSTOS"}</definedName>
    <definedName name="RUI" localSheetId="11" hidden="1">{#N/A,#N/A,FALSE,"ABR";#N/A,#N/A,FALSE,"MAR";#N/A,#N/A,FALSE,"CUSTOS"}</definedName>
    <definedName name="RUI" localSheetId="7" hidden="1">{#N/A,#N/A,FALSE,"ABR";#N/A,#N/A,FALSE,"MAR";#N/A,#N/A,FALSE,"CUSTOS"}</definedName>
    <definedName name="RUI" localSheetId="5" hidden="1">{#N/A,#N/A,FALSE,"ABR";#N/A,#N/A,FALSE,"MAR";#N/A,#N/A,FALSE,"CUSTOS"}</definedName>
    <definedName name="RUI" localSheetId="9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3" hidden="1">{#N/A,#N/A,FALSE,"ABR";#N/A,#N/A,FALSE,"MAR";#N/A,#N/A,FALSE,"CUSTOS"}</definedName>
    <definedName name="RUIO" localSheetId="11" hidden="1">{#N/A,#N/A,FALSE,"ABR";#N/A,#N/A,FALSE,"MAR";#N/A,#N/A,FALSE,"CUSTOS"}</definedName>
    <definedName name="RUIO" localSheetId="7" hidden="1">{#N/A,#N/A,FALSE,"ABR";#N/A,#N/A,FALSE,"MAR";#N/A,#N/A,FALSE,"CUSTOS"}</definedName>
    <definedName name="RUIO" localSheetId="5" hidden="1">{#N/A,#N/A,FALSE,"ABR";#N/A,#N/A,FALSE,"MAR";#N/A,#N/A,FALSE,"CUSTOS"}</definedName>
    <definedName name="RUIO" localSheetId="9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3" hidden="1">{#N/A,#N/A,FALSE,"ABR";#N/A,#N/A,FALSE,"MAR";#N/A,#N/A,FALSE,"CUSTOS"}</definedName>
    <definedName name="RUIP" localSheetId="11" hidden="1">{#N/A,#N/A,FALSE,"ABR";#N/A,#N/A,FALSE,"MAR";#N/A,#N/A,FALSE,"CUSTOS"}</definedName>
    <definedName name="RUIP" localSheetId="7" hidden="1">{#N/A,#N/A,FALSE,"ABR";#N/A,#N/A,FALSE,"MAR";#N/A,#N/A,FALSE,"CUSTOS"}</definedName>
    <definedName name="RUIP" localSheetId="5" hidden="1">{#N/A,#N/A,FALSE,"ABR";#N/A,#N/A,FALSE,"MAR";#N/A,#N/A,FALSE,"CUSTOS"}</definedName>
    <definedName name="RUIP" localSheetId="9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2" hidden="1">{"'mayo'!$A$1:$AO$202"}</definedName>
    <definedName name="RWESDF" localSheetId="3" hidden="1">{"'mayo'!$A$1:$AO$202"}</definedName>
    <definedName name="RWESDF" localSheetId="11" hidden="1">{"'mayo'!$A$1:$AO$202"}</definedName>
    <definedName name="RWESDF" localSheetId="7" hidden="1">{"'mayo'!$A$1:$AO$202"}</definedName>
    <definedName name="RWESDF" localSheetId="5" hidden="1">{"'mayo'!$A$1:$AO$202"}</definedName>
    <definedName name="RWESDF" localSheetId="9" hidden="1">{"'mayo'!$A$1:$AO$202"}</definedName>
    <definedName name="RWESDF" localSheetId="1" hidden="1">{"'mayo'!$A$1:$AO$202"}</definedName>
    <definedName name="RWESDF" hidden="1">{"'mayo'!$A$1:$AO$202"}</definedName>
    <definedName name="RY">'[41]TVE20"'!#REF!</definedName>
    <definedName name="S">'[3]TVE20"'!#REF!</definedName>
    <definedName name="saa" localSheetId="2" hidden="1">{"'banner (abr)'!$A$14:$G$22"}</definedName>
    <definedName name="saa" localSheetId="3" hidden="1">{"'banner (abr)'!$A$14:$G$22"}</definedName>
    <definedName name="saa" localSheetId="11" hidden="1">{"'banner (abr)'!$A$14:$G$22"}</definedName>
    <definedName name="saa" localSheetId="7" hidden="1">{"'banner (abr)'!$A$14:$G$22"}</definedName>
    <definedName name="saa" localSheetId="5" hidden="1">{"'banner (abr)'!$A$14:$G$22"}</definedName>
    <definedName name="saa" localSheetId="9" hidden="1">{"'banner (abr)'!$A$14:$G$22"}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2" hidden="1">{"'banner (abr)'!$A$14:$G$22"}</definedName>
    <definedName name="sasaas" localSheetId="3" hidden="1">{"'banner (abr)'!$A$14:$G$22"}</definedName>
    <definedName name="sasaas" localSheetId="11" hidden="1">{"'banner (abr)'!$A$14:$G$22"}</definedName>
    <definedName name="sasaas" localSheetId="7" hidden="1">{"'banner (abr)'!$A$14:$G$22"}</definedName>
    <definedName name="sasaas" localSheetId="5" hidden="1">{"'banner (abr)'!$A$14:$G$22"}</definedName>
    <definedName name="sasaas" localSheetId="9" hidden="1">{"'banner (abr)'!$A$14:$G$22"}</definedName>
    <definedName name="sasaas" localSheetId="1" hidden="1">{"'banner (abr)'!$A$14:$G$22"}</definedName>
    <definedName name="sasaas" hidden="1">{"'banner (abr)'!$A$14:$G$22"}</definedName>
    <definedName name="sch">#REF!</definedName>
    <definedName name="schedule">#REF!</definedName>
    <definedName name="sd">#REF!</definedName>
    <definedName name="sda" localSheetId="2" hidden="1">{"'banner (abr)'!$A$14:$G$22"}</definedName>
    <definedName name="sda" localSheetId="3" hidden="1">{"'banner (abr)'!$A$14:$G$22"}</definedName>
    <definedName name="sda" localSheetId="11" hidden="1">{"'banner (abr)'!$A$14:$G$22"}</definedName>
    <definedName name="sda" localSheetId="7" hidden="1">{"'banner (abr)'!$A$14:$G$22"}</definedName>
    <definedName name="sda" localSheetId="5" hidden="1">{"'banner (abr)'!$A$14:$G$22"}</definedName>
    <definedName name="sda" localSheetId="9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2" hidden="1">{"'banner (abr)'!$A$14:$G$22"}</definedName>
    <definedName name="SDF" localSheetId="3" hidden="1">{"'banner (abr)'!$A$14:$G$22"}</definedName>
    <definedName name="SDF" localSheetId="11" hidden="1">{"'banner (abr)'!$A$14:$G$22"}</definedName>
    <definedName name="SDF" localSheetId="7" hidden="1">{"'banner (abr)'!$A$14:$G$22"}</definedName>
    <definedName name="SDF" localSheetId="5" hidden="1">{"'banner (abr)'!$A$14:$G$22"}</definedName>
    <definedName name="SDF" localSheetId="9" hidden="1">{"'banner (abr)'!$A$14:$G$22"}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localSheetId="2" hidden="1">{"'banner (abr)'!$A$14:$G$22"}</definedName>
    <definedName name="SDFD" localSheetId="3" hidden="1">{"'banner (abr)'!$A$14:$G$22"}</definedName>
    <definedName name="SDFD" localSheetId="11" hidden="1">{"'banner (abr)'!$A$14:$G$22"}</definedName>
    <definedName name="SDFD" localSheetId="7" hidden="1">{"'banner (abr)'!$A$14:$G$22"}</definedName>
    <definedName name="SDFD" localSheetId="5" hidden="1">{"'banner (abr)'!$A$14:$G$22"}</definedName>
    <definedName name="SDFD" localSheetId="9" hidden="1">{"'banner (abr)'!$A$14:$G$22"}</definedName>
    <definedName name="SDFD" hidden="1">{"'banner (abr)'!$A$14:$G$22"}</definedName>
    <definedName name="sdfh" localSheetId="2" hidden="1">{"'banner (abr)'!$A$14:$G$22"}</definedName>
    <definedName name="sdfh" localSheetId="3" hidden="1">{"'banner (abr)'!$A$14:$G$22"}</definedName>
    <definedName name="sdfh" localSheetId="11" hidden="1">{"'banner (abr)'!$A$14:$G$22"}</definedName>
    <definedName name="sdfh" localSheetId="7" hidden="1">{"'banner (abr)'!$A$14:$G$22"}</definedName>
    <definedName name="sdfh" localSheetId="5" hidden="1">{"'banner (abr)'!$A$14:$G$22"}</definedName>
    <definedName name="sdfh" localSheetId="9" hidden="1">{"'banner (abr)'!$A$14:$G$22"}</definedName>
    <definedName name="sdfh" localSheetId="1" hidden="1">{"'banner (abr)'!$A$14:$G$22"}</definedName>
    <definedName name="sdfh" hidden="1">{"'banner (abr)'!$A$14:$G$22"}</definedName>
    <definedName name="sdfhsdfh" localSheetId="2" hidden="1">{"'banner (abr)'!$A$14:$G$22"}</definedName>
    <definedName name="sdfhsdfh" localSheetId="3" hidden="1">{"'banner (abr)'!$A$14:$G$22"}</definedName>
    <definedName name="sdfhsdfh" localSheetId="11" hidden="1">{"'banner (abr)'!$A$14:$G$22"}</definedName>
    <definedName name="sdfhsdfh" localSheetId="7" hidden="1">{"'banner (abr)'!$A$14:$G$22"}</definedName>
    <definedName name="sdfhsdfh" localSheetId="5" hidden="1">{"'banner (abr)'!$A$14:$G$22"}</definedName>
    <definedName name="sdfhsdfh" localSheetId="9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localSheetId="3" hidden="1">{"'banner (abr)'!$A$14:$G$22"}</definedName>
    <definedName name="sdfhsfdh" localSheetId="11" hidden="1">{"'banner (abr)'!$A$14:$G$22"}</definedName>
    <definedName name="sdfhsfdh" localSheetId="7" hidden="1">{"'banner (abr)'!$A$14:$G$22"}</definedName>
    <definedName name="sdfhsfdh" localSheetId="5" hidden="1">{"'banner (abr)'!$A$14:$G$22"}</definedName>
    <definedName name="sdfhsfdh" localSheetId="9" hidden="1">{"'banner (abr)'!$A$14:$G$22"}</definedName>
    <definedName name="sdfhsfdh" localSheetId="1" hidden="1">{"'banner (abr)'!$A$14:$G$22"}</definedName>
    <definedName name="sdfhsfdh" hidden="1">{"'banner (abr)'!$A$14:$G$22"}</definedName>
    <definedName name="sdfsdfdsfdfsdf">#REF!</definedName>
    <definedName name="SDFSDFSDF">[1]FRECEFECBAILEYS!#REF!</definedName>
    <definedName name="SDGAG" hidden="1">{"Efecto Variaciones Modelo",#N/A,TRUE,"Variations";"Hipotesis Variaciones Modelo",#N/A,TRUE,"Hipot Varia"}</definedName>
    <definedName name="sdgsdgsgsdgsd">#REF!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agasegasdgsdg">#REF!</definedName>
    <definedName name="seg">[12]FRECEFECBAILEYS!#REF!</definedName>
    <definedName name="segg">#REF!</definedName>
    <definedName name="segprensa">#REF!</definedName>
    <definedName name="segsgsgsgsg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eriesa3">#REF!</definedName>
    <definedName name="SESGSDGSDGSDGSGSDFG">#REF!</definedName>
    <definedName name="sf">[42]PUBOBJ1!#REF!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fgdfgf">#REF!</definedName>
    <definedName name="sgsgsgsgsg">#REF!</definedName>
    <definedName name="sgsseSEGegASEGSEG">#REF!</definedName>
    <definedName name="sgssgsdgsdgsdg">#REF!</definedName>
    <definedName name="shdfh" hidden="1">{"Resumen Hipotesis 1",#N/A,TRUE,"Resumen1";"Resumen de Hipotesis 2",#N/A,TRUE,"Resumen2";"Resumen Hipotesis 3",#N/A,TRUE,"Resumen3"}</definedName>
    <definedName name="SheetNumber">#REF!</definedName>
    <definedName name="SI">[40]TVE!#REF!</definedName>
    <definedName name="sil">[12]FRECEFECBAILEYS!#REF!</definedName>
    <definedName name="SILVIA">[23]FRECEFECBAILEYS!$C$15:$S$47</definedName>
    <definedName name="SINK">[1]FRECEFECBAILEYS!#REF!</definedName>
    <definedName name="SINK1">[12]FRECEFECBAILEYS!#REF!</definedName>
    <definedName name="SLDJFKGH" localSheetId="2" hidden="1">{"'banner (abr)'!$A$14:$G$22"}</definedName>
    <definedName name="SLDJFKGH" localSheetId="3" hidden="1">{"'banner (abr)'!$A$14:$G$22"}</definedName>
    <definedName name="SLDJFKGH" localSheetId="11" hidden="1">{"'banner (abr)'!$A$14:$G$22"}</definedName>
    <definedName name="SLDJFKGH" localSheetId="7" hidden="1">{"'banner (abr)'!$A$14:$G$22"}</definedName>
    <definedName name="SLDJFKGH" localSheetId="5" hidden="1">{"'banner (abr)'!$A$14:$G$22"}</definedName>
    <definedName name="SLDJFKGH" localSheetId="9" hidden="1">{"'banner (abr)'!$A$14:$G$22"}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BA3">#REF!</definedName>
    <definedName name="sobremesa">#REF!</definedName>
    <definedName name="sobremesaA3">#REF!</definedName>
    <definedName name="SOLUCIONES" localSheetId="2" hidden="1">{"'banner (abr)'!$A$14:$G$22"}</definedName>
    <definedName name="SOLUCIONES" localSheetId="3" hidden="1">{"'banner (abr)'!$A$14:$G$22"}</definedName>
    <definedName name="SOLUCIONES" localSheetId="11" hidden="1">{"'banner (abr)'!$A$14:$G$22"}</definedName>
    <definedName name="SOLUCIONES" localSheetId="7" hidden="1">{"'banner (abr)'!$A$14:$G$22"}</definedName>
    <definedName name="SOLUCIONES" localSheetId="5" hidden="1">{"'banner (abr)'!$A$14:$G$22"}</definedName>
    <definedName name="SOLUCIONES" localSheetId="9" hidden="1">{"'banner (abr)'!$A$14:$G$22"}</definedName>
    <definedName name="SOLUCIONES" localSheetId="1" hidden="1">{"'banner (abr)'!$A$14:$G$22"}</definedName>
    <definedName name="SOLUCIONES" hidden="1">{"'banner (abr)'!$A$14:$G$22"}</definedName>
    <definedName name="sonia" localSheetId="7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pot">#REF!</definedName>
    <definedName name="SS" localSheetId="2" hidden="1">{"'mayo'!$A$1:$AO$202"}</definedName>
    <definedName name="SS" localSheetId="3" hidden="1">{"'mayo'!$A$1:$AO$202"}</definedName>
    <definedName name="SS" localSheetId="11" hidden="1">{"'mayo'!$A$1:$AO$202"}</definedName>
    <definedName name="SS" localSheetId="7" hidden="1">{"'mayo'!$A$1:$AO$202"}</definedName>
    <definedName name="SS" localSheetId="5" hidden="1">{"'mayo'!$A$1:$AO$202"}</definedName>
    <definedName name="SS" localSheetId="9" hidden="1">{"'mayo'!$A$1:$AO$202"}</definedName>
    <definedName name="SS" localSheetId="1" hidden="1">{"'mayo'!$A$1:$AO$202"}</definedName>
    <definedName name="SS" hidden="1">{"'mayo'!$A$1:$AO$202"}</definedName>
    <definedName name="sss" localSheetId="7" hidden="1">{"'banner (abr)'!$A$14:$G$22"}</definedName>
    <definedName name="sss" hidden="1">{"'banner (abr)'!$A$14:$G$22"}</definedName>
    <definedName name="SSSS" localSheetId="2" hidden="1">{"'banner (abr)'!$A$14:$G$22"}</definedName>
    <definedName name="SSSS" localSheetId="3" hidden="1">{"'banner (abr)'!$A$14:$G$22"}</definedName>
    <definedName name="SSSS" localSheetId="11" hidden="1">{"'banner (abr)'!$A$14:$G$22"}</definedName>
    <definedName name="SSSS" localSheetId="7" hidden="1">{"'banner (abr)'!$A$14:$G$22"}</definedName>
    <definedName name="SSSS" localSheetId="5" hidden="1">{"'banner (abr)'!$A$14:$G$22"}</definedName>
    <definedName name="SSSS" localSheetId="9" hidden="1">{"'banner (abr)'!$A$14:$G$22"}</definedName>
    <definedName name="SSSS" hidden="1">{"'banner (abr)'!$A$14:$G$22"}</definedName>
    <definedName name="sssss" localSheetId="2" hidden="1">{"'banner (abr)'!$A$14:$G$22"}</definedName>
    <definedName name="sssss" localSheetId="3" hidden="1">{"'banner (abr)'!$A$14:$G$22"}</definedName>
    <definedName name="sssss" localSheetId="11" hidden="1">{"'banner (abr)'!$A$14:$G$22"}</definedName>
    <definedName name="sssss" localSheetId="7" hidden="1">{"'banner (abr)'!$A$14:$G$22"}</definedName>
    <definedName name="sssss" localSheetId="5" hidden="1">{"'banner (abr)'!$A$14:$G$22"}</definedName>
    <definedName name="sssss" localSheetId="9" hidden="1">{"'banner (abr)'!$A$14:$G$22"}</definedName>
    <definedName name="sssss" hidden="1">{"'banner (abr)'!$A$14:$G$22"}</definedName>
    <definedName name="ssssssss" localSheetId="2" hidden="1">{"'banner (abr)'!$A$14:$G$22"}</definedName>
    <definedName name="ssssssss" localSheetId="3" hidden="1">{"'banner (abr)'!$A$14:$G$22"}</definedName>
    <definedName name="ssssssss" localSheetId="11" hidden="1">{"'banner (abr)'!$A$14:$G$22"}</definedName>
    <definedName name="ssssssss" localSheetId="7" hidden="1">{"'banner (abr)'!$A$14:$G$22"}</definedName>
    <definedName name="ssssssss" localSheetId="5" hidden="1">{"'banner (abr)'!$A$14:$G$22"}</definedName>
    <definedName name="ssssssss" localSheetId="9" hidden="1">{"'banner (abr)'!$A$14:$G$22"}</definedName>
    <definedName name="ssssssss" hidden="1">{"'banner (abr)'!$A$14:$G$22"}</definedName>
    <definedName name="ssssssssssss" hidden="1">{"'mayo'!$A$1:$AO$202"}</definedName>
    <definedName name="SSSSSSSSSSSSSSSSSSSSSSSSSSSSSS">#REF!</definedName>
    <definedName name="Station">[43]Main!$S$7:$S$11</definedName>
    <definedName name="STG">'[3]TVE20"'!#REF!</definedName>
    <definedName name="STILO">#REF!</definedName>
    <definedName name="STRATEGY">#REF!</definedName>
    <definedName name="StrategyCalendarDate">[25]OPTICO!#REF!</definedName>
    <definedName name="STRATEGYCALENDARDATE2">#REF!</definedName>
    <definedName name="StrategyDatabase">#REF!</definedName>
    <definedName name="StrategyRecord">#REF!</definedName>
    <definedName name="SUR" localSheetId="2" hidden="1">{"'banner (abr)'!$A$14:$G$22"}</definedName>
    <definedName name="SUR" localSheetId="3" hidden="1">{"'banner (abr)'!$A$14:$G$22"}</definedName>
    <definedName name="SUR" localSheetId="11" hidden="1">{"'banner (abr)'!$A$14:$G$22"}</definedName>
    <definedName name="SUR" localSheetId="7" hidden="1">{"'banner (abr)'!$A$14:$G$22"}</definedName>
    <definedName name="SUR" localSheetId="5" hidden="1">{"'banner (abr)'!$A$14:$G$22"}</definedName>
    <definedName name="SUR" localSheetId="9" hidden="1">{"'banner (abr)'!$A$14:$G$22"}</definedName>
    <definedName name="SUR" hidden="1">{"'banner (abr)'!$A$14:$G$22"}</definedName>
    <definedName name="SURF">#REF!</definedName>
    <definedName name="T" localSheetId="2" hidden="1">{"'banner (abr)'!$A$14:$G$22"}</definedName>
    <definedName name="T" localSheetId="3" hidden="1">{"'banner (abr)'!$A$14:$G$22"}</definedName>
    <definedName name="T" localSheetId="11" hidden="1">{"'banner (abr)'!$A$14:$G$22"}</definedName>
    <definedName name="T" localSheetId="7" hidden="1">{"'banner (abr)'!$A$14:$G$22"}</definedName>
    <definedName name="T" localSheetId="5" hidden="1">{"'banner (abr)'!$A$14:$G$22"}</definedName>
    <definedName name="T" localSheetId="9" hidden="1">{"'banner (abr)'!$A$14:$G$22"}</definedName>
    <definedName name="T" localSheetId="1" hidden="1">{"'banner (abr)'!$A$14:$G$22"}</definedName>
    <definedName name="T" hidden="1">{"'banner (abr)'!$A$14:$G$22"}</definedName>
    <definedName name="TARDEA32">#REF!</definedName>
    <definedName name="tardeA3I">#REF!</definedName>
    <definedName name="tardeA3II">#REF!</definedName>
    <definedName name="tardeFS">#REF!</definedName>
    <definedName name="target" localSheetId="2" hidden="1">{"'banner (abr)'!$A$14:$G$22"}</definedName>
    <definedName name="target" localSheetId="3" hidden="1">{"'banner (abr)'!$A$14:$G$22"}</definedName>
    <definedName name="target" localSheetId="11" hidden="1">{"'banner (abr)'!$A$14:$G$22"}</definedName>
    <definedName name="target" localSheetId="7" hidden="1">{"'banner (abr)'!$A$14:$G$22"}</definedName>
    <definedName name="target" localSheetId="5" hidden="1">{"'banner (abr)'!$A$14:$G$22"}</definedName>
    <definedName name="target" localSheetId="9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localSheetId="3" hidden="1">{"'banner (abr)'!$A$14:$G$22"}</definedName>
    <definedName name="target2" localSheetId="11" hidden="1">{"'banner (abr)'!$A$14:$G$22"}</definedName>
    <definedName name="target2" localSheetId="7" hidden="1">{"'banner (abr)'!$A$14:$G$22"}</definedName>
    <definedName name="target2" localSheetId="5" hidden="1">{"'banner (abr)'!$A$14:$G$22"}</definedName>
    <definedName name="target2" localSheetId="9" hidden="1">{"'banner (abr)'!$A$14:$G$22"}</definedName>
    <definedName name="target2" localSheetId="1" hidden="1">{"'banner (abr)'!$A$14:$G$22"}</definedName>
    <definedName name="target2" hidden="1">{"'banner (abr)'!$A$14:$G$22"}</definedName>
    <definedName name="targetla2">'[6]AUD marca TVE'!$L$2:$V$100</definedName>
    <definedName name="targettve1">'[6]AUD marca TVE'!$A$5:$K$100</definedName>
    <definedName name="Tarifa_ABC">+#REF!+#REF!+#REF!+#REF!+#REF!+#REF!+#REF!+#REF!+#REF!+#REF!+#REF!+#REF!</definedName>
    <definedName name="Tarifas_ANT3">#REF!</definedName>
    <definedName name="Tarifas_TEL5">#REF!</definedName>
    <definedName name="taulapreus">#REF!</definedName>
    <definedName name="TELE5">#REF!</definedName>
    <definedName name="teste">#REF!</definedName>
    <definedName name="tie" localSheetId="2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localSheetId="11" hidden="1">{"Value to Sprint PCS",#N/A,FALSE,"Value to Sprint PCS";"Value to Affiliate",#N/A,FALSE,"Value of 8% Royalty";#N/A,#N/A,FALSE,"Value Summary"}</definedName>
    <definedName name="tie" localSheetId="7" hidden="1">{"Value to Sprint PCS",#N/A,FALSE,"Value to Sprint PCS";"Value to Affiliate",#N/A,FALSE,"Value of 8% Royalty";#N/A,#N/A,FALSE,"Value Summary"}</definedName>
    <definedName name="tie" localSheetId="5" hidden="1">{"Value to Sprint PCS",#N/A,FALSE,"Value to Sprint PCS";"Value to Affiliate",#N/A,FALSE,"Value of 8% Royalty";#N/A,#N/A,FALSE,"Value Summary"}</definedName>
    <definedName name="tie" localSheetId="9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IPOGESTION">#REF!</definedName>
    <definedName name="TIPOLOGIA">#REF!</definedName>
    <definedName name="TIT">[21]TITULO!#REF!</definedName>
    <definedName name="TITULO">#REF!</definedName>
    <definedName name="titulo9">[40]TVE!#REF!</definedName>
    <definedName name="TITULOCAL">#REF!</definedName>
    <definedName name="titulos2">[40]TVE!#REF!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BasePrice">#REF!</definedName>
    <definedName name="TotalOfLines">#REF!</definedName>
    <definedName name="tr">#REF!</definedName>
    <definedName name="TRF" localSheetId="2" hidden="1">{"'banner (abr)'!$A$14:$G$22"}</definedName>
    <definedName name="TRF" localSheetId="3" hidden="1">{"'banner (abr)'!$A$14:$G$22"}</definedName>
    <definedName name="TRF" localSheetId="11" hidden="1">{"'banner (abr)'!$A$14:$G$22"}</definedName>
    <definedName name="TRF" localSheetId="7" hidden="1">{"'banner (abr)'!$A$14:$G$22"}</definedName>
    <definedName name="TRF" localSheetId="5" hidden="1">{"'banner (abr)'!$A$14:$G$22"}</definedName>
    <definedName name="TRF" localSheetId="9" hidden="1">{"'banner (abr)'!$A$14:$G$22"}</definedName>
    <definedName name="TRF" hidden="1">{"'banner (abr)'!$A$14:$G$22"}</definedName>
    <definedName name="TRR" localSheetId="7" hidden="1">{"'banner (abr)'!$A$14:$G$22"}</definedName>
    <definedName name="TRR" hidden="1">{"'banner (abr)'!$A$14:$G$22"}</definedName>
    <definedName name="TSFJUN15" localSheetId="2" hidden="1">{#N/A,#N/A,FALSE,"ABR";#N/A,#N/A,FALSE,"MAR";#N/A,#N/A,FALSE,"CUSTOS"}</definedName>
    <definedName name="TSFJUN15" localSheetId="3" hidden="1">{#N/A,#N/A,FALSE,"ABR";#N/A,#N/A,FALSE,"MAR";#N/A,#N/A,FALSE,"CUSTOS"}</definedName>
    <definedName name="TSFJUN15" localSheetId="11" hidden="1">{#N/A,#N/A,FALSE,"ABR";#N/A,#N/A,FALSE,"MAR";#N/A,#N/A,FALSE,"CUSTOS"}</definedName>
    <definedName name="TSFJUN15" localSheetId="7" hidden="1">{#N/A,#N/A,FALSE,"ABR";#N/A,#N/A,FALSE,"MAR";#N/A,#N/A,FALSE,"CUSTOS"}</definedName>
    <definedName name="TSFJUN15" localSheetId="5" hidden="1">{#N/A,#N/A,FALSE,"ABR";#N/A,#N/A,FALSE,"MAR";#N/A,#N/A,FALSE,"CUSTOS"}</definedName>
    <definedName name="TSFJUN15" localSheetId="9" hidden="1">{#N/A,#N/A,FALSE,"ABR";#N/A,#N/A,FALSE,"MAR";#N/A,#N/A,FALSE,"CUSTOS"}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localSheetId="2" hidden="1">{"'banner (abr)'!$A$14:$G$22"}</definedName>
    <definedName name="TTR" localSheetId="3" hidden="1">{"'banner (abr)'!$A$14:$G$22"}</definedName>
    <definedName name="TTR" localSheetId="11" hidden="1">{"'banner (abr)'!$A$14:$G$22"}</definedName>
    <definedName name="TTR" localSheetId="7" hidden="1">{"'banner (abr)'!$A$14:$G$22"}</definedName>
    <definedName name="TTR" localSheetId="5" hidden="1">{"'banner (abr)'!$A$14:$G$22"}</definedName>
    <definedName name="TTR" localSheetId="9" hidden="1">{"'banner (abr)'!$A$14:$G$22"}</definedName>
    <definedName name="TTR" hidden="1">{"'banner (abr)'!$A$14:$G$22"}</definedName>
    <definedName name="TTT" localSheetId="2" hidden="1">{#N/A,#N/A,FALSE,"ABR";#N/A,#N/A,FALSE,"MAR";#N/A,#N/A,FALSE,"CUSTOS"}</definedName>
    <definedName name="TTT" localSheetId="3" hidden="1">{#N/A,#N/A,FALSE,"ABR";#N/A,#N/A,FALSE,"MAR";#N/A,#N/A,FALSE,"CUSTOS"}</definedName>
    <definedName name="TTT" localSheetId="11" hidden="1">{#N/A,#N/A,FALSE,"ABR";#N/A,#N/A,FALSE,"MAR";#N/A,#N/A,FALSE,"CUSTOS"}</definedName>
    <definedName name="TTT" localSheetId="7" hidden="1">{#N/A,#N/A,FALSE,"ABR";#N/A,#N/A,FALSE,"MAR";#N/A,#N/A,FALSE,"CUSTOS"}</definedName>
    <definedName name="TTT" localSheetId="5" hidden="1">{#N/A,#N/A,FALSE,"ABR";#N/A,#N/A,FALSE,"MAR";#N/A,#N/A,FALSE,"CUSTOS"}</definedName>
    <definedName name="TTT" localSheetId="9" hidden="1">{#N/A,#N/A,FALSE,"ABR";#N/A,#N/A,FALSE,"MAR";#N/A,#N/A,FALSE,"CUSTOS"}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2" hidden="1">{"'banner (abr)'!$A$14:$G$22"}</definedName>
    <definedName name="TTTTT" localSheetId="3" hidden="1">{"'banner (abr)'!$A$14:$G$22"}</definedName>
    <definedName name="TTTTT" localSheetId="11" hidden="1">{"'banner (abr)'!$A$14:$G$22"}</definedName>
    <definedName name="TTTTT" localSheetId="7" hidden="1">{"'banner (abr)'!$A$14:$G$22"}</definedName>
    <definedName name="TTTTT" localSheetId="5" hidden="1">{"'banner (abr)'!$A$14:$G$22"}</definedName>
    <definedName name="TTTTT" localSheetId="9" hidden="1">{"'banner (abr)'!$A$14:$G$22"}</definedName>
    <definedName name="TTTTT" localSheetId="1" hidden="1">{"'banner (abr)'!$A$14:$G$22"}</definedName>
    <definedName name="TTTTT" hidden="1">{"'banner (abr)'!$A$14:$G$22"}</definedName>
    <definedName name="tuio" localSheetId="2" hidden="1">{"'banner (abr)'!$A$14:$G$22"}</definedName>
    <definedName name="tuio" localSheetId="3" hidden="1">{"'banner (abr)'!$A$14:$G$22"}</definedName>
    <definedName name="tuio" localSheetId="11" hidden="1">{"'banner (abr)'!$A$14:$G$22"}</definedName>
    <definedName name="tuio" localSheetId="7" hidden="1">{"'banner (abr)'!$A$14:$G$22"}</definedName>
    <definedName name="tuio" localSheetId="5" hidden="1">{"'banner (abr)'!$A$14:$G$22"}</definedName>
    <definedName name="tuio" localSheetId="9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2" hidden="1">{"'mayo'!$A$1:$AO$202"}</definedName>
    <definedName name="TVE" localSheetId="3" hidden="1">{"'mayo'!$A$1:$AO$202"}</definedName>
    <definedName name="TVE" localSheetId="11" hidden="1">{"'mayo'!$A$1:$AO$202"}</definedName>
    <definedName name="TVE" localSheetId="7" hidden="1">{"'mayo'!$A$1:$AO$202"}</definedName>
    <definedName name="TVE" localSheetId="5" hidden="1">{"'mayo'!$A$1:$AO$202"}</definedName>
    <definedName name="TVE" localSheetId="9" hidden="1">{"'mayo'!$A$1:$AO$202"}</definedName>
    <definedName name="TVE" localSheetId="1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localSheetId="3" hidden="1">{#N/A,#N/A,FALSE,"ABR";#N/A,#N/A,FALSE,"MAR";#N/A,#N/A,FALSE,"CUSTOS"}</definedName>
    <definedName name="TVI" localSheetId="11" hidden="1">{#N/A,#N/A,FALSE,"ABR";#N/A,#N/A,FALSE,"MAR";#N/A,#N/A,FALSE,"CUSTOS"}</definedName>
    <definedName name="TVI" localSheetId="7" hidden="1">{#N/A,#N/A,FALSE,"ABR";#N/A,#N/A,FALSE,"MAR";#N/A,#N/A,FALSE,"CUSTOS"}</definedName>
    <definedName name="TVI" localSheetId="5" hidden="1">{#N/A,#N/A,FALSE,"ABR";#N/A,#N/A,FALSE,"MAR";#N/A,#N/A,FALSE,"CUSTOS"}</definedName>
    <definedName name="TVI" localSheetId="9" hidden="1">{#N/A,#N/A,FALSE,"ABR";#N/A,#N/A,FALSE,"MAR";#N/A,#N/A,FALSE,"CUSTOS"}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">'[41]TVE20"'!#REF!</definedName>
    <definedName name="tyh">#REF!</definedName>
    <definedName name="TYJ" localSheetId="2" hidden="1">{"'banner (abr)'!$A$14:$G$22"}</definedName>
    <definedName name="TYJ" localSheetId="3" hidden="1">{"'banner (abr)'!$A$14:$G$22"}</definedName>
    <definedName name="TYJ" localSheetId="11" hidden="1">{"'banner (abr)'!$A$14:$G$22"}</definedName>
    <definedName name="TYJ" localSheetId="7" hidden="1">{"'banner (abr)'!$A$14:$G$22"}</definedName>
    <definedName name="TYJ" localSheetId="5" hidden="1">{"'banner (abr)'!$A$14:$G$22"}</definedName>
    <definedName name="TYJ" localSheetId="9" hidden="1">{"'banner (abr)'!$A$14:$G$22"}</definedName>
    <definedName name="TYJ" hidden="1">{"'banner (abr)'!$A$14:$G$22"}</definedName>
    <definedName name="uhiufygydtr" hidden="1">{#N/A,#N/A,FALSE,"ABR";#N/A,#N/A,FALSE,"MAR";#N/A,#N/A,FALSE,"CUSTOS"}</definedName>
    <definedName name="uioyl" localSheetId="2" hidden="1">{"'banner (abr)'!$A$14:$G$22"}</definedName>
    <definedName name="uioyl" localSheetId="3" hidden="1">{"'banner (abr)'!$A$14:$G$22"}</definedName>
    <definedName name="uioyl" localSheetId="11" hidden="1">{"'banner (abr)'!$A$14:$G$22"}</definedName>
    <definedName name="uioyl" localSheetId="7" hidden="1">{"'banner (abr)'!$A$14:$G$22"}</definedName>
    <definedName name="uioyl" localSheetId="5" hidden="1">{"'banner (abr)'!$A$14:$G$22"}</definedName>
    <definedName name="uioyl" localSheetId="9" hidden="1">{"'banner (abr)'!$A$14:$G$22"}</definedName>
    <definedName name="uioyl" hidden="1">{"'banner (abr)'!$A$14:$G$22"}</definedName>
    <definedName name="ukk">'[3]TVE20"'!#REF!</definedName>
    <definedName name="UU">#REF!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2" hidden="1">{"'mayo'!$A$1:$AO$202"}</definedName>
    <definedName name="uyhi" localSheetId="3" hidden="1">{"'mayo'!$A$1:$AO$202"}</definedName>
    <definedName name="uyhi" localSheetId="11" hidden="1">{"'mayo'!$A$1:$AO$202"}</definedName>
    <definedName name="uyhi" localSheetId="7" hidden="1">{"'mayo'!$A$1:$AO$202"}</definedName>
    <definedName name="uyhi" localSheetId="5" hidden="1">{"'mayo'!$A$1:$AO$202"}</definedName>
    <definedName name="uyhi" localSheetId="9" hidden="1">{"'mayo'!$A$1:$AO$202"}</definedName>
    <definedName name="uyhi" localSheetId="1" hidden="1">{"'mayo'!$A$1:$AO$202"}</definedName>
    <definedName name="uyhi" hidden="1">{"'mayo'!$A$1:$AO$202"}</definedName>
    <definedName name="v">[44]objetivos!#REF!</definedName>
    <definedName name="ValFs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AT">[20]Rosto!#REF!</definedName>
    <definedName name="VBH" localSheetId="2" hidden="1">{"'banner (abr)'!$A$14:$G$22"}</definedName>
    <definedName name="VBH" localSheetId="3" hidden="1">{"'banner (abr)'!$A$14:$G$22"}</definedName>
    <definedName name="VBH" localSheetId="11" hidden="1">{"'banner (abr)'!$A$14:$G$22"}</definedName>
    <definedName name="VBH" localSheetId="7" hidden="1">{"'banner (abr)'!$A$14:$G$22"}</definedName>
    <definedName name="VBH" localSheetId="5" hidden="1">{"'banner (abr)'!$A$14:$G$22"}</definedName>
    <definedName name="VBH" localSheetId="9" hidden="1">{"'banner (abr)'!$A$14:$G$22"}</definedName>
    <definedName name="VBH" hidden="1">{"'banner (abr)'!$A$14:$G$22"}</definedName>
    <definedName name="VGN">#REF!</definedName>
    <definedName name="vgv">'[3]TVE20"'!#REF!</definedName>
    <definedName name="VV">#REF!</definedName>
    <definedName name="VVV">[18]TVE!#REF!</definedName>
    <definedName name="vvvv" hidden="1">{"DCF1",#N/A,TRUE,"DCF";"Analisis Wacc",#N/A,TRUE,"WACC"}</definedName>
    <definedName name="w">#REF!</definedName>
    <definedName name="WA" hidden="1">{"Efecto Variaciones Modelo",#N/A,TRUE,"Variations";"Hipotesis Variaciones Modelo",#N/A,TRUE,"Hipot Varia"}</definedName>
    <definedName name="WE">'[3]TVE20"'!#REF!</definedName>
    <definedName name="wer" localSheetId="2" hidden="1">{"'banner (abr)'!$A$14:$G$22"}</definedName>
    <definedName name="wer" localSheetId="3" hidden="1">{"'banner (abr)'!$A$14:$G$22"}</definedName>
    <definedName name="wer" localSheetId="11" hidden="1">{"'banner (abr)'!$A$14:$G$22"}</definedName>
    <definedName name="wer" localSheetId="7" hidden="1">{"'banner (abr)'!$A$14:$G$22"}</definedName>
    <definedName name="wer" localSheetId="5" hidden="1">{"'banner (abr)'!$A$14:$G$22"}</definedName>
    <definedName name="wer" localSheetId="9" hidden="1">{"'banner (abr)'!$A$14:$G$22"}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2" hidden="1">{"'banner (abr)'!$A$14:$G$22"}</definedName>
    <definedName name="WQ" localSheetId="3" hidden="1">{"'banner (abr)'!$A$14:$G$22"}</definedName>
    <definedName name="WQ" localSheetId="11" hidden="1">{"'banner (abr)'!$A$14:$G$22"}</definedName>
    <definedName name="WQ" localSheetId="7" hidden="1">{"'banner (abr)'!$A$14:$G$22"}</definedName>
    <definedName name="WQ" localSheetId="5" hidden="1">{"'banner (abr)'!$A$14:$G$22"}</definedName>
    <definedName name="WQ" localSheetId="9" hidden="1">{"'banner (abr)'!$A$14:$G$22"}</definedName>
    <definedName name="WQ" hidden="1">{"'banner (abr)'!$A$14:$G$22"}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localSheetId="11" hidden="1">{"Income Statement",#N/A,TRUE,"Financials";"Balance Sheet and Cash Flow",#N/A,TRUE,"Financials";"Capital Schedule",#N/A,TRUE,"Financials"}</definedName>
    <definedName name="wrn.Affiliate._.Financials." localSheetId="7" hidden="1">{"Income Statement",#N/A,TRUE,"Financials";"Balance Sheet and Cash Flow",#N/A,TRUE,"Financials";"Capital Schedule",#N/A,TRUE,"Financials"}</definedName>
    <definedName name="wrn.Affiliate._.Financials." localSheetId="5" hidden="1">{"Income Statement",#N/A,TRUE,"Financials";"Balance Sheet and Cash Flow",#N/A,TRUE,"Financials";"Capital Schedule",#N/A,TRUE,"Financials"}</definedName>
    <definedName name="wrn.Affiliate._.Financials." localSheetId="9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2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localSheetId="11" hidden="1">{#N/A,#N/A,FALSE,"W-Cons";#N/A,#N/A,FALSE,"MTAs";#N/A,#N/A,FALSE,"BTAs";#N/A,#N/A,FALSE,"D.C.";#N/A,#N/A,FALSE,"L.A."}</definedName>
    <definedName name="wrn.all." localSheetId="7" hidden="1">{#N/A,#N/A,FALSE,"W-Cons";#N/A,#N/A,FALSE,"MTAs";#N/A,#N/A,FALSE,"BTAs";#N/A,#N/A,FALSE,"D.C.";#N/A,#N/A,FALSE,"L.A."}</definedName>
    <definedName name="wrn.all." localSheetId="5" hidden="1">{#N/A,#N/A,FALSE,"W-Cons";#N/A,#N/A,FALSE,"MTAs";#N/A,#N/A,FALSE,"BTAs";#N/A,#N/A,FALSE,"D.C.";#N/A,#N/A,FALSE,"L.A."}</definedName>
    <definedName name="wrn.all." localSheetId="9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localSheetId="11" hidden="1">{"PYGP",#N/A,TRUE,"PandL";"BALANCEP",#N/A,TRUE,"BS";"Estado Cash Flow",#N/A,TRUE,"CFlow";"debt",#N/A,TRUE,"Debt";"worcap",#N/A,TRUE,"WorCap";"Analisis Impuestos",#N/A,TRUE,"Tax"}</definedName>
    <definedName name="wrn.Cuentas._.de._.Resultados." localSheetId="7" hidden="1">{"PYGP",#N/A,TRUE,"PandL";"BALANCEP",#N/A,TRUE,"BS";"Estado Cash Flow",#N/A,TRUE,"CFlow";"debt",#N/A,TRUE,"Debt";"worcap",#N/A,TRUE,"WorCap";"Analisis Impuestos",#N/A,TRUE,"Tax"}</definedName>
    <definedName name="wrn.Cuentas._.de._.Resultados." localSheetId="5" hidden="1">{"PYGP",#N/A,TRUE,"PandL";"BALANCEP",#N/A,TRUE,"BS";"Estado Cash Flow",#N/A,TRUE,"CFlow";"debt",#N/A,TRUE,"Debt";"worcap",#N/A,TRUE,"WorCap";"Analisis Impuestos",#N/A,TRUE,"Tax"}</definedName>
    <definedName name="wrn.Cuentas._.de._.Resultados." localSheetId="9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localSheetId="11" hidden="1">{#N/A,#N/A,FALSE,"ABR";#N/A,#N/A,FALSE,"MAR";#N/A,#N/A,FALSE,"CUSTOS"}</definedName>
    <definedName name="wrn.ESCOVA01." localSheetId="7" hidden="1">{#N/A,#N/A,FALSE,"ABR";#N/A,#N/A,FALSE,"MAR";#N/A,#N/A,FALSE,"CUSTOS"}</definedName>
    <definedName name="wrn.ESCOVA01." localSheetId="5" hidden="1">{#N/A,#N/A,FALSE,"ABR";#N/A,#N/A,FALSE,"MAR";#N/A,#N/A,FALSE,"CUSTOS"}</definedName>
    <definedName name="wrn.ESCOVA01." localSheetId="9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1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7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5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9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2" hidden="1">{#N/A,#N/A,FALSE,"Kostenplan"}</definedName>
    <definedName name="wrn.Kostenplan._.national." localSheetId="3" hidden="1">{#N/A,#N/A,FALSE,"Kostenplan"}</definedName>
    <definedName name="wrn.Kostenplan._.national." localSheetId="11" hidden="1">{#N/A,#N/A,FALSE,"Kostenplan"}</definedName>
    <definedName name="wrn.Kostenplan._.national." localSheetId="7" hidden="1">{#N/A,#N/A,FALSE,"Kostenplan"}</definedName>
    <definedName name="wrn.Kostenplan._.national." localSheetId="5" hidden="1">{#N/A,#N/A,FALSE,"Kostenplan"}</definedName>
    <definedName name="wrn.Kostenplan._.national." localSheetId="9" hidden="1">{#N/A,#N/A,FALSE,"Kostenplan"}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localSheetId="11" hidden="1">{"Resumen Hipotesis 1",#N/A,TRUE,"Resumen1";"Resumen de Hipotesis 2",#N/A,TRUE,"Resumen2";"Resumen Hipotesis 3",#N/A,TRUE,"Resumen3"}</definedName>
    <definedName name="wrn.Resumen._.de._.Hipotesis." localSheetId="7" hidden="1">{"Resumen Hipotesis 1",#N/A,TRUE,"Resumen1";"Resumen de Hipotesis 2",#N/A,TRUE,"Resumen2";"Resumen Hipotesis 3",#N/A,TRUE,"Resumen3"}</definedName>
    <definedName name="wrn.Resumen._.de._.Hipotesis." localSheetId="5" hidden="1">{"Resumen Hipotesis 1",#N/A,TRUE,"Resumen1";"Resumen de Hipotesis 2",#N/A,TRUE,"Resumen2";"Resumen Hipotesis 3",#N/A,TRUE,"Resumen3"}</definedName>
    <definedName name="wrn.Resumen._.de._.Hipotesis." localSheetId="9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2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localSheetId="11" hidden="1">{#N/A,#N/A,FALSE,"Software";#N/A,#N/A,FALSE,"Labor";#N/A,#N/A,FALSE,"Software"}</definedName>
    <definedName name="wrn.test." localSheetId="7" hidden="1">{#N/A,#N/A,FALSE,"Software";#N/A,#N/A,FALSE,"Labor";#N/A,#N/A,FALSE,"Software"}</definedName>
    <definedName name="wrn.test." localSheetId="5" hidden="1">{#N/A,#N/A,FALSE,"Software";#N/A,#N/A,FALSE,"Labor";#N/A,#N/A,FALSE,"Software"}</definedName>
    <definedName name="wrn.test." localSheetId="9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1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9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localSheetId="3" hidden="1">{"DCF1",#N/A,TRUE,"DCF";"Analisis Wacc",#N/A,TRUE,"WACC"}</definedName>
    <definedName name="wrn.Valoracion." localSheetId="11" hidden="1">{"DCF1",#N/A,TRUE,"DCF";"Analisis Wacc",#N/A,TRUE,"WACC"}</definedName>
    <definedName name="wrn.Valoracion." localSheetId="7" hidden="1">{"DCF1",#N/A,TRUE,"DCF";"Analisis Wacc",#N/A,TRUE,"WACC"}</definedName>
    <definedName name="wrn.Valoracion." localSheetId="5" hidden="1">{"DCF1",#N/A,TRUE,"DCF";"Analisis Wacc",#N/A,TRUE,"WACC"}</definedName>
    <definedName name="wrn.Valoracion." localSheetId="9" hidden="1">{"DCF1",#N/A,TRUE,"DCF";"Analisis Wacc",#N/A,TRUE,"WACC"}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localSheetId="11" hidden="1">{"Value to Sprint PCS",#N/A,FALSE,"Value to Sprint PCS";"Value to Affiliate",#N/A,FALSE,"Value of 8% Royalty";#N/A,#N/A,FALSE,"Value Summary"}</definedName>
    <definedName name="wrn.Value._.Summaries." localSheetId="7" hidden="1">{"Value to Sprint PCS",#N/A,FALSE,"Value to Sprint PCS";"Value to Affiliate",#N/A,FALSE,"Value of 8% Royalty";#N/A,#N/A,FALSE,"Value Summary"}</definedName>
    <definedName name="wrn.Value._.Summaries." localSheetId="5" hidden="1">{"Value to Sprint PCS",#N/A,FALSE,"Value to Sprint PCS";"Value to Affiliate",#N/A,FALSE,"Value of 8% Royalty";#N/A,#N/A,FALSE,"Value Summary"}</definedName>
    <definedName name="wrn.Value._.Summaries." localSheetId="9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localSheetId="11" hidden="1">{"Efecto Variaciones Modelo",#N/A,TRUE,"Variations";"Hipotesis Variaciones Modelo",#N/A,TRUE,"Hipot Varia"}</definedName>
    <definedName name="wrn.Variaciones._.del._.Modelo." localSheetId="7" hidden="1">{"Efecto Variaciones Modelo",#N/A,TRUE,"Variations";"Hipotesis Variaciones Modelo",#N/A,TRUE,"Hipot Varia"}</definedName>
    <definedName name="wrn.Variaciones._.del._.Modelo." localSheetId="5" hidden="1">{"Efecto Variaciones Modelo",#N/A,TRUE,"Variations";"Hipotesis Variaciones Modelo",#N/A,TRUE,"Hipot Varia"}</definedName>
    <definedName name="wrn.Variaciones._.del._.Modelo." localSheetId="9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2" hidden="1">{#N/A,#N/A,FALSE,"Kostenplan"}</definedName>
    <definedName name="wrn_KP_national" localSheetId="3" hidden="1">{#N/A,#N/A,FALSE,"Kostenplan"}</definedName>
    <definedName name="wrn_KP_national" localSheetId="11" hidden="1">{#N/A,#N/A,FALSE,"Kostenplan"}</definedName>
    <definedName name="wrn_KP_national" localSheetId="7" hidden="1">{#N/A,#N/A,FALSE,"Kostenplan"}</definedName>
    <definedName name="wrn_KP_national" localSheetId="5" hidden="1">{#N/A,#N/A,FALSE,"Kostenplan"}</definedName>
    <definedName name="wrn_KP_national" localSheetId="9" hidden="1">{#N/A,#N/A,FALSE,"Kostenplan"}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2" hidden="1">{"'banner (abr)'!$A$14:$G$22"}</definedName>
    <definedName name="WSA" localSheetId="3" hidden="1">{"'banner (abr)'!$A$14:$G$22"}</definedName>
    <definedName name="WSA" localSheetId="11" hidden="1">{"'banner (abr)'!$A$14:$G$22"}</definedName>
    <definedName name="WSA" localSheetId="7" hidden="1">{"'banner (abr)'!$A$14:$G$22"}</definedName>
    <definedName name="WSA" localSheetId="5" hidden="1">{"'banner (abr)'!$A$14:$G$22"}</definedName>
    <definedName name="WSA" localSheetId="9" hidden="1">{"'banner (abr)'!$A$14:$G$22"}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2" hidden="1">{"'banner (abr)'!$A$14:$G$22"}</definedName>
    <definedName name="x" localSheetId="3" hidden="1">{"'banner (abr)'!$A$14:$G$22"}</definedName>
    <definedName name="x" localSheetId="11" hidden="1">{"'banner (abr)'!$A$14:$G$22"}</definedName>
    <definedName name="x" localSheetId="7" hidden="1">{"'banner (abr)'!$A$14:$G$22"}</definedName>
    <definedName name="x" localSheetId="5" hidden="1">{"'banner (abr)'!$A$14:$G$22"}</definedName>
    <definedName name="x" localSheetId="9" hidden="1">{"'banner (abr)'!$A$14:$G$22"}</definedName>
    <definedName name="x" localSheetId="1" hidden="1">{"'banner (abr)'!$A$14:$G$22"}</definedName>
    <definedName name="x" hidden="1">{"'banner (abr)'!$A$14:$G$22"}</definedName>
    <definedName name="XCG" localSheetId="2" hidden="1">{"'banner (abr)'!$A$14:$G$22"}</definedName>
    <definedName name="XCG" localSheetId="3" hidden="1">{"'banner (abr)'!$A$14:$G$22"}</definedName>
    <definedName name="XCG" localSheetId="11" hidden="1">{"'banner (abr)'!$A$14:$G$22"}</definedName>
    <definedName name="XCG" localSheetId="7" hidden="1">{"'banner (abr)'!$A$14:$G$22"}</definedName>
    <definedName name="XCG" localSheetId="5" hidden="1">{"'banner (abr)'!$A$14:$G$22"}</definedName>
    <definedName name="XCG" localSheetId="9" hidden="1">{"'banner (abr)'!$A$14:$G$22"}</definedName>
    <definedName name="XCG" localSheetId="1" hidden="1">{"'banner (abr)'!$A$14:$G$22"}</definedName>
    <definedName name="XCG" hidden="1">{"'banner (abr)'!$A$14:$G$22"}</definedName>
    <definedName name="XCXCX" localSheetId="2" hidden="1">{"'banner (abr)'!$A$14:$G$22"}</definedName>
    <definedName name="XCXCX" localSheetId="3" hidden="1">{"'banner (abr)'!$A$14:$G$22"}</definedName>
    <definedName name="XCXCX" localSheetId="11" hidden="1">{"'banner (abr)'!$A$14:$G$22"}</definedName>
    <definedName name="XCXCX" localSheetId="7" hidden="1">{"'banner (abr)'!$A$14:$G$22"}</definedName>
    <definedName name="XCXCX" localSheetId="5" hidden="1">{"'banner (abr)'!$A$14:$G$22"}</definedName>
    <definedName name="XCXCX" localSheetId="9" hidden="1">{"'banner (abr)'!$A$14:$G$22"}</definedName>
    <definedName name="XCXCX" hidden="1">{"'banner (abr)'!$A$14:$G$22"}</definedName>
    <definedName name="XDGSDGASDGSADG">#REF!</definedName>
    <definedName name="xf" localSheetId="2" hidden="1">{"'banner (abr)'!$A$14:$G$22"}</definedName>
    <definedName name="xf" localSheetId="3" hidden="1">{"'banner (abr)'!$A$14:$G$22"}</definedName>
    <definedName name="xf" localSheetId="11" hidden="1">{"'banner (abr)'!$A$14:$G$22"}</definedName>
    <definedName name="xf" localSheetId="7" hidden="1">{"'banner (abr)'!$A$14:$G$22"}</definedName>
    <definedName name="xf" localSheetId="5" hidden="1">{"'banner (abr)'!$A$14:$G$22"}</definedName>
    <definedName name="xf" localSheetId="9" hidden="1">{"'banner (abr)'!$A$14:$G$22"}</definedName>
    <definedName name="xf" hidden="1">{"'banner (abr)'!$A$14:$G$22"}</definedName>
    <definedName name="xfgfdgdf">#REF!</definedName>
    <definedName name="XHH" localSheetId="2" hidden="1">{"'banner (abr)'!$A$14:$G$22"}</definedName>
    <definedName name="XHH" localSheetId="3" hidden="1">{"'banner (abr)'!$A$14:$G$22"}</definedName>
    <definedName name="XHH" localSheetId="11" hidden="1">{"'banner (abr)'!$A$14:$G$22"}</definedName>
    <definedName name="XHH" localSheetId="7" hidden="1">{"'banner (abr)'!$A$14:$G$22"}</definedName>
    <definedName name="XHH" localSheetId="5" hidden="1">{"'banner (abr)'!$A$14:$G$22"}</definedName>
    <definedName name="XHH" localSheetId="9" hidden="1">{"'banner (abr)'!$A$14:$G$22"}</definedName>
    <definedName name="XHH" hidden="1">{"'banner (abr)'!$A$14:$G$22"}</definedName>
    <definedName name="XRFTH" localSheetId="2" hidden="1">{#N/A,#N/A,FALSE,"ABR";#N/A,#N/A,FALSE,"MAR";#N/A,#N/A,FALSE,"CUSTOS"}</definedName>
    <definedName name="XRFTH" localSheetId="3" hidden="1">{#N/A,#N/A,FALSE,"ABR";#N/A,#N/A,FALSE,"MAR";#N/A,#N/A,FALSE,"CUSTOS"}</definedName>
    <definedName name="XRFTH" localSheetId="11" hidden="1">{#N/A,#N/A,FALSE,"ABR";#N/A,#N/A,FALSE,"MAR";#N/A,#N/A,FALSE,"CUSTOS"}</definedName>
    <definedName name="XRFTH" localSheetId="7" hidden="1">{#N/A,#N/A,FALSE,"ABR";#N/A,#N/A,FALSE,"MAR";#N/A,#N/A,FALSE,"CUSTOS"}</definedName>
    <definedName name="XRFTH" localSheetId="5" hidden="1">{#N/A,#N/A,FALSE,"ABR";#N/A,#N/A,FALSE,"MAR";#N/A,#N/A,FALSE,"CUSTOS"}</definedName>
    <definedName name="XRFTH" localSheetId="9" hidden="1">{#N/A,#N/A,FALSE,"ABR";#N/A,#N/A,FALSE,"MAR";#N/A,#N/A,FALSE,"CUSTOS"}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localSheetId="3" hidden="1">{"'banner (abr)'!$A$14:$G$22"}</definedName>
    <definedName name="xsfzsethrthkedoiuwsifjALjn" localSheetId="11" hidden="1">{"'banner (abr)'!$A$14:$G$22"}</definedName>
    <definedName name="xsfzsethrthkedoiuwsifjALjn" localSheetId="7" hidden="1">{"'banner (abr)'!$A$14:$G$22"}</definedName>
    <definedName name="xsfzsethrthkedoiuwsifjALjn" localSheetId="5" hidden="1">{"'banner (abr)'!$A$14:$G$22"}</definedName>
    <definedName name="xsfzsethrthkedoiuwsifjALjn" localSheetId="9" hidden="1">{"'banner (abr)'!$A$14:$G$22"}</definedName>
    <definedName name="xsfzsethrthkedoiuwsifjALjn" localSheetId="1" hidden="1">{"'banner (abr)'!$A$14:$G$22"}</definedName>
    <definedName name="xsfzsethrthkedoiuwsifjALjn" hidden="1">{"'banner (abr)'!$A$14:$G$22"}</definedName>
    <definedName name="xx">#REF!</definedName>
    <definedName name="xxxx" localSheetId="7" hidden="1">{"'banner (abr)'!$A$14:$G$22"}</definedName>
    <definedName name="xxxx" hidden="1">{"'banner (abr)'!$A$14:$G$22"}</definedName>
    <definedName name="XXXXX" localSheetId="2" hidden="1">{"'banner (abr)'!$A$14:$G$22"}</definedName>
    <definedName name="XXXXX" localSheetId="3" hidden="1">{"'banner (abr)'!$A$14:$G$22"}</definedName>
    <definedName name="XXXXX" localSheetId="11" hidden="1">{"'banner (abr)'!$A$14:$G$22"}</definedName>
    <definedName name="XXXXX" localSheetId="7" hidden="1">{"'banner (abr)'!$A$14:$G$22"}</definedName>
    <definedName name="XXXXX" localSheetId="5" hidden="1">{"'banner (abr)'!$A$14:$G$22"}</definedName>
    <definedName name="XXXXX" localSheetId="9" hidden="1">{"'banner (abr)'!$A$14:$G$22"}</definedName>
    <definedName name="XXXXX" localSheetId="1" hidden="1">{"'banner (abr)'!$A$14:$G$22"}</definedName>
    <definedName name="XXXXX" hidden="1">{"'banner (abr)'!$A$14:$G$22"}</definedName>
    <definedName name="XZA" localSheetId="2" hidden="1">{"'banner (abr)'!$A$14:$G$22"}</definedName>
    <definedName name="XZA" localSheetId="3" hidden="1">{"'banner (abr)'!$A$14:$G$22"}</definedName>
    <definedName name="XZA" localSheetId="11" hidden="1">{"'banner (abr)'!$A$14:$G$22"}</definedName>
    <definedName name="XZA" localSheetId="7" hidden="1">{"'banner (abr)'!$A$14:$G$22"}</definedName>
    <definedName name="XZA" localSheetId="5" hidden="1">{"'banner (abr)'!$A$14:$G$22"}</definedName>
    <definedName name="XZA" localSheetId="9" hidden="1">{"'banner (abr)'!$A$14:$G$22"}</definedName>
    <definedName name="XZA" hidden="1">{"'banner (abr)'!$A$14:$G$22"}</definedName>
    <definedName name="Y">#REF!</definedName>
    <definedName name="YFG">'[3]TVE20"'!#REF!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2" hidden="1">{"DCF1",#N/A,TRUE,"DCF";"Analisis Wacc",#N/A,TRUE,"WACC"}</definedName>
    <definedName name="yr" localSheetId="3" hidden="1">{"DCF1",#N/A,TRUE,"DCF";"Analisis Wacc",#N/A,TRUE,"WACC"}</definedName>
    <definedName name="yr" localSheetId="11" hidden="1">{"DCF1",#N/A,TRUE,"DCF";"Analisis Wacc",#N/A,TRUE,"WACC"}</definedName>
    <definedName name="yr" localSheetId="7" hidden="1">{"DCF1",#N/A,TRUE,"DCF";"Analisis Wacc",#N/A,TRUE,"WACC"}</definedName>
    <definedName name="yr" localSheetId="5" hidden="1">{"DCF1",#N/A,TRUE,"DCF";"Analisis Wacc",#N/A,TRUE,"WACC"}</definedName>
    <definedName name="yr" localSheetId="9" hidden="1">{"DCF1",#N/A,TRUE,"DCF";"Analisis Wacc",#N/A,TRUE,"WACC"}</definedName>
    <definedName name="yr" localSheetId="1" hidden="1">{"DCF1",#N/A,TRUE,"DCF";"Analisis Wacc",#N/A,TRUE,"WACC"}</definedName>
    <definedName name="yr" hidden="1">{"DCF1",#N/A,TRUE,"DCF";"Analisis Wacc",#N/A,TRUE,"WACC"}</definedName>
    <definedName name="ytdh">#REF!</definedName>
    <definedName name="YU" localSheetId="2" hidden="1">{"'banner (abr)'!$A$14:$G$22"}</definedName>
    <definedName name="YU" localSheetId="3" hidden="1">{"'banner (abr)'!$A$14:$G$22"}</definedName>
    <definedName name="YU" localSheetId="11" hidden="1">{"'banner (abr)'!$A$14:$G$22"}</definedName>
    <definedName name="YU" localSheetId="7" hidden="1">{"'banner (abr)'!$A$14:$G$22"}</definedName>
    <definedName name="YU" localSheetId="5" hidden="1">{"'banner (abr)'!$A$14:$G$22"}</definedName>
    <definedName name="YU" localSheetId="9" hidden="1">{"'banner (abr)'!$A$14:$G$22"}</definedName>
    <definedName name="YU" hidden="1">{"'banner (abr)'!$A$14:$G$22"}</definedName>
    <definedName name="YUI" localSheetId="2" hidden="1">{"'banner (abr)'!$A$14:$G$22"}</definedName>
    <definedName name="YUI" localSheetId="3" hidden="1">{"'banner (abr)'!$A$14:$G$22"}</definedName>
    <definedName name="YUI" localSheetId="11" hidden="1">{"'banner (abr)'!$A$14:$G$22"}</definedName>
    <definedName name="YUI" localSheetId="7" hidden="1">{"'banner (abr)'!$A$14:$G$22"}</definedName>
    <definedName name="YUI" localSheetId="5" hidden="1">{"'banner (abr)'!$A$14:$G$22"}</definedName>
    <definedName name="YUI" localSheetId="9" hidden="1">{"'banner (abr)'!$A$14:$G$22"}</definedName>
    <definedName name="YUI" hidden="1">{"'banner (abr)'!$A$14:$G$22"}</definedName>
    <definedName name="YUII" localSheetId="2" hidden="1">{"'banner (abr)'!$A$14:$G$22"}</definedName>
    <definedName name="YUII" localSheetId="3" hidden="1">{"'banner (abr)'!$A$14:$G$22"}</definedName>
    <definedName name="YUII" localSheetId="11" hidden="1">{"'banner (abr)'!$A$14:$G$22"}</definedName>
    <definedName name="YUII" localSheetId="7" hidden="1">{"'banner (abr)'!$A$14:$G$22"}</definedName>
    <definedName name="YUII" localSheetId="5" hidden="1">{"'banner (abr)'!$A$14:$G$22"}</definedName>
    <definedName name="YUII" localSheetId="9" hidden="1">{"'banner (abr)'!$A$14:$G$22"}</definedName>
    <definedName name="YUII" hidden="1">{"'banner (abr)'!$A$14:$G$22"}</definedName>
    <definedName name="yy" localSheetId="2" hidden="1">{"'banner (abr)'!$A$14:$G$22"}</definedName>
    <definedName name="yy" localSheetId="3" hidden="1">{"'banner (abr)'!$A$14:$G$22"}</definedName>
    <definedName name="yy" localSheetId="11" hidden="1">{"'banner (abr)'!$A$14:$G$22"}</definedName>
    <definedName name="yy" localSheetId="7" hidden="1">{"'banner (abr)'!$A$14:$G$22"}</definedName>
    <definedName name="yy" localSheetId="5" hidden="1">{"'banner (abr)'!$A$14:$G$22"}</definedName>
    <definedName name="yy" localSheetId="9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2" hidden="1">{"'banner (abr)'!$A$14:$G$22"}</definedName>
    <definedName name="z" localSheetId="3" hidden="1">{"'banner (abr)'!$A$14:$G$22"}</definedName>
    <definedName name="z" localSheetId="11" hidden="1">{"'banner (abr)'!$A$14:$G$22"}</definedName>
    <definedName name="z" localSheetId="7" hidden="1">{"'banner (abr)'!$A$14:$G$22"}</definedName>
    <definedName name="z" localSheetId="5" hidden="1">{"'banner (abr)'!$A$14:$G$22"}</definedName>
    <definedName name="z" localSheetId="9" hidden="1">{"'banner (abr)'!$A$14:$G$22"}</definedName>
    <definedName name="z" hidden="1">{"'banner (abr)'!$A$14:$G$22"}</definedName>
    <definedName name="Z_DEE952E1_FD1C_11D4_ADB1_00D0B74E2E7F_.wvu.Rows" hidden="1">#REF!</definedName>
    <definedName name="zdfsaefSETwst">#REF!</definedName>
    <definedName name="ZDG" localSheetId="2" hidden="1">{"'mayo'!$A$1:$AO$202"}</definedName>
    <definedName name="ZDG" localSheetId="3" hidden="1">{"'mayo'!$A$1:$AO$202"}</definedName>
    <definedName name="ZDG" localSheetId="11" hidden="1">{"'mayo'!$A$1:$AO$202"}</definedName>
    <definedName name="ZDG" localSheetId="7" hidden="1">{"'mayo'!$A$1:$AO$202"}</definedName>
    <definedName name="ZDG" localSheetId="5" hidden="1">{"'mayo'!$A$1:$AO$202"}</definedName>
    <definedName name="ZDG" localSheetId="9" hidden="1">{"'mayo'!$A$1:$AO$202"}</definedName>
    <definedName name="ZDG" hidden="1">{"'mayo'!$A$1:$AO$202"}</definedName>
    <definedName name="ZDH" localSheetId="8" hidden="1">#REF!</definedName>
    <definedName name="ZDH" localSheetId="2" hidden="1">#REF!</definedName>
    <definedName name="ZDH" localSheetId="3" hidden="1">#REF!</definedName>
    <definedName name="ZDH" localSheetId="4" hidden="1">#REF!</definedName>
    <definedName name="ZDH" localSheetId="11" hidden="1">#REF!</definedName>
    <definedName name="ZDH" localSheetId="12" hidden="1">#REF!</definedName>
    <definedName name="ZDH" localSheetId="7" hidden="1">#REF!</definedName>
    <definedName name="ZDH" localSheetId="5" hidden="1">#REF!</definedName>
    <definedName name="ZDH" localSheetId="6" hidden="1">#REF!</definedName>
    <definedName name="ZDH" localSheetId="9" hidden="1">#REF!</definedName>
    <definedName name="ZDH" localSheetId="10" hidden="1">#REF!</definedName>
    <definedName name="ZDH" localSheetId="1" hidden="1">#REF!</definedName>
    <definedName name="ZDH" hidden="1">#REF!</definedName>
    <definedName name="ZSDFS">[11]FRECEFECBAILEYS!#REF!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2" hidden="1">{"'mayo'!$A$1:$AO$202"}</definedName>
    <definedName name="zxx" localSheetId="3" hidden="1">{"'mayo'!$A$1:$AO$202"}</definedName>
    <definedName name="zxx" localSheetId="11" hidden="1">{"'mayo'!$A$1:$AO$202"}</definedName>
    <definedName name="zxx" localSheetId="7" hidden="1">{"'mayo'!$A$1:$AO$202"}</definedName>
    <definedName name="zxx" localSheetId="5" hidden="1">{"'mayo'!$A$1:$AO$202"}</definedName>
    <definedName name="zxx" localSheetId="9" hidden="1">{"'mayo'!$A$1:$AO$202"}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2" hidden="1">{"'banner (abr)'!$A$14:$G$22"}</definedName>
    <definedName name="ZZZZZZZZZZZZZZZZZZZZ" localSheetId="3" hidden="1">{"'banner (abr)'!$A$14:$G$22"}</definedName>
    <definedName name="ZZZZZZZZZZZZZZZZZZZZ" localSheetId="11" hidden="1">{"'banner (abr)'!$A$14:$G$22"}</definedName>
    <definedName name="ZZZZZZZZZZZZZZZZZZZZ" localSheetId="7" hidden="1">{"'banner (abr)'!$A$14:$G$22"}</definedName>
    <definedName name="ZZZZZZZZZZZZZZZZZZZZ" localSheetId="5" hidden="1">{"'banner (abr)'!$A$14:$G$22"}</definedName>
    <definedName name="ZZZZZZZZZZZZZZZZZZZZ" localSheetId="9" hidden="1">{"'banner (abr)'!$A$14:$G$22"}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9" i="34" l="1"/>
  <c r="AU22" i="34" l="1"/>
  <c r="AS20" i="34"/>
  <c r="AT20" i="34" s="1"/>
  <c r="AS19" i="34"/>
  <c r="AT19" i="34" s="1"/>
  <c r="AT22" i="34" l="1"/>
  <c r="AT25" i="34" s="1"/>
  <c r="AT26" i="34" l="1"/>
  <c r="AT27" i="34" s="1"/>
  <c r="D4" i="34" l="1"/>
  <c r="AP22" i="34" l="1"/>
  <c r="E22" i="34"/>
  <c r="J18" i="34"/>
  <c r="K18" i="34" s="1"/>
  <c r="L18" i="34" s="1"/>
  <c r="M18" i="34" s="1"/>
  <c r="N18" i="34" s="1"/>
  <c r="O18" i="34" s="1"/>
  <c r="P18" i="34" s="1"/>
  <c r="Q18" i="34" s="1"/>
  <c r="R18" i="34" s="1"/>
  <c r="S18" i="34" s="1"/>
  <c r="T18" i="34" s="1"/>
  <c r="U18" i="34" s="1"/>
  <c r="V18" i="34" s="1"/>
  <c r="W18" i="34" s="1"/>
  <c r="X18" i="34" s="1"/>
  <c r="Y18" i="34" s="1"/>
  <c r="Z18" i="34" s="1"/>
  <c r="AA18" i="34" s="1"/>
  <c r="AB18" i="34" s="1"/>
  <c r="AC18" i="34" s="1"/>
  <c r="AD18" i="34" s="1"/>
  <c r="AE18" i="34" s="1"/>
  <c r="AF18" i="34" s="1"/>
  <c r="AG18" i="34" s="1"/>
  <c r="AH18" i="34" s="1"/>
  <c r="AI18" i="34" s="1"/>
  <c r="AJ18" i="34" s="1"/>
  <c r="AK18" i="34" s="1"/>
  <c r="AL18" i="34" s="1"/>
  <c r="AM18" i="34" s="1"/>
  <c r="AN18" i="34" s="1"/>
  <c r="AO18" i="34" s="1"/>
  <c r="A3" i="34"/>
</calcChain>
</file>

<file path=xl/sharedStrings.xml><?xml version="1.0" encoding="utf-8"?>
<sst xmlns="http://schemas.openxmlformats.org/spreadsheetml/2006/main" count="646" uniqueCount="160">
  <si>
    <t>TOTALES</t>
  </si>
  <si>
    <t>L</t>
  </si>
  <si>
    <t>TARIFA UNITARIA</t>
  </si>
  <si>
    <t>NETO UNITARIO</t>
  </si>
  <si>
    <t>TOTAL NETO</t>
  </si>
  <si>
    <t>TOTAL NETO + IVA</t>
  </si>
  <si>
    <t>SOPORTE</t>
  </si>
  <si>
    <t>DTO.NEG.</t>
  </si>
  <si>
    <t>Cliente</t>
  </si>
  <si>
    <t>Comunidad de Madrid</t>
  </si>
  <si>
    <t>Campaña</t>
  </si>
  <si>
    <t>Periodo</t>
  </si>
  <si>
    <t>MEDIO</t>
  </si>
  <si>
    <t>21% IVA</t>
  </si>
  <si>
    <t>DTO AGE</t>
  </si>
  <si>
    <t>Lote 1</t>
  </si>
  <si>
    <t xml:space="preserve">TOTAL NETO + IVA </t>
  </si>
  <si>
    <t>FORMATO                      (en COLOR)</t>
  </si>
  <si>
    <t>ÁMBITO</t>
  </si>
  <si>
    <t>PERIODICIDAD</t>
  </si>
  <si>
    <t>GRP'S AD</t>
  </si>
  <si>
    <t>DIA TARIFA</t>
  </si>
  <si>
    <t>CAMPAÑA</t>
  </si>
  <si>
    <t>MADRID</t>
  </si>
  <si>
    <t>SEMANAL (V)</t>
  </si>
  <si>
    <t>EXTERIOR</t>
  </si>
  <si>
    <t>NACIONAL</t>
  </si>
  <si>
    <t>TRIMESTRAL</t>
  </si>
  <si>
    <t>SEMANAL (S)</t>
  </si>
  <si>
    <t>M</t>
  </si>
  <si>
    <t>X</t>
  </si>
  <si>
    <t>J</t>
  </si>
  <si>
    <t>V</t>
  </si>
  <si>
    <t>S</t>
  </si>
  <si>
    <t>D</t>
  </si>
  <si>
    <t>MENSUAL</t>
  </si>
  <si>
    <t>SOPORTE/EXCLUSIVISTA</t>
  </si>
  <si>
    <t>GRUPO FORMATOS</t>
  </si>
  <si>
    <t>FORMATO</t>
  </si>
  <si>
    <t>Nº CARAS</t>
  </si>
  <si>
    <t>AMBITO/CIUDAD/CIRCUITO</t>
  </si>
  <si>
    <t>PERIODO</t>
  </si>
  <si>
    <t>COPY</t>
  </si>
  <si>
    <t>SECCION</t>
  </si>
  <si>
    <t>CARAS</t>
  </si>
  <si>
    <t>CLIENTE</t>
  </si>
  <si>
    <t>21% IVA NETO</t>
  </si>
  <si>
    <t>1 SEMANA</t>
  </si>
  <si>
    <t>TRANSPORTE (METRO)</t>
  </si>
  <si>
    <t xml:space="preserve">JET </t>
  </si>
  <si>
    <t xml:space="preserve">JC DECAUX </t>
  </si>
  <si>
    <t>MUPI PAPEL</t>
  </si>
  <si>
    <t xml:space="preserve"> PÁGINA </t>
  </si>
  <si>
    <t>9 Nº AÑO</t>
  </si>
  <si>
    <t>Plan de medios Exterior  Febrero</t>
  </si>
  <si>
    <t>RADIO</t>
  </si>
  <si>
    <t>EMISORA</t>
  </si>
  <si>
    <t>PROGRAMA</t>
  </si>
  <si>
    <t>DUR.</t>
  </si>
  <si>
    <t>HORARIO DE</t>
  </si>
  <si>
    <t>HASTA</t>
  </si>
  <si>
    <t>TOTAL Nº</t>
  </si>
  <si>
    <t>DTO.  NEG.</t>
  </si>
  <si>
    <t>CUÑAS</t>
  </si>
  <si>
    <t>CIRCUITO SER COM.MADRID</t>
  </si>
  <si>
    <t>CUÑA</t>
  </si>
  <si>
    <t>20"</t>
  </si>
  <si>
    <t>R.COPE MADRID OM Y FM</t>
  </si>
  <si>
    <t>HERRERA EN COPE</t>
  </si>
  <si>
    <t>R.ONDA 0 MADRID FM</t>
  </si>
  <si>
    <t>JULIA EN LA ONDA</t>
  </si>
  <si>
    <t>R.ESRADIO MADRID</t>
  </si>
  <si>
    <t>ES LA MAÑANA DE FEDERICO INFORMATIVO</t>
  </si>
  <si>
    <t xml:space="preserve">21% IVA NETO </t>
  </si>
  <si>
    <t>TIME OUT</t>
  </si>
  <si>
    <t>GRÁFICA</t>
  </si>
  <si>
    <t>TOTAL INVERSIÓN  NETA</t>
  </si>
  <si>
    <t xml:space="preserve"> PÁGINA</t>
  </si>
  <si>
    <t>ABBA EXTERIOR</t>
  </si>
  <si>
    <t>MOBILIARIO URBANO</t>
  </si>
  <si>
    <t>KIOSKOS</t>
  </si>
  <si>
    <t>MADRID CAPITAL</t>
  </si>
  <si>
    <t xml:space="preserve">FORMATO                      </t>
  </si>
  <si>
    <t>SALAS DE EXPOSICIONES</t>
  </si>
  <si>
    <t>PLANO ASOCIACIÓN DE GALERÍAS DE ARTE ART MADRID</t>
  </si>
  <si>
    <t>TOTAL</t>
  </si>
  <si>
    <t>Consejería de Cultura y Turismo - Bellas Artes</t>
  </si>
  <si>
    <t>Enero a Junio 2020</t>
  </si>
  <si>
    <t>del 21 al 27 de Enero</t>
  </si>
  <si>
    <t>Observaciones: Tarifas en vigor en momento de la planificación, pueden sufrir variación</t>
  </si>
  <si>
    <t>CREATIVIDAD</t>
  </si>
  <si>
    <t>exposición “Juan Carlos Bracho. Arquitectura y «yo»</t>
  </si>
  <si>
    <t>exposición "José Antonio Carrera. En medio del tiempo"</t>
  </si>
  <si>
    <t>(exposición David Delfín)</t>
  </si>
  <si>
    <t>(exposición “Gran Sur: arte chileno contemporáneo en la Colección Engel”)</t>
  </si>
  <si>
    <t>LA RAZÓN ED. MADRID - ESPEC. ARCO</t>
  </si>
  <si>
    <t>DESCUBRIR EL ARTE</t>
  </si>
  <si>
    <t xml:space="preserve"> (exposición David Delfín)</t>
  </si>
  <si>
    <t>del 10 al 16 marzo</t>
  </si>
  <si>
    <t>CONCRETA</t>
  </si>
  <si>
    <t>Plan de medios Gráfica</t>
  </si>
  <si>
    <t xml:space="preserve">Plan de medios Exterior  </t>
  </si>
  <si>
    <t xml:space="preserve">Plan de medios Radio  </t>
  </si>
  <si>
    <t>(Museo Casa Natal de Cervantes: “Navia”)</t>
  </si>
  <si>
    <t>del 9 al 15 junio</t>
  </si>
  <si>
    <t>HISTORIA Y VIDA</t>
  </si>
  <si>
    <t>Nº MAYO - AGOSTO</t>
  </si>
  <si>
    <t>3 planos al año (CUATRIMESTRAL)</t>
  </si>
  <si>
    <t>Contraportada en un plano (un cuatrimestre)</t>
  </si>
  <si>
    <t>FIN SEMANA (SÁB-DOM)</t>
  </si>
  <si>
    <t>EL CULTURAL MUNDO - ESPEC. ARCO</t>
  </si>
  <si>
    <t>BABELIA (EL PAIS)- ESPEC. ARCO</t>
  </si>
  <si>
    <t xml:space="preserve">EL DUENDE DE MADRID </t>
  </si>
  <si>
    <t>Del 14 al 27 enero</t>
  </si>
  <si>
    <t xml:space="preserve">EL CULTURAL MUNDO </t>
  </si>
  <si>
    <t>BABELIA (EL PAIS)</t>
  </si>
  <si>
    <t>PRODUCCIÓN</t>
  </si>
  <si>
    <t>MEDIA PÁGINA</t>
  </si>
  <si>
    <t>Especiales de ARCO</t>
  </si>
  <si>
    <t>TARIFA PERIODO</t>
  </si>
  <si>
    <t>CATORCENA</t>
  </si>
  <si>
    <t>MEIDA PÁGINA</t>
  </si>
  <si>
    <t>LA VENTANA DE COM.MADRID</t>
  </si>
  <si>
    <t>ES LA MAÑANA DE FEDERICO</t>
  </si>
  <si>
    <t xml:space="preserve">ABC CULTURAL </t>
  </si>
  <si>
    <t>LA RAZÓN ED. MADRID Secc. Cultura</t>
  </si>
  <si>
    <t xml:space="preserve">GUÍA DEL OCIO EDIC. MADRID </t>
  </si>
  <si>
    <t>LUNA DE METRÓPOLI EDIC. MADRID</t>
  </si>
  <si>
    <t>GUÍA DEL OCIO EDIC. MADRID</t>
  </si>
  <si>
    <t>DESCUBRIR LA HISTORIA</t>
  </si>
  <si>
    <t>BIMESTRAL</t>
  </si>
  <si>
    <t>ARCHILETRAS</t>
  </si>
  <si>
    <t>EXIT</t>
  </si>
  <si>
    <t>ARCO</t>
  </si>
  <si>
    <t>5 Días</t>
  </si>
  <si>
    <t>ABC CULTURAL</t>
  </si>
  <si>
    <t>25 febrero al 9 marzo</t>
  </si>
  <si>
    <t>25 febrero al 2 marzo</t>
  </si>
  <si>
    <t>del 26 mayo al 1 junio</t>
  </si>
  <si>
    <t>SEMESTRAL</t>
  </si>
  <si>
    <t>ARS MAGAZINE - nº 46 Portada Abril</t>
  </si>
  <si>
    <t>ARS MAGAZINE nº 47 Portada Julio</t>
  </si>
  <si>
    <t xml:space="preserve"> PÁGINA BLANCO Y NEGRO</t>
  </si>
  <si>
    <t>HOY POR HOY INFORMATIVO</t>
  </si>
  <si>
    <t>HORA 14 COM.MADRID</t>
  </si>
  <si>
    <t>LA TARDE</t>
  </si>
  <si>
    <t>MAS DE UNO</t>
  </si>
  <si>
    <t>LABORABLE</t>
  </si>
  <si>
    <t>ES LA TARDE DE DIETER</t>
  </si>
  <si>
    <t>ABBA EXTERIOR (1)</t>
  </si>
  <si>
    <t>ÓPTICO CAMPAÑA</t>
  </si>
  <si>
    <t>marzo</t>
  </si>
  <si>
    <t>CIRCUITO</t>
  </si>
  <si>
    <t>DAILY ARCO</t>
  </si>
  <si>
    <t xml:space="preserve">Exterior  </t>
  </si>
  <si>
    <t xml:space="preserve">FORMATO   </t>
  </si>
  <si>
    <t xml:space="preserve">Gráfica </t>
  </si>
  <si>
    <t xml:space="preserve">Plan de medios Exterior </t>
  </si>
  <si>
    <t>Gráfica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</si>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</sst>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#,##0.0"/>
    <numFmt numFmtId="168" formatCode="[$-C0A]d\ &quot;de&quot;\ mmmm\ &quot;de&quot;\ yyyy;@"/>
    <numFmt numFmtId="169" formatCode="&quot;$&quot;#,##0;\-&quot;$&quot;#,##0"/>
    <numFmt numFmtId="170" formatCode="_-* #,##0\ _z_³_-;\-* #,##0\ _z_³_-;_-* &quot;-&quot;\ _z_³_-;_-@_-"/>
    <numFmt numFmtId="171" formatCode="_-* #,##0.00\ _z_³_-;\-* #,##0.00\ _z_³_-;_-* &quot;-&quot;??\ _z_³_-;_-@_-"/>
    <numFmt numFmtId="172" formatCode="_-* #,##0.00\ [$€-1]_-;\-* #,##0.00\ [$€-1]_-;_-* &quot;-&quot;??\ [$€-1]_-"/>
    <numFmt numFmtId="173" formatCode="_-* #,##0.00\ [$€]_-;\-* #,##0.00\ [$€]_-;_-* &quot;-&quot;??\ [$€]_-;_-@_-"/>
    <numFmt numFmtId="174" formatCode="_-* #.##0.00\ &quot;€&quot;_-;\-* #.##0.00\ &quot;€&quot;_-;_-* &quot;-&quot;??\ &quot;€&quot;_-;_-@_-"/>
    <numFmt numFmtId="175" formatCode="_-* #,##0&quot;Pts&quot;_-;\-* #,##0&quot;Pts&quot;_-;_-* &quot;-&quot;&quot;Pts&quot;_-;_-@_-"/>
    <numFmt numFmtId="176" formatCode="_-* #,##0.00&quot;Pts&quot;_-;\-* #,##0.00&quot;Pts&quot;_-;_-* &quot;-&quot;??&quot;Pts&quot;_-;_-@_-"/>
    <numFmt numFmtId="177" formatCode="_-* #,##0\ _F_-;\-* #,##0\ _F_-;_-* &quot;-&quot;\ _F_-;_-@_-"/>
    <numFmt numFmtId="178" formatCode="_-* #,##0.00\ _F_-;\-* #,##0.00\ _F_-;_-* &quot;-&quot;??\ _F_-;_-@_-"/>
    <numFmt numFmtId="179" formatCode="_ * #,##0_)_F_ ;_ * \(#,##0\)_F_ ;_ * &quot;-&quot;_)_F_ ;_ @_ "/>
    <numFmt numFmtId="180" formatCode="_ * #,##0.00_)_F_ ;_ * \(#,##0.00\)_F_ ;_ * &quot;-&quot;??_)_F_ ;_ @_ "/>
    <numFmt numFmtId="181" formatCode="_ * #,##0_)&quot;F&quot;_ ;_ * \(#,##0\)&quot;F&quot;_ ;_ * &quot;-&quot;_)&quot;F&quot;_ ;_ @_ "/>
    <numFmt numFmtId="182" formatCode="_ * #,##0.00_)&quot;F&quot;_ ;_ * \(#,##0.00\)&quot;F&quot;_ ;_ * &quot;-&quot;??_)&quot;F&quot;_ ;_ @_ "/>
    <numFmt numFmtId="183" formatCode="0.00_)"/>
    <numFmt numFmtId="184" formatCode="_-* #,##0\ &quot;F&quot;_-;\-* #,##0\ &quot;F&quot;_-;_-* &quot;-&quot;\ &quot;F&quot;_-;_-@_-"/>
    <numFmt numFmtId="185" formatCode="#,##0.00&quot;Pts&quot;;\-#,##0.00&quot;Pts&quot;"/>
    <numFmt numFmtId="186" formatCode="_-* #,##0.00\ &quot;F&quot;_-;\-* #,##0.00\ &quot;F&quot;_-;_-* &quot;-&quot;??\ &quot;F&quot;_-;_-@_-"/>
    <numFmt numFmtId="187" formatCode="_-* #,##0\ &quot;DM&quot;_-;\-* #,##0\ &quot;DM&quot;_-;_-* &quot;-&quot;\ &quot;DM&quot;_-;_-@_-"/>
    <numFmt numFmtId="188" formatCode="_-* #,##0.00\ &quot;DM&quot;_-;\-* #,##0.00\ &quot;DM&quot;_-;_-* &quot;-&quot;??\ &quot;DM&quot;_-;_-@_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&quot;£&quot;* #,##0.00_-;\-&quot;£&quot;* #,##0.00_-;_-&quot;£&quot;* &quot;-&quot;??_-;_-@_-"/>
    <numFmt numFmtId="192" formatCode="[$-C0A]mmmm\-yy;@"/>
  </numFmts>
  <fonts count="8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9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23"/>
      <color rgb="FF000000"/>
      <name val="Tahoma"/>
      <family val="2"/>
    </font>
    <font>
      <b/>
      <sz val="9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  <font>
      <sz val="11"/>
      <name val="Arial"/>
      <family val="2"/>
    </font>
    <font>
      <sz val="10"/>
      <name val="Bookman Old Style"/>
      <family val="1"/>
    </font>
    <font>
      <b/>
      <sz val="10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rgb="FF538135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2F5496"/>
      <name val="Calibri"/>
      <family val="2"/>
      <scheme val="minor"/>
    </font>
    <font>
      <sz val="23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color rgb="FF333333"/>
      <name val="Verdana"/>
      <family val="2"/>
    </font>
    <font>
      <b/>
      <sz val="8"/>
      <color rgb="FF333333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/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3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7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3" fillId="0" borderId="0"/>
    <xf numFmtId="0" fontId="11" fillId="0" borderId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28" fillId="8" borderId="0" applyNumberFormat="0" applyBorder="0" applyAlignment="0" applyProtection="0"/>
    <xf numFmtId="0" fontId="29" fillId="0" borderId="17">
      <alignment horizontal="left"/>
    </xf>
    <xf numFmtId="0" fontId="30" fillId="0" borderId="17">
      <alignment horizontal="left" wrapText="1"/>
    </xf>
    <xf numFmtId="169" fontId="31" fillId="0" borderId="18" applyAlignment="0" applyProtection="0"/>
    <xf numFmtId="0" fontId="32" fillId="25" borderId="19" applyNumberFormat="0" applyAlignment="0" applyProtection="0"/>
    <xf numFmtId="0" fontId="30" fillId="0" borderId="0">
      <alignment horizontal="right" vertical="center"/>
    </xf>
    <xf numFmtId="0" fontId="29" fillId="0" borderId="0">
      <alignment horizontal="center" vertical="center" wrapText="1"/>
    </xf>
    <xf numFmtId="0" fontId="33" fillId="26" borderId="20" applyNumberFormat="0" applyAlignment="0" applyProtection="0"/>
    <xf numFmtId="43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38" fontId="36" fillId="6" borderId="0" applyNumberFormat="0" applyBorder="0" applyAlignment="0" applyProtection="0"/>
    <xf numFmtId="38" fontId="36" fillId="6" borderId="0" applyNumberFormat="0" applyBorder="0" applyAlignment="0" applyProtection="0"/>
    <xf numFmtId="0" fontId="37" fillId="0" borderId="21" applyNumberFormat="0" applyFill="0" applyAlignment="0" applyProtection="0"/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39" fillId="0" borderId="0" applyNumberFormat="0" applyFill="0" applyBorder="0" applyAlignment="0" applyProtection="0"/>
    <xf numFmtId="0" fontId="40" fillId="12" borderId="19" applyNumberFormat="0" applyAlignment="0" applyProtection="0"/>
    <xf numFmtId="10" fontId="36" fillId="27" borderId="2" applyNumberFormat="0" applyBorder="0" applyAlignment="0" applyProtection="0"/>
    <xf numFmtId="10" fontId="36" fillId="27" borderId="2" applyNumberFormat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41" fillId="0" borderId="24" applyNumberFormat="0" applyFill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42" fillId="0" borderId="0"/>
    <xf numFmtId="183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3" fillId="0" borderId="0"/>
    <xf numFmtId="0" fontId="11" fillId="0" borderId="0"/>
    <xf numFmtId="0" fontId="11" fillId="28" borderId="25" applyNumberFormat="0" applyFont="0" applyAlignment="0" applyProtection="0"/>
    <xf numFmtId="0" fontId="11" fillId="28" borderId="25" applyNumberFormat="0" applyFont="0" applyAlignment="0" applyProtection="0"/>
    <xf numFmtId="0" fontId="44" fillId="25" borderId="26" applyNumberFormat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alignment horizontal="left" vertical="center" wrapText="1"/>
    </xf>
    <xf numFmtId="0" fontId="47" fillId="0" borderId="0">
      <alignment vertical="center"/>
      <protection locked="0"/>
    </xf>
    <xf numFmtId="0" fontId="29" fillId="0" borderId="0">
      <alignment horizontal="left" vertical="center" wrapText="1"/>
    </xf>
    <xf numFmtId="0" fontId="48" fillId="0" borderId="0"/>
    <xf numFmtId="0" fontId="49" fillId="0" borderId="0" applyNumberFormat="0" applyFill="0" applyBorder="0" applyAlignment="0" applyProtection="0"/>
    <xf numFmtId="184" fontId="11" fillId="0" borderId="0" applyFont="0" applyFill="0" applyBorder="0" applyAlignment="0" applyProtection="0"/>
    <xf numFmtId="185" fontId="5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91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0" fontId="36" fillId="27" borderId="27" applyNumberFormat="0" applyBorder="0" applyAlignment="0" applyProtection="0"/>
    <xf numFmtId="10" fontId="36" fillId="27" borderId="27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7" fillId="0" borderId="0"/>
    <xf numFmtId="0" fontId="75" fillId="0" borderId="0" applyNumberFormat="0" applyFill="0" applyBorder="0" applyAlignment="0" applyProtection="0"/>
  </cellStyleXfs>
  <cellXfs count="285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0" applyFont="1"/>
    <xf numFmtId="0" fontId="9" fillId="0" borderId="0" xfId="0" applyFont="1"/>
    <xf numFmtId="0" fontId="2" fillId="0" borderId="4" xfId="0" applyFont="1" applyFill="1" applyBorder="1" applyAlignment="1" applyProtection="1">
      <alignment horizontal="center" vertical="center" wrapText="1"/>
    </xf>
    <xf numFmtId="0" fontId="15" fillId="0" borderId="9" xfId="5" applyNumberFormat="1" applyFont="1" applyFill="1" applyBorder="1" applyAlignment="1" applyProtection="1">
      <alignment horizontal="right" vertical="center"/>
    </xf>
    <xf numFmtId="44" fontId="15" fillId="0" borderId="10" xfId="7" applyFont="1" applyFill="1" applyBorder="1" applyAlignment="1" applyProtection="1">
      <alignment vertical="center"/>
    </xf>
    <xf numFmtId="0" fontId="16" fillId="0" borderId="0" xfId="8" applyFont="1" applyAlignment="1" applyProtection="1">
      <alignment horizontal="left"/>
    </xf>
    <xf numFmtId="0" fontId="17" fillId="0" borderId="0" xfId="8" applyFont="1" applyProtection="1"/>
    <xf numFmtId="3" fontId="17" fillId="0" borderId="0" xfId="8" applyNumberFormat="1" applyFont="1" applyAlignment="1" applyProtection="1">
      <alignment horizontal="center"/>
    </xf>
    <xf numFmtId="0" fontId="18" fillId="0" borderId="0" xfId="11" applyFont="1" applyAlignment="1">
      <alignment horizontal="left"/>
    </xf>
    <xf numFmtId="0" fontId="19" fillId="0" borderId="0" xfId="11" applyFont="1"/>
    <xf numFmtId="0" fontId="20" fillId="0" borderId="0" xfId="11" applyFont="1" applyFill="1"/>
    <xf numFmtId="0" fontId="0" fillId="0" borderId="0" xfId="0" applyAlignment="1">
      <alignment horizontal="center"/>
    </xf>
    <xf numFmtId="168" fontId="9" fillId="0" borderId="0" xfId="0" applyNumberFormat="1" applyFont="1"/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21" fillId="0" borderId="0" xfId="0" applyFont="1" applyProtection="1"/>
    <xf numFmtId="0" fontId="5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4" fontId="2" fillId="0" borderId="0" xfId="0" applyNumberFormat="1" applyFont="1" applyProtection="1"/>
    <xf numFmtId="44" fontId="2" fillId="0" borderId="0" xfId="0" applyNumberFormat="1" applyFont="1" applyBorder="1" applyProtection="1"/>
    <xf numFmtId="0" fontId="2" fillId="0" borderId="4" xfId="0" applyNumberFormat="1" applyFont="1" applyFill="1" applyBorder="1" applyAlignment="1" applyProtection="1">
      <alignment horizontal="center" vertical="center" wrapText="1"/>
    </xf>
    <xf numFmtId="16" fontId="2" fillId="0" borderId="4" xfId="0" applyNumberFormat="1" applyFont="1" applyFill="1" applyBorder="1" applyAlignment="1" applyProtection="1">
      <alignment horizontal="center" vertical="center"/>
    </xf>
    <xf numFmtId="9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3" fontId="2" fillId="0" borderId="0" xfId="1" applyNumberFormat="1" applyFont="1" applyBorder="1" applyAlignment="1" applyProtection="1">
      <alignment vertical="center"/>
    </xf>
    <xf numFmtId="1" fontId="2" fillId="0" borderId="0" xfId="4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2" fillId="0" borderId="5" xfId="0" applyFont="1" applyFill="1" applyBorder="1" applyAlignment="1" applyProtection="1">
      <alignment vertical="center"/>
    </xf>
    <xf numFmtId="0" fontId="15" fillId="0" borderId="0" xfId="5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center"/>
    </xf>
    <xf numFmtId="1" fontId="2" fillId="3" borderId="2" xfId="4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/>
    <xf numFmtId="0" fontId="53" fillId="0" borderId="0" xfId="0" applyFont="1" applyFill="1" applyProtection="1"/>
    <xf numFmtId="0" fontId="53" fillId="0" borderId="0" xfId="0" applyFont="1" applyFill="1" applyBorder="1" applyProtection="1"/>
    <xf numFmtId="0" fontId="53" fillId="0" borderId="0" xfId="0" applyFont="1" applyFill="1" applyAlignment="1" applyProtection="1">
      <alignment vertical="center"/>
    </xf>
    <xf numFmtId="0" fontId="54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5" fillId="0" borderId="0" xfId="0" applyFont="1" applyBorder="1" applyProtection="1"/>
    <xf numFmtId="14" fontId="53" fillId="0" borderId="0" xfId="0" applyNumberFormat="1" applyFont="1" applyBorder="1" applyAlignment="1" applyProtection="1">
      <alignment horizontal="center"/>
    </xf>
    <xf numFmtId="0" fontId="53" fillId="0" borderId="0" xfId="0" applyFont="1" applyProtection="1"/>
    <xf numFmtId="0" fontId="53" fillId="0" borderId="0" xfId="0" applyFont="1" applyBorder="1" applyProtection="1"/>
    <xf numFmtId="0" fontId="53" fillId="0" borderId="0" xfId="0" applyFont="1" applyBorder="1" applyAlignment="1" applyProtection="1">
      <alignment horizontal="center"/>
    </xf>
    <xf numFmtId="0" fontId="53" fillId="0" borderId="0" xfId="0" applyFont="1" applyFill="1" applyBorder="1" applyAlignment="1" applyProtection="1">
      <alignment horizontal="center"/>
    </xf>
    <xf numFmtId="0" fontId="52" fillId="0" borderId="0" xfId="0" applyFont="1" applyBorder="1" applyAlignment="1" applyProtection="1">
      <alignment horizontal="center"/>
    </xf>
    <xf numFmtId="0" fontId="56" fillId="0" borderId="0" xfId="0" applyFont="1" applyProtection="1"/>
    <xf numFmtId="0" fontId="53" fillId="0" borderId="0" xfId="0" applyFont="1" applyAlignment="1" applyProtection="1">
      <alignment horizontal="center"/>
    </xf>
    <xf numFmtId="0" fontId="55" fillId="0" borderId="0" xfId="0" applyFont="1" applyAlignment="1" applyProtection="1">
      <alignment horizontal="center"/>
    </xf>
    <xf numFmtId="165" fontId="2" fillId="0" borderId="33" xfId="0" applyNumberFormat="1" applyFont="1" applyFill="1" applyBorder="1" applyAlignment="1" applyProtection="1">
      <alignment horizontal="center" shrinkToFit="1"/>
    </xf>
    <xf numFmtId="0" fontId="9" fillId="4" borderId="2" xfId="0" quotePrefix="1" applyFont="1" applyFill="1" applyBorder="1" applyAlignment="1" applyProtection="1">
      <alignment vertical="center"/>
    </xf>
    <xf numFmtId="0" fontId="14" fillId="4" borderId="2" xfId="0" applyFont="1" applyFill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/>
    </xf>
    <xf numFmtId="0" fontId="14" fillId="0" borderId="0" xfId="0" applyFont="1" applyProtection="1"/>
    <xf numFmtId="0" fontId="15" fillId="0" borderId="2" xfId="0" applyFont="1" applyFill="1" applyBorder="1" applyAlignment="1" applyProtection="1">
      <alignment vertical="center" shrinkToFit="1"/>
    </xf>
    <xf numFmtId="0" fontId="15" fillId="0" borderId="2" xfId="0" applyFont="1" applyFill="1" applyBorder="1" applyAlignment="1" applyProtection="1">
      <alignment horizontal="center" vertical="center" shrinkToFit="1"/>
    </xf>
    <xf numFmtId="0" fontId="14" fillId="0" borderId="0" xfId="0" applyFont="1" applyBorder="1" applyProtection="1"/>
    <xf numFmtId="0" fontId="15" fillId="0" borderId="2" xfId="0" applyFont="1" applyFill="1" applyBorder="1" applyAlignment="1" applyProtection="1">
      <alignment horizontal="center" vertical="center"/>
    </xf>
    <xf numFmtId="44" fontId="14" fillId="5" borderId="2" xfId="1" applyFont="1" applyFill="1" applyBorder="1" applyAlignment="1" applyProtection="1">
      <alignment horizontal="center"/>
    </xf>
    <xf numFmtId="10" fontId="14" fillId="5" borderId="2" xfId="2" applyNumberFormat="1" applyFont="1" applyFill="1" applyBorder="1" applyAlignment="1" applyProtection="1">
      <alignment horizontal="center"/>
    </xf>
    <xf numFmtId="44" fontId="14" fillId="0" borderId="2" xfId="1" applyFont="1" applyFill="1" applyBorder="1" applyAlignment="1" applyProtection="1">
      <alignment horizontal="center"/>
    </xf>
    <xf numFmtId="0" fontId="14" fillId="0" borderId="0" xfId="0" applyFont="1" applyFill="1" applyProtection="1"/>
    <xf numFmtId="0" fontId="14" fillId="4" borderId="0" xfId="0" applyFont="1" applyFill="1" applyBorder="1" applyProtection="1"/>
    <xf numFmtId="0" fontId="14" fillId="4" borderId="0" xfId="0" applyFont="1" applyFill="1" applyBorder="1" applyAlignment="1" applyProtection="1">
      <alignment horizontal="center"/>
    </xf>
    <xf numFmtId="16" fontId="14" fillId="4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15" fillId="0" borderId="0" xfId="0" applyFont="1" applyFill="1" applyAlignment="1" applyProtection="1">
      <alignment horizontal="right"/>
    </xf>
    <xf numFmtId="0" fontId="15" fillId="0" borderId="37" xfId="5" applyNumberFormat="1" applyFont="1" applyFill="1" applyBorder="1" applyAlignment="1" applyProtection="1">
      <alignment horizontal="right" vertical="center"/>
    </xf>
    <xf numFmtId="44" fontId="15" fillId="0" borderId="38" xfId="7" applyFont="1" applyFill="1" applyBorder="1" applyAlignment="1" applyProtection="1">
      <alignment vertical="center"/>
    </xf>
    <xf numFmtId="0" fontId="57" fillId="0" borderId="0" xfId="0" applyFont="1"/>
    <xf numFmtId="44" fontId="14" fillId="0" borderId="0" xfId="0" applyNumberFormat="1" applyFont="1" applyBorder="1" applyProtection="1"/>
    <xf numFmtId="0" fontId="2" fillId="0" borderId="32" xfId="0" applyFont="1" applyFill="1" applyBorder="1" applyAlignment="1" applyProtection="1">
      <alignment horizontal="center" shrinkToFit="1"/>
    </xf>
    <xf numFmtId="166" fontId="14" fillId="0" borderId="0" xfId="6" applyNumberFormat="1" applyFont="1" applyFill="1" applyBorder="1" applyAlignment="1" applyProtection="1">
      <alignment vertical="center"/>
    </xf>
    <xf numFmtId="0" fontId="15" fillId="0" borderId="34" xfId="5" applyNumberFormat="1" applyFont="1" applyFill="1" applyBorder="1" applyAlignment="1" applyProtection="1">
      <alignment horizontal="right" vertical="center"/>
    </xf>
    <xf numFmtId="0" fontId="15" fillId="0" borderId="35" xfId="5" applyNumberFormat="1" applyFont="1" applyFill="1" applyBorder="1" applyAlignment="1" applyProtection="1">
      <alignment horizontal="right" vertical="center"/>
    </xf>
    <xf numFmtId="44" fontId="15" fillId="0" borderId="36" xfId="7" applyFont="1" applyFill="1" applyBorder="1" applyAlignment="1" applyProtection="1">
      <alignment vertical="center"/>
    </xf>
    <xf numFmtId="0" fontId="15" fillId="0" borderId="39" xfId="5" applyNumberFormat="1" applyFont="1" applyFill="1" applyBorder="1" applyAlignment="1" applyProtection="1">
      <alignment horizontal="right" vertical="center"/>
    </xf>
    <xf numFmtId="0" fontId="15" fillId="0" borderId="40" xfId="5" applyNumberFormat="1" applyFont="1" applyFill="1" applyBorder="1" applyAlignment="1" applyProtection="1">
      <alignment horizontal="right" vertical="center"/>
    </xf>
    <xf numFmtId="44" fontId="15" fillId="0" borderId="41" xfId="7" applyFont="1" applyFill="1" applyBorder="1" applyAlignment="1" applyProtection="1">
      <alignment vertical="center"/>
    </xf>
    <xf numFmtId="44" fontId="2" fillId="0" borderId="0" xfId="0" applyNumberFormat="1" applyFont="1" applyAlignment="1" applyProtection="1">
      <alignment vertical="center"/>
    </xf>
    <xf numFmtId="0" fontId="52" fillId="0" borderId="0" xfId="0" applyFont="1" applyBorder="1" applyProtection="1"/>
    <xf numFmtId="0" fontId="15" fillId="0" borderId="0" xfId="0" applyFont="1" applyBorder="1" applyProtection="1"/>
    <xf numFmtId="0" fontId="58" fillId="0" borderId="0" xfId="0" applyFont="1" applyBorder="1" applyProtection="1"/>
    <xf numFmtId="0" fontId="2" fillId="0" borderId="0" xfId="0" applyFont="1" applyFill="1" applyBorder="1" applyAlignment="1" applyProtection="1">
      <alignment horizontal="center"/>
    </xf>
    <xf numFmtId="0" fontId="6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1" fillId="0" borderId="0" xfId="0" applyFont="1" applyBorder="1"/>
    <xf numFmtId="0" fontId="8" fillId="0" borderId="0" xfId="0" applyFont="1" applyBorder="1" applyAlignment="1">
      <alignment horizontal="center"/>
    </xf>
    <xf numFmtId="44" fontId="8" fillId="0" borderId="0" xfId="1" applyFont="1" applyBorder="1"/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8" fillId="0" borderId="0" xfId="0" applyFont="1" applyBorder="1"/>
    <xf numFmtId="0" fontId="62" fillId="0" borderId="0" xfId="0" applyFont="1" applyAlignment="1">
      <alignment vertical="center"/>
    </xf>
    <xf numFmtId="44" fontId="63" fillId="0" borderId="0" xfId="0" applyNumberFormat="1" applyFont="1"/>
    <xf numFmtId="0" fontId="64" fillId="0" borderId="0" xfId="0" applyFont="1"/>
    <xf numFmtId="0" fontId="59" fillId="0" borderId="0" xfId="0" applyFont="1"/>
    <xf numFmtId="0" fontId="65" fillId="0" borderId="0" xfId="0" applyFont="1" applyFill="1" applyBorder="1" applyAlignment="1">
      <alignment horizontal="center"/>
    </xf>
    <xf numFmtId="0" fontId="10" fillId="2" borderId="44" xfId="0" applyFont="1" applyFill="1" applyBorder="1" applyAlignment="1" applyProtection="1">
      <alignment horizontal="center"/>
    </xf>
    <xf numFmtId="0" fontId="10" fillId="2" borderId="46" xfId="0" applyFont="1" applyFill="1" applyBorder="1" applyAlignment="1" applyProtection="1">
      <alignment horizontal="center"/>
    </xf>
    <xf numFmtId="0" fontId="5" fillId="0" borderId="33" xfId="0" applyFont="1" applyFill="1" applyBorder="1" applyAlignment="1" applyProtection="1">
      <alignment vertical="center" wrapText="1"/>
    </xf>
    <xf numFmtId="0" fontId="5" fillId="0" borderId="48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center" vertical="center" wrapText="1"/>
    </xf>
    <xf numFmtId="20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3" fontId="2" fillId="0" borderId="49" xfId="0" applyNumberFormat="1" applyFont="1" applyFill="1" applyBorder="1" applyAlignment="1" applyProtection="1">
      <alignment horizontal="center" vertical="center"/>
    </xf>
    <xf numFmtId="44" fontId="2" fillId="0" borderId="48" xfId="1" applyFont="1" applyFill="1" applyBorder="1" applyAlignment="1" applyProtection="1">
      <alignment horizontal="center" vertical="center"/>
    </xf>
    <xf numFmtId="9" fontId="2" fillId="0" borderId="4" xfId="2" applyFont="1" applyFill="1" applyBorder="1" applyAlignment="1" applyProtection="1">
      <alignment horizontal="center" vertical="center"/>
    </xf>
    <xf numFmtId="44" fontId="2" fillId="0" borderId="50" xfId="1" applyFont="1" applyFill="1" applyBorder="1" applyAlignment="1" applyProtection="1">
      <alignment horizontal="center" vertical="center"/>
    </xf>
    <xf numFmtId="44" fontId="2" fillId="0" borderId="51" xfId="1" applyFont="1" applyFill="1" applyBorder="1" applyAlignment="1" applyProtection="1">
      <alignment horizontal="center" vertical="center"/>
    </xf>
    <xf numFmtId="20" fontId="8" fillId="0" borderId="2" xfId="0" applyNumberFormat="1" applyFont="1" applyFill="1" applyBorder="1" applyAlignment="1">
      <alignment horizontal="center" vertical="center" wrapText="1"/>
    </xf>
    <xf numFmtId="44" fontId="8" fillId="0" borderId="0" xfId="1" applyFont="1" applyBorder="1" applyAlignment="1">
      <alignment horizontal="center"/>
    </xf>
    <xf numFmtId="0" fontId="11" fillId="0" borderId="0" xfId="0" applyFont="1" applyBorder="1"/>
    <xf numFmtId="44" fontId="8" fillId="0" borderId="0" xfId="0" applyNumberFormat="1" applyFont="1"/>
    <xf numFmtId="1" fontId="8" fillId="0" borderId="0" xfId="0" applyNumberFormat="1" applyFont="1"/>
    <xf numFmtId="0" fontId="8" fillId="0" borderId="0" xfId="0" applyFont="1" applyAlignment="1">
      <alignment vertical="center"/>
    </xf>
    <xf numFmtId="0" fontId="66" fillId="0" borderId="0" xfId="0" applyFont="1" applyFill="1" applyBorder="1" applyAlignment="1">
      <alignment horizontal="center"/>
    </xf>
    <xf numFmtId="167" fontId="66" fillId="0" borderId="0" xfId="876" applyNumberFormat="1" applyFont="1" applyFill="1" applyBorder="1" applyAlignment="1">
      <alignment horizontal="center"/>
    </xf>
    <xf numFmtId="0" fontId="66" fillId="0" borderId="0" xfId="0" applyFont="1" applyBorder="1"/>
    <xf numFmtId="44" fontId="8" fillId="0" borderId="0" xfId="1" applyFont="1"/>
    <xf numFmtId="0" fontId="66" fillId="0" borderId="0" xfId="0" applyFont="1" applyBorder="1" applyAlignment="1">
      <alignment horizontal="center"/>
    </xf>
    <xf numFmtId="44" fontId="66" fillId="0" borderId="0" xfId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9" fillId="4" borderId="4" xfId="0" applyFont="1" applyFill="1" applyBorder="1" applyProtection="1"/>
    <xf numFmtId="0" fontId="14" fillId="0" borderId="0" xfId="0" applyFont="1" applyBorder="1" applyAlignment="1" applyProtection="1">
      <alignment horizontal="right"/>
    </xf>
    <xf numFmtId="0" fontId="68" fillId="29" borderId="0" xfId="3" applyFont="1" applyFill="1" applyBorder="1" applyAlignment="1" applyProtection="1">
      <alignment horizontal="left" vertical="center" wrapText="1"/>
    </xf>
    <xf numFmtId="0" fontId="12" fillId="0" borderId="0" xfId="3" applyFont="1" applyFill="1" applyBorder="1" applyAlignment="1" applyProtection="1">
      <alignment horizontal="center" vertical="center" wrapText="1"/>
    </xf>
    <xf numFmtId="10" fontId="69" fillId="0" borderId="4" xfId="2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14" fontId="0" fillId="0" borderId="0" xfId="0" applyNumberFormat="1"/>
    <xf numFmtId="0" fontId="15" fillId="29" borderId="2" xfId="0" applyFont="1" applyFill="1" applyBorder="1" applyAlignment="1" applyProtection="1">
      <alignment vertical="center" shrinkToFit="1"/>
    </xf>
    <xf numFmtId="0" fontId="70" fillId="0" borderId="0" xfId="0" applyFont="1" applyProtection="1"/>
    <xf numFmtId="0" fontId="52" fillId="0" borderId="0" xfId="0" applyFont="1" applyProtection="1"/>
    <xf numFmtId="0" fontId="18" fillId="0" borderId="0" xfId="11" applyFont="1" applyFill="1" applyAlignment="1">
      <alignment horizontal="left"/>
    </xf>
    <xf numFmtId="44" fontId="2" fillId="0" borderId="0" xfId="1" applyFont="1" applyFill="1" applyBorder="1" applyAlignment="1" applyProtection="1">
      <alignment horizontal="center" vertical="center"/>
    </xf>
    <xf numFmtId="165" fontId="2" fillId="3" borderId="33" xfId="0" applyNumberFormat="1" applyFont="1" applyFill="1" applyBorder="1" applyAlignment="1" applyProtection="1">
      <alignment horizontal="center" shrinkToFit="1"/>
    </xf>
    <xf numFmtId="0" fontId="72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165" fontId="2" fillId="0" borderId="2" xfId="0" applyNumberFormat="1" applyFont="1" applyFill="1" applyBorder="1" applyAlignment="1" applyProtection="1">
      <alignment horizontal="center" shrinkToFit="1"/>
    </xf>
    <xf numFmtId="0" fontId="14" fillId="0" borderId="2" xfId="0" applyFont="1" applyFill="1" applyBorder="1" applyProtection="1"/>
    <xf numFmtId="0" fontId="74" fillId="0" borderId="0" xfId="0" applyFont="1" applyProtection="1"/>
    <xf numFmtId="165" fontId="2" fillId="3" borderId="2" xfId="0" applyNumberFormat="1" applyFont="1" applyFill="1" applyBorder="1" applyAlignment="1" applyProtection="1">
      <alignment horizontal="center" shrinkToFit="1"/>
    </xf>
    <xf numFmtId="167" fontId="2" fillId="0" borderId="2" xfId="0" applyNumberFormat="1" applyFont="1" applyFill="1" applyBorder="1" applyAlignment="1" applyProtection="1">
      <alignment horizontal="center" vertical="center" wrapText="1"/>
    </xf>
    <xf numFmtId="44" fontId="2" fillId="0" borderId="2" xfId="1" applyFont="1" applyFill="1" applyBorder="1" applyAlignment="1" applyProtection="1">
      <alignment horizontal="center" vertical="center" wrapText="1"/>
    </xf>
    <xf numFmtId="0" fontId="2" fillId="0" borderId="2" xfId="2" applyNumberFormat="1" applyFont="1" applyFill="1" applyBorder="1" applyAlignment="1" applyProtection="1">
      <alignment horizontal="center" vertical="center"/>
    </xf>
    <xf numFmtId="10" fontId="2" fillId="0" borderId="2" xfId="2" applyNumberFormat="1" applyFont="1" applyFill="1" applyBorder="1" applyAlignment="1" applyProtection="1">
      <alignment horizontal="center" vertical="center"/>
    </xf>
    <xf numFmtId="44" fontId="2" fillId="0" borderId="2" xfId="1" applyFont="1" applyFill="1" applyBorder="1" applyAlignment="1" applyProtection="1">
      <alignment horizontal="center" vertical="center"/>
    </xf>
    <xf numFmtId="9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2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15" fillId="0" borderId="6" xfId="5" applyNumberFormat="1" applyFont="1" applyFill="1" applyBorder="1" applyAlignment="1" applyProtection="1">
      <alignment horizontal="right" vertical="center"/>
    </xf>
    <xf numFmtId="44" fontId="15" fillId="0" borderId="8" xfId="7" applyFont="1" applyFill="1" applyBorder="1" applyAlignment="1" applyProtection="1">
      <alignment vertical="center"/>
    </xf>
    <xf numFmtId="0" fontId="15" fillId="0" borderId="11" xfId="5" applyNumberFormat="1" applyFont="1" applyFill="1" applyBorder="1" applyAlignment="1" applyProtection="1">
      <alignment horizontal="right" vertical="center"/>
    </xf>
    <xf numFmtId="44" fontId="15" fillId="0" borderId="13" xfId="7" applyFont="1" applyFill="1" applyBorder="1" applyAlignment="1" applyProtection="1">
      <alignment vertical="center"/>
    </xf>
    <xf numFmtId="0" fontId="5" fillId="0" borderId="52" xfId="0" applyFont="1" applyFill="1" applyBorder="1" applyAlignment="1" applyProtection="1">
      <alignment horizontal="center" vertical="center"/>
    </xf>
    <xf numFmtId="44" fontId="2" fillId="0" borderId="52" xfId="1" applyFont="1" applyFill="1" applyBorder="1" applyAlignment="1" applyProtection="1">
      <alignment horizontal="center" vertical="center"/>
    </xf>
    <xf numFmtId="0" fontId="76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77" fillId="0" borderId="0" xfId="877" applyFont="1"/>
    <xf numFmtId="0" fontId="78" fillId="0" borderId="0" xfId="0" applyFont="1" applyAlignment="1">
      <alignment vertical="center"/>
    </xf>
    <xf numFmtId="192" fontId="4" fillId="0" borderId="0" xfId="0" applyNumberFormat="1" applyFont="1" applyBorder="1" applyAlignment="1" applyProtection="1">
      <alignment horizontal="center" vertical="center"/>
    </xf>
    <xf numFmtId="192" fontId="4" fillId="0" borderId="0" xfId="0" applyNumberFormat="1" applyFont="1" applyBorder="1" applyAlignment="1" applyProtection="1"/>
    <xf numFmtId="0" fontId="7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5" fillId="0" borderId="56" xfId="0" applyFont="1" applyFill="1" applyBorder="1" applyAlignment="1" applyProtection="1">
      <alignment horizontal="center" vertical="center"/>
    </xf>
    <xf numFmtId="44" fontId="2" fillId="0" borderId="56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5" fillId="2" borderId="52" xfId="3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Alignment="1" applyProtection="1">
      <alignment horizontal="right"/>
    </xf>
    <xf numFmtId="44" fontId="14" fillId="0" borderId="2" xfId="1" applyNumberFormat="1" applyFont="1" applyFill="1" applyBorder="1" applyAlignment="1" applyProtection="1">
      <alignment horizontal="center"/>
    </xf>
    <xf numFmtId="44" fontId="14" fillId="0" borderId="0" xfId="0" applyNumberFormat="1" applyFont="1" applyProtection="1"/>
    <xf numFmtId="44" fontId="14" fillId="0" borderId="0" xfId="0" applyNumberFormat="1" applyFont="1" applyAlignment="1" applyProtection="1">
      <alignment horizontal="right"/>
    </xf>
    <xf numFmtId="0" fontId="14" fillId="0" borderId="32" xfId="0" applyFont="1" applyFill="1" applyBorder="1" applyAlignment="1" applyProtection="1">
      <alignment horizontal="center" shrinkToFit="1"/>
    </xf>
    <xf numFmtId="165" fontId="14" fillId="0" borderId="33" xfId="0" applyNumberFormat="1" applyFont="1" applyFill="1" applyBorder="1" applyAlignment="1" applyProtection="1">
      <alignment horizontal="center" shrinkToFit="1"/>
    </xf>
    <xf numFmtId="165" fontId="14" fillId="3" borderId="33" xfId="0" applyNumberFormat="1" applyFont="1" applyFill="1" applyBorder="1" applyAlignment="1" applyProtection="1">
      <alignment horizontal="center" shrinkToFit="1"/>
    </xf>
    <xf numFmtId="1" fontId="15" fillId="3" borderId="2" xfId="4" applyNumberFormat="1" applyFont="1" applyFill="1" applyBorder="1" applyAlignment="1" applyProtection="1">
      <alignment horizontal="center" vertical="center"/>
    </xf>
    <xf numFmtId="44" fontId="15" fillId="3" borderId="2" xfId="1" applyFont="1" applyFill="1" applyBorder="1" applyAlignment="1" applyProtection="1">
      <alignment horizontal="center" vertical="center"/>
    </xf>
    <xf numFmtId="0" fontId="81" fillId="0" borderId="0" xfId="0" applyFont="1"/>
    <xf numFmtId="165" fontId="14" fillId="0" borderId="2" xfId="0" applyNumberFormat="1" applyFont="1" applyFill="1" applyBorder="1" applyAlignment="1" applyProtection="1">
      <alignment horizontal="center" shrinkToFit="1"/>
    </xf>
    <xf numFmtId="165" fontId="14" fillId="3" borderId="2" xfId="0" applyNumberFormat="1" applyFont="1" applyFill="1" applyBorder="1" applyAlignment="1" applyProtection="1">
      <alignment horizontal="center" shrinkToFit="1"/>
    </xf>
    <xf numFmtId="0" fontId="82" fillId="0" borderId="0" xfId="0" applyFont="1" applyProtection="1"/>
    <xf numFmtId="0" fontId="15" fillId="0" borderId="0" xfId="0" applyFont="1" applyAlignment="1" applyProtection="1">
      <alignment horizontal="center"/>
    </xf>
    <xf numFmtId="0" fontId="14" fillId="0" borderId="5" xfId="0" applyFont="1" applyFill="1" applyBorder="1" applyAlignment="1" applyProtection="1">
      <alignment vertical="center"/>
    </xf>
    <xf numFmtId="0" fontId="14" fillId="0" borderId="4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16" fontId="14" fillId="0" borderId="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2" xfId="2" applyNumberFormat="1" applyFont="1" applyFill="1" applyBorder="1" applyAlignment="1" applyProtection="1">
      <alignment horizontal="center" vertical="center"/>
    </xf>
    <xf numFmtId="10" fontId="14" fillId="0" borderId="2" xfId="2" applyNumberFormat="1" applyFont="1" applyFill="1" applyBorder="1" applyAlignment="1" applyProtection="1">
      <alignment horizontal="center" vertical="center"/>
    </xf>
    <xf numFmtId="44" fontId="14" fillId="0" borderId="2" xfId="1" applyFont="1" applyFill="1" applyBorder="1" applyAlignment="1" applyProtection="1">
      <alignment horizontal="center" vertical="center"/>
    </xf>
    <xf numFmtId="9" fontId="14" fillId="0" borderId="2" xfId="0" applyNumberFormat="1" applyFont="1" applyFill="1" applyBorder="1" applyAlignment="1" applyProtection="1">
      <alignment horizontal="center" vertical="center"/>
    </xf>
    <xf numFmtId="44" fontId="14" fillId="0" borderId="2" xfId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vertical="center"/>
    </xf>
    <xf numFmtId="0" fontId="14" fillId="0" borderId="5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vertical="center" wrapText="1"/>
    </xf>
    <xf numFmtId="0" fontId="83" fillId="0" borderId="0" xfId="0" applyFont="1"/>
    <xf numFmtId="1" fontId="14" fillId="0" borderId="0" xfId="4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Protection="1"/>
    <xf numFmtId="0" fontId="14" fillId="0" borderId="0" xfId="8" applyFont="1" applyProtection="1"/>
    <xf numFmtId="3" fontId="14" fillId="0" borderId="0" xfId="8" applyNumberFormat="1" applyFont="1" applyAlignment="1" applyProtection="1">
      <alignment horizontal="center"/>
    </xf>
    <xf numFmtId="0" fontId="58" fillId="0" borderId="0" xfId="0" applyFont="1" applyProtection="1"/>
    <xf numFmtId="0" fontId="15" fillId="0" borderId="7" xfId="5" applyNumberFormat="1" applyFont="1" applyFill="1" applyBorder="1" applyAlignment="1" applyProtection="1">
      <alignment horizontal="right" vertical="center"/>
    </xf>
    <xf numFmtId="0" fontId="15" fillId="0" borderId="12" xfId="5" applyNumberFormat="1" applyFont="1" applyFill="1" applyBorder="1" applyAlignment="1" applyProtection="1">
      <alignment horizontal="right" vertical="center"/>
    </xf>
    <xf numFmtId="44" fontId="15" fillId="0" borderId="13" xfId="7" applyNumberFormat="1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shrinkToFit="1"/>
    </xf>
    <xf numFmtId="1" fontId="2" fillId="3" borderId="2" xfId="0" applyNumberFormat="1" applyFont="1" applyFill="1" applyBorder="1" applyAlignment="1" applyProtection="1">
      <alignment horizontal="center" vertical="center" shrinkToFit="1"/>
    </xf>
    <xf numFmtId="1" fontId="14" fillId="29" borderId="32" xfId="0" applyNumberFormat="1" applyFont="1" applyFill="1" applyBorder="1" applyAlignment="1" applyProtection="1">
      <alignment horizontal="center" vertical="center" shrinkToFit="1"/>
    </xf>
    <xf numFmtId="1" fontId="14" fillId="0" borderId="32" xfId="0" applyNumberFormat="1" applyFont="1" applyFill="1" applyBorder="1" applyAlignment="1" applyProtection="1">
      <alignment horizontal="center" vertical="center" shrinkToFit="1"/>
    </xf>
    <xf numFmtId="1" fontId="14" fillId="29" borderId="2" xfId="0" applyNumberFormat="1" applyFont="1" applyFill="1" applyBorder="1" applyAlignment="1" applyProtection="1">
      <alignment horizontal="center" vertical="center" shrinkToFit="1"/>
    </xf>
    <xf numFmtId="1" fontId="14" fillId="0" borderId="54" xfId="0" applyNumberFormat="1" applyFont="1" applyFill="1" applyBorder="1" applyAlignment="1" applyProtection="1">
      <alignment horizontal="center" vertical="center" shrinkToFit="1"/>
    </xf>
    <xf numFmtId="1" fontId="2" fillId="29" borderId="32" xfId="0" applyNumberFormat="1" applyFont="1" applyFill="1" applyBorder="1" applyAlignment="1" applyProtection="1">
      <alignment horizontal="center" vertical="center" shrinkToFit="1"/>
    </xf>
    <xf numFmtId="1" fontId="2" fillId="0" borderId="32" xfId="0" applyNumberFormat="1" applyFont="1" applyFill="1" applyBorder="1" applyAlignment="1" applyProtection="1">
      <alignment horizontal="center" vertical="center" shrinkToFit="1"/>
    </xf>
    <xf numFmtId="1" fontId="2" fillId="0" borderId="2" xfId="0" applyNumberFormat="1" applyFont="1" applyFill="1" applyBorder="1" applyAlignment="1" applyProtection="1">
      <alignment vertical="center"/>
    </xf>
    <xf numFmtId="1" fontId="2" fillId="30" borderId="32" xfId="0" applyNumberFormat="1" applyFont="1" applyFill="1" applyBorder="1" applyAlignment="1" applyProtection="1">
      <alignment horizontal="center" vertical="center" shrinkToFit="1"/>
    </xf>
    <xf numFmtId="1" fontId="2" fillId="30" borderId="2" xfId="0" applyNumberFormat="1" applyFont="1" applyFill="1" applyBorder="1" applyAlignment="1" applyProtection="1">
      <alignment horizontal="center" vertical="center" shrinkToFit="1"/>
    </xf>
    <xf numFmtId="1" fontId="2" fillId="0" borderId="54" xfId="0" applyNumberFormat="1" applyFont="1" applyFill="1" applyBorder="1" applyAlignment="1" applyProtection="1">
      <alignment horizontal="center" vertical="center" shrinkToFit="1"/>
    </xf>
    <xf numFmtId="0" fontId="15" fillId="0" borderId="0" xfId="0" quotePrefix="1" applyFont="1" applyBorder="1" applyProtection="1"/>
    <xf numFmtId="0" fontId="55" fillId="0" borderId="0" xfId="0" applyFont="1" applyProtection="1"/>
    <xf numFmtId="0" fontId="14" fillId="0" borderId="29" xfId="0" applyFont="1" applyFill="1" applyBorder="1" applyAlignment="1" applyProtection="1">
      <alignment horizontal="center" shrinkToFit="1"/>
    </xf>
    <xf numFmtId="0" fontId="12" fillId="2" borderId="1" xfId="3" applyFont="1" applyFill="1" applyBorder="1" applyAlignment="1" applyProtection="1">
      <alignment horizontal="center" vertical="center" wrapText="1"/>
    </xf>
    <xf numFmtId="0" fontId="12" fillId="2" borderId="3" xfId="3" applyFont="1" applyFill="1" applyBorder="1" applyAlignment="1" applyProtection="1">
      <alignment horizontal="center" vertical="center" wrapText="1"/>
    </xf>
    <xf numFmtId="0" fontId="2" fillId="0" borderId="48" xfId="2" applyNumberFormat="1" applyFont="1" applyFill="1" applyBorder="1" applyAlignment="1" applyProtection="1">
      <alignment horizontal="center" vertical="center"/>
    </xf>
    <xf numFmtId="44" fontId="2" fillId="0" borderId="55" xfId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 vertical="top"/>
    </xf>
    <xf numFmtId="9" fontId="2" fillId="0" borderId="61" xfId="2" applyFont="1" applyBorder="1" applyAlignment="1">
      <alignment vertical="center" wrapText="1"/>
    </xf>
    <xf numFmtId="1" fontId="15" fillId="29" borderId="32" xfId="0" applyNumberFormat="1" applyFont="1" applyFill="1" applyBorder="1" applyAlignment="1" applyProtection="1">
      <alignment horizontal="center" vertical="center" shrinkToFit="1"/>
    </xf>
    <xf numFmtId="1" fontId="15" fillId="0" borderId="54" xfId="0" applyNumberFormat="1" applyFont="1" applyFill="1" applyBorder="1" applyAlignment="1" applyProtection="1">
      <alignment horizontal="center" vertical="center" shrinkToFit="1"/>
    </xf>
    <xf numFmtId="1" fontId="15" fillId="0" borderId="32" xfId="0" applyNumberFormat="1" applyFont="1" applyFill="1" applyBorder="1" applyAlignment="1" applyProtection="1">
      <alignment horizontal="center" vertical="center" shrinkToFit="1"/>
    </xf>
    <xf numFmtId="0" fontId="85" fillId="0" borderId="0" xfId="0" applyFont="1" applyAlignment="1">
      <alignment horizontal="left" vertical="center" wrapText="1" indent="1"/>
    </xf>
    <xf numFmtId="0" fontId="84" fillId="0" borderId="0" xfId="0" applyFont="1" applyAlignment="1">
      <alignment horizontal="left" vertical="center" wrapText="1" indent="1"/>
    </xf>
    <xf numFmtId="168" fontId="0" fillId="0" borderId="0" xfId="0" applyNumberFormat="1" applyFill="1"/>
    <xf numFmtId="1" fontId="15" fillId="0" borderId="2" xfId="0" applyNumberFormat="1" applyFont="1" applyFill="1" applyBorder="1" applyAlignment="1" applyProtection="1">
      <alignment horizontal="center" vertical="center" shrinkToFit="1"/>
    </xf>
    <xf numFmtId="1" fontId="14" fillId="0" borderId="2" xfId="0" applyNumberFormat="1" applyFont="1" applyFill="1" applyBorder="1" applyAlignment="1" applyProtection="1">
      <alignment horizontal="center" vertical="center" shrinkToFit="1"/>
    </xf>
    <xf numFmtId="192" fontId="15" fillId="0" borderId="43" xfId="0" applyNumberFormat="1" applyFont="1" applyBorder="1" applyAlignment="1" applyProtection="1"/>
    <xf numFmtId="192" fontId="15" fillId="0" borderId="28" xfId="0" applyNumberFormat="1" applyFont="1" applyBorder="1" applyAlignment="1" applyProtection="1"/>
    <xf numFmtId="0" fontId="15" fillId="31" borderId="30" xfId="0" applyFont="1" applyFill="1" applyBorder="1" applyAlignment="1" applyProtection="1">
      <alignment horizontal="center" vertical="center" shrinkToFit="1"/>
    </xf>
    <xf numFmtId="0" fontId="15" fillId="31" borderId="31" xfId="0" applyFont="1" applyFill="1" applyBorder="1" applyAlignment="1" applyProtection="1">
      <alignment horizontal="center" vertical="center" shrinkToFit="1"/>
    </xf>
    <xf numFmtId="0" fontId="12" fillId="2" borderId="1" xfId="3" applyFont="1" applyFill="1" applyBorder="1" applyAlignment="1" applyProtection="1">
      <alignment horizontal="center" vertical="center" wrapText="1"/>
    </xf>
    <xf numFmtId="0" fontId="12" fillId="2" borderId="3" xfId="3" applyFont="1" applyFill="1" applyBorder="1" applyAlignment="1" applyProtection="1">
      <alignment horizontal="center" vertical="center" wrapText="1"/>
    </xf>
    <xf numFmtId="0" fontId="12" fillId="2" borderId="57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192" fontId="15" fillId="0" borderId="42" xfId="0" applyNumberFormat="1" applyFont="1" applyBorder="1" applyAlignment="1" applyProtection="1">
      <alignment horizontal="center"/>
    </xf>
    <xf numFmtId="192" fontId="15" fillId="0" borderId="43" xfId="0" applyNumberFormat="1" applyFont="1" applyBorder="1" applyAlignment="1" applyProtection="1">
      <alignment horizontal="center"/>
    </xf>
    <xf numFmtId="192" fontId="15" fillId="0" borderId="28" xfId="0" applyNumberFormat="1" applyFont="1" applyBorder="1" applyAlignment="1" applyProtection="1">
      <alignment horizontal="center"/>
    </xf>
    <xf numFmtId="44" fontId="14" fillId="0" borderId="33" xfId="1" applyFont="1" applyFill="1" applyBorder="1" applyAlignment="1" applyProtection="1">
      <alignment horizontal="center" vertical="center" wrapText="1"/>
    </xf>
    <xf numFmtId="44" fontId="14" fillId="0" borderId="32" xfId="1" applyFont="1" applyFill="1" applyBorder="1" applyAlignment="1" applyProtection="1">
      <alignment horizontal="center" vertical="center" wrapText="1"/>
    </xf>
    <xf numFmtId="0" fontId="15" fillId="31" borderId="53" xfId="0" applyFont="1" applyFill="1" applyBorder="1" applyAlignment="1" applyProtection="1">
      <alignment horizontal="center" vertical="center" shrinkToFit="1"/>
    </xf>
    <xf numFmtId="0" fontId="12" fillId="2" borderId="14" xfId="0" applyFont="1" applyFill="1" applyBorder="1" applyAlignment="1" applyProtection="1">
      <alignment horizontal="center" vertical="center"/>
    </xf>
    <xf numFmtId="0" fontId="12" fillId="2" borderId="15" xfId="0" applyFont="1" applyFill="1" applyBorder="1" applyAlignment="1" applyProtection="1">
      <alignment horizontal="center" vertical="center"/>
    </xf>
    <xf numFmtId="0" fontId="12" fillId="2" borderId="16" xfId="0" applyFont="1" applyFill="1" applyBorder="1" applyAlignment="1" applyProtection="1">
      <alignment horizontal="center" vertical="center"/>
    </xf>
    <xf numFmtId="0" fontId="15" fillId="31" borderId="58" xfId="0" applyFont="1" applyFill="1" applyBorder="1" applyAlignment="1" applyProtection="1">
      <alignment horizontal="center" vertical="center" shrinkToFit="1"/>
    </xf>
    <xf numFmtId="0" fontId="15" fillId="31" borderId="59" xfId="0" applyFont="1" applyFill="1" applyBorder="1" applyAlignment="1" applyProtection="1">
      <alignment horizontal="center" vertical="center" shrinkToFit="1"/>
    </xf>
    <xf numFmtId="0" fontId="15" fillId="31" borderId="60" xfId="0" applyFont="1" applyFill="1" applyBorder="1" applyAlignment="1" applyProtection="1">
      <alignment horizontal="center" vertical="center" shrinkToFit="1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 wrapText="1"/>
    </xf>
    <xf numFmtId="0" fontId="10" fillId="2" borderId="47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/>
    </xf>
    <xf numFmtId="192" fontId="4" fillId="0" borderId="0" xfId="0" applyNumberFormat="1" applyFont="1" applyBorder="1" applyAlignment="1" applyProtection="1">
      <alignment horizontal="center"/>
    </xf>
    <xf numFmtId="192" fontId="5" fillId="0" borderId="42" xfId="0" applyNumberFormat="1" applyFont="1" applyBorder="1" applyAlignment="1" applyProtection="1">
      <alignment horizontal="center"/>
    </xf>
    <xf numFmtId="192" fontId="5" fillId="0" borderId="43" xfId="0" applyNumberFormat="1" applyFont="1" applyBorder="1" applyAlignment="1" applyProtection="1">
      <alignment horizontal="center"/>
    </xf>
    <xf numFmtId="192" fontId="5" fillId="0" borderId="28" xfId="0" applyNumberFormat="1" applyFont="1" applyBorder="1" applyAlignment="1" applyProtection="1">
      <alignment horizontal="center"/>
    </xf>
    <xf numFmtId="0" fontId="5" fillId="0" borderId="58" xfId="0" applyFont="1" applyFill="1" applyBorder="1" applyAlignment="1" applyProtection="1">
      <alignment horizontal="center" vertical="center" shrinkToFit="1"/>
    </xf>
    <xf numFmtId="0" fontId="5" fillId="0" borderId="59" xfId="0" applyFont="1" applyFill="1" applyBorder="1" applyAlignment="1" applyProtection="1">
      <alignment horizontal="center" vertical="center" shrinkToFit="1"/>
    </xf>
    <xf numFmtId="0" fontId="5" fillId="0" borderId="60" xfId="0" applyFont="1" applyFill="1" applyBorder="1" applyAlignment="1" applyProtection="1">
      <alignment horizontal="center" vertical="center" shrinkToFit="1"/>
    </xf>
    <xf numFmtId="0" fontId="10" fillId="2" borderId="57" xfId="0" applyFont="1" applyFill="1" applyBorder="1" applyAlignment="1" applyProtection="1">
      <alignment horizontal="center" vertical="center"/>
    </xf>
  </cellXfs>
  <cellStyles count="878">
    <cellStyle name=" 1" xfId="19"/>
    <cellStyle name="%" xfId="20"/>
    <cellStyle name="_~9615572" xfId="21"/>
    <cellStyle name="_A Genérica Nacional nov-dic 08" xfId="22"/>
    <cellStyle name="_daten_030604" xfId="23"/>
    <cellStyle name="_daten_030604 10" xfId="24"/>
    <cellStyle name="_daten_030604 11" xfId="25"/>
    <cellStyle name="_daten_030604 12" xfId="26"/>
    <cellStyle name="_daten_030604 13" xfId="27"/>
    <cellStyle name="_daten_030604 14" xfId="28"/>
    <cellStyle name="_daten_030604 15" xfId="29"/>
    <cellStyle name="_daten_030604 16" xfId="30"/>
    <cellStyle name="_daten_030604 17" xfId="31"/>
    <cellStyle name="_daten_030604 18" xfId="32"/>
    <cellStyle name="_daten_030604 19" xfId="33"/>
    <cellStyle name="_daten_030604 2" xfId="34"/>
    <cellStyle name="_daten_030604 2 2" xfId="35"/>
    <cellStyle name="_daten_030604 2_Plan Renove 0.1" xfId="36"/>
    <cellStyle name="_daten_030604 2_Plan Renove 0.1 2" xfId="37"/>
    <cellStyle name="_daten_030604 20" xfId="38"/>
    <cellStyle name="_daten_030604 21" xfId="39"/>
    <cellStyle name="_daten_030604 22" xfId="40"/>
    <cellStyle name="_daten_030604 23" xfId="41"/>
    <cellStyle name="_daten_030604 24" xfId="42"/>
    <cellStyle name="_daten_030604 25" xfId="43"/>
    <cellStyle name="_daten_030604 26" xfId="44"/>
    <cellStyle name="_daten_030604 27" xfId="45"/>
    <cellStyle name="_daten_030604 28" xfId="46"/>
    <cellStyle name="_daten_030604 3" xfId="47"/>
    <cellStyle name="_daten_030604 3 2" xfId="48"/>
    <cellStyle name="_daten_030604 3_Plan Renove 0.1" xfId="49"/>
    <cellStyle name="_daten_030604 3_Plan Renove 0.1 2" xfId="50"/>
    <cellStyle name="_daten_030604 4" xfId="51"/>
    <cellStyle name="_daten_030604 4 2" xfId="52"/>
    <cellStyle name="_daten_030604 4_Plan Renove 0.1" xfId="53"/>
    <cellStyle name="_daten_030604 4_Plan Renove 0.1 2" xfId="54"/>
    <cellStyle name="_daten_030604 5" xfId="55"/>
    <cellStyle name="_daten_030604 5 2" xfId="56"/>
    <cellStyle name="_daten_030604 5_Plan Renove 0.1" xfId="57"/>
    <cellStyle name="_daten_030604 5_Plan Renove 0.1 2" xfId="58"/>
    <cellStyle name="_daten_030604 6" xfId="59"/>
    <cellStyle name="_daten_030604 6 2" xfId="60"/>
    <cellStyle name="_daten_030604 6_Plan Renove 0.1" xfId="61"/>
    <cellStyle name="_daten_030604 6_Plan Renove 0.1 2" xfId="62"/>
    <cellStyle name="_daten_030604 7" xfId="63"/>
    <cellStyle name="_daten_030604 7 2" xfId="64"/>
    <cellStyle name="_daten_030604 7_Plan Renove 0.1" xfId="65"/>
    <cellStyle name="_daten_030604 7_Plan Renove 0.1 2" xfId="66"/>
    <cellStyle name="_daten_030604 8" xfId="67"/>
    <cellStyle name="_daten_030604 8 2" xfId="68"/>
    <cellStyle name="_daten_030604 9" xfId="69"/>
    <cellStyle name="_daten_030604_Plan JUNTA EXTREM 2009 v0.0" xfId="70"/>
    <cellStyle name="_daten_030604_Plan Medios CMADRID (ESCOLARIZACION) v0.0" xfId="71"/>
    <cellStyle name="_daten_030604_Plan TV Nuria" xfId="72"/>
    <cellStyle name="_Hoja1" xfId="73"/>
    <cellStyle name="_Hoja1 2" xfId="74"/>
    <cellStyle name="_Hoja1 3" xfId="75"/>
    <cellStyle name="_Lote A - Plan Online 0.1" xfId="76"/>
    <cellStyle name="_Lote A - Plan Online 0.1_Plan JUNTA EXTREM 2009 v0.0" xfId="77"/>
    <cellStyle name="_Lote A - Plan Online 0.1_Plan Medios CMADRID (ESCOLARIZACION) v0.0" xfId="78"/>
    <cellStyle name="_Lote A - Plan Online 0.1_Plan TV Nuria" xfId="79"/>
    <cellStyle name="_Online Plan de medios 0.2" xfId="80"/>
    <cellStyle name="_Online Plan de medios 0.2 Héctor" xfId="81"/>
    <cellStyle name="_Online Plan de medios 0.2 Héctor_Plan JUNTA EXTREM 2009 v0.0" xfId="82"/>
    <cellStyle name="_Online Plan de medios 0.2 Héctor_Plan Medios CMADRID (ESCOLARIZACION) v0.0" xfId="83"/>
    <cellStyle name="_Online Plan de medios 0.2 Héctor_Plan TV Nuria" xfId="84"/>
    <cellStyle name="_Online Plan de medios 0.2_Plan JUNTA EXTREM 2009 v0.0" xfId="85"/>
    <cellStyle name="_Online Plan de medios 0.2_Plan Medios CMADRID (ESCOLARIZACION) v0.0" xfId="86"/>
    <cellStyle name="_Online Plan de medios 0.2_Plan TV Nuria" xfId="87"/>
    <cellStyle name="_PERSONAL" xfId="88"/>
    <cellStyle name="_PERSONAL_1" xfId="89"/>
    <cellStyle name="_Plan  Internet C_Valenciana 0" xfId="90"/>
    <cellStyle name="_Plan  Internet C_Valenciana 0_Plan JUNTA EXTREM 2009 v0.0" xfId="91"/>
    <cellStyle name="_Plan  Internet C_Valenciana 0_Plan Medios CMADRID (ESCOLARIZACION) v0.0" xfId="92"/>
    <cellStyle name="_Plan  Internet C_Valenciana 0_Plan TV Nuria" xfId="93"/>
    <cellStyle name="_Plan de Medios - Comunidad de Madrid - Escolarización" xfId="94"/>
    <cellStyle name="_Plan de Medios - Comunidad de Madrid - Escolarización_Plan Medios CMADRID (ESCOLARIZACION) v0.0" xfId="95"/>
    <cellStyle name="_Plan Internet" xfId="96"/>
    <cellStyle name="_Plan Internet 2" xfId="97"/>
    <cellStyle name="_Plan Internet 3" xfId="98"/>
    <cellStyle name="_Plan Internet_Plan JUNTA EXTREM 2009 v0.0" xfId="99"/>
    <cellStyle name="_Plan Internet_Plan Medios CMADRID (ESCOLARIZACION) v0.0" xfId="100"/>
    <cellStyle name="_Plan Internet_Plan TV Nuria" xfId="101"/>
    <cellStyle name="_Plan Medios Fundación Tripartita interaction" xfId="102"/>
    <cellStyle name="_Plan Ministerio Educacion_0" xfId="103"/>
    <cellStyle name="_Plan Ministerio Educacion_0 2" xfId="104"/>
    <cellStyle name="_Plan Ministerio Educacion_0 3" xfId="105"/>
    <cellStyle name="_Plan Ministerio Educacion_0_Plan JUNTA EXTREM 2009 v0.0" xfId="106"/>
    <cellStyle name="_Plan Ministerio Educacion_0_Plan Medios CMADRID (ESCOLARIZACION) v0.0" xfId="107"/>
    <cellStyle name="_Plan Ministerio Educacion_0_Plan TV Nuria" xfId="108"/>
    <cellStyle name="_Plan Online 2008SOTUR 0.1" xfId="109"/>
    <cellStyle name="_Plan Online 2008SOTUR 0.1_Plan JUNTA EXTREM 2009 v0.0" xfId="110"/>
    <cellStyle name="_Plan Online 2008SOTUR 0.1_Plan Medios CMADRID (ESCOLARIZACION) v0.0" xfId="111"/>
    <cellStyle name="_Plan Online 2008SOTUR 0.1_Plan TV Nuria" xfId="112"/>
    <cellStyle name="_Plan Online Consorcio Transporte 0.0" xfId="113"/>
    <cellStyle name="_Plan Online Consorcio Transporte 0.0_Plan JUNTA EXTREM 2009 v0.0" xfId="114"/>
    <cellStyle name="_Plan Online Consorcio Transporte 0.0_Plan Medios CMADRID (ESCOLARIZACION) v0.0" xfId="115"/>
    <cellStyle name="_Plan Online Consorcio Transporte 0.0_Plan TV Nuria" xfId="116"/>
    <cellStyle name="_Plan Online MEC 0.0 C" xfId="117"/>
    <cellStyle name="_Plan Online MEC 0.0 C_Plan JUNTA EXTREM 2009 v0.0" xfId="118"/>
    <cellStyle name="_Plan Online MEC 0.0 C_Plan Medios CMADRID (ESCOLARIZACION) v0.0" xfId="119"/>
    <cellStyle name="_Plan Online MEC 0.0 C_Plan TV Nuria" xfId="120"/>
    <cellStyle name="_Plan online Sotur Semana Santa.06" xfId="121"/>
    <cellStyle name="_Plan Online Turismo de Asturias" xfId="122"/>
    <cellStyle name="_Plan Socio Club 0.0" xfId="123"/>
    <cellStyle name="_Plan Socio Club 0.0 2" xfId="124"/>
    <cellStyle name="_Plan Socio Club 0.0 3" xfId="125"/>
    <cellStyle name="_Plan Socio Club 0.0_Plan JUNTA EXTREM 2009 v0.0" xfId="126"/>
    <cellStyle name="_Plan Socio Club 0.0_Plan Medios CMADRID (ESCOLARIZACION) v0.0" xfId="127"/>
    <cellStyle name="_Plan Socio Club 0.0_Plan TV Nuria" xfId="128"/>
    <cellStyle name="_Plan Television" xfId="129"/>
    <cellStyle name="_Plan Television_Plan JUNTA EXTREM 2009 v0.0" xfId="130"/>
    <cellStyle name="_Plan Television_Plan Medios CMADRID (ESCOLARIZACION) v0.0" xfId="131"/>
    <cellStyle name="_Plan Television_Plan TV Nuria" xfId="132"/>
    <cellStyle name="_Plan Turismo de Asturias_regional_0.0" xfId="133"/>
    <cellStyle name="_Plan Turismo de Asturias_regional_0.0 2" xfId="134"/>
    <cellStyle name="_Plan Turismo de Asturias_regional_0.0 3" xfId="135"/>
    <cellStyle name="_Titel_belegung_020604" xfId="136"/>
    <cellStyle name="_Titel_belegung_020604 10" xfId="137"/>
    <cellStyle name="_Titel_belegung_020604 11" xfId="138"/>
    <cellStyle name="_Titel_belegung_020604 12" xfId="139"/>
    <cellStyle name="_Titel_belegung_020604 13" xfId="140"/>
    <cellStyle name="_Titel_belegung_020604 14" xfId="141"/>
    <cellStyle name="_Titel_belegung_020604 15" xfId="142"/>
    <cellStyle name="_Titel_belegung_020604 16" xfId="143"/>
    <cellStyle name="_Titel_belegung_020604 17" xfId="144"/>
    <cellStyle name="_Titel_belegung_020604 18" xfId="145"/>
    <cellStyle name="_Titel_belegung_020604 19" xfId="146"/>
    <cellStyle name="_Titel_belegung_020604 2" xfId="147"/>
    <cellStyle name="_Titel_belegung_020604 2 2" xfId="148"/>
    <cellStyle name="_Titel_belegung_020604 2_Plan Renove 0.1" xfId="149"/>
    <cellStyle name="_Titel_belegung_020604 2_Plan Renove 0.1 2" xfId="150"/>
    <cellStyle name="_Titel_belegung_020604 20" xfId="151"/>
    <cellStyle name="_Titel_belegung_020604 21" xfId="152"/>
    <cellStyle name="_Titel_belegung_020604 22" xfId="153"/>
    <cellStyle name="_Titel_belegung_020604 23" xfId="154"/>
    <cellStyle name="_Titel_belegung_020604 24" xfId="155"/>
    <cellStyle name="_Titel_belegung_020604 25" xfId="156"/>
    <cellStyle name="_Titel_belegung_020604 26" xfId="157"/>
    <cellStyle name="_Titel_belegung_020604 27" xfId="158"/>
    <cellStyle name="_Titel_belegung_020604 28" xfId="159"/>
    <cellStyle name="_Titel_belegung_020604 3" xfId="160"/>
    <cellStyle name="_Titel_belegung_020604 3 2" xfId="161"/>
    <cellStyle name="_Titel_belegung_020604 3_Plan Renove 0.1" xfId="162"/>
    <cellStyle name="_Titel_belegung_020604 3_Plan Renove 0.1 2" xfId="163"/>
    <cellStyle name="_Titel_belegung_020604 4" xfId="164"/>
    <cellStyle name="_Titel_belegung_020604 4 2" xfId="165"/>
    <cellStyle name="_Titel_belegung_020604 4_Plan Renove 0.1" xfId="166"/>
    <cellStyle name="_Titel_belegung_020604 4_Plan Renove 0.1 2" xfId="167"/>
    <cellStyle name="_Titel_belegung_020604 5" xfId="168"/>
    <cellStyle name="_Titel_belegung_020604 5 2" xfId="169"/>
    <cellStyle name="_Titel_belegung_020604 5_Plan Renove 0.1" xfId="170"/>
    <cellStyle name="_Titel_belegung_020604 5_Plan Renove 0.1 2" xfId="171"/>
    <cellStyle name="_Titel_belegung_020604 6" xfId="172"/>
    <cellStyle name="_Titel_belegung_020604 6 2" xfId="173"/>
    <cellStyle name="_Titel_belegung_020604 6_Plan Renove 0.1" xfId="174"/>
    <cellStyle name="_Titel_belegung_020604 6_Plan Renove 0.1 2" xfId="175"/>
    <cellStyle name="_Titel_belegung_020604 7" xfId="176"/>
    <cellStyle name="_Titel_belegung_020604 7 2" xfId="177"/>
    <cellStyle name="_Titel_belegung_020604 7_Plan Renove 0.1" xfId="178"/>
    <cellStyle name="_Titel_belegung_020604 7_Plan Renove 0.1 2" xfId="179"/>
    <cellStyle name="_Titel_belegung_020604 8" xfId="180"/>
    <cellStyle name="_Titel_belegung_020604 8 2" xfId="181"/>
    <cellStyle name="_Titel_belegung_020604 9" xfId="182"/>
    <cellStyle name="_Titel_belegung_020604_Plan JUNTA EXTREM 2009 v0.0" xfId="183"/>
    <cellStyle name="_Titel_belegung_020604_Plan Medios CMADRID (ESCOLARIZACION) v0.0" xfId="184"/>
    <cellStyle name="_Titel_belegung_020604_Plan TV Nuria" xfId="185"/>
    <cellStyle name="=C:\WINNT\SYSTEM32\COMMAND.COM" xfId="186"/>
    <cellStyle name="=C:\WINNT\SYSTEM32\COMMAND.COM 2" xfId="187"/>
    <cellStyle name="20% - Accent1" xfId="188"/>
    <cellStyle name="20% - Accent1 2" xfId="189"/>
    <cellStyle name="20% - Accent1 3" xfId="190"/>
    <cellStyle name="20% - Accent2" xfId="191"/>
    <cellStyle name="20% - Accent2 2" xfId="192"/>
    <cellStyle name="20% - Accent2 3" xfId="193"/>
    <cellStyle name="20% - Accent3" xfId="194"/>
    <cellStyle name="20% - Accent3 2" xfId="195"/>
    <cellStyle name="20% - Accent3 3" xfId="196"/>
    <cellStyle name="20% - Accent4" xfId="197"/>
    <cellStyle name="20% - Accent4 2" xfId="198"/>
    <cellStyle name="20% - Accent4 3" xfId="199"/>
    <cellStyle name="20% - Accent5" xfId="200"/>
    <cellStyle name="20% - Accent5 2" xfId="201"/>
    <cellStyle name="20% - Accent5 3" xfId="202"/>
    <cellStyle name="20% - Accent6" xfId="203"/>
    <cellStyle name="20% - Accent6 2" xfId="204"/>
    <cellStyle name="20% - Accent6 3" xfId="205"/>
    <cellStyle name="40% - Accent1" xfId="206"/>
    <cellStyle name="40% - Accent1 2" xfId="207"/>
    <cellStyle name="40% - Accent1 3" xfId="208"/>
    <cellStyle name="40% - Accent2" xfId="209"/>
    <cellStyle name="40% - Accent2 2" xfId="210"/>
    <cellStyle name="40% - Accent2 3" xfId="211"/>
    <cellStyle name="40% - Accent3" xfId="212"/>
    <cellStyle name="40% - Accent3 2" xfId="213"/>
    <cellStyle name="40% - Accent3 3" xfId="214"/>
    <cellStyle name="40% - Accent4" xfId="215"/>
    <cellStyle name="40% - Accent4 2" xfId="216"/>
    <cellStyle name="40% - Accent4 3" xfId="217"/>
    <cellStyle name="40% - Accent5" xfId="218"/>
    <cellStyle name="40% - Accent5 2" xfId="219"/>
    <cellStyle name="40% - Accent5 3" xfId="220"/>
    <cellStyle name="40% - Accent6" xfId="221"/>
    <cellStyle name="40% - Accent6 2" xfId="222"/>
    <cellStyle name="40% - Accent6 3" xfId="223"/>
    <cellStyle name="60% - Accent1" xfId="224"/>
    <cellStyle name="60% - Accent2" xfId="225"/>
    <cellStyle name="60% - Accent3" xfId="226"/>
    <cellStyle name="60% - Accent4" xfId="227"/>
    <cellStyle name="60% - Accent5" xfId="228"/>
    <cellStyle name="60% - Accent6" xfId="229"/>
    <cellStyle name="Accent1" xfId="230"/>
    <cellStyle name="Accent2" xfId="231"/>
    <cellStyle name="Accent3" xfId="232"/>
    <cellStyle name="Accent4" xfId="233"/>
    <cellStyle name="Accent5" xfId="234"/>
    <cellStyle name="Accent6" xfId="235"/>
    <cellStyle name="Bad" xfId="236"/>
    <cellStyle name="bch" xfId="237"/>
    <cellStyle name="bci" xfId="238"/>
    <cellStyle name="Border" xfId="239"/>
    <cellStyle name="Calculation" xfId="240"/>
    <cellStyle name="cell" xfId="241"/>
    <cellStyle name="ch" xfId="242"/>
    <cellStyle name="Check Cell" xfId="243"/>
    <cellStyle name="Dezimal_Western Union Germany  22.01." xfId="244"/>
    <cellStyle name="Dziesiêtny [0]_GR (2)" xfId="245"/>
    <cellStyle name="Dziesiêtny_GR (2)" xfId="246"/>
    <cellStyle name="Estilo 1" xfId="247"/>
    <cellStyle name="Estilo 1 10" xfId="248"/>
    <cellStyle name="Estilo 1 11" xfId="249"/>
    <cellStyle name="Estilo 1 12" xfId="250"/>
    <cellStyle name="Estilo 1 13" xfId="251"/>
    <cellStyle name="Estilo 1 14" xfId="252"/>
    <cellStyle name="Estilo 1 15" xfId="253"/>
    <cellStyle name="Estilo 1 16" xfId="254"/>
    <cellStyle name="Estilo 1 17" xfId="255"/>
    <cellStyle name="Estilo 1 18" xfId="256"/>
    <cellStyle name="Estilo 1 19" xfId="257"/>
    <cellStyle name="Estilo 1 2" xfId="258"/>
    <cellStyle name="Estilo 1 2 2" xfId="259"/>
    <cellStyle name="Estilo 1 20" xfId="260"/>
    <cellStyle name="Estilo 1 21" xfId="261"/>
    <cellStyle name="Estilo 1 22" xfId="262"/>
    <cellStyle name="Estilo 1 23" xfId="263"/>
    <cellStyle name="Estilo 1 24" xfId="264"/>
    <cellStyle name="Estilo 1 25" xfId="265"/>
    <cellStyle name="Estilo 1 26" xfId="266"/>
    <cellStyle name="Estilo 1 27" xfId="267"/>
    <cellStyle name="Estilo 1 28" xfId="268"/>
    <cellStyle name="Estilo 1 3" xfId="269"/>
    <cellStyle name="Estilo 1 3 2" xfId="270"/>
    <cellStyle name="Estilo 1 4" xfId="271"/>
    <cellStyle name="Estilo 1 4 2" xfId="272"/>
    <cellStyle name="Estilo 1 5" xfId="273"/>
    <cellStyle name="Estilo 1 5 2" xfId="274"/>
    <cellStyle name="Estilo 1 6" xfId="275"/>
    <cellStyle name="Estilo 1 6 2" xfId="276"/>
    <cellStyle name="Estilo 1 7" xfId="277"/>
    <cellStyle name="Estilo 1 7 2" xfId="278"/>
    <cellStyle name="Estilo 1 8" xfId="279"/>
    <cellStyle name="Estilo 1 8 2" xfId="280"/>
    <cellStyle name="Estilo 1 9" xfId="281"/>
    <cellStyle name="Euro" xfId="4"/>
    <cellStyle name="Euro 10" xfId="282"/>
    <cellStyle name="Euro 11" xfId="283"/>
    <cellStyle name="Euro 12" xfId="284"/>
    <cellStyle name="Euro 13" xfId="285"/>
    <cellStyle name="Euro 14" xfId="286"/>
    <cellStyle name="Euro 15" xfId="287"/>
    <cellStyle name="Euro 16" xfId="288"/>
    <cellStyle name="Euro 17" xfId="289"/>
    <cellStyle name="Euro 18" xfId="290"/>
    <cellStyle name="Euro 19" xfId="291"/>
    <cellStyle name="Euro 2" xfId="292"/>
    <cellStyle name="Euro 2 2" xfId="293"/>
    <cellStyle name="Euro 2 2 2" xfId="294"/>
    <cellStyle name="Euro 2 2 2 2" xfId="847"/>
    <cellStyle name="Euro 2 3" xfId="846"/>
    <cellStyle name="Euro 20" xfId="295"/>
    <cellStyle name="Euro 21" xfId="296"/>
    <cellStyle name="Euro 22" xfId="297"/>
    <cellStyle name="Euro 23" xfId="298"/>
    <cellStyle name="Euro 24" xfId="299"/>
    <cellStyle name="Euro 25" xfId="300"/>
    <cellStyle name="Euro 26" xfId="301"/>
    <cellStyle name="Euro 27" xfId="302"/>
    <cellStyle name="Euro 27 2" xfId="303"/>
    <cellStyle name="Euro 27 3" xfId="848"/>
    <cellStyle name="Euro 28" xfId="304"/>
    <cellStyle name="Euro 28 2" xfId="849"/>
    <cellStyle name="Euro 29" xfId="305"/>
    <cellStyle name="Euro 29 2" xfId="850"/>
    <cellStyle name="Euro 3" xfId="306"/>
    <cellStyle name="Euro 3 2" xfId="307"/>
    <cellStyle name="Euro 3 3" xfId="308"/>
    <cellStyle name="Euro 3 3 2" xfId="852"/>
    <cellStyle name="Euro 3 4" xfId="309"/>
    <cellStyle name="Euro 3 4 2" xfId="853"/>
    <cellStyle name="Euro 3 5" xfId="851"/>
    <cellStyle name="Euro 30" xfId="310"/>
    <cellStyle name="Euro 30 2" xfId="854"/>
    <cellStyle name="Euro 31" xfId="311"/>
    <cellStyle name="Euro 31 2" xfId="855"/>
    <cellStyle name="Euro 32" xfId="16"/>
    <cellStyle name="Euro 32 2" xfId="845"/>
    <cellStyle name="Euro 33" xfId="840"/>
    <cellStyle name="Euro 4" xfId="312"/>
    <cellStyle name="Euro 4 2" xfId="313"/>
    <cellStyle name="Euro 4 3" xfId="314"/>
    <cellStyle name="Euro 4 4" xfId="315"/>
    <cellStyle name="Euro 5" xfId="316"/>
    <cellStyle name="Euro 5 2" xfId="317"/>
    <cellStyle name="Euro 5 3" xfId="318"/>
    <cellStyle name="Euro 5 4" xfId="319"/>
    <cellStyle name="Euro 6" xfId="320"/>
    <cellStyle name="Euro 6 2" xfId="321"/>
    <cellStyle name="Euro 6 3" xfId="322"/>
    <cellStyle name="Euro 6 4" xfId="323"/>
    <cellStyle name="Euro 7" xfId="324"/>
    <cellStyle name="Euro 7 2" xfId="325"/>
    <cellStyle name="Euro 7 3" xfId="326"/>
    <cellStyle name="Euro 7 4" xfId="327"/>
    <cellStyle name="Euro 8" xfId="328"/>
    <cellStyle name="Euro 8 2" xfId="329"/>
    <cellStyle name="Euro 8 3" xfId="330"/>
    <cellStyle name="Euro 8 4" xfId="331"/>
    <cellStyle name="Euro 9" xfId="332"/>
    <cellStyle name="Euro 9 2" xfId="333"/>
    <cellStyle name="Euro 9 3" xfId="334"/>
    <cellStyle name="Euro_A3 seguimiento Dtor. Mateo" xfId="335"/>
    <cellStyle name="Explanatory Text" xfId="336"/>
    <cellStyle name="Good" xfId="337"/>
    <cellStyle name="Grey" xfId="338"/>
    <cellStyle name="Grey 2" xfId="339"/>
    <cellStyle name="Heading 1" xfId="340"/>
    <cellStyle name="Heading 2" xfId="341"/>
    <cellStyle name="Heading 3" xfId="342"/>
    <cellStyle name="Heading 4" xfId="343"/>
    <cellStyle name="Hipervínculo" xfId="877" builtinId="8"/>
    <cellStyle name="Input" xfId="344"/>
    <cellStyle name="Input [yellow]" xfId="345"/>
    <cellStyle name="Input [yellow] 2" xfId="346"/>
    <cellStyle name="Input [yellow] 2 2" xfId="835"/>
    <cellStyle name="Input [yellow] 3" xfId="834"/>
    <cellStyle name="Komma [0]_PLDT" xfId="347"/>
    <cellStyle name="Komma_PLDT" xfId="348"/>
    <cellStyle name="Linked Cell" xfId="349"/>
    <cellStyle name="Migliaia (0)_INTERNET PLAN" xfId="350"/>
    <cellStyle name="Migliaia_INTERNET PLAN" xfId="351"/>
    <cellStyle name="Millares 10" xfId="838"/>
    <cellStyle name="Millares 2" xfId="352"/>
    <cellStyle name="Millares 2 2" xfId="353"/>
    <cellStyle name="Millares 2 2 2" xfId="354"/>
    <cellStyle name="Millares 2 2 2 2" xfId="858"/>
    <cellStyle name="Millares 2 2 3" xfId="355"/>
    <cellStyle name="Millares 2 2 3 2" xfId="859"/>
    <cellStyle name="Millares 2 2 4" xfId="857"/>
    <cellStyle name="Millares 2 3" xfId="856"/>
    <cellStyle name="Millares 3" xfId="356"/>
    <cellStyle name="Millares 3 2" xfId="860"/>
    <cellStyle name="Millares 4" xfId="357"/>
    <cellStyle name="Millares 4 2" xfId="861"/>
    <cellStyle name="Millares 5" xfId="358"/>
    <cellStyle name="Millares 5 2" xfId="862"/>
    <cellStyle name="Millares 5 2 3" xfId="837"/>
    <cellStyle name="Millares 5 2 3 2" xfId="875"/>
    <cellStyle name="Millares 6" xfId="359"/>
    <cellStyle name="Millares 6 2" xfId="863"/>
    <cellStyle name="Millares 7" xfId="360"/>
    <cellStyle name="Millares 7 2" xfId="864"/>
    <cellStyle name="Millares 8" xfId="6"/>
    <cellStyle name="Millares 8 2" xfId="361"/>
    <cellStyle name="Millares 8 2 2" xfId="865"/>
    <cellStyle name="Millares 8 3" xfId="841"/>
    <cellStyle name="Millares 9" xfId="14"/>
    <cellStyle name="Millares 9 2" xfId="843"/>
    <cellStyle name="Milliers [0]_budget" xfId="362"/>
    <cellStyle name="Milliers_budget" xfId="363"/>
    <cellStyle name="Moneda" xfId="1" builtinId="4"/>
    <cellStyle name="Moneda 10" xfId="839"/>
    <cellStyle name="Moneda 2" xfId="7"/>
    <cellStyle name="Moneda 2 2" xfId="364"/>
    <cellStyle name="Moneda 2 2 2" xfId="866"/>
    <cellStyle name="Moneda 2 3" xfId="842"/>
    <cellStyle name="Moneda 3" xfId="365"/>
    <cellStyle name="Moneda 3 2" xfId="867"/>
    <cellStyle name="Moneda 4" xfId="366"/>
    <cellStyle name="Moneda 4 2" xfId="367"/>
    <cellStyle name="Moneda 4 2 2" xfId="869"/>
    <cellStyle name="Moneda 4 3" xfId="368"/>
    <cellStyle name="Moneda 4 3 2" xfId="870"/>
    <cellStyle name="Moneda 4 4" xfId="868"/>
    <cellStyle name="Moneda 5" xfId="369"/>
    <cellStyle name="Moneda 5 2" xfId="871"/>
    <cellStyle name="Moneda 6" xfId="370"/>
    <cellStyle name="Moneda 6 2" xfId="872"/>
    <cellStyle name="Moneda 7" xfId="371"/>
    <cellStyle name="Moneda 7 2" xfId="873"/>
    <cellStyle name="Moneda 8" xfId="372"/>
    <cellStyle name="Moneda 8 2" xfId="874"/>
    <cellStyle name="Moneda 9" xfId="15"/>
    <cellStyle name="Moneda 9 2" xfId="844"/>
    <cellStyle name="Monétaire [0]_budget" xfId="373"/>
    <cellStyle name="Monétaire_budget" xfId="374"/>
    <cellStyle name="no dec" xfId="375"/>
    <cellStyle name="Normal" xfId="0" builtinId="0"/>
    <cellStyle name="Normal - Style1" xfId="376"/>
    <cellStyle name="Normal 10" xfId="377"/>
    <cellStyle name="Normal 10 2" xfId="378"/>
    <cellStyle name="Normal 10 3" xfId="379"/>
    <cellStyle name="Normal 100" xfId="380"/>
    <cellStyle name="Normal 100 2" xfId="381"/>
    <cellStyle name="Normal 100 3" xfId="382"/>
    <cellStyle name="Normal 101" xfId="383"/>
    <cellStyle name="Normal 101 2" xfId="384"/>
    <cellStyle name="Normal 101 3" xfId="385"/>
    <cellStyle name="Normal 102" xfId="386"/>
    <cellStyle name="Normal 102 2" xfId="387"/>
    <cellStyle name="Normal 102 3" xfId="388"/>
    <cellStyle name="Normal 103" xfId="389"/>
    <cellStyle name="Normal 103 2" xfId="390"/>
    <cellStyle name="Normal 103 3" xfId="391"/>
    <cellStyle name="Normal 104" xfId="392"/>
    <cellStyle name="Normal 104 2" xfId="393"/>
    <cellStyle name="Normal 104 3" xfId="394"/>
    <cellStyle name="Normal 105" xfId="395"/>
    <cellStyle name="Normal 105 2" xfId="396"/>
    <cellStyle name="Normal 105 3" xfId="397"/>
    <cellStyle name="Normal 106" xfId="398"/>
    <cellStyle name="Normal 106 2" xfId="399"/>
    <cellStyle name="Normal 106 3" xfId="400"/>
    <cellStyle name="Normal 107" xfId="401"/>
    <cellStyle name="Normal 107 2" xfId="402"/>
    <cellStyle name="Normal 107 3" xfId="403"/>
    <cellStyle name="Normal 108" xfId="404"/>
    <cellStyle name="Normal 108 2" xfId="405"/>
    <cellStyle name="Normal 108 3" xfId="406"/>
    <cellStyle name="Normal 109" xfId="407"/>
    <cellStyle name="Normal 109 2" xfId="408"/>
    <cellStyle name="Normal 109 3" xfId="409"/>
    <cellStyle name="Normal 11" xfId="410"/>
    <cellStyle name="Normal 11 2" xfId="411"/>
    <cellStyle name="Normal 11 3" xfId="412"/>
    <cellStyle name="Normal 110" xfId="413"/>
    <cellStyle name="Normal 110 2" xfId="414"/>
    <cellStyle name="Normal 110 3" xfId="415"/>
    <cellStyle name="Normal 111" xfId="416"/>
    <cellStyle name="Normal 111 2" xfId="417"/>
    <cellStyle name="Normal 111 3" xfId="418"/>
    <cellStyle name="Normal 112" xfId="419"/>
    <cellStyle name="Normal 112 2" xfId="420"/>
    <cellStyle name="Normal 112 3" xfId="421"/>
    <cellStyle name="Normal 113" xfId="422"/>
    <cellStyle name="Normal 113 2" xfId="423"/>
    <cellStyle name="Normal 113 3" xfId="424"/>
    <cellStyle name="Normal 114" xfId="425"/>
    <cellStyle name="Normal 114 2" xfId="426"/>
    <cellStyle name="Normal 114 3" xfId="427"/>
    <cellStyle name="Normal 115" xfId="428"/>
    <cellStyle name="Normal 115 2" xfId="429"/>
    <cellStyle name="Normal 115 3" xfId="430"/>
    <cellStyle name="Normal 116" xfId="431"/>
    <cellStyle name="Normal 116 2" xfId="432"/>
    <cellStyle name="Normal 116 3" xfId="433"/>
    <cellStyle name="Normal 117" xfId="434"/>
    <cellStyle name="Normal 117 2" xfId="435"/>
    <cellStyle name="Normal 117 3" xfId="436"/>
    <cellStyle name="Normal 118" xfId="437"/>
    <cellStyle name="Normal 118 2" xfId="438"/>
    <cellStyle name="Normal 118 3" xfId="439"/>
    <cellStyle name="Normal 119" xfId="440"/>
    <cellStyle name="Normal 119 2" xfId="441"/>
    <cellStyle name="Normal 119 3" xfId="442"/>
    <cellStyle name="Normal 12" xfId="443"/>
    <cellStyle name="Normal 12 2" xfId="444"/>
    <cellStyle name="Normal 12 3" xfId="445"/>
    <cellStyle name="Normal 120" xfId="446"/>
    <cellStyle name="Normal 120 2" xfId="447"/>
    <cellStyle name="Normal 120 3" xfId="448"/>
    <cellStyle name="Normal 121" xfId="449"/>
    <cellStyle name="Normal 121 2" xfId="450"/>
    <cellStyle name="Normal 121 3" xfId="451"/>
    <cellStyle name="Normal 122" xfId="452"/>
    <cellStyle name="Normal 122 2" xfId="453"/>
    <cellStyle name="Normal 122 3" xfId="454"/>
    <cellStyle name="Normal 123" xfId="455"/>
    <cellStyle name="Normal 123 2" xfId="456"/>
    <cellStyle name="Normal 123 3" xfId="457"/>
    <cellStyle name="Normal 124" xfId="458"/>
    <cellStyle name="Normal 124 2" xfId="459"/>
    <cellStyle name="Normal 124 3" xfId="460"/>
    <cellStyle name="Normal 125" xfId="461"/>
    <cellStyle name="Normal 125 2" xfId="462"/>
    <cellStyle name="Normal 125 3" xfId="463"/>
    <cellStyle name="Normal 126" xfId="464"/>
    <cellStyle name="Normal 126 2" xfId="465"/>
    <cellStyle name="Normal 126 3" xfId="466"/>
    <cellStyle name="Normal 127" xfId="467"/>
    <cellStyle name="Normal 127 2" xfId="468"/>
    <cellStyle name="Normal 127 3" xfId="469"/>
    <cellStyle name="Normal 128" xfId="470"/>
    <cellStyle name="Normal 128 2" xfId="471"/>
    <cellStyle name="Normal 128 3" xfId="472"/>
    <cellStyle name="Normal 129" xfId="473"/>
    <cellStyle name="Normal 129 2" xfId="474"/>
    <cellStyle name="Normal 129 3" xfId="475"/>
    <cellStyle name="Normal 13" xfId="476"/>
    <cellStyle name="Normal 13 2" xfId="477"/>
    <cellStyle name="Normal 13 3" xfId="478"/>
    <cellStyle name="Normal 130" xfId="479"/>
    <cellStyle name="Normal 130 2" xfId="480"/>
    <cellStyle name="Normal 130 3" xfId="481"/>
    <cellStyle name="Normal 131" xfId="482"/>
    <cellStyle name="Normal 131 2" xfId="483"/>
    <cellStyle name="Normal 131 3" xfId="484"/>
    <cellStyle name="Normal 132" xfId="485"/>
    <cellStyle name="Normal 133" xfId="486"/>
    <cellStyle name="Normal 134" xfId="487"/>
    <cellStyle name="Normal 135" xfId="488"/>
    <cellStyle name="Normal 136" xfId="489"/>
    <cellStyle name="Normal 137" xfId="490"/>
    <cellStyle name="Normal 138" xfId="8"/>
    <cellStyle name="Normal 139" xfId="491"/>
    <cellStyle name="Normal 14" xfId="492"/>
    <cellStyle name="Normal 14 2" xfId="493"/>
    <cellStyle name="Normal 14 3" xfId="494"/>
    <cellStyle name="Normal 140" xfId="495"/>
    <cellStyle name="Normal 141" xfId="496"/>
    <cellStyle name="Normal 142" xfId="497"/>
    <cellStyle name="Normal 143" xfId="498"/>
    <cellStyle name="Normal 144" xfId="499"/>
    <cellStyle name="Normal 145" xfId="500"/>
    <cellStyle name="Normal 146" xfId="501"/>
    <cellStyle name="Normal 147" xfId="502"/>
    <cellStyle name="Normal 147 2 3" xfId="836"/>
    <cellStyle name="Normal 148" xfId="503"/>
    <cellStyle name="Normal 149" xfId="504"/>
    <cellStyle name="Normal 15" xfId="505"/>
    <cellStyle name="Normal 15 2" xfId="506"/>
    <cellStyle name="Normal 15 3" xfId="507"/>
    <cellStyle name="Normal 150" xfId="508"/>
    <cellStyle name="Normal 151" xfId="509"/>
    <cellStyle name="Normal 152" xfId="510"/>
    <cellStyle name="Normal 153" xfId="17"/>
    <cellStyle name="Normal 154" xfId="511"/>
    <cellStyle name="Normal 155" xfId="512"/>
    <cellStyle name="Normal 156" xfId="513"/>
    <cellStyle name="Normal 157" xfId="514"/>
    <cellStyle name="Normal 158" xfId="12"/>
    <cellStyle name="Normal 16" xfId="515"/>
    <cellStyle name="Normal 16 2" xfId="516"/>
    <cellStyle name="Normal 16 3" xfId="517"/>
    <cellStyle name="Normal 17" xfId="518"/>
    <cellStyle name="Normal 17 2" xfId="519"/>
    <cellStyle name="Normal 17 3" xfId="520"/>
    <cellStyle name="Normal 18" xfId="521"/>
    <cellStyle name="Normal 18 2" xfId="522"/>
    <cellStyle name="Normal 18 3" xfId="523"/>
    <cellStyle name="Normal 19" xfId="524"/>
    <cellStyle name="Normal 19 2" xfId="525"/>
    <cellStyle name="Normal 19 3" xfId="526"/>
    <cellStyle name="Normal 2" xfId="18"/>
    <cellStyle name="Normal 2 2" xfId="11"/>
    <cellStyle name="Normal 2 3" xfId="9"/>
    <cellStyle name="Normal 20" xfId="527"/>
    <cellStyle name="Normal 20 2" xfId="528"/>
    <cellStyle name="Normal 20 3" xfId="529"/>
    <cellStyle name="Normal 21" xfId="530"/>
    <cellStyle name="Normal 21 2" xfId="531"/>
    <cellStyle name="Normal 21 3" xfId="532"/>
    <cellStyle name="Normal 22" xfId="533"/>
    <cellStyle name="Normal 22 2" xfId="534"/>
    <cellStyle name="Normal 22 3" xfId="535"/>
    <cellStyle name="Normal 23" xfId="536"/>
    <cellStyle name="Normal 23 2" xfId="537"/>
    <cellStyle name="Normal 23 3" xfId="538"/>
    <cellStyle name="Normal 24" xfId="539"/>
    <cellStyle name="Normal 24 2" xfId="540"/>
    <cellStyle name="Normal 24 3" xfId="541"/>
    <cellStyle name="Normal 25" xfId="542"/>
    <cellStyle name="Normal 25 2" xfId="543"/>
    <cellStyle name="Normal 25 3" xfId="544"/>
    <cellStyle name="Normal 26" xfId="545"/>
    <cellStyle name="Normal 26 2" xfId="546"/>
    <cellStyle name="Normal 26 3" xfId="547"/>
    <cellStyle name="Normal 27" xfId="548"/>
    <cellStyle name="Normal 27 2" xfId="549"/>
    <cellStyle name="Normal 27 3" xfId="550"/>
    <cellStyle name="Normal 28" xfId="551"/>
    <cellStyle name="Normal 28 2" xfId="552"/>
    <cellStyle name="Normal 28 3" xfId="553"/>
    <cellStyle name="Normal 29" xfId="554"/>
    <cellStyle name="Normal 29 2" xfId="555"/>
    <cellStyle name="Normal 29 3" xfId="556"/>
    <cellStyle name="Normal 3" xfId="557"/>
    <cellStyle name="Normal 3 2" xfId="558"/>
    <cellStyle name="Normal 3 3" xfId="559"/>
    <cellStyle name="Normal 3 4" xfId="560"/>
    <cellStyle name="Normal 30" xfId="561"/>
    <cellStyle name="Normal 30 2" xfId="562"/>
    <cellStyle name="Normal 30 3" xfId="563"/>
    <cellStyle name="Normal 31" xfId="564"/>
    <cellStyle name="Normal 31 2" xfId="565"/>
    <cellStyle name="Normal 31 3" xfId="566"/>
    <cellStyle name="Normal 32" xfId="567"/>
    <cellStyle name="Normal 32 2" xfId="568"/>
    <cellStyle name="Normal 32 3" xfId="569"/>
    <cellStyle name="Normal 33" xfId="570"/>
    <cellStyle name="Normal 33 2" xfId="571"/>
    <cellStyle name="Normal 33 3" xfId="572"/>
    <cellStyle name="Normal 34" xfId="573"/>
    <cellStyle name="Normal 34 2" xfId="574"/>
    <cellStyle name="Normal 34 3" xfId="575"/>
    <cellStyle name="Normal 35" xfId="576"/>
    <cellStyle name="Normal 35 2" xfId="577"/>
    <cellStyle name="Normal 35 3" xfId="578"/>
    <cellStyle name="Normal 36" xfId="579"/>
    <cellStyle name="Normal 36 2" xfId="580"/>
    <cellStyle name="Normal 36 3" xfId="581"/>
    <cellStyle name="Normal 37" xfId="582"/>
    <cellStyle name="Normal 37 2" xfId="583"/>
    <cellStyle name="Normal 37 3" xfId="584"/>
    <cellStyle name="Normal 38" xfId="585"/>
    <cellStyle name="Normal 38 2" xfId="586"/>
    <cellStyle name="Normal 38 3" xfId="587"/>
    <cellStyle name="Normal 39" xfId="588"/>
    <cellStyle name="Normal 39 2" xfId="589"/>
    <cellStyle name="Normal 39 3" xfId="590"/>
    <cellStyle name="Normal 4" xfId="591"/>
    <cellStyle name="Normal 40" xfId="592"/>
    <cellStyle name="Normal 40 2" xfId="593"/>
    <cellStyle name="Normal 40 3" xfId="594"/>
    <cellStyle name="Normal 41" xfId="595"/>
    <cellStyle name="Normal 41 2" xfId="596"/>
    <cellStyle name="Normal 41 3" xfId="597"/>
    <cellStyle name="Normal 42" xfId="598"/>
    <cellStyle name="Normal 42 2" xfId="599"/>
    <cellStyle name="Normal 42 3" xfId="600"/>
    <cellStyle name="Normal 43" xfId="601"/>
    <cellStyle name="Normal 43 2" xfId="602"/>
    <cellStyle name="Normal 43 3" xfId="603"/>
    <cellStyle name="Normal 44" xfId="604"/>
    <cellStyle name="Normal 44 2" xfId="605"/>
    <cellStyle name="Normal 44 3" xfId="606"/>
    <cellStyle name="Normal 45" xfId="607"/>
    <cellStyle name="Normal 45 2" xfId="608"/>
    <cellStyle name="Normal 45 3" xfId="609"/>
    <cellStyle name="Normal 46" xfId="610"/>
    <cellStyle name="Normal 46 2" xfId="611"/>
    <cellStyle name="Normal 46 3" xfId="612"/>
    <cellStyle name="Normal 47" xfId="613"/>
    <cellStyle name="Normal 47 2" xfId="614"/>
    <cellStyle name="Normal 47 3" xfId="615"/>
    <cellStyle name="Normal 48" xfId="616"/>
    <cellStyle name="Normal 48 2" xfId="617"/>
    <cellStyle name="Normal 48 3" xfId="618"/>
    <cellStyle name="Normal 49" xfId="619"/>
    <cellStyle name="Normal 49 2" xfId="620"/>
    <cellStyle name="Normal 49 3" xfId="621"/>
    <cellStyle name="Normal 5" xfId="622"/>
    <cellStyle name="Normal 5 2" xfId="623"/>
    <cellStyle name="Normal 5 3" xfId="624"/>
    <cellStyle name="Normal 50" xfId="625"/>
    <cellStyle name="Normal 50 2" xfId="626"/>
    <cellStyle name="Normal 50 3" xfId="627"/>
    <cellStyle name="Normal 51" xfId="628"/>
    <cellStyle name="Normal 51 2" xfId="629"/>
    <cellStyle name="Normal 51 3" xfId="630"/>
    <cellStyle name="Normal 52" xfId="631"/>
    <cellStyle name="Normal 52 2" xfId="632"/>
    <cellStyle name="Normal 52 3" xfId="633"/>
    <cellStyle name="Normal 53" xfId="634"/>
    <cellStyle name="Normal 53 2" xfId="635"/>
    <cellStyle name="Normal 53 3" xfId="636"/>
    <cellStyle name="Normal 54" xfId="637"/>
    <cellStyle name="Normal 54 2" xfId="638"/>
    <cellStyle name="Normal 54 3" xfId="639"/>
    <cellStyle name="Normal 55" xfId="640"/>
    <cellStyle name="Normal 55 2" xfId="641"/>
    <cellStyle name="Normal 55 3" xfId="642"/>
    <cellStyle name="Normal 56" xfId="643"/>
    <cellStyle name="Normal 56 2" xfId="644"/>
    <cellStyle name="Normal 56 3" xfId="645"/>
    <cellStyle name="Normal 57" xfId="646"/>
    <cellStyle name="Normal 57 2" xfId="647"/>
    <cellStyle name="Normal 57 3" xfId="648"/>
    <cellStyle name="Normal 58" xfId="649"/>
    <cellStyle name="Normal 58 2" xfId="650"/>
    <cellStyle name="Normal 58 3" xfId="651"/>
    <cellStyle name="Normal 59" xfId="652"/>
    <cellStyle name="Normal 59 2" xfId="653"/>
    <cellStyle name="Normal 59 3" xfId="654"/>
    <cellStyle name="Normal 6" xfId="655"/>
    <cellStyle name="Normal 6 2" xfId="656"/>
    <cellStyle name="Normal 6 3" xfId="657"/>
    <cellStyle name="Normal 60" xfId="658"/>
    <cellStyle name="Normal 60 2" xfId="659"/>
    <cellStyle name="Normal 60 3" xfId="660"/>
    <cellStyle name="Normal 61" xfId="661"/>
    <cellStyle name="Normal 61 2" xfId="662"/>
    <cellStyle name="Normal 61 3" xfId="663"/>
    <cellStyle name="Normal 62" xfId="664"/>
    <cellStyle name="Normal 62 2" xfId="665"/>
    <cellStyle name="Normal 62 3" xfId="666"/>
    <cellStyle name="Normal 63" xfId="667"/>
    <cellStyle name="Normal 63 2" xfId="668"/>
    <cellStyle name="Normal 63 3" xfId="669"/>
    <cellStyle name="Normal 64" xfId="670"/>
    <cellStyle name="Normal 64 2" xfId="671"/>
    <cellStyle name="Normal 64 3" xfId="672"/>
    <cellStyle name="Normal 65" xfId="673"/>
    <cellStyle name="Normal 65 2" xfId="674"/>
    <cellStyle name="Normal 65 3" xfId="675"/>
    <cellStyle name="Normal 66" xfId="676"/>
    <cellStyle name="Normal 66 2" xfId="677"/>
    <cellStyle name="Normal 66 3" xfId="678"/>
    <cellStyle name="Normal 67" xfId="679"/>
    <cellStyle name="Normal 67 2" xfId="680"/>
    <cellStyle name="Normal 67 3" xfId="681"/>
    <cellStyle name="Normal 68" xfId="682"/>
    <cellStyle name="Normal 68 2" xfId="683"/>
    <cellStyle name="Normal 68 3" xfId="684"/>
    <cellStyle name="Normal 69" xfId="685"/>
    <cellStyle name="Normal 69 2" xfId="686"/>
    <cellStyle name="Normal 69 3" xfId="687"/>
    <cellStyle name="Normal 7" xfId="688"/>
    <cellStyle name="Normal 7 2" xfId="689"/>
    <cellStyle name="Normal 7 3" xfId="690"/>
    <cellStyle name="Normal 7 4" xfId="691"/>
    <cellStyle name="Normal 70" xfId="692"/>
    <cellStyle name="Normal 70 2" xfId="693"/>
    <cellStyle name="Normal 70 3" xfId="694"/>
    <cellStyle name="Normal 71" xfId="695"/>
    <cellStyle name="Normal 71 2" xfId="696"/>
    <cellStyle name="Normal 71 3" xfId="697"/>
    <cellStyle name="Normal 72" xfId="698"/>
    <cellStyle name="Normal 72 2" xfId="699"/>
    <cellStyle name="Normal 72 3" xfId="700"/>
    <cellStyle name="Normal 73" xfId="701"/>
    <cellStyle name="Normal 73 2" xfId="702"/>
    <cellStyle name="Normal 73 3" xfId="703"/>
    <cellStyle name="Normal 74" xfId="704"/>
    <cellStyle name="Normal 74 2" xfId="705"/>
    <cellStyle name="Normal 74 3" xfId="706"/>
    <cellStyle name="Normal 75" xfId="707"/>
    <cellStyle name="Normal 75 2" xfId="708"/>
    <cellStyle name="Normal 75 3" xfId="709"/>
    <cellStyle name="Normal 76" xfId="710"/>
    <cellStyle name="Normal 76 2" xfId="711"/>
    <cellStyle name="Normal 76 3" xfId="712"/>
    <cellStyle name="Normal 77" xfId="713"/>
    <cellStyle name="Normal 77 2" xfId="714"/>
    <cellStyle name="Normal 77 3" xfId="715"/>
    <cellStyle name="Normal 78" xfId="716"/>
    <cellStyle name="Normal 78 2" xfId="717"/>
    <cellStyle name="Normal 78 3" xfId="718"/>
    <cellStyle name="Normal 79" xfId="719"/>
    <cellStyle name="Normal 79 2" xfId="720"/>
    <cellStyle name="Normal 79 3" xfId="721"/>
    <cellStyle name="Normal 8" xfId="722"/>
    <cellStyle name="Normal 8 2" xfId="723"/>
    <cellStyle name="Normal 8 3" xfId="724"/>
    <cellStyle name="Normal 80" xfId="725"/>
    <cellStyle name="Normal 80 2" xfId="726"/>
    <cellStyle name="Normal 80 3" xfId="727"/>
    <cellStyle name="Normal 81" xfId="728"/>
    <cellStyle name="Normal 81 2" xfId="729"/>
    <cellStyle name="Normal 81 3" xfId="730"/>
    <cellStyle name="Normal 82" xfId="731"/>
    <cellStyle name="Normal 82 2" xfId="732"/>
    <cellStyle name="Normal 82 3" xfId="733"/>
    <cellStyle name="Normal 83" xfId="734"/>
    <cellStyle name="Normal 83 2" xfId="735"/>
    <cellStyle name="Normal 83 3" xfId="736"/>
    <cellStyle name="Normal 84" xfId="737"/>
    <cellStyle name="Normal 84 2" xfId="738"/>
    <cellStyle name="Normal 84 3" xfId="739"/>
    <cellStyle name="Normal 85" xfId="740"/>
    <cellStyle name="Normal 85 2" xfId="741"/>
    <cellStyle name="Normal 85 3" xfId="742"/>
    <cellStyle name="Normal 86" xfId="743"/>
    <cellStyle name="Normal 86 2" xfId="744"/>
    <cellStyle name="Normal 86 3" xfId="745"/>
    <cellStyle name="Normal 87" xfId="746"/>
    <cellStyle name="Normal 87 2" xfId="747"/>
    <cellStyle name="Normal 87 3" xfId="748"/>
    <cellStyle name="Normal 88" xfId="749"/>
    <cellStyle name="Normal 88 2" xfId="750"/>
    <cellStyle name="Normal 88 3" xfId="751"/>
    <cellStyle name="Normal 89" xfId="752"/>
    <cellStyle name="Normal 89 2" xfId="753"/>
    <cellStyle name="Normal 89 3" xfId="754"/>
    <cellStyle name="Normal 9" xfId="755"/>
    <cellStyle name="Normal 9 2" xfId="756"/>
    <cellStyle name="Normal 9 3" xfId="757"/>
    <cellStyle name="Normal 90" xfId="758"/>
    <cellStyle name="Normal 90 2" xfId="759"/>
    <cellStyle name="Normal 90 3" xfId="760"/>
    <cellStyle name="Normal 91" xfId="761"/>
    <cellStyle name="Normal 91 2" xfId="762"/>
    <cellStyle name="Normal 91 3" xfId="763"/>
    <cellStyle name="Normal 92" xfId="764"/>
    <cellStyle name="Normal 92 2" xfId="765"/>
    <cellStyle name="Normal 92 3" xfId="766"/>
    <cellStyle name="Normal 93" xfId="767"/>
    <cellStyle name="Normal 93 2" xfId="768"/>
    <cellStyle name="Normal 93 3" xfId="769"/>
    <cellStyle name="Normal 94" xfId="770"/>
    <cellStyle name="Normal 94 2" xfId="771"/>
    <cellStyle name="Normal 94 3" xfId="772"/>
    <cellStyle name="Normal 95" xfId="773"/>
    <cellStyle name="Normal 95 2" xfId="774"/>
    <cellStyle name="Normal 95 3" xfId="775"/>
    <cellStyle name="Normal 96" xfId="776"/>
    <cellStyle name="Normal 96 2" xfId="777"/>
    <cellStyle name="Normal 96 3" xfId="778"/>
    <cellStyle name="Normal 97" xfId="779"/>
    <cellStyle name="Normal 97 2" xfId="780"/>
    <cellStyle name="Normal 97 3" xfId="781"/>
    <cellStyle name="Normal 98" xfId="782"/>
    <cellStyle name="Normal 98 2" xfId="783"/>
    <cellStyle name="Normal 98 3" xfId="784"/>
    <cellStyle name="Normal 99" xfId="785"/>
    <cellStyle name="Normal 99 2" xfId="786"/>
    <cellStyle name="Normal 99 3" xfId="787"/>
    <cellStyle name="Normal_plan de TV TOTAL 2ª OLA" xfId="876"/>
    <cellStyle name="Normal_Plan Medios Turismo de Cantabria v 0.1 2 2" xfId="3"/>
    <cellStyle name="Normal_t.extremeconomico" xfId="5"/>
    <cellStyle name="Normale_Piano Media _Euro_ 23_4_OK" xfId="788"/>
    <cellStyle name="normální_laroux" xfId="789"/>
    <cellStyle name="Normalny_GR (2)" xfId="790"/>
    <cellStyle name="Notas 2" xfId="791"/>
    <cellStyle name="Note" xfId="792"/>
    <cellStyle name="Output" xfId="793"/>
    <cellStyle name="Percent [2]" xfId="794"/>
    <cellStyle name="Percent [2] 2" xfId="795"/>
    <cellStyle name="Percent [2] 3" xfId="796"/>
    <cellStyle name="Percent_Emily" xfId="797"/>
    <cellStyle name="Porcentaje" xfId="2" builtinId="5"/>
    <cellStyle name="Porcentaje 2" xfId="10"/>
    <cellStyle name="Porcentaje 2 2 2" xfId="13"/>
    <cellStyle name="Porcentaje 3" xfId="798"/>
    <cellStyle name="Porcentaje 4" xfId="799"/>
    <cellStyle name="Porcentual 10" xfId="800"/>
    <cellStyle name="Porcentual 10 2" xfId="801"/>
    <cellStyle name="Porcentual 2" xfId="802"/>
    <cellStyle name="Porcentual 2 2" xfId="803"/>
    <cellStyle name="Porcentual 3" xfId="804"/>
    <cellStyle name="Porcentual 3 3" xfId="805"/>
    <cellStyle name="Porcentual 3 4" xfId="806"/>
    <cellStyle name="Porcentual 4" xfId="807"/>
    <cellStyle name="Porcentual 5" xfId="808"/>
    <cellStyle name="Porcentual 5 2" xfId="809"/>
    <cellStyle name="Porcentual 5 3" xfId="810"/>
    <cellStyle name="Porcentual 5 4" xfId="811"/>
    <cellStyle name="Porcentual 6" xfId="812"/>
    <cellStyle name="Porcentual 6 2" xfId="813"/>
    <cellStyle name="Porcentual 6 3" xfId="814"/>
    <cellStyle name="Porcentual 7" xfId="815"/>
    <cellStyle name="Porcentual 8" xfId="816"/>
    <cellStyle name="Prozent [0]" xfId="817"/>
    <cellStyle name="rh" xfId="818"/>
    <cellStyle name="Schrift Grau" xfId="819"/>
    <cellStyle name="srh" xfId="820"/>
    <cellStyle name="Standard_12841049" xfId="821"/>
    <cellStyle name="Title" xfId="822"/>
    <cellStyle name="Valuta (0)_INTERNET PLAN" xfId="823"/>
    <cellStyle name="Valuta [0]_PLDT" xfId="824"/>
    <cellStyle name="Valuta_INTERNET PLAN" xfId="825"/>
    <cellStyle name="Währung [0]_DUO Früchte" xfId="826"/>
    <cellStyle name="Währung_DUO Früchte" xfId="827"/>
    <cellStyle name="Walutowy [0]_GR (2)" xfId="828"/>
    <cellStyle name="Walutowy_GR (2)" xfId="829"/>
    <cellStyle name="Warning Text" xfId="830"/>
    <cellStyle name="Денежный_Composite_UA 2001'n" xfId="831"/>
    <cellStyle name="Обычный_Composite_UA 2001'n" xfId="832"/>
    <cellStyle name="Финансовый_Composite_UA 2001'n" xfId="833"/>
  </cellStyles>
  <dxfs count="36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externalLink" Target="externalLinks/externalLink37.xml"/><Relationship Id="rId55" Type="http://schemas.openxmlformats.org/officeDocument/2006/relationships/externalLink" Target="externalLinks/externalLink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54" Type="http://schemas.openxmlformats.org/officeDocument/2006/relationships/externalLink" Target="externalLinks/externalLink4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0.xml"/><Relationship Id="rId58" Type="http://schemas.openxmlformats.org/officeDocument/2006/relationships/externalLink" Target="externalLinks/externalLink4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57" Type="http://schemas.openxmlformats.org/officeDocument/2006/relationships/externalLink" Target="externalLinks/externalLink44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externalLink" Target="externalLinks/externalLink39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externalLink" Target="externalLinks/externalLink4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5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cm20\ficheros\FICHEROS\EXCEL\5\RECKITT\GLASSEX\CIERR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INDOWS\Escritorio\TELEFON-2\INSTITUCIONAL-CORPORATIVA\TELEFONICA%20PLANTILLA%20C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mena\post-evaluacion\000526\NACIONAL\totresumenpo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Midialog\MediaExcel\AdLogO1.2002.25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&amp;M\ICO\PlanMed\980604\PTP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sol.martin/AppData/Local/Microsoft/Windows/INetCache/Content.Outlook/K3H3R5L9/Inicial%20Comunidad%20de%20Madri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Tactis\Loterias\030408\030410\Estrategia%20la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RicardoPerez\Fomento%20Bibliotecas\030506\Estrategiatotalenv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cer\PlanPr\000531\plan%20prensaenviad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.2&#170;QUINCENA%20CON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arketing\Inves%20AudiComercial\Tarifa03\nacional\Pn4Bim03\070403\07040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CPLUS\1997\ENERO\POST-EV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VIER\AGENCIAS\MARINASO\COVAP\COVAP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GENCIAS\Crea\Sexta%20Avenida\PlanMed\981009\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RicardoPerez\Fomento%20Bibliotecas\030506\Estrategiatotal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cm107\ficheros\AUDIENCE\CPMREPOR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EresMasGenerico\Planmed\010525\Estrategia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7\Clientes\Canal%20Isabel%20II\Planes\Campa&#241;a%20Ahorro%20Agua\Exterior\170421_CanalGesti&#243;n_AhorroAguaExteriorv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DOCUME~1\arodrigo\CONFIG~1\Temp\Planes%20NACIONALESadjudicad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roup\AirPlus\International\UK\UK.airplus%20plan_6%20-19.03.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Sheet1"/>
      <sheetName val="EVAL TV ADULTOS"/>
      <sheetName val="2"/>
      <sheetName val="2.대외공문"/>
      <sheetName val=" BOOST TV"/>
      <sheetName val="GRPS TV 98 alt 2 40&quot;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Evaluaciones"/>
      <sheetName val="Cob Padres"/>
      <sheetName val="Cob% 18-34"/>
      <sheetName val="HP1AMLIST"/>
      <sheetName val="Hoja2"/>
      <sheetName val="SUPERDETALLADA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FORMULA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1"/>
      <sheetName val="Lists"/>
      <sheetName val="Formatos y posicionamientos"/>
      <sheetName val="Combo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1__Data_Entry_BASE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Avaliação_Rádio"/>
      <sheetName val="6. Data Entry BASE"/>
      <sheetName val="Hoja1"/>
      <sheetName val="Formatos_y_posicionamientos"/>
      <sheetName val="FASE398_XL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Non Analysed Definitions"/>
      <sheetName val="GLOBAL"/>
      <sheetName val="CAD40MZ"/>
      <sheetName val="Non_Analysed_Definitions1"/>
      <sheetName val="6__Data_Entry_BASE1"/>
      <sheetName val="Non_Analysed_Definitions"/>
      <sheetName val="6__Data_Entry_BASE"/>
      <sheetName val="Maestros"/>
      <sheetName val="00 LTD 1Q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Combos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6__Data_Entry_BASE3"/>
      <sheetName val="6__Data_Entry_BASE2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Menus"/>
      <sheetName val="Formatos"/>
      <sheetName val="Sheet3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IG Video  Ad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Cob_Padres9"/>
      <sheetName val="Cob%_18-349"/>
      <sheetName val="Listas_y_Nombres_(DON'T_TOUCH)9"/>
      <sheetName val="1__Data_Entry_BASE9"/>
      <sheetName val="Formatos_y_posicionamientos9"/>
      <sheetName val="Resultados_Diarios_smart9"/>
      <sheetName val="5__Data_Entry_BASE9"/>
      <sheetName val="FASE398_XLS9"/>
      <sheetName val="6__Data_Entry_BASE6"/>
      <sheetName val="Non_Analysed_Definitions4"/>
      <sheetName val="00_LTD_1Q2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Lookup"/>
      <sheetName val="Tablas"/>
      <sheetName val="Plano"/>
      <sheetName val="Resumo"/>
      <sheetName val="Res__Mês"/>
      <sheetName val="PRC-TV_(0)"/>
      <sheetName val="Pauta"/>
      <sheetName val="Datos graf MMI MMG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SPAIN Online 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Base_de_Datos1"/>
      <sheetName val="IG_Video__Ad4"/>
      <sheetName val="Maestros_(2)1"/>
      <sheetName val="Hoja_de_Datos1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 refreshError="1"/>
      <sheetData sheetId="196" refreshError="1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 refreshError="1"/>
      <sheetData sheetId="444" refreshError="1"/>
      <sheetData sheetId="445" refreshError="1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 refreshError="1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Hoja2"/>
      <sheetName val="Listas y Nombres (DON'T TOUCH)"/>
      <sheetName val="2.대외공문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1"/>
      <sheetName val="Eval_Business1"/>
      <sheetName val="Resultados_Palabras_Google1"/>
      <sheetName val="EVAL_TV_ADULTOS1"/>
      <sheetName val="FASE398_XLS"/>
      <sheetName val="Cob_Padres"/>
      <sheetName val="Cob%_18-34"/>
      <sheetName val="5__Data_Entry_BASE"/>
      <sheetName val="Formatos_y_posicionamientos"/>
      <sheetName val="Non_Analysed_Definitions"/>
      <sheetName val="Resultados_Diarios_smart"/>
      <sheetName val="_BOOST_TV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3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2"/>
      <sheetName val="Eval_Business2"/>
      <sheetName val="Resultados_Palabras_Google2"/>
      <sheetName val="EVAL_TV_ADULTOS2"/>
      <sheetName val="FASE398_XLS1"/>
      <sheetName val="Cob_Padres1"/>
      <sheetName val="Cob%_18-341"/>
      <sheetName val="5__Data_Entry_BASE1"/>
      <sheetName val="Formatos_y_posicionamientos1"/>
      <sheetName val="Non_Analysed_Definitions1"/>
      <sheetName val="Resultados_Diarios_smart1"/>
      <sheetName val="_BOOST_TV1"/>
      <sheetName val="GRPS_TV_984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3"/>
      <sheetName val="Eval_Business3"/>
      <sheetName val="Resultados_Palabras_Google3"/>
      <sheetName val="EVAL_TV_ADULTOS3"/>
      <sheetName val="FASE398_XLS2"/>
      <sheetName val="Cob_Padres2"/>
      <sheetName val="Cob%_18-342"/>
      <sheetName val="5__Data_Entry_BASE2"/>
      <sheetName val="Formatos_y_posicionamientos2"/>
      <sheetName val="Non_Analysed_Definitions2"/>
      <sheetName val="Resultados_Diarios_smart2"/>
      <sheetName val="_BOOST_TV2"/>
      <sheetName val="GRPS_TV_985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Avaliação_Rádio"/>
      <sheetName val="6. Data Entry BASE"/>
      <sheetName val="GLOBAL"/>
      <sheetName val="Indices"/>
      <sheetName val="Depr&amp;Amort"/>
      <sheetName val="CAPEX_output"/>
      <sheetName val="Datos Evol mens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"/>
      <sheetName val="Datos_Evol_mens"/>
      <sheetName val="REV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FASE398_XLS8"/>
      <sheetName val="Cob_Padres8"/>
      <sheetName val="Cob%_18-348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1"/>
      <sheetName val="Datos_Evol_mens1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Hoja1"/>
      <sheetName val="CAD40MZ"/>
      <sheetName val="Maestros"/>
      <sheetName val="Tablas"/>
      <sheetName val="Menus"/>
      <sheetName val="Informe Mensual Por Dias"/>
      <sheetName val="6__Data_Entry_BASE2"/>
      <sheetName val="6__Data_Entry_BASE3"/>
      <sheetName val="Lookup"/>
      <sheetName val=" list"/>
      <sheetName val="Selección Base"/>
      <sheetName val="Combo"/>
      <sheetName val="6__Data_Entry_BASE4"/>
      <sheetName val="_list"/>
      <sheetName val="Selección_Base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6__Data_Entry_BASE5"/>
      <sheetName val="_list1"/>
      <sheetName val="Selección_Base1"/>
      <sheetName val="Telval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5"/>
      <sheetName val="Eval_Adultos10"/>
      <sheetName val="Eval_Business10"/>
      <sheetName val="Resultados_Palabras_Google10"/>
      <sheetName val="EVAL_TV_ADULTOS10"/>
      <sheetName val="FASE398_XLS9"/>
      <sheetName val="Cob_Padres9"/>
      <sheetName val="Cob%_18-349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Datos_Evol_mens2"/>
      <sheetName val="Informe_Mensual_Por_Dias"/>
      <sheetName val="_list2"/>
      <sheetName val="Selección_Base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Listas_y_Nombres_(DON'T_TOUCH10"/>
      <sheetName val="2_대외공문10"/>
      <sheetName val="1__Data_Entry_BASE10"/>
      <sheetName val="GRPS_TV_98_alt_2_40&quot;16"/>
      <sheetName val="Eval_Adultos11"/>
      <sheetName val="Eval_Business11"/>
      <sheetName val="Resultados_Palabras_Google11"/>
      <sheetName val="EVAL_TV_ADULTOS11"/>
      <sheetName val="FASE398_XLS10"/>
      <sheetName val="Cob_Padres10"/>
      <sheetName val="Cob%_18-3410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Datos_Evol_mens3"/>
      <sheetName val="Informe_Mensual_Por_Dias1"/>
      <sheetName val="_list3"/>
      <sheetName val="Selección_Base3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Prensa_Zaragoza"/>
      <sheetName val="TVE1_can"/>
      <sheetName val="Informe_Mensual_Por_Dias2"/>
      <sheetName val="Prensa_Zaragoza2"/>
      <sheetName val="TVE1_can2"/>
      <sheetName val="Prensa_Zaragoza1"/>
      <sheetName val="TVE1_can1"/>
      <sheetName val="00 LTD 1Q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Listas_y_Nombres_(DON'T_TOUCH11"/>
      <sheetName val="2_대외공문11"/>
      <sheetName val="1__Data_Entry_BASE11"/>
      <sheetName val="GRPS_TV_98_alt_2_40&quot;17"/>
      <sheetName val="Eval_Adultos12"/>
      <sheetName val="Eval_Business12"/>
      <sheetName val="Resultados_Palabras_Google12"/>
      <sheetName val="EVAL_TV_ADULTOS12"/>
      <sheetName val="FASE398_XLS11"/>
      <sheetName val="Cob_Padres11"/>
      <sheetName val="Cob%_18-3411"/>
      <sheetName val="5__Data_Entry_BASE11"/>
      <sheetName val="Formatos_y_posicionamientos11"/>
      <sheetName val="Non_Analysed_Definitions7"/>
      <sheetName val="Resultados_Diarios_smart11"/>
      <sheetName val="_BOOST_TV11"/>
      <sheetName val="6__Data_Entry_BASE8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GRPS_TV_98_alt_2_40&quot;18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GRPS_TV_98_alt_2_40&quot;19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00_LTD_1Q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Combos"/>
      <sheetName val="Datos graf MMI MMG"/>
      <sheetName val="Guía"/>
      <sheetName val="Formatos"/>
      <sheetName val="IG Video  Ad"/>
      <sheetName val="00_LTD_1Q1"/>
      <sheetName val="00_LTD_1Q2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00_LTD_1Q3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Datos_graf_MMI_MMG2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Propuesta TV"/>
      <sheetName val="Valores MMC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 refreshError="1"/>
      <sheetData sheetId="419" refreshError="1"/>
      <sheetData sheetId="420" refreshError="1"/>
      <sheetData sheetId="421" refreshError="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 refreshError="1"/>
      <sheetData sheetId="502" refreshError="1"/>
      <sheetData sheetId="503"/>
      <sheetData sheetId="504"/>
      <sheetData sheetId="505"/>
      <sheetData sheetId="506"/>
      <sheetData sheetId="507" refreshError="1"/>
      <sheetData sheetId="508" refreshError="1"/>
      <sheetData sheetId="509" refreshError="1"/>
      <sheetData sheetId="510" refreshError="1"/>
      <sheetData sheetId="511"/>
      <sheetData sheetId="512"/>
      <sheetData sheetId="513"/>
      <sheetData sheetId="514" refreshError="1"/>
      <sheetData sheetId="515" refreshError="1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 refreshError="1"/>
      <sheetData sheetId="995" refreshError="1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 refreshError="1"/>
      <sheetData sheetId="1022" refreshError="1"/>
      <sheetData sheetId="1023"/>
      <sheetData sheetId="1024" refreshError="1"/>
      <sheetData sheetId="1025" refreshError="1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PRC-TV (0)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CAL-221097"/>
      <sheetName val="CAL-181197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PRC-TV_(0)"/>
      <sheetName val="BS_Workings"/>
      <sheetName val="Below_EBITDA"/>
      <sheetName val="P&amp;L_Divs"/>
      <sheetName val="Non_Fin_Graphs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PRC-TV_(0)1"/>
      <sheetName val="BS_Workings1"/>
      <sheetName val="Below_EBITDA1"/>
      <sheetName val="P&amp;L_Divs1"/>
      <sheetName val="Non_Fin_Graphs1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PRC-TV_(0)2"/>
      <sheetName val="BS_Workings2"/>
      <sheetName val="Below_EBITDA2"/>
      <sheetName val="P&amp;L_Divs2"/>
      <sheetName val="Non_Fin_Graphs2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xBRADx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EST_DIFU_XLS7"/>
      <sheetName val="PRC-TV_(0)3"/>
      <sheetName val="BS_Workings7"/>
      <sheetName val="Below_EBITDA7"/>
      <sheetName val="P&amp;L_Divs7"/>
      <sheetName val="Non_Fin_Graphs7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EST_DIFU_XLS8"/>
      <sheetName val="PRC-TV_(0)4"/>
      <sheetName val="BS_Workings8"/>
      <sheetName val="Below_EBITDA8"/>
      <sheetName val="P&amp;L_Divs8"/>
      <sheetName val="Non_Fin_Graphs8"/>
      <sheetName val="Super Auto Enero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PRC-TV_(0)7"/>
      <sheetName val="BS_Workings9"/>
      <sheetName val="Below_EBITDA9"/>
      <sheetName val="P&amp;L_Divs9"/>
      <sheetName val="Non_Fin_Graphs9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PRC-TV_(0)8"/>
      <sheetName val="BS_Workings10"/>
      <sheetName val="Below_EBITDA10"/>
      <sheetName val="P&amp;L_Divs10"/>
      <sheetName val="Non_Fin_Graphs10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Sheet2"/>
      <sheetName val="Sheet3"/>
      <sheetName val="AUD marca TVE"/>
      <sheetName val="bac4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 refreshError="1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.EvaluaciónTV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MACMASK1"/>
      <sheetName val="BASERATINGS"/>
      <sheetName val="Datos"/>
      <sheetName val="Cover"/>
      <sheetName val="CAL-181197"/>
      <sheetName val="CAL-221097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CVT산정"/>
      <sheetName val="OPTICO_97_98_BAILEYS_B-1"/>
      <sheetName val="GRPS_TV_98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협조전"/>
      <sheetName val="CAD40MZ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 Breakdown"/>
      <sheetName val="TITULO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3"/>
      <sheetName val="SOI_Breakdown2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verview"/>
      <sheetName val="OGK"/>
      <sheetName val="OPTICO_97_98_BAILEYS_B-119"/>
      <sheetName val="GRPS_TV_9819"/>
      <sheetName val="Job_Report9"/>
      <sheetName val="Payroll_Log9"/>
      <sheetName val="Petty_Cash_Log9"/>
      <sheetName val="Sales_Log9"/>
      <sheetName val="ratio_duraciones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tve_semana_santa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Job_Report15"/>
      <sheetName val="Payroll_Log15"/>
      <sheetName val="Petty_Cash_Log15"/>
      <sheetName val="Sales_Log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2_대외공문15"/>
      <sheetName val="THEME_CODE15"/>
      <sheetName val="CR_CODE15"/>
      <sheetName val="PRENSA_CALENDARIO8"/>
      <sheetName val="CALENDARIOREV_MEN8"/>
      <sheetName val="Above_Line8"/>
      <sheetName val="SOI_Breakdown12"/>
      <sheetName val="PRS_1730sett25"/>
      <sheetName val="_EvaluaciónTV8"/>
      <sheetName val="Summary_Cash_Flow8"/>
      <sheetName val="27_abril6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 refreshError="1"/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 refreshError="1"/>
      <sheetData sheetId="165" refreshError="1"/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 refreshError="1"/>
      <sheetData sheetId="208" refreshError="1"/>
      <sheetData sheetId="209" refreshError="1"/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 refreshError="1"/>
      <sheetData sheetId="271" refreshError="1"/>
      <sheetData sheetId="272" refreshError="1"/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 refreshError="1"/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 refreshError="1"/>
      <sheetData sheetId="408" refreshError="1"/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>
        <row r="15">
          <cell r="C15" t="str">
            <v>FACTORES</v>
          </cell>
        </row>
      </sheetData>
      <sheetData sheetId="630">
        <row r="15">
          <cell r="C15" t="str">
            <v>FACTORES</v>
          </cell>
        </row>
      </sheetData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>
        <row r="15">
          <cell r="C15" t="str">
            <v>FACTORES</v>
          </cell>
        </row>
      </sheetData>
      <sheetData sheetId="664"/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Radio"/>
      <sheetName val="_DATOS_ACUMULADOS"/>
      <sheetName val="COMP__IMPR_"/>
      <sheetName val="IMPRES__TOT__HORA"/>
      <sheetName val="RATIO_TOT__HORA"/>
      <sheetName val="Porc,imp__tot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Maestros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5 Promoción Feb"/>
      <sheetName val="A3 Promoción Feb"/>
      <sheetName val="TVE Promoción Feb "/>
      <sheetName val="TVE Teaser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Budget"/>
      <sheetName val="지역-가마감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tve semana santa"/>
      <sheetName val="HIUNDAY"/>
      <sheetName val="RateCard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COMPROMETIDO_NACIONAL1"/>
      <sheetName val="COMPROMETIDO_RECONQUISTA1"/>
      <sheetName val="COMPROMETIDO_TOTAL1"/>
      <sheetName val="Prensa_Zaragoza1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2"/>
      <sheetName val="COMPROMETIDO_RECONQUISTA2"/>
      <sheetName val="COMPROMETIDO_TOTAL2"/>
      <sheetName val="Prensa_Zaragoza2"/>
      <sheetName val="tve_semana_santa1"/>
      <sheetName val="THEME_CODE"/>
      <sheetName val="CR_CODE"/>
      <sheetName val="SOI_Breakdown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3"/>
      <sheetName val="COMPROMETIDO_RECONQUISTA3"/>
      <sheetName val="COMPROMETIDO_TOTAL3"/>
      <sheetName val="Prensa_Zaragoza3"/>
      <sheetName val="tve_semana_santa2"/>
      <sheetName val="THEME_CODE1"/>
      <sheetName val="CR_CODE1"/>
      <sheetName val="SOI_Breakdown1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Above Line"/>
      <sheetName val="TVE20&quot;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3"/>
      <sheetName val="THEME_CODE2"/>
      <sheetName val="CR_CODE2"/>
      <sheetName val="SOI_Breakdown2"/>
      <sheetName val="Above_Line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4"/>
      <sheetName val="THEME_CODE3"/>
      <sheetName val="CR_CODE3"/>
      <sheetName val="SOI_Breakdown3"/>
      <sheetName val="Above_Line1"/>
      <sheetName val="LODI"/>
      <sheetName val="_RIF"/>
      <sheetName val="ipotesi_6x3_speciale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PRENSA CALENDARIO"/>
      <sheetName val="CALENDARIOREV MEN"/>
      <sheetName val="27 abril"/>
      <sheetName val="THEME_CODE4"/>
      <sheetName val="CR_CODE4"/>
      <sheetName val="tve_semana_santa6"/>
      <sheetName val="THEME_CODE6"/>
      <sheetName val="CR_CODE6"/>
      <sheetName val="tve_semana_santa5"/>
      <sheetName val="THEME_CODE5"/>
      <sheetName val="CR_CODE5"/>
      <sheetName val="Parameters"/>
      <sheetName val="Summary Cash Flow"/>
      <sheetName val="tve_semana_santa7"/>
      <sheetName val="THEME_CODE7"/>
      <sheetName val="CR_CODE7"/>
      <sheetName val="Summary_Cash_Flow"/>
      <sheetName val="COMPROMETIDO_NACIONAL9"/>
      <sheetName val="COMPROMETIDO_RECONQUISTA9"/>
      <sheetName val="COMPROMETIDO_TOTAL9"/>
      <sheetName val="Prensa_Zaragoza9"/>
      <sheetName val="tve_semana_santa8"/>
      <sheetName val="THEME_CODE8"/>
      <sheetName val="CR_CODE8"/>
      <sheetName val="SOI_Breakdown4"/>
      <sheetName val="Summary_Cash_Flow1"/>
      <sheetName val="COMPROMETIDO_NACIONAL10"/>
      <sheetName val="COMPROMETIDO_RECONQUISTA10"/>
      <sheetName val="COMPROMETIDO_TOTAL10"/>
      <sheetName val="Prensa_Zaragoza10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Market summary"/>
      <sheetName val="PRENSA_CALENDARIO"/>
      <sheetName val="CALENDARIOREV_MEN"/>
      <sheetName val="Market_summary"/>
      <sheetName val="SOI_Breakdown5"/>
      <sheetName val="PRENSA_CALENDARIO1"/>
      <sheetName val="CALENDARIOREV_MEN1"/>
      <sheetName val="Market_summary1"/>
      <sheetName val="OPTICO_97_98_BAILEYS_B-119"/>
      <sheetName val="GRPS_TV_9819"/>
      <sheetName val="TVE_(DISP)19"/>
      <sheetName val="AUD_TVE1_19"/>
      <sheetName val="La_219"/>
      <sheetName val="AUD__La_219"/>
      <sheetName val="OTICO_2000_OK19"/>
      <sheetName val="pto_nacional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Above_Line2"/>
      <sheetName val="PRENSA_CALENDARIO2"/>
      <sheetName val="CALENDARIOREV_MEN2"/>
      <sheetName val="27_abril"/>
      <sheetName val="Summary_Cash_Flow2"/>
      <sheetName val="PRS_1730sett17"/>
      <sheetName val="_EvaluaciónTV"/>
      <sheetName val="Market_summary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Above_Line3"/>
      <sheetName val="PRENSA_CALENDARIO3"/>
      <sheetName val="CALENDARIOREV_MEN3"/>
      <sheetName val="27_abril1"/>
      <sheetName val="Summary_Cash_Flow3"/>
      <sheetName val="PRS_1730sett18"/>
      <sheetName val="_EvaluaciónTV1"/>
      <sheetName val="Market_summary3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Above_Line4"/>
      <sheetName val="27_abril2"/>
      <sheetName val="COMPROMETIDO_NACIONAL19"/>
      <sheetName val="COMPROMETIDO_RECONQUISTA19"/>
      <sheetName val="COMPROMETIDO_TOTAL19"/>
      <sheetName val="Prensa_Zaragoza19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PRS_1730sett19"/>
      <sheetName val="_EvaluaciónTV2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T5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>
        <row r="15">
          <cell r="C15" t="str">
            <v>FACTORES</v>
          </cell>
        </row>
      </sheetData>
      <sheetData sheetId="99" refreshError="1"/>
      <sheetData sheetId="100" refreshError="1"/>
      <sheetData sheetId="101" refreshError="1"/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 refreshError="1"/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 refreshError="1"/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 refreshError="1"/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 refreshError="1"/>
      <sheetData sheetId="388" refreshError="1"/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 refreshError="1"/>
      <sheetData sheetId="392" refreshError="1"/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 refreshError="1"/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/>
      <sheetData sheetId="534"/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 refreshError="1"/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 refreshError="1"/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CION"/>
      <sheetName val="PRODUCCION"/>
      <sheetName val="Hoja1"/>
    </sheetNames>
    <sheetDataSet>
      <sheetData sheetId="0" refreshError="1"/>
      <sheetData sheetId="1" refreshError="1"/>
      <sheetData sheetId="2">
        <row r="1">
          <cell r="B1" t="str">
            <v>CARRETERA</v>
          </cell>
          <cell r="G1" t="str">
            <v>CARRET-CARTELERA / VALLA</v>
          </cell>
        </row>
        <row r="2">
          <cell r="B2" t="str">
            <v>CENTRO CIUDAD</v>
          </cell>
          <cell r="G2" t="str">
            <v>CARRET-CARTELERA ILUMINADA / LUMINOSO / BOXLIGHT</v>
          </cell>
        </row>
        <row r="3">
          <cell r="B3" t="str">
            <v>CENTRO COMERCIAL-CONSUMO</v>
          </cell>
          <cell r="G3" t="str">
            <v>CARRET-DIGITAL CARTELERA</v>
          </cell>
        </row>
        <row r="4">
          <cell r="B4" t="str">
            <v>CIRCUITO PANTALLAS DIGITALES</v>
          </cell>
          <cell r="G4" t="str">
            <v>CARRET-DIGITAL LONA</v>
          </cell>
        </row>
        <row r="5">
          <cell r="B5" t="str">
            <v>EDUCACIÓN</v>
          </cell>
          <cell r="G5" t="str">
            <v>CARRET-DIGITAL MONOPOSTE</v>
          </cell>
        </row>
        <row r="6">
          <cell r="B6" t="str">
            <v>OCIO</v>
          </cell>
          <cell r="G6" t="str">
            <v>CARRET-DIGITAL PROYECCIÓN</v>
          </cell>
        </row>
        <row r="7">
          <cell r="B7" t="str">
            <v>PARKING</v>
          </cell>
          <cell r="G7" t="str">
            <v>CARRET-DIGITAL PROYECCIÓN ESPECIAL EN FACHADA (VIDEOMAPPING)</v>
          </cell>
        </row>
        <row r="8">
          <cell r="B8" t="str">
            <v>RESPUESTA DIRECTA</v>
          </cell>
          <cell r="G8" t="str">
            <v>CARRET-LONA</v>
          </cell>
        </row>
        <row r="9">
          <cell r="B9" t="str">
            <v>TRANSPORTE - AEROPUERTO</v>
          </cell>
          <cell r="G9" t="str">
            <v>CARRET-LUMINOSO EN AZOTEA</v>
          </cell>
        </row>
        <row r="10">
          <cell r="B10" t="str">
            <v>TRANSPORTE - AUTOBUSES</v>
          </cell>
          <cell r="G10" t="str">
            <v>CARRET-MONOPOSTE</v>
          </cell>
        </row>
        <row r="11">
          <cell r="B11" t="str">
            <v>TRANSPORTE - AVIÓN</v>
          </cell>
          <cell r="G11" t="str">
            <v>CARRET-SEÑALIZACION / FLECHAS</v>
          </cell>
        </row>
        <row r="12">
          <cell r="B12" t="str">
            <v>TRANSPORTE - BICICLETA</v>
          </cell>
          <cell r="G12" t="str">
            <v>CARRET-VINILOS</v>
          </cell>
        </row>
        <row r="13">
          <cell r="B13" t="str">
            <v>TRANSPORTE - METRO / TRANVÍA</v>
          </cell>
          <cell r="G13" t="str">
            <v>CENTRO-CARTELERA / VALLA</v>
          </cell>
        </row>
        <row r="14">
          <cell r="B14" t="str">
            <v>TRANSPORTE - OTROS</v>
          </cell>
          <cell r="G14" t="str">
            <v>CENTRO-CARTELERA ILUMINADA/ LUMINOSO/ BOXLIGHT</v>
          </cell>
        </row>
        <row r="15">
          <cell r="B15" t="str">
            <v>TRANSPORTE - TAXI</v>
          </cell>
          <cell r="G15" t="str">
            <v>CENTRO-CIRCUITO MOBILIARIO (MUPI/OPPI, MARQU, COLUM)</v>
          </cell>
        </row>
        <row r="16">
          <cell r="B16" t="str">
            <v>TRANSPORTE - TREN - ESTACIÓN</v>
          </cell>
          <cell r="G16" t="str">
            <v>CENTRO-COLUMNA</v>
          </cell>
        </row>
        <row r="17">
          <cell r="B17" t="str">
            <v>TRANSPORTE - TREN - INTERIOR</v>
          </cell>
          <cell r="G17" t="str">
            <v>CENTRO-DIGITAL CARTELERA</v>
          </cell>
        </row>
        <row r="18">
          <cell r="B18" t="str">
            <v>TRANSPORTE - UNIDADES MÓVILES</v>
          </cell>
          <cell r="G18" t="str">
            <v>CENTRO-DIGITAL KIOSKO</v>
          </cell>
        </row>
        <row r="19">
          <cell r="G19" t="str">
            <v>CENTRO-DIGITAL LONA</v>
          </cell>
        </row>
        <row r="20">
          <cell r="G20" t="str">
            <v>CENTRO-DIGITAL PANTALLA GIGANTE CALLAO CITY LIGTHS</v>
          </cell>
        </row>
        <row r="21">
          <cell r="G21" t="str">
            <v>CENTRO-DIGITAL MUPI / OPPI, COLUMNA</v>
          </cell>
        </row>
        <row r="22">
          <cell r="G22" t="str">
            <v>CENTRO-DIGITAL PANTALLA</v>
          </cell>
        </row>
        <row r="23">
          <cell r="G23" t="str">
            <v>CENTRO-DIGITAL PROYECCIÓN</v>
          </cell>
        </row>
        <row r="24">
          <cell r="G24" t="str">
            <v>CENTRO-DIGITAL PROYECCIÓN ESPECIAL EN FACHADA (VIDEOMAPPING)</v>
          </cell>
        </row>
        <row r="25">
          <cell r="G25" t="str">
            <v>CENTRO-KIOSKO</v>
          </cell>
        </row>
        <row r="26">
          <cell r="G26" t="str">
            <v>CENTRO-LONA</v>
          </cell>
        </row>
        <row r="27">
          <cell r="G27" t="str">
            <v>CENTRO-LUMINOSO EN AZOTEA</v>
          </cell>
        </row>
        <row r="28">
          <cell r="G28" t="str">
            <v>CENTRO-MOBU GRAN TAMAÑO (PREMIUM, SENIOR, MASTER, ETC.)</v>
          </cell>
        </row>
        <row r="29">
          <cell r="G29" t="str">
            <v>CENTRO-RELOJ TERMÓMETRO</v>
          </cell>
        </row>
        <row r="30">
          <cell r="G30" t="str">
            <v>CENTRO-SEÑALIZACION / FLECHAS</v>
          </cell>
        </row>
        <row r="31">
          <cell r="G31" t="str">
            <v>CENTRO-VINILOS</v>
          </cell>
        </row>
        <row r="32">
          <cell r="G32" t="str">
            <v>CIRCUITO PANTALLAS DIGITALES</v>
          </cell>
        </row>
        <row r="33">
          <cell r="G33" t="str">
            <v>EDU-AZAFATAS</v>
          </cell>
        </row>
        <row r="34">
          <cell r="G34" t="str">
            <v>EDU-CARPETAS</v>
          </cell>
        </row>
        <row r="35">
          <cell r="G35" t="str">
            <v>EDU-CARTELERA ILUMINADA / LUMINOSO / BOXLIGHT</v>
          </cell>
        </row>
        <row r="36">
          <cell r="G36" t="str">
            <v>EDU-CARTELERA/VALLA</v>
          </cell>
        </row>
        <row r="37">
          <cell r="G37" t="str">
            <v>EDU-DIGITAL GRAN FORMATO</v>
          </cell>
        </row>
        <row r="38">
          <cell r="G38" t="str">
            <v>EDU-DIGITAL MUPI/OPPI, COLUMNA</v>
          </cell>
        </row>
        <row r="39">
          <cell r="G39" t="str">
            <v>EDU-DIGITAL PANTALLA</v>
          </cell>
        </row>
        <row r="40">
          <cell r="G40" t="str">
            <v>EDU-DIGITAL PROYECCIÓN</v>
          </cell>
        </row>
        <row r="41">
          <cell r="G41" t="str">
            <v>EDU-DIGITAL VIDEOWALL</v>
          </cell>
        </row>
        <row r="42">
          <cell r="G42" t="str">
            <v>EDU-FLYERS / FOLLETOS</v>
          </cell>
        </row>
        <row r="43">
          <cell r="G43" t="str">
            <v>EDU-MUPI/OPPI, COLUMNA</v>
          </cell>
        </row>
        <row r="44">
          <cell r="G44" t="str">
            <v>EDU-PACK (SAMPLING / MUESTRAS-AZAFATAS-STANDS)</v>
          </cell>
        </row>
        <row r="45">
          <cell r="G45" t="str">
            <v>EDU-SAMPLING / MUESTRAS</v>
          </cell>
        </row>
        <row r="46">
          <cell r="G46" t="str">
            <v>EDU-STANDS</v>
          </cell>
        </row>
        <row r="47">
          <cell r="G47" t="str">
            <v>EDU-VINILOS</v>
          </cell>
        </row>
        <row r="48">
          <cell r="G48" t="str">
            <v>OCIO-AZAFATAS</v>
          </cell>
        </row>
        <row r="49">
          <cell r="G49" t="str">
            <v>OCIO-CARTELERA ILUMINADA/ LUMINOSO / BOXLIGHT</v>
          </cell>
        </row>
        <row r="50">
          <cell r="G50" t="str">
            <v>OCIO-CARTELERA/VALLA</v>
          </cell>
        </row>
        <row r="51">
          <cell r="G51" t="str">
            <v>OCIO-DIGITAL GRAN FORMATO</v>
          </cell>
        </row>
        <row r="52">
          <cell r="G52" t="str">
            <v>OCIO-DIGITAL MUPI/OPPI, COLUMNA</v>
          </cell>
        </row>
        <row r="53">
          <cell r="G53" t="str">
            <v>OCIO-DIGITAL PANTALLA</v>
          </cell>
        </row>
        <row r="54">
          <cell r="G54" t="str">
            <v>OCIO-DIGITAL PROYECCIÓN</v>
          </cell>
        </row>
        <row r="55">
          <cell r="G55" t="str">
            <v>OCIO-DIGITAL VIDEOWALL</v>
          </cell>
        </row>
        <row r="56">
          <cell r="G56" t="str">
            <v>OCIO-FLYERS / FOLLETOS</v>
          </cell>
        </row>
        <row r="57">
          <cell r="G57" t="str">
            <v>OCIO-MUPI/OPPI, COLUMNA</v>
          </cell>
        </row>
        <row r="58">
          <cell r="G58" t="str">
            <v>OCIO-PACK (SAMPLING / MUESTRAS-AZAFATAS-STANDS)</v>
          </cell>
        </row>
        <row r="59">
          <cell r="G59" t="str">
            <v>OCIO-SAMPLING / MUESTRAS</v>
          </cell>
        </row>
        <row r="60">
          <cell r="G60" t="str">
            <v>OCIO-SEÑALIZACION / FLECHAS</v>
          </cell>
        </row>
        <row r="61">
          <cell r="G61" t="str">
            <v>OCIO-STANDS</v>
          </cell>
        </row>
        <row r="62">
          <cell r="G62" t="str">
            <v>OCIO-VINILOS</v>
          </cell>
        </row>
        <row r="63">
          <cell r="G63" t="str">
            <v>PARK-CARTELERA ILUMINADA / LUMINOSO / BOXLIGHT</v>
          </cell>
        </row>
        <row r="64">
          <cell r="G64" t="str">
            <v>PARK-CARTELERA/VALLA</v>
          </cell>
        </row>
        <row r="65">
          <cell r="G65" t="str">
            <v>PARK-DIGITAL GRAN FORMATO</v>
          </cell>
        </row>
        <row r="66">
          <cell r="G66" t="str">
            <v>PARK-DIGITAL MUPI/OPPI, COLUMNA</v>
          </cell>
        </row>
        <row r="67">
          <cell r="G67" t="str">
            <v>PARK-DIGITAL PANTALLA</v>
          </cell>
        </row>
        <row r="68">
          <cell r="G68" t="str">
            <v>PARK-MUPI/OPPI, COLUMNA</v>
          </cell>
        </row>
        <row r="69">
          <cell r="G69" t="str">
            <v>PARK-SEÑALIZACION / FLECHAS</v>
          </cell>
        </row>
        <row r="70">
          <cell r="G70" t="str">
            <v>PARK-STICKERS-STOPPERS</v>
          </cell>
        </row>
        <row r="71">
          <cell r="G71" t="str">
            <v>PARK-VINILOS</v>
          </cell>
        </row>
        <row r="72">
          <cell r="G72" t="str">
            <v>RDIR-AZAFATAS</v>
          </cell>
        </row>
        <row r="73">
          <cell r="G73" t="str">
            <v>RDIR-BOLSAS</v>
          </cell>
        </row>
        <row r="74">
          <cell r="G74" t="str">
            <v>RDIR-BUZONEO / MAILING</v>
          </cell>
        </row>
        <row r="75">
          <cell r="G75" t="str">
            <v>RDIR-CAJA PIZZA-COMIDA</v>
          </cell>
        </row>
        <row r="76">
          <cell r="G76" t="str">
            <v>RDIR-ENTRADAS</v>
          </cell>
        </row>
        <row r="77">
          <cell r="G77" t="str">
            <v>RDIR-EVENTOS-EXPERIENCE</v>
          </cell>
        </row>
        <row r="78">
          <cell r="G78" t="str">
            <v>RDIR-FLYERS / FOLLETOS</v>
          </cell>
        </row>
        <row r="79">
          <cell r="G79" t="str">
            <v>RDIR-GUERRILLA MARKETING</v>
          </cell>
        </row>
        <row r="80">
          <cell r="G80" t="str">
            <v>RDIR-HOMBRES ANUNCIO (WALKERS)</v>
          </cell>
        </row>
        <row r="81">
          <cell r="G81" t="str">
            <v>RDIR-PACK (SAMPLING / MUESTRAS-AZAFATAS-STANDS)</v>
          </cell>
        </row>
        <row r="82">
          <cell r="G82" t="str">
            <v>RDIR-PALOMITEROS</v>
          </cell>
        </row>
        <row r="83">
          <cell r="G83" t="str">
            <v>RDIR-PEGATINAS-STICKERS-STOPPERS EN PDV</v>
          </cell>
        </row>
        <row r="84">
          <cell r="G84" t="str">
            <v>RDIR-PERCHING-POMING</v>
          </cell>
        </row>
        <row r="85">
          <cell r="G85" t="str">
            <v>RDIR-POSTALES</v>
          </cell>
        </row>
        <row r="86">
          <cell r="G86" t="str">
            <v>RDIR-SAMPLING / MUESTRAS</v>
          </cell>
        </row>
        <row r="87">
          <cell r="G87" t="str">
            <v>RDIR-SEGWAYS</v>
          </cell>
        </row>
        <row r="88">
          <cell r="G88" t="str">
            <v>RDIR-STANDS</v>
          </cell>
        </row>
        <row r="89">
          <cell r="G89" t="str">
            <v>RDIR-STREET MARKETING</v>
          </cell>
        </row>
        <row r="90">
          <cell r="G90" t="str">
            <v>SHOP-AZAFATAS</v>
          </cell>
        </row>
        <row r="91">
          <cell r="G91" t="str">
            <v>SHOP-CARRITOS</v>
          </cell>
        </row>
        <row r="92">
          <cell r="G92" t="str">
            <v>SHOP-CARTELERA ILUMINADA/LUMINOSO/BOXLIGHT</v>
          </cell>
        </row>
        <row r="93">
          <cell r="G93" t="str">
            <v>SHOP-CARTELERA/VALLA</v>
          </cell>
        </row>
        <row r="94">
          <cell r="G94" t="str">
            <v>SHOP-DIGITAL GRAN FORMATO</v>
          </cell>
        </row>
        <row r="95">
          <cell r="G95" t="str">
            <v>SHOP-DIGITAL MUPI/OPPI, COLUMNA</v>
          </cell>
        </row>
        <row r="96">
          <cell r="G96" t="str">
            <v>SHOP-DIGITAL PANTALLA</v>
          </cell>
        </row>
        <row r="97">
          <cell r="G97" t="str">
            <v>SHOP-DIGITAL PROYECCIÓN</v>
          </cell>
        </row>
        <row r="98">
          <cell r="G98" t="str">
            <v>SHOP-DIGITAL VIDEOWALL</v>
          </cell>
        </row>
        <row r="99">
          <cell r="G99" t="str">
            <v>SHOP-FLYERS/FOLLETOS</v>
          </cell>
        </row>
        <row r="100">
          <cell r="G100" t="str">
            <v xml:space="preserve">SHOP-LONA                  </v>
          </cell>
        </row>
        <row r="101">
          <cell r="G101" t="str">
            <v>SHOP-MEGAFONÍA</v>
          </cell>
        </row>
        <row r="102">
          <cell r="G102" t="str">
            <v>SHOP-MUPI/OPPI, COLUMNA</v>
          </cell>
        </row>
        <row r="103">
          <cell r="G103" t="str">
            <v>SHOP-PACK (SAMPLING / MUESTRAS-AZAFATAS-STANDS)</v>
          </cell>
        </row>
        <row r="104">
          <cell r="G104" t="str">
            <v>SHOP-SAMPLING/MUESTRAS</v>
          </cell>
        </row>
        <row r="105">
          <cell r="G105" t="str">
            <v>SHOP-SEÑALIZACION / FLECHAS</v>
          </cell>
        </row>
        <row r="106">
          <cell r="G106" t="str">
            <v>SHOP-STANDS</v>
          </cell>
        </row>
        <row r="107">
          <cell r="G107" t="str">
            <v>SHOP-STICKERS-STOPPERS</v>
          </cell>
        </row>
        <row r="108">
          <cell r="G108" t="str">
            <v>SHOP-VINILOS</v>
          </cell>
        </row>
        <row r="109">
          <cell r="G109" t="str">
            <v>TR - TREN - INT - AZAFATAS</v>
          </cell>
        </row>
        <row r="110">
          <cell r="G110" t="str">
            <v>TR - TREN - INT - DIGITAL PANTALLA</v>
          </cell>
        </row>
        <row r="111">
          <cell r="G111" t="str">
            <v>TR - TREN - INT - FLYERS / FOLLETOS</v>
          </cell>
        </row>
        <row r="112">
          <cell r="G112" t="str">
            <v>TR - TREN - INT - MUPI / OPPI</v>
          </cell>
        </row>
        <row r="113">
          <cell r="G113" t="str">
            <v>TR - TREN - INT - PACK (SAMPLING / MUESTRAS-AZAFATAS-STANDS)</v>
          </cell>
        </row>
        <row r="114">
          <cell r="G114" t="str">
            <v>TR - TREN - INT - REPOSACABEZAS</v>
          </cell>
        </row>
        <row r="115">
          <cell r="G115" t="str">
            <v>TR - TREN - INT - SAMPLING / MUESTRAS</v>
          </cell>
        </row>
        <row r="116">
          <cell r="G116" t="str">
            <v>TR - TREN - INT - VINILOS</v>
          </cell>
        </row>
        <row r="117">
          <cell r="G117" t="str">
            <v>TR-AP-AZAPATAS</v>
          </cell>
        </row>
        <row r="118">
          <cell r="G118" t="str">
            <v>TR-AP-CARTELERA / VALLA</v>
          </cell>
        </row>
        <row r="119">
          <cell r="G119" t="str">
            <v>TR-AP-CARTELERA ILUMINADA / LUMINOSO / BOXLIGHT</v>
          </cell>
        </row>
        <row r="120">
          <cell r="G120" t="str">
            <v>TR-AP-DIGITAL GRAN FORMATO</v>
          </cell>
        </row>
        <row r="121">
          <cell r="G121" t="str">
            <v>TR-AP-DIGITAL MUPI / OPPI, COLUMNA</v>
          </cell>
        </row>
        <row r="122">
          <cell r="G122" t="str">
            <v>TR-AP-DIGITAL PANTALLA</v>
          </cell>
        </row>
        <row r="123">
          <cell r="G123" t="str">
            <v>TR-AP-DIGITAL PANTALLA INTERACTIVA</v>
          </cell>
        </row>
        <row r="124">
          <cell r="G124" t="str">
            <v>TR-AP-DIGITAL PROYECCIÓN</v>
          </cell>
        </row>
        <row r="125">
          <cell r="G125" t="str">
            <v>TR-AP-DIGITAL VIDEOWALL</v>
          </cell>
        </row>
        <row r="126">
          <cell r="G126" t="str">
            <v>TR-AP-FLYERS / FOLLETOS</v>
          </cell>
        </row>
        <row r="127">
          <cell r="G127" t="str">
            <v>TR-AP-MUPI/OPPI, COLUMNA</v>
          </cell>
        </row>
        <row r="128">
          <cell r="G128" t="str">
            <v>TR-AP-PACK (SAMPLING / MUESTRAS-AZAPATAS-STANDS)</v>
          </cell>
        </row>
        <row r="129">
          <cell r="G129" t="str">
            <v>TR-AP-SAMPLING / MUESTRAS</v>
          </cell>
        </row>
        <row r="130">
          <cell r="G130" t="str">
            <v>TR-AP-STANDS</v>
          </cell>
        </row>
        <row r="131">
          <cell r="G131" t="str">
            <v>TR-AP-VINILOS</v>
          </cell>
        </row>
        <row r="132">
          <cell r="G132" t="str">
            <v>TR-AVION-DIGITAL PANTALLA</v>
          </cell>
        </row>
        <row r="133">
          <cell r="G133" t="str">
            <v>TR-AVION-FLYERS / FOLLETOS</v>
          </cell>
        </row>
        <row r="134">
          <cell r="G134" t="str">
            <v>TR-AVION-REPOSACABEZAS</v>
          </cell>
        </row>
        <row r="135">
          <cell r="G135" t="str">
            <v>TR-AVION-SAMPLING / MUESTRAS</v>
          </cell>
        </row>
        <row r="136">
          <cell r="G136" t="str">
            <v>TR-AVION-TARJETAS DE EMBARQUE</v>
          </cell>
        </row>
        <row r="137">
          <cell r="G137" t="str">
            <v>TR-AVION-VINILOS</v>
          </cell>
        </row>
        <row r="138">
          <cell r="G138" t="str">
            <v>TR-BICI-FLYERS/FOLLETOS</v>
          </cell>
        </row>
        <row r="139">
          <cell r="G139" t="str">
            <v>TR-BICI-SAMPLING/MUESTRAS</v>
          </cell>
        </row>
        <row r="140">
          <cell r="G140" t="str">
            <v>TR-BICI-VINILOS/PATROCINIO</v>
          </cell>
        </row>
        <row r="141">
          <cell r="G141" t="str">
            <v>TR-BUS-AUTOBUSES ESTÁNDAR (CARTELES EN LATERALES+TRASERA)</v>
          </cell>
        </row>
        <row r="142">
          <cell r="G142" t="str">
            <v>TR-BUS-AUTOBUSES INTEGRALES</v>
          </cell>
        </row>
        <row r="143">
          <cell r="G143" t="str">
            <v>TR-BUS-AUTOBUSES PARCIAL</v>
          </cell>
        </row>
        <row r="144">
          <cell r="G144" t="str">
            <v>TR-BUS-DIGITAL PANTALLA</v>
          </cell>
        </row>
        <row r="145">
          <cell r="G145" t="str">
            <v>TR-BUS-FLYERS / FOLLETOS</v>
          </cell>
        </row>
        <row r="146">
          <cell r="G146" t="str">
            <v>TR-BUS-REPOSACABEZAS</v>
          </cell>
        </row>
        <row r="147">
          <cell r="G147" t="str">
            <v>TR-BUS-SAMPLING / MUESTRAS</v>
          </cell>
        </row>
        <row r="148">
          <cell r="G148" t="str">
            <v>TR-BUS-TARJETAS DE EMBARQUE</v>
          </cell>
        </row>
        <row r="149">
          <cell r="G149" t="str">
            <v>TR-METRO/TRAN-AZAFATAS</v>
          </cell>
        </row>
        <row r="150">
          <cell r="G150" t="str">
            <v>TR-METRO/TRAN-CARTELERA / VALLA</v>
          </cell>
        </row>
        <row r="151">
          <cell r="G151" t="str">
            <v>TR-METRO/TRAN-CARTELERA ILUMINADA / LUMINOSO / BOXLIGHT</v>
          </cell>
        </row>
        <row r="152">
          <cell r="G152" t="str">
            <v>TR-METRO/TRAN-DIGITAL GRAN FORMATO</v>
          </cell>
        </row>
        <row r="153">
          <cell r="G153" t="str">
            <v>TR-METRO/TRAN-DIGITAL MUPI/OPPI, COLUMNA</v>
          </cell>
        </row>
        <row r="154">
          <cell r="G154" t="str">
            <v>TR-METRO/TRAN-DIGITAL PANTALLA</v>
          </cell>
        </row>
        <row r="155">
          <cell r="G155" t="str">
            <v>TR-METRO/TRAN-DIGITAL PANTALLA INTERACTIVA</v>
          </cell>
        </row>
        <row r="156">
          <cell r="G156" t="str">
            <v>TR-METRO/TRAN-DIGITAL PROYECCIÓN</v>
          </cell>
        </row>
        <row r="157">
          <cell r="G157" t="str">
            <v>TR-METRO/TRAN-DIGITAL VIDEOWALL</v>
          </cell>
        </row>
        <row r="158">
          <cell r="G158" t="str">
            <v>TR-METRO/TRAN-FLYERS/FOLLETOS</v>
          </cell>
        </row>
        <row r="159">
          <cell r="G159" t="str">
            <v>TR-METRO/TRAN-MUPI/OPPI, COLUMNA</v>
          </cell>
        </row>
        <row r="160">
          <cell r="G160" t="str">
            <v>TR-METRO/TRAN-PACK (SAMPLING/MUESTRAS-AZAFATAS-STANDS)</v>
          </cell>
        </row>
        <row r="161">
          <cell r="G161" t="str">
            <v>TR-METRO/TRAN-SAMPLING/MUESTRAS</v>
          </cell>
        </row>
        <row r="162">
          <cell r="G162" t="str">
            <v>TR-METRO/TRAN-STANDS</v>
          </cell>
        </row>
        <row r="163">
          <cell r="G163" t="str">
            <v>TR-METRO/TRAN-VINILOS</v>
          </cell>
        </row>
        <row r="164">
          <cell r="G164" t="str">
            <v>TR-OTROS-AZAFATAS</v>
          </cell>
        </row>
        <row r="165">
          <cell r="G165" t="str">
            <v>TR-OTROS-CARTELERA ILUMINADA/ LUMINOSO/ BOXLIGHT</v>
          </cell>
        </row>
        <row r="166">
          <cell r="G166" t="str">
            <v>TR-OTROS-CARTELERA/VALLA</v>
          </cell>
        </row>
        <row r="167">
          <cell r="G167" t="str">
            <v>TR-OTROS-DIGITAL GRAN FORMATO</v>
          </cell>
        </row>
        <row r="168">
          <cell r="G168" t="str">
            <v>TR-OTROS-DIGITAL MUPI/OPPI, COLUMNA</v>
          </cell>
        </row>
        <row r="169">
          <cell r="G169" t="str">
            <v>TR-OTROS-DIGITAL PANTALLA</v>
          </cell>
        </row>
        <row r="170">
          <cell r="G170" t="str">
            <v>TR-OTROS-DIGITAL PANTALLA INTERACTIVA</v>
          </cell>
        </row>
        <row r="171">
          <cell r="G171" t="str">
            <v>TR-OTROS-DIGITAL PROYECCIÓN</v>
          </cell>
        </row>
        <row r="172">
          <cell r="G172" t="str">
            <v>TR-OTROS-DIGITAL VIDEOWALL</v>
          </cell>
        </row>
        <row r="173">
          <cell r="G173" t="str">
            <v>TR-OTROS-FLYERS/FOLLETOS</v>
          </cell>
        </row>
        <row r="174">
          <cell r="G174" t="str">
            <v>TR-OTROS-MUPI/OPPI, COLUMNA</v>
          </cell>
        </row>
        <row r="175">
          <cell r="G175" t="str">
            <v>TR-OTROS-PACK (SAMPLING / MUESTRAS-AZAFATAS-STANDS)</v>
          </cell>
        </row>
        <row r="176">
          <cell r="G176" t="str">
            <v>TR-OTROS-REPOSACABEZAS</v>
          </cell>
        </row>
        <row r="177">
          <cell r="G177" t="str">
            <v>TR-OTROS-SAMPLING/MUESTRAS</v>
          </cell>
        </row>
        <row r="178">
          <cell r="G178" t="str">
            <v>TR-OTROS-STANDS</v>
          </cell>
        </row>
        <row r="179">
          <cell r="G179" t="str">
            <v>TR-OTROS-VINILOS</v>
          </cell>
        </row>
        <row r="180">
          <cell r="G180" t="str">
            <v>TR-TAXI-FLYERS/FOLLETOS</v>
          </cell>
        </row>
        <row r="181">
          <cell r="G181" t="str">
            <v>TR-TAXI-REPOSACABEZAS</v>
          </cell>
        </row>
        <row r="182">
          <cell r="G182" t="str">
            <v>TR-TAXI-SAMPLING/MUESTRAS</v>
          </cell>
        </row>
        <row r="183">
          <cell r="G183" t="str">
            <v>TR-TAXI-VINILOS</v>
          </cell>
        </row>
        <row r="184">
          <cell r="G184" t="str">
            <v>TR-TREN-ESTAC-AZAFATAS</v>
          </cell>
        </row>
        <row r="185">
          <cell r="G185" t="str">
            <v>TR-TREN-ESTAC-CARTELERA / VALLA</v>
          </cell>
        </row>
        <row r="186">
          <cell r="G186" t="str">
            <v>TR-TREN-ESTAC-CARTELERA ILUMINADA / LUMINOSO / BOXLIGHT</v>
          </cell>
        </row>
        <row r="187">
          <cell r="G187" t="str">
            <v>TR-TREN-ESTAC-DIGITAL GRAN FORMATO</v>
          </cell>
        </row>
        <row r="188">
          <cell r="G188" t="str">
            <v>TR-TREN-ESTAC-DIGITAL MUPI / OPPI, COLUMNA</v>
          </cell>
        </row>
        <row r="189">
          <cell r="G189" t="str">
            <v>TR-TREN-ESTAC-DIGITAL PANTALLA</v>
          </cell>
        </row>
        <row r="190">
          <cell r="G190" t="str">
            <v>TR-TREN-ESTAC-DIGITAL PANTALLA INTERACTIVA</v>
          </cell>
        </row>
        <row r="191">
          <cell r="G191" t="str">
            <v>TR-TREN-ESTAC-DIGITAL PROYECCIÓN</v>
          </cell>
        </row>
        <row r="192">
          <cell r="G192" t="str">
            <v>TR-TREN-ESTAC-DIGITAL VIDEOWALL</v>
          </cell>
        </row>
        <row r="193">
          <cell r="G193" t="str">
            <v>TR-TREN-ESTAC-FLYERS / FOLLETOS</v>
          </cell>
        </row>
        <row r="194">
          <cell r="G194" t="str">
            <v>TR-TREN-ESTAC-MUPI / OPPI, COLUMNA</v>
          </cell>
        </row>
        <row r="195">
          <cell r="G195" t="str">
            <v>TR-TREN-ESTAC-PACK (SAMPLING / MUESTRAS-AZAFATAS-STANDS)</v>
          </cell>
        </row>
        <row r="196">
          <cell r="G196" t="str">
            <v>TR-TREN-ESTAC-SAMPLING / MUESTRAS</v>
          </cell>
        </row>
        <row r="197">
          <cell r="G197" t="str">
            <v>TR-TREN-ESTAC-STANDS</v>
          </cell>
        </row>
        <row r="198">
          <cell r="G198" t="str">
            <v>TR-TREN-ESTAC-VINILOS</v>
          </cell>
        </row>
        <row r="199">
          <cell r="G199" t="str">
            <v>TR-UDS MOVILES-AZAFATAS</v>
          </cell>
        </row>
        <row r="200">
          <cell r="G200" t="str">
            <v>TR-UDS MOVILES-CORPÓREO</v>
          </cell>
        </row>
        <row r="201">
          <cell r="G201" t="str">
            <v>TR-UDS MOVILES-FLYERS/FOLLETOS</v>
          </cell>
        </row>
        <row r="202">
          <cell r="G202" t="str">
            <v>TR-UDS MOVILES-SAMPLING/MUESTRAS</v>
          </cell>
        </row>
        <row r="203">
          <cell r="G203" t="str">
            <v>TR-UDS MOVILES-VINILOS/PATROCINIO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Horchow"/>
      <sheetName val="Chefs"/>
      <sheetName val="PORTADA_1"/>
      <sheetName val="PORTADA_3"/>
      <sheetName val="PORTADA_2"/>
      <sheetName val="PORTADA_4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CAD40MZ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Above Line"/>
      <sheetName val="PRENSA CALENDARIO"/>
      <sheetName val="CALENDARIOREV MEN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THEME_CODE8"/>
      <sheetName val="CR_CODE8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tve_semana_santa8"/>
      <sheetName val="Job_Report8"/>
      <sheetName val="Payroll_Log8"/>
      <sheetName val="Petty_Cash_Log8"/>
      <sheetName val="Sales_Log8"/>
      <sheetName val="2_대외공문8"/>
      <sheetName val="SOI_Breakdown5"/>
      <sheetName val="Above_Line1"/>
      <sheetName val="PRENSA_CALENDARIO1"/>
      <sheetName val="CALENDARIOREV_MEN1"/>
      <sheetName val="OPTICO_97_98_BAILEYS_B-110"/>
      <sheetName val="GRPS_TV_9810"/>
      <sheetName val="THEME_CODE9"/>
      <sheetName val="CR_CODE9"/>
      <sheetName val="ratio_duraciones9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1"/>
      <sheetName val="GRPS_TV_9811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PRS_1730sett18"/>
      <sheetName val="_EvaluaciónTV1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 refreshError="1"/>
      <sheetData sheetId="169" refreshError="1"/>
      <sheetData sheetId="170" refreshError="1"/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 refreshError="1"/>
      <sheetData sheetId="293" refreshError="1"/>
      <sheetData sheetId="294" refreshError="1"/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 refreshError="1"/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SUPERDETALLADA"/>
      <sheetName val="FASE398.XLS"/>
      <sheetName val="Cob Padres"/>
      <sheetName val="Cob% 18-34"/>
      <sheetName val="Evaluaciones"/>
      <sheetName val="1. Data Entry BASE"/>
      <sheetName val="Hoja2"/>
      <sheetName val="전체현황"/>
      <sheetName val="CVT산정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IUNDAY"/>
      <sheetName val="RateCard"/>
      <sheetName val="Listas y Nombres (DON'T TOUCH)"/>
      <sheetName val="2.대외공문"/>
      <sheetName val="Eval Adultos"/>
      <sheetName val="Eval Business"/>
      <sheetName val="Resultados Palabras Google"/>
      <sheetName val="EVAL TV ADULTOS"/>
      <sheetName val="2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 BOOST TV"/>
      <sheetName val="GLOBAL"/>
      <sheetName val="Avaliação_Rádio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Lists"/>
      <sheetName val="GRPS_TV_983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Listas_y_Nombres_(DON'T_TOUCH)1"/>
      <sheetName val="2_대외공문1"/>
      <sheetName val="Eval_Adultos2"/>
      <sheetName val="Eval_Business2"/>
      <sheetName val="Resultados_Palabras_Google2"/>
      <sheetName val="EVAL_TV_ADULTOS2"/>
      <sheetName val="5__Data_Entry_BASE1"/>
      <sheetName val="Formatos_y_posicionamientos1"/>
      <sheetName val="Non_Analysed_Definitions"/>
      <sheetName val="Resultados_Diarios_smart1"/>
      <sheetName val="_BOOST_TV"/>
      <sheetName val="6__Data_Entry_BASE"/>
      <sheetName val="CAD40MZ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4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Listas_y_Nombres_(DON'T_TOUCH)2"/>
      <sheetName val="2_대외공문2"/>
      <sheetName val="Eval_Adultos3"/>
      <sheetName val="Eval_Business3"/>
      <sheetName val="Resultados_Palabras_Google3"/>
      <sheetName val="EVAL_TV_ADULTOS3"/>
      <sheetName val="5__Data_Entry_BASE2"/>
      <sheetName val="Formatos_y_posicionamientos2"/>
      <sheetName val="Non_Analysed_Definitions1"/>
      <sheetName val="Resultados_Diarios_smart2"/>
      <sheetName val="_BOOST_TV1"/>
      <sheetName val="6__Data_Entry_BASE1"/>
      <sheetName val="GRPS_TV_985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Listas_y_Nombres_(DON'T_TOUCH)3"/>
      <sheetName val="2_대외공문3"/>
      <sheetName val="Eval_Adultos4"/>
      <sheetName val="Eval_Business4"/>
      <sheetName val="Resultados_Palabras_Google4"/>
      <sheetName val="EVAL_TV_ADULTOS4"/>
      <sheetName val="5__Data_Entry_BASE3"/>
      <sheetName val="Formatos_y_posicionamientos3"/>
      <sheetName val="Non_Analysed_Definitions2"/>
      <sheetName val="Resultados_Diarios_smart3"/>
      <sheetName val="_BOOST_TV2"/>
      <sheetName val="6__Data_Entry_BASE2"/>
      <sheetName val="_BOOST_TV3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FORMULA"/>
      <sheetName val="Hoja1"/>
      <sheetName val="GRPS_TV_986"/>
      <sheetName val="5__Data_Entry_BASE4"/>
      <sheetName val="Formatos_y_posicionamientos4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GRPS_TV_98_alt_2_40&quot;6"/>
      <sheetName val="FASE398_XLS5"/>
      <sheetName val="1__Data_Entry_BASE5"/>
      <sheetName val="Listas_y_Nombres_(DON'T_TOUCH)5"/>
      <sheetName val="2_대외공문5"/>
      <sheetName val="Eval_Adultos6"/>
      <sheetName val="Eval_Business6"/>
      <sheetName val="Resultados_Palabras_Google6"/>
      <sheetName val="EVAL_TV_ADULTOS6"/>
      <sheetName val="5__Data_Entry_BASE5"/>
      <sheetName val="Formatos_y_posicionamientos5"/>
      <sheetName val="Resultados_Diarios_smart5"/>
      <sheetName val="_BOOST_TV5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GRPS_TV_98_alt_2_40&quot;7"/>
      <sheetName val="FASE398_XLS6"/>
      <sheetName val="1__Data_Entry_BASE6"/>
      <sheetName val="Listas_y_Nombres_(DON'T_TOUCH)6"/>
      <sheetName val="2_대외공문6"/>
      <sheetName val="Eval_Adultos7"/>
      <sheetName val="Eval_Business7"/>
      <sheetName val="Resultados_Palabras_Google7"/>
      <sheetName val="EVAL_TV_ADULTOS7"/>
      <sheetName val="5__Data_Entry_BASE6"/>
      <sheetName val="Formatos_y_posicionamientos6"/>
      <sheetName val="Resultados_Diarios_smart6"/>
      <sheetName val="_BOOST_TV6"/>
      <sheetName val="6__Data_Entry_BASE3"/>
      <sheetName val="Lookup"/>
      <sheetName val="Menus"/>
      <sheetName val="Indices"/>
      <sheetName val="Telval"/>
      <sheetName val="GRPS_TV_989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Listas_y_Nombres_(DON'T_TOUCH)7"/>
      <sheetName val="2_대외공문7"/>
      <sheetName val="Eval_Adultos8"/>
      <sheetName val="Eval_Business8"/>
      <sheetName val="Resultados_Palabras_Google8"/>
      <sheetName val="EVAL_TV_ADULTOS8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Combo"/>
      <sheetName val="Maestros"/>
      <sheetName val="GRPS_TV_9810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Listas_y_Nombres_(DON'T_TOUCH)8"/>
      <sheetName val="2_대외공문8"/>
      <sheetName val="Eval_Adultos9"/>
      <sheetName val="Eval_Business9"/>
      <sheetName val="Resultados_Palabras_Google9"/>
      <sheetName val="EVAL_TV_ADULTOS9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5"/>
      <sheetName val="Tablas"/>
      <sheetName val="TVE1 can"/>
      <sheetName val="Datos Evol mens"/>
      <sheetName val=" list"/>
      <sheetName val="Selección Base"/>
      <sheetName val="Datos_Evol_mens"/>
      <sheetName val="_list"/>
      <sheetName val="Selección_Base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_Evol_mens1"/>
      <sheetName val="_list1"/>
      <sheetName val="Selección_Base1"/>
      <sheetName val="Depr&amp;Amort"/>
      <sheetName val="CAPEX_output"/>
      <sheetName val="Prensa Zaragoza"/>
      <sheetName val="Informe Mensual Por Dias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GRPS_TV_9817"/>
      <sheetName val="GRPS_TV_98_alt_217"/>
      <sheetName val="GRPS_TV_98_alt_2_40&quot;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FASE398_XLS9"/>
      <sheetName val="Cob_Padres9"/>
      <sheetName val="Cob%_18-349"/>
      <sheetName val="1__Data_Entry_BASE9"/>
      <sheetName val="Listas_y_Nombres_(DON'T_TOUCH)9"/>
      <sheetName val="2_대외공문9"/>
      <sheetName val="Eval_Adultos10"/>
      <sheetName val="Eval_Business10"/>
      <sheetName val="Resultados_Palabras_Google10"/>
      <sheetName val="EVAL_TV_ADULTOS10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TVE1_can"/>
      <sheetName val="Datos_Evol_mens2"/>
      <sheetName val="_list2"/>
      <sheetName val="Selección_Base2"/>
      <sheetName val="Prensa_Zaragoza"/>
      <sheetName val="Informe_Mensual_Por_Dias"/>
      <sheetName val="GRPS_TV_9818"/>
      <sheetName val="GRPS_TV_98_alt_218"/>
      <sheetName val="GRPS_TV_98_alt_2_40&quot;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FASE398_XLS10"/>
      <sheetName val="Cob_Padres10"/>
      <sheetName val="Cob%_18-3410"/>
      <sheetName val="1__Data_Entry_BASE10"/>
      <sheetName val="Listas_y_Nombres_(DON'T_TOUCH10"/>
      <sheetName val="2_대외공문10"/>
      <sheetName val="Eval_Adultos11"/>
      <sheetName val="Eval_Business11"/>
      <sheetName val="Resultados_Palabras_Google11"/>
      <sheetName val="EVAL_TV_ADULTOS11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TVE1_can1"/>
      <sheetName val="Datos_Evol_mens3"/>
      <sheetName val="_list3"/>
      <sheetName val="Selección_Base3"/>
      <sheetName val="Prensa_Zaragoza1"/>
      <sheetName val="Informe_Mensual_Por_Dias1"/>
      <sheetName val="Datos graf MMI MMG"/>
      <sheetName val="00 LTD 1Q"/>
      <sheetName val="Combos"/>
      <sheetName val="Formatos"/>
      <sheetName val="Sheet3"/>
      <sheetName val="00_LTD_1Q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Plano"/>
      <sheetName val="Resumo"/>
      <sheetName val="Res__Mês"/>
      <sheetName val="PRC-TV_(0)"/>
      <sheetName val="Pauta"/>
      <sheetName val="Datos_graf_MMI_MMG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00_LTD_1Q2"/>
      <sheetName val="TVE1_can2"/>
      <sheetName val="Prensa_Zaragoza2"/>
      <sheetName val="Informe_Mensual_Por_Dias2"/>
      <sheetName val="Datos_graf_MMI_MMG2"/>
      <sheetName val="Datos_graf_MMI_MMG1"/>
      <sheetName val="GRPS_TV_9819"/>
      <sheetName val="GRPS_TV_98_alt_219"/>
      <sheetName val="GRPS_TV_98_alt_2_40&quot;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5__Data_Entry_BASE11"/>
      <sheetName val="Formatos_y_posicionamientos11"/>
      <sheetName val="Non_Analysed_Definitions7"/>
      <sheetName val="6__Data_Entry_BASE8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00_LTD_1Q3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Base de Datos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uía"/>
      <sheetName val="nomenclatura"/>
      <sheetName val="Hoja de Datos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 refreshError="1"/>
      <sheetData sheetId="112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 refreshError="1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/>
      <sheetData sheetId="286"/>
      <sheetData sheetId="287" refreshError="1"/>
      <sheetData sheetId="288" refreshError="1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 refreshError="1"/>
      <sheetData sheetId="830" refreshError="1"/>
      <sheetData sheetId="831" refreshError="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PUBOBJ1"/>
      <sheetName val="OPTICO_"/>
      <sheetName val="OPTICO_1"/>
      <sheetName val="TV3_2"/>
      <sheetName val="OPTICO_3"/>
      <sheetName val="TV3_22"/>
      <sheetName val="OPTICO_2"/>
      <sheetName val="TV3_21"/>
      <sheetName val="INPUTS"/>
      <sheetName val="nmo"/>
      <sheetName val="nmo 8.4-8.7 google"/>
      <sheetName val="FRECEFECBAILEYS"/>
      <sheetName val="objetiv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 "/>
      <sheetName val="TVEMD"/>
      <sheetName val="TVE CAN"/>
      <sheetName val="TVE CAN MD"/>
      <sheetName val="ANT 3"/>
      <sheetName val="ANT 3 MD"/>
      <sheetName val="TELE5"/>
      <sheetName val="TELE5 MD"/>
      <sheetName val="C+"/>
      <sheetName val="C+ MD"/>
      <sheetName val="TM3"/>
      <sheetName val="TM3 MD"/>
      <sheetName val="TV3"/>
      <sheetName val="TV3 MD"/>
      <sheetName val="TVG"/>
      <sheetName val="TVG MD"/>
      <sheetName val="CSUR"/>
      <sheetName val="CSUR MD"/>
      <sheetName val="C9"/>
      <sheetName val="C9 MD"/>
      <sheetName val="CALCULO"/>
      <sheetName val="FRECEFECBAILEYS"/>
      <sheetName val="TITULO"/>
      <sheetName val="Postales"/>
      <sheetName val="MATENIMIENTO"/>
      <sheetName val="TVE_"/>
      <sheetName val="TVE_1"/>
      <sheetName val="TVE_2"/>
      <sheetName val="TVE_CAN"/>
      <sheetName val="TVE_CAN_MD"/>
      <sheetName val="ANT_3"/>
      <sheetName val="ANT_3_MD"/>
      <sheetName val="TELE5_MD"/>
      <sheetName val="C+_MD"/>
      <sheetName val="TM3_MD"/>
      <sheetName val="TV3_MD"/>
      <sheetName val="TVG_MD"/>
      <sheetName val="CSUR_MD"/>
      <sheetName val="C9_MD"/>
      <sheetName val="TVE_3"/>
      <sheetName val="TVE_4"/>
      <sheetName val="TVE_CAN1"/>
      <sheetName val="TVE_CAN_MD1"/>
      <sheetName val="ANT_31"/>
      <sheetName val="ANT_3_MD1"/>
      <sheetName val="TELE5_MD1"/>
      <sheetName val="C+_MD1"/>
      <sheetName val="TM3_MD1"/>
      <sheetName val="TV3_MD1"/>
      <sheetName val="TVG_MD1"/>
      <sheetName val="CSUR_MD1"/>
      <sheetName val="C9_MD1"/>
      <sheetName val="TVE_5"/>
      <sheetName val="TVE_6"/>
      <sheetName val="TVE_CAN2"/>
      <sheetName val="TVE_CAN_MD2"/>
      <sheetName val="ANT_32"/>
      <sheetName val="ANT_3_MD2"/>
      <sheetName val="TELE5_MD2"/>
      <sheetName val="C+_MD2"/>
      <sheetName val="TM3_MD2"/>
      <sheetName val="TV3_MD2"/>
      <sheetName val="TVG_MD2"/>
      <sheetName val="CSUR_MD2"/>
      <sheetName val="C9_MD2"/>
      <sheetName val="TVE_7"/>
      <sheetName val="TVE_8"/>
      <sheetName val="TVE_CAN3"/>
      <sheetName val="TVE_CAN_MD3"/>
      <sheetName val="ANT_33"/>
      <sheetName val="ANT_3_MD3"/>
      <sheetName val="TELE5_MD3"/>
      <sheetName val="C+_MD3"/>
      <sheetName val="TM3_MD3"/>
      <sheetName val="TV3_MD3"/>
      <sheetName val="TVG_MD3"/>
      <sheetName val="CSUR_MD3"/>
      <sheetName val="C9_MD3"/>
      <sheetName val="TVE_9"/>
      <sheetName val="TVE_CAN4"/>
      <sheetName val="TVE_CAN_MD4"/>
      <sheetName val="ANT_34"/>
      <sheetName val="ANT_3_MD4"/>
      <sheetName val="TELE5_MD4"/>
      <sheetName val="C+_MD4"/>
      <sheetName val="TM3_MD4"/>
      <sheetName val="TV3_MD4"/>
      <sheetName val="TVG_MD4"/>
      <sheetName val="CSUR_MD4"/>
      <sheetName val="C9_MD4"/>
      <sheetName val="TVE_10"/>
      <sheetName val="TVE_11"/>
      <sheetName val="TVE_12"/>
      <sheetName val="TVE_CAN5"/>
      <sheetName val="TVE_CAN_MD5"/>
      <sheetName val="ANT_35"/>
      <sheetName val="ANT_3_MD5"/>
      <sheetName val="TELE5_MD5"/>
      <sheetName val="C+_MD5"/>
      <sheetName val="TM3_MD5"/>
      <sheetName val="TV3_MD5"/>
      <sheetName val="TVG_MD5"/>
      <sheetName val="CSUR_MD5"/>
      <sheetName val="C9_MD5"/>
      <sheetName val="TVE_13"/>
      <sheetName val="Li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V"/>
      <sheetName val="PARRILLAS PT COMP"/>
      <sheetName val="Media TTV"/>
      <sheetName val="share"/>
      <sheetName val="Trabajo"/>
      <sheetName val="Rat FJ"/>
      <sheetName val="Rat PyH"/>
      <sheetName val="Rat PyH 14-31julio"/>
      <sheetName val="Rat PyH AGOSTO"/>
      <sheetName val="Rat PyH 1-14SEPTIEMBRE"/>
      <sheetName val="RESUM Rat PyH"/>
      <sheetName val="CAIDAS (AGOS)"/>
      <sheetName val="CAIDAS (sept)"/>
      <sheetName val="RESUM_TOT VBLES"/>
      <sheetName val="Afinidad 14-31 JUL"/>
      <sheetName val="Afinidad Agosto"/>
      <sheetName val="Afinidad  1-14 Sep"/>
      <sheetName val="Resum Share VS 02"/>
      <sheetName val="Resum Share VS anteriores Prev"/>
      <sheetName val="Media 14-31 julio"/>
      <sheetName val="Media Agosto"/>
      <sheetName val="Media 1-15 Sept"/>
      <sheetName val="Media Agos-14Sep"/>
      <sheetName val="GRP's Previstos 03"/>
      <sheetName val="GRP's con fugas 2002"/>
      <sheetName val="GRP's Reales 2002"/>
      <sheetName val="PROG Y FJS 2"/>
      <sheetName val="PARRILLA PROG"/>
      <sheetName val="PARRILLA FJS"/>
      <sheetName val="cor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jas"/>
      <sheetName val="eva"/>
      <sheetName val="resum"/>
      <sheetName val="posicion"/>
      <sheetName val="semana"/>
      <sheetName val="20-26tve"/>
      <sheetName val="Pco.Extremadura"/>
      <sheetName val="Hoy"/>
      <sheetName val="Pco_Extremadura"/>
      <sheetName val="Pco_Extremadura1"/>
      <sheetName val="Pco_Extremadura2"/>
      <sheetName val="Pco_Extremadura3"/>
      <sheetName val="Pco_Extremadura4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N"/>
      <sheetName val="MARCAS2"/>
      <sheetName val="MARCAS1"/>
      <sheetName val="PRODUCTOS"/>
      <sheetName val="INVERSION 96"/>
      <sheetName val="GRP MESES"/>
      <sheetName val="GRP CCAA"/>
      <sheetName val="COVAP2"/>
      <sheetName val="20-26tve"/>
      <sheetName val="INVERSION_96"/>
      <sheetName val="GRP_MESES"/>
      <sheetName val="GRP_CCAA"/>
      <sheetName val="MICRO1 (2)"/>
      <sheetName val="INVERSION_961"/>
      <sheetName val="GRP_MESES1"/>
      <sheetName val="GRP_CCAA1"/>
      <sheetName val="INVERSION_962"/>
      <sheetName val="GRP_MESES2"/>
      <sheetName val="GRP_CCAA2"/>
      <sheetName val="INVERSION_963"/>
      <sheetName val="GRP_MESES3"/>
      <sheetName val="GRP_CCAA3"/>
      <sheetName val="INVERSION_964"/>
      <sheetName val="GRP_MESES4"/>
      <sheetName val="GRP_CCAA4"/>
      <sheetName val="MICRO1_(2)"/>
      <sheetName val="MICRO1_(2)1"/>
      <sheetName val="INVERSION_965"/>
      <sheetName val="GRP_MESES5"/>
      <sheetName val="GRP_CCA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PORTADA_"/>
      <sheetName val="Overlapping Publishers"/>
      <sheetName val="Video Viewing Rate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rtada"/>
      <sheetName val="Control de Cambios"/>
      <sheetName val="Plan Exterior"/>
      <sheetName val="Resumen Económico"/>
      <sheetName val="Evaluación"/>
      <sheetName val="Justificacion"/>
      <sheetName val="Materiales"/>
      <sheetName val="DTOS EXTERIOR D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2"/>
      <sheetName val="TVE_OCT2"/>
      <sheetName val="OTICO_2000_OK2"/>
      <sheetName val="27_abril1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VE1"/>
      <sheetName val="Plan La2"/>
      <sheetName val="PROYEC tve"/>
      <sheetName val="AUD marca TVE"/>
      <sheetName val="Plan A3"/>
      <sheetName val="Plan T5"/>
      <sheetName val="AUDMARCAA3"/>
      <sheetName val="AUDT5 MARCA"/>
      <sheetName val="PARRILLA T5"/>
      <sheetName val="A3NAC Parrilla-Marca"/>
      <sheetName val="CPLUS"/>
      <sheetName val="aud PLUS"/>
      <sheetName val="aud cuartos plus"/>
      <sheetName val="bac4"/>
      <sheetName val="PUBOBJ1"/>
      <sheetName val="TVE20&quot;"/>
      <sheetName val="Planes NACIONALESadjudicados"/>
      <sheetName val="FRECEFECBAILEYS"/>
      <sheetName val="Planes%20NACIONALESadjudicados."/>
      <sheetName val="isla97"/>
      <sheetName val="ISLA98"/>
      <sheetName val="poralcon97"/>
      <sheetName val="PORT98HALC"/>
      <sheetName val="port97 p.atra"/>
      <sheetName val="PORT98ATRA"/>
      <sheetName val="Resultados Palabras Google"/>
      <sheetName val="Main"/>
      <sheetName val=".EvaluaciónTV"/>
      <sheetName val="Hoja1"/>
      <sheetName val="Marzo"/>
    </sheetNames>
    <sheetDataSet>
      <sheetData sheetId="0" refreshError="1"/>
      <sheetData sheetId="1" refreshError="1"/>
      <sheetData sheetId="2" refreshError="1"/>
      <sheetData sheetId="3" refreshError="1">
        <row r="2">
          <cell r="L2">
            <v>1</v>
          </cell>
          <cell r="M2">
            <v>2</v>
          </cell>
          <cell r="N2">
            <v>3</v>
          </cell>
          <cell r="O2">
            <v>4</v>
          </cell>
          <cell r="P2">
            <v>5</v>
          </cell>
          <cell r="Q2">
            <v>6</v>
          </cell>
          <cell r="R2">
            <v>7</v>
          </cell>
          <cell r="S2">
            <v>8</v>
          </cell>
          <cell r="T2">
            <v>9</v>
          </cell>
          <cell r="U2">
            <v>10</v>
          </cell>
          <cell r="V2">
            <v>11</v>
          </cell>
        </row>
        <row r="3">
          <cell r="L3" t="str">
            <v>Días semana &gt;&gt;</v>
          </cell>
          <cell r="M3" t="str">
            <v>Lunes</v>
          </cell>
          <cell r="N3" t="str">
            <v>Martes</v>
          </cell>
          <cell r="O3" t="str">
            <v>Miércoles</v>
          </cell>
          <cell r="P3" t="str">
            <v>Jueves</v>
          </cell>
          <cell r="Q3" t="str">
            <v>Viernes</v>
          </cell>
          <cell r="R3" t="str">
            <v>Sábado</v>
          </cell>
          <cell r="S3" t="str">
            <v>Domingo</v>
          </cell>
          <cell r="T3" t="str">
            <v>Lunes a Viernes</v>
          </cell>
          <cell r="U3" t="str">
            <v>Sábado y Domingo</v>
          </cell>
          <cell r="V3" t="str">
            <v>Lunes a Domingo</v>
          </cell>
        </row>
        <row r="4">
          <cell r="L4" t="str">
            <v>Franjas</v>
          </cell>
          <cell r="M4" t="str">
            <v>LA 2</v>
          </cell>
          <cell r="N4" t="str">
            <v>LA 2</v>
          </cell>
          <cell r="O4" t="str">
            <v>LA 2</v>
          </cell>
          <cell r="P4" t="str">
            <v>LA 2</v>
          </cell>
          <cell r="Q4" t="str">
            <v>LA 2</v>
          </cell>
          <cell r="R4" t="str">
            <v>LA 2</v>
          </cell>
          <cell r="S4" t="str">
            <v>LA 2</v>
          </cell>
          <cell r="T4" t="str">
            <v>LA 2</v>
          </cell>
          <cell r="U4" t="str">
            <v>LA 2</v>
          </cell>
          <cell r="V4" t="str">
            <v>LA 2</v>
          </cell>
        </row>
        <row r="5">
          <cell r="A5" t="str">
            <v>02:30 - 02:45</v>
          </cell>
          <cell r="B5">
            <v>1.2</v>
          </cell>
          <cell r="C5">
            <v>0.9</v>
          </cell>
          <cell r="D5">
            <v>3.1</v>
          </cell>
          <cell r="E5">
            <v>1.8</v>
          </cell>
          <cell r="F5">
            <v>0.5</v>
          </cell>
          <cell r="G5">
            <v>1</v>
          </cell>
          <cell r="H5">
            <v>1.8</v>
          </cell>
          <cell r="I5">
            <v>1.5</v>
          </cell>
          <cell r="J5">
            <v>1.4</v>
          </cell>
          <cell r="K5">
            <v>1.5</v>
          </cell>
          <cell r="L5" t="str">
            <v>02:30 - 02:45</v>
          </cell>
          <cell r="M5">
            <v>0.3</v>
          </cell>
          <cell r="N5">
            <v>0.5</v>
          </cell>
          <cell r="O5">
            <v>0.5</v>
          </cell>
          <cell r="P5">
            <v>0.2</v>
          </cell>
          <cell r="Q5">
            <v>0.5</v>
          </cell>
          <cell r="R5">
            <v>0.6</v>
          </cell>
          <cell r="S5">
            <v>0.7</v>
          </cell>
          <cell r="T5">
            <v>0.4</v>
          </cell>
          <cell r="U5">
            <v>0.7</v>
          </cell>
          <cell r="V5">
            <v>0.5</v>
          </cell>
        </row>
        <row r="6">
          <cell r="A6" t="str">
            <v>02:45 - 03:00</v>
          </cell>
          <cell r="B6">
            <v>0.9</v>
          </cell>
          <cell r="C6">
            <v>0.8</v>
          </cell>
          <cell r="D6">
            <v>2.8</v>
          </cell>
          <cell r="E6">
            <v>1</v>
          </cell>
          <cell r="F6">
            <v>0.6</v>
          </cell>
          <cell r="G6">
            <v>1</v>
          </cell>
          <cell r="H6">
            <v>1.3</v>
          </cell>
          <cell r="I6">
            <v>1.2</v>
          </cell>
          <cell r="J6">
            <v>1.2</v>
          </cell>
          <cell r="K6">
            <v>1.2</v>
          </cell>
          <cell r="L6" t="str">
            <v>02:45 - 03:00</v>
          </cell>
          <cell r="M6">
            <v>0.2</v>
          </cell>
          <cell r="N6">
            <v>0.1</v>
          </cell>
          <cell r="O6">
            <v>0.5</v>
          </cell>
          <cell r="P6">
            <v>0.3</v>
          </cell>
          <cell r="Q6">
            <v>0.1</v>
          </cell>
          <cell r="R6">
            <v>0.6</v>
          </cell>
          <cell r="S6">
            <v>0.4</v>
          </cell>
          <cell r="T6">
            <v>0.3</v>
          </cell>
          <cell r="U6">
            <v>0.5</v>
          </cell>
          <cell r="V6">
            <v>0.3</v>
          </cell>
        </row>
        <row r="7">
          <cell r="A7" t="str">
            <v>03:00 - 03:15</v>
          </cell>
          <cell r="B7">
            <v>0.7</v>
          </cell>
          <cell r="C7">
            <v>0.7</v>
          </cell>
          <cell r="D7">
            <v>2.7</v>
          </cell>
          <cell r="E7">
            <v>0.5</v>
          </cell>
          <cell r="F7">
            <v>0.4</v>
          </cell>
          <cell r="G7">
            <v>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 t="str">
            <v>03:00 - 03:15</v>
          </cell>
          <cell r="M7">
            <v>0.2</v>
          </cell>
          <cell r="N7">
            <v>0.1</v>
          </cell>
          <cell r="O7">
            <v>0.3</v>
          </cell>
          <cell r="P7">
            <v>0.2</v>
          </cell>
          <cell r="Q7">
            <v>0.1</v>
          </cell>
          <cell r="R7">
            <v>0.4</v>
          </cell>
          <cell r="S7">
            <v>0.5</v>
          </cell>
          <cell r="T7">
            <v>0.2</v>
          </cell>
          <cell r="U7">
            <v>0.5</v>
          </cell>
          <cell r="V7">
            <v>0.3</v>
          </cell>
        </row>
        <row r="8">
          <cell r="A8" t="str">
            <v>03:15 - 03:30</v>
          </cell>
          <cell r="B8">
            <v>0.6</v>
          </cell>
          <cell r="C8">
            <v>0.7</v>
          </cell>
          <cell r="D8">
            <v>2.4</v>
          </cell>
          <cell r="E8">
            <v>0.5</v>
          </cell>
          <cell r="F8">
            <v>0.5</v>
          </cell>
          <cell r="G8">
            <v>0.9</v>
          </cell>
          <cell r="H8">
            <v>0.8</v>
          </cell>
          <cell r="I8">
            <v>0.9</v>
          </cell>
          <cell r="J8">
            <v>0.8</v>
          </cell>
          <cell r="K8">
            <v>0.9</v>
          </cell>
          <cell r="L8" t="str">
            <v>03:15 - 03:30</v>
          </cell>
          <cell r="M8">
            <v>0.2</v>
          </cell>
          <cell r="N8">
            <v>0.1</v>
          </cell>
          <cell r="O8">
            <v>0.2</v>
          </cell>
          <cell r="P8">
            <v>0.1</v>
          </cell>
          <cell r="Q8">
            <v>0.1</v>
          </cell>
          <cell r="R8">
            <v>0.4</v>
          </cell>
          <cell r="S8">
            <v>0.6</v>
          </cell>
          <cell r="T8">
            <v>0.2</v>
          </cell>
          <cell r="U8">
            <v>0.5</v>
          </cell>
          <cell r="V8">
            <v>0.3</v>
          </cell>
        </row>
        <row r="9">
          <cell r="A9" t="str">
            <v>03:30 - 03:45</v>
          </cell>
          <cell r="B9">
            <v>0.5</v>
          </cell>
          <cell r="C9">
            <v>0.6</v>
          </cell>
          <cell r="D9">
            <v>2.2000000000000002</v>
          </cell>
          <cell r="E9">
            <v>0.6</v>
          </cell>
          <cell r="F9">
            <v>0.4</v>
          </cell>
          <cell r="G9">
            <v>0.8</v>
          </cell>
          <cell r="H9">
            <v>0.6</v>
          </cell>
          <cell r="I9">
            <v>0.9</v>
          </cell>
          <cell r="J9">
            <v>0.7</v>
          </cell>
          <cell r="K9">
            <v>0.8</v>
          </cell>
          <cell r="L9" t="str">
            <v>03:30 - 03:45</v>
          </cell>
          <cell r="M9">
            <v>0.2</v>
          </cell>
          <cell r="N9">
            <v>0.1</v>
          </cell>
          <cell r="O9">
            <v>0.2</v>
          </cell>
          <cell r="P9">
            <v>0.2</v>
          </cell>
          <cell r="Q9">
            <v>0.1</v>
          </cell>
          <cell r="R9">
            <v>0.4</v>
          </cell>
          <cell r="S9">
            <v>0.5</v>
          </cell>
          <cell r="T9">
            <v>0.2</v>
          </cell>
          <cell r="U9">
            <v>0.5</v>
          </cell>
          <cell r="V9">
            <v>0.3</v>
          </cell>
        </row>
        <row r="10">
          <cell r="A10" t="str">
            <v>03:45 - 04:00</v>
          </cell>
          <cell r="B10">
            <v>0.7</v>
          </cell>
          <cell r="C10">
            <v>0.6</v>
          </cell>
          <cell r="D10">
            <v>1.8</v>
          </cell>
          <cell r="E10">
            <v>0.5</v>
          </cell>
          <cell r="F10">
            <v>0.6</v>
          </cell>
          <cell r="G10">
            <v>0.7</v>
          </cell>
          <cell r="H10">
            <v>0.6</v>
          </cell>
          <cell r="I10">
            <v>0.9</v>
          </cell>
          <cell r="J10">
            <v>0.7</v>
          </cell>
          <cell r="K10">
            <v>0.8</v>
          </cell>
          <cell r="L10" t="str">
            <v>03:45 - 04:00</v>
          </cell>
          <cell r="M10">
            <v>0.2</v>
          </cell>
          <cell r="N10">
            <v>0.1</v>
          </cell>
          <cell r="O10">
            <v>0.2</v>
          </cell>
          <cell r="P10">
            <v>0.2</v>
          </cell>
          <cell r="Q10">
            <v>0.1</v>
          </cell>
          <cell r="R10">
            <v>0.5</v>
          </cell>
          <cell r="S10">
            <v>0.4</v>
          </cell>
          <cell r="T10">
            <v>0.2</v>
          </cell>
          <cell r="U10">
            <v>0.4</v>
          </cell>
          <cell r="V10">
            <v>0.3</v>
          </cell>
        </row>
        <row r="11">
          <cell r="A11" t="str">
            <v>04:00 - 04:15</v>
          </cell>
          <cell r="B11">
            <v>0.7</v>
          </cell>
          <cell r="C11">
            <v>0.6</v>
          </cell>
          <cell r="D11">
            <v>1.6</v>
          </cell>
          <cell r="E11">
            <v>0.4</v>
          </cell>
          <cell r="F11">
            <v>0.5</v>
          </cell>
          <cell r="G11">
            <v>0.5</v>
          </cell>
          <cell r="H11">
            <v>0.5</v>
          </cell>
          <cell r="I11">
            <v>0.8</v>
          </cell>
          <cell r="J11">
            <v>0.5</v>
          </cell>
          <cell r="K11">
            <v>0.7</v>
          </cell>
          <cell r="L11" t="str">
            <v>04:00 - 04:15</v>
          </cell>
          <cell r="M11">
            <v>0.2</v>
          </cell>
          <cell r="N11">
            <v>0.1</v>
          </cell>
          <cell r="O11">
            <v>0.1</v>
          </cell>
          <cell r="P11">
            <v>0.2</v>
          </cell>
          <cell r="Q11">
            <v>0.3</v>
          </cell>
          <cell r="R11">
            <v>0.5</v>
          </cell>
          <cell r="S11">
            <v>0.3</v>
          </cell>
          <cell r="T11">
            <v>0.2</v>
          </cell>
          <cell r="U11">
            <v>0.4</v>
          </cell>
          <cell r="V11">
            <v>0.3</v>
          </cell>
        </row>
        <row r="12">
          <cell r="A12" t="str">
            <v>04:15 - 04:30</v>
          </cell>
          <cell r="B12">
            <v>0.5</v>
          </cell>
          <cell r="C12">
            <v>0.3</v>
          </cell>
          <cell r="D12">
            <v>1.7</v>
          </cell>
          <cell r="E12">
            <v>0.4</v>
          </cell>
          <cell r="F12">
            <v>0.5</v>
          </cell>
          <cell r="G12">
            <v>0.5</v>
          </cell>
          <cell r="H12">
            <v>0.5</v>
          </cell>
          <cell r="I12">
            <v>0.7</v>
          </cell>
          <cell r="J12">
            <v>0.5</v>
          </cell>
          <cell r="K12">
            <v>0.6</v>
          </cell>
          <cell r="L12" t="str">
            <v>04:15 - 04:30</v>
          </cell>
          <cell r="M12">
            <v>0.3</v>
          </cell>
          <cell r="N12">
            <v>0.1</v>
          </cell>
          <cell r="O12">
            <v>0.1</v>
          </cell>
          <cell r="P12">
            <v>0.2</v>
          </cell>
          <cell r="Q12">
            <v>0.3</v>
          </cell>
          <cell r="R12">
            <v>0.5</v>
          </cell>
          <cell r="S12">
            <v>0.2</v>
          </cell>
          <cell r="T12">
            <v>0.2</v>
          </cell>
          <cell r="U12">
            <v>0.3</v>
          </cell>
          <cell r="V12">
            <v>0.2</v>
          </cell>
        </row>
        <row r="13">
          <cell r="A13" t="str">
            <v>04:30 - 04:45</v>
          </cell>
          <cell r="B13">
            <v>0.4</v>
          </cell>
          <cell r="C13">
            <v>0.2</v>
          </cell>
          <cell r="D13">
            <v>1.8</v>
          </cell>
          <cell r="E13">
            <v>0.3</v>
          </cell>
          <cell r="F13">
            <v>0.4</v>
          </cell>
          <cell r="G13">
            <v>0.3</v>
          </cell>
          <cell r="H13">
            <v>0.4</v>
          </cell>
          <cell r="I13">
            <v>0.7</v>
          </cell>
          <cell r="J13">
            <v>0.3</v>
          </cell>
          <cell r="K13">
            <v>0.6</v>
          </cell>
          <cell r="L13" t="str">
            <v>04:30 - 04:45</v>
          </cell>
          <cell r="M13">
            <v>0.2</v>
          </cell>
          <cell r="N13">
            <v>0.3</v>
          </cell>
          <cell r="O13">
            <v>0.1</v>
          </cell>
          <cell r="P13">
            <v>0.2</v>
          </cell>
          <cell r="Q13">
            <v>0.4</v>
          </cell>
          <cell r="R13">
            <v>0.4</v>
          </cell>
          <cell r="S13">
            <v>0.2</v>
          </cell>
          <cell r="T13">
            <v>0.2</v>
          </cell>
          <cell r="U13">
            <v>0.3</v>
          </cell>
          <cell r="V13">
            <v>0.2</v>
          </cell>
        </row>
        <row r="14">
          <cell r="A14" t="str">
            <v>04:45 - 05:00</v>
          </cell>
          <cell r="B14">
            <v>0.4</v>
          </cell>
          <cell r="C14">
            <v>0.2</v>
          </cell>
          <cell r="D14">
            <v>1.6</v>
          </cell>
          <cell r="E14">
            <v>0.3</v>
          </cell>
          <cell r="F14">
            <v>0.4</v>
          </cell>
          <cell r="G14">
            <v>0.3</v>
          </cell>
          <cell r="H14">
            <v>0.3</v>
          </cell>
          <cell r="I14">
            <v>0.6</v>
          </cell>
          <cell r="J14">
            <v>0.3</v>
          </cell>
          <cell r="K14">
            <v>0.5</v>
          </cell>
          <cell r="L14" t="str">
            <v>04:45 - 05:00</v>
          </cell>
          <cell r="M14">
            <v>0.2</v>
          </cell>
          <cell r="N14">
            <v>0.3</v>
          </cell>
          <cell r="O14">
            <v>0.1</v>
          </cell>
          <cell r="P14">
            <v>0.1</v>
          </cell>
          <cell r="Q14">
            <v>0.3</v>
          </cell>
          <cell r="R14">
            <v>0.4</v>
          </cell>
          <cell r="S14">
            <v>0.2</v>
          </cell>
          <cell r="T14">
            <v>0.2</v>
          </cell>
          <cell r="U14">
            <v>0.3</v>
          </cell>
          <cell r="V14">
            <v>0.2</v>
          </cell>
        </row>
        <row r="15">
          <cell r="A15" t="str">
            <v>05:00 - 05:15</v>
          </cell>
          <cell r="B15">
            <v>0.3</v>
          </cell>
          <cell r="C15">
            <v>0.1</v>
          </cell>
          <cell r="D15">
            <v>1.4</v>
          </cell>
          <cell r="E15">
            <v>0.2</v>
          </cell>
          <cell r="F15">
            <v>0.3</v>
          </cell>
          <cell r="G15">
            <v>0.3</v>
          </cell>
          <cell r="H15">
            <v>0.3</v>
          </cell>
          <cell r="I15">
            <v>0.5</v>
          </cell>
          <cell r="J15">
            <v>0.3</v>
          </cell>
          <cell r="K15">
            <v>0.5</v>
          </cell>
          <cell r="L15" t="str">
            <v>05:00 - 05:15</v>
          </cell>
          <cell r="M15">
            <v>0.2</v>
          </cell>
          <cell r="N15">
            <v>0.3</v>
          </cell>
          <cell r="O15">
            <v>0.1</v>
          </cell>
          <cell r="P15">
            <v>0.1</v>
          </cell>
          <cell r="Q15">
            <v>0.3</v>
          </cell>
          <cell r="R15">
            <v>0.4</v>
          </cell>
          <cell r="S15">
            <v>0.3</v>
          </cell>
          <cell r="T15">
            <v>0.2</v>
          </cell>
          <cell r="U15">
            <v>0.4</v>
          </cell>
          <cell r="V15">
            <v>0.2</v>
          </cell>
        </row>
        <row r="16">
          <cell r="A16" t="str">
            <v>05:15 - 05:30</v>
          </cell>
          <cell r="B16">
            <v>0.3</v>
          </cell>
          <cell r="C16">
            <v>0.2</v>
          </cell>
          <cell r="D16">
            <v>1.2</v>
          </cell>
          <cell r="E16">
            <v>0.2</v>
          </cell>
          <cell r="F16">
            <v>0.2</v>
          </cell>
          <cell r="G16">
            <v>0.3</v>
          </cell>
          <cell r="H16">
            <v>0.3</v>
          </cell>
          <cell r="I16">
            <v>0.5</v>
          </cell>
          <cell r="J16">
            <v>0.3</v>
          </cell>
          <cell r="K16">
            <v>0.4</v>
          </cell>
          <cell r="L16" t="str">
            <v>05:15 - 05:30</v>
          </cell>
          <cell r="M16">
            <v>0.2</v>
          </cell>
          <cell r="N16">
            <v>0.2</v>
          </cell>
          <cell r="O16">
            <v>0.1</v>
          </cell>
          <cell r="P16">
            <v>0.1</v>
          </cell>
          <cell r="Q16">
            <v>0.3</v>
          </cell>
          <cell r="R16">
            <v>0.3</v>
          </cell>
          <cell r="S16">
            <v>0.3</v>
          </cell>
          <cell r="T16">
            <v>0.2</v>
          </cell>
          <cell r="U16">
            <v>0.3</v>
          </cell>
          <cell r="V16">
            <v>0.2</v>
          </cell>
        </row>
        <row r="17">
          <cell r="A17" t="str">
            <v>05:30 - 05:45</v>
          </cell>
          <cell r="B17">
            <v>0.3</v>
          </cell>
          <cell r="C17">
            <v>0.1</v>
          </cell>
          <cell r="D17">
            <v>1.1000000000000001</v>
          </cell>
          <cell r="E17">
            <v>0.2</v>
          </cell>
          <cell r="F17">
            <v>0.2</v>
          </cell>
          <cell r="G17">
            <v>0.3</v>
          </cell>
          <cell r="H17">
            <v>0.2</v>
          </cell>
          <cell r="I17">
            <v>0.4</v>
          </cell>
          <cell r="J17">
            <v>0.3</v>
          </cell>
          <cell r="K17">
            <v>0.4</v>
          </cell>
          <cell r="L17" t="str">
            <v>05:30 - 05:45</v>
          </cell>
          <cell r="M17">
            <v>0.2</v>
          </cell>
          <cell r="N17">
            <v>0.2</v>
          </cell>
          <cell r="O17">
            <v>0.1</v>
          </cell>
          <cell r="P17">
            <v>0.1</v>
          </cell>
          <cell r="Q17">
            <v>0.2</v>
          </cell>
          <cell r="R17">
            <v>0.1</v>
          </cell>
          <cell r="S17">
            <v>0.3</v>
          </cell>
          <cell r="T17">
            <v>0.1</v>
          </cell>
          <cell r="U17">
            <v>0.2</v>
          </cell>
          <cell r="V17">
            <v>0.2</v>
          </cell>
        </row>
        <row r="18">
          <cell r="A18" t="str">
            <v>05:45 - 06:00</v>
          </cell>
          <cell r="B18">
            <v>0.3</v>
          </cell>
          <cell r="C18">
            <v>0.1</v>
          </cell>
          <cell r="D18">
            <v>1</v>
          </cell>
          <cell r="E18">
            <v>0.2</v>
          </cell>
          <cell r="F18">
            <v>0.2</v>
          </cell>
          <cell r="G18">
            <v>0.3</v>
          </cell>
          <cell r="H18">
            <v>0.3</v>
          </cell>
          <cell r="I18">
            <v>0.4</v>
          </cell>
          <cell r="J18">
            <v>0.3</v>
          </cell>
          <cell r="K18">
            <v>0.4</v>
          </cell>
          <cell r="L18" t="str">
            <v>05:45 - 06:00</v>
          </cell>
          <cell r="M18">
            <v>0.1</v>
          </cell>
          <cell r="N18">
            <v>0.2</v>
          </cell>
          <cell r="O18">
            <v>0.1</v>
          </cell>
          <cell r="P18">
            <v>0.1</v>
          </cell>
          <cell r="Q18">
            <v>0.2</v>
          </cell>
          <cell r="R18">
            <v>0.1</v>
          </cell>
          <cell r="S18">
            <v>0.3</v>
          </cell>
          <cell r="T18">
            <v>0.1</v>
          </cell>
          <cell r="U18">
            <v>0.2</v>
          </cell>
          <cell r="V18">
            <v>0.2</v>
          </cell>
        </row>
        <row r="19">
          <cell r="A19" t="str">
            <v>06:00 - 06:15</v>
          </cell>
          <cell r="B19">
            <v>0.2</v>
          </cell>
          <cell r="C19">
            <v>0.1</v>
          </cell>
          <cell r="D19">
            <v>1</v>
          </cell>
          <cell r="E19">
            <v>0.2</v>
          </cell>
          <cell r="F19">
            <v>0.2</v>
          </cell>
          <cell r="G19">
            <v>0.3</v>
          </cell>
          <cell r="H19">
            <v>0.2</v>
          </cell>
          <cell r="I19">
            <v>0.4</v>
          </cell>
          <cell r="J19">
            <v>0.3</v>
          </cell>
          <cell r="K19">
            <v>0.3</v>
          </cell>
          <cell r="L19" t="str">
            <v>06:00 - 06:15</v>
          </cell>
          <cell r="M19">
            <v>0.2</v>
          </cell>
          <cell r="N19">
            <v>0.2</v>
          </cell>
          <cell r="O19">
            <v>0.1</v>
          </cell>
          <cell r="P19">
            <v>0</v>
          </cell>
          <cell r="Q19">
            <v>0.2</v>
          </cell>
          <cell r="R19">
            <v>0.1</v>
          </cell>
          <cell r="S19">
            <v>0.4</v>
          </cell>
          <cell r="T19">
            <v>0.1</v>
          </cell>
          <cell r="U19">
            <v>0.2</v>
          </cell>
          <cell r="V19">
            <v>0.2</v>
          </cell>
        </row>
        <row r="20">
          <cell r="A20" t="str">
            <v>06:15 - 06:30</v>
          </cell>
          <cell r="B20">
            <v>0.2</v>
          </cell>
          <cell r="C20">
            <v>0.2</v>
          </cell>
          <cell r="D20">
            <v>1</v>
          </cell>
          <cell r="E20">
            <v>0.2</v>
          </cell>
          <cell r="F20">
            <v>0.3</v>
          </cell>
          <cell r="G20">
            <v>0.4</v>
          </cell>
          <cell r="H20">
            <v>0.3</v>
          </cell>
          <cell r="I20">
            <v>0.4</v>
          </cell>
          <cell r="J20">
            <v>0.3</v>
          </cell>
          <cell r="K20">
            <v>0.4</v>
          </cell>
          <cell r="L20" t="str">
            <v>06:15 - 06:30</v>
          </cell>
          <cell r="M20">
            <v>0.1</v>
          </cell>
          <cell r="N20">
            <v>0.1</v>
          </cell>
          <cell r="O20">
            <v>0.1</v>
          </cell>
          <cell r="P20">
            <v>0</v>
          </cell>
          <cell r="Q20">
            <v>0.1</v>
          </cell>
          <cell r="R20">
            <v>0.1</v>
          </cell>
          <cell r="S20">
            <v>0.3</v>
          </cell>
          <cell r="T20">
            <v>0.1</v>
          </cell>
          <cell r="U20">
            <v>0.2</v>
          </cell>
          <cell r="V20">
            <v>0.1</v>
          </cell>
        </row>
        <row r="21">
          <cell r="A21" t="str">
            <v>06:30 - 06:45</v>
          </cell>
          <cell r="B21">
            <v>0.1</v>
          </cell>
          <cell r="C21">
            <v>0.3</v>
          </cell>
          <cell r="D21">
            <v>0.7</v>
          </cell>
          <cell r="E21">
            <v>0.3</v>
          </cell>
          <cell r="F21">
            <v>0.2</v>
          </cell>
          <cell r="G21">
            <v>0.4</v>
          </cell>
          <cell r="H21">
            <v>0.2</v>
          </cell>
          <cell r="I21">
            <v>0.3</v>
          </cell>
          <cell r="J21">
            <v>0.3</v>
          </cell>
          <cell r="K21">
            <v>0.3</v>
          </cell>
          <cell r="L21" t="str">
            <v>06:30 - 06:45</v>
          </cell>
          <cell r="M21">
            <v>0.1</v>
          </cell>
          <cell r="N21">
            <v>0.1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0.3</v>
          </cell>
          <cell r="T21">
            <v>0.1</v>
          </cell>
          <cell r="U21">
            <v>0.2</v>
          </cell>
          <cell r="V21">
            <v>0.1</v>
          </cell>
        </row>
        <row r="22">
          <cell r="A22" t="str">
            <v>06:45 - 07:00</v>
          </cell>
          <cell r="B22">
            <v>0.3</v>
          </cell>
          <cell r="C22">
            <v>0.3</v>
          </cell>
          <cell r="D22">
            <v>0.6</v>
          </cell>
          <cell r="E22">
            <v>0.4</v>
          </cell>
          <cell r="F22">
            <v>0.3</v>
          </cell>
          <cell r="G22">
            <v>0.5</v>
          </cell>
          <cell r="H22">
            <v>0.2</v>
          </cell>
          <cell r="I22">
            <v>0.4</v>
          </cell>
          <cell r="J22">
            <v>0.3</v>
          </cell>
          <cell r="K22">
            <v>0.4</v>
          </cell>
          <cell r="L22" t="str">
            <v>06:45 - 07:00</v>
          </cell>
          <cell r="M22">
            <v>0.1</v>
          </cell>
          <cell r="N22">
            <v>0.2</v>
          </cell>
          <cell r="O22">
            <v>0</v>
          </cell>
          <cell r="P22">
            <v>0</v>
          </cell>
          <cell r="Q22">
            <v>0.1</v>
          </cell>
          <cell r="R22">
            <v>0</v>
          </cell>
          <cell r="S22">
            <v>0.2</v>
          </cell>
          <cell r="T22">
            <v>0.1</v>
          </cell>
          <cell r="U22">
            <v>0.1</v>
          </cell>
          <cell r="V22">
            <v>0.1</v>
          </cell>
        </row>
        <row r="23">
          <cell r="A23" t="str">
            <v>07:00 - 07:15</v>
          </cell>
          <cell r="B23">
            <v>0.4</v>
          </cell>
          <cell r="C23">
            <v>0.5</v>
          </cell>
          <cell r="D23">
            <v>0.6</v>
          </cell>
          <cell r="E23">
            <v>0.5</v>
          </cell>
          <cell r="F23">
            <v>0.3</v>
          </cell>
          <cell r="G23">
            <v>0.5</v>
          </cell>
          <cell r="H23">
            <v>0.2</v>
          </cell>
          <cell r="I23">
            <v>0.4</v>
          </cell>
          <cell r="J23">
            <v>0.4</v>
          </cell>
          <cell r="K23">
            <v>0.4</v>
          </cell>
          <cell r="L23" t="str">
            <v>07:00 - 07:15</v>
          </cell>
          <cell r="M23">
            <v>0.1</v>
          </cell>
          <cell r="N23">
            <v>0</v>
          </cell>
          <cell r="O23">
            <v>0.1</v>
          </cell>
          <cell r="P23">
            <v>0</v>
          </cell>
          <cell r="Q23">
            <v>0.1</v>
          </cell>
          <cell r="R23">
            <v>0</v>
          </cell>
          <cell r="S23">
            <v>0.2</v>
          </cell>
          <cell r="T23">
            <v>0.1</v>
          </cell>
          <cell r="U23">
            <v>0.1</v>
          </cell>
          <cell r="V23">
            <v>0.1</v>
          </cell>
        </row>
        <row r="24">
          <cell r="A24" t="str">
            <v>07:15 - 07:30</v>
          </cell>
          <cell r="B24">
            <v>0.4</v>
          </cell>
          <cell r="C24">
            <v>0.4</v>
          </cell>
          <cell r="D24">
            <v>0.6</v>
          </cell>
          <cell r="E24">
            <v>0.5</v>
          </cell>
          <cell r="F24">
            <v>0.4</v>
          </cell>
          <cell r="G24">
            <v>0.5</v>
          </cell>
          <cell r="H24">
            <v>0.3</v>
          </cell>
          <cell r="I24">
            <v>0.5</v>
          </cell>
          <cell r="J24">
            <v>0.4</v>
          </cell>
          <cell r="K24">
            <v>0.4</v>
          </cell>
          <cell r="L24" t="str">
            <v>07:15 - 07:30</v>
          </cell>
          <cell r="M24">
            <v>0.1</v>
          </cell>
          <cell r="N24">
            <v>0</v>
          </cell>
          <cell r="O24">
            <v>0.1</v>
          </cell>
          <cell r="P24">
            <v>0</v>
          </cell>
          <cell r="Q24">
            <v>0</v>
          </cell>
          <cell r="R24">
            <v>0.1</v>
          </cell>
          <cell r="S24">
            <v>0.3</v>
          </cell>
          <cell r="T24">
            <v>0.1</v>
          </cell>
          <cell r="U24">
            <v>0.2</v>
          </cell>
          <cell r="V24">
            <v>0.1</v>
          </cell>
        </row>
        <row r="25">
          <cell r="A25" t="str">
            <v>07:30 - 07:45</v>
          </cell>
          <cell r="B25">
            <v>0.4</v>
          </cell>
          <cell r="C25">
            <v>0.7</v>
          </cell>
          <cell r="D25">
            <v>0.5</v>
          </cell>
          <cell r="E25">
            <v>0.6</v>
          </cell>
          <cell r="F25">
            <v>0.6</v>
          </cell>
          <cell r="G25">
            <v>0.4</v>
          </cell>
          <cell r="H25">
            <v>0.2</v>
          </cell>
          <cell r="I25">
            <v>0.5</v>
          </cell>
          <cell r="J25">
            <v>0.3</v>
          </cell>
          <cell r="K25">
            <v>0.5</v>
          </cell>
          <cell r="L25" t="str">
            <v>07:30 - 07:45</v>
          </cell>
          <cell r="M25">
            <v>0.2</v>
          </cell>
          <cell r="N25">
            <v>0.2</v>
          </cell>
          <cell r="O25">
            <v>0</v>
          </cell>
          <cell r="P25">
            <v>0.1</v>
          </cell>
          <cell r="Q25">
            <v>0.1</v>
          </cell>
          <cell r="R25">
            <v>0</v>
          </cell>
          <cell r="S25">
            <v>0.3</v>
          </cell>
          <cell r="T25">
            <v>0.1</v>
          </cell>
          <cell r="U25">
            <v>0.2</v>
          </cell>
          <cell r="V25">
            <v>0.1</v>
          </cell>
        </row>
        <row r="26">
          <cell r="A26" t="str">
            <v>07:45 - 08:00</v>
          </cell>
          <cell r="B26">
            <v>0.5</v>
          </cell>
          <cell r="C26">
            <v>0.7</v>
          </cell>
          <cell r="D26">
            <v>0.5</v>
          </cell>
          <cell r="E26">
            <v>0.6</v>
          </cell>
          <cell r="F26">
            <v>0.6</v>
          </cell>
          <cell r="G26">
            <v>0.4</v>
          </cell>
          <cell r="H26">
            <v>0.2</v>
          </cell>
          <cell r="I26">
            <v>0.6</v>
          </cell>
          <cell r="J26">
            <v>0.3</v>
          </cell>
          <cell r="K26">
            <v>0.5</v>
          </cell>
          <cell r="L26" t="str">
            <v>07:45 - 08:00</v>
          </cell>
          <cell r="M26">
            <v>0.2</v>
          </cell>
          <cell r="N26">
            <v>0.2</v>
          </cell>
          <cell r="O26">
            <v>0.1</v>
          </cell>
          <cell r="P26">
            <v>0.1</v>
          </cell>
          <cell r="Q26">
            <v>0.1</v>
          </cell>
          <cell r="R26">
            <v>0</v>
          </cell>
          <cell r="S26">
            <v>0.3</v>
          </cell>
          <cell r="T26">
            <v>0.1</v>
          </cell>
          <cell r="U26">
            <v>0.2</v>
          </cell>
          <cell r="V26">
            <v>0.1</v>
          </cell>
        </row>
        <row r="27">
          <cell r="A27" t="str">
            <v>08:00 - 08:15</v>
          </cell>
          <cell r="B27">
            <v>0.6</v>
          </cell>
          <cell r="C27">
            <v>0.7</v>
          </cell>
          <cell r="D27">
            <v>0.5</v>
          </cell>
          <cell r="E27">
            <v>0.6</v>
          </cell>
          <cell r="F27">
            <v>0.5</v>
          </cell>
          <cell r="G27">
            <v>0.4</v>
          </cell>
          <cell r="H27">
            <v>0.2</v>
          </cell>
          <cell r="I27">
            <v>0.6</v>
          </cell>
          <cell r="J27">
            <v>0.3</v>
          </cell>
          <cell r="K27">
            <v>0.5</v>
          </cell>
          <cell r="L27" t="str">
            <v>08:00 - 08:15</v>
          </cell>
          <cell r="M27">
            <v>0.2</v>
          </cell>
          <cell r="N27">
            <v>0</v>
          </cell>
          <cell r="O27">
            <v>0.1</v>
          </cell>
          <cell r="P27">
            <v>0.1</v>
          </cell>
          <cell r="Q27">
            <v>0.2</v>
          </cell>
          <cell r="R27">
            <v>0.1</v>
          </cell>
          <cell r="S27">
            <v>0.3</v>
          </cell>
          <cell r="T27">
            <v>0.1</v>
          </cell>
          <cell r="U27">
            <v>0.2</v>
          </cell>
          <cell r="V27">
            <v>0.1</v>
          </cell>
        </row>
        <row r="28">
          <cell r="A28" t="str">
            <v>08:15 - 08:30</v>
          </cell>
          <cell r="B28">
            <v>0.7</v>
          </cell>
          <cell r="C28">
            <v>1.1000000000000001</v>
          </cell>
          <cell r="D28">
            <v>0.6</v>
          </cell>
          <cell r="E28">
            <v>0.9</v>
          </cell>
          <cell r="F28">
            <v>0.7</v>
          </cell>
          <cell r="G28">
            <v>0.4</v>
          </cell>
          <cell r="H28">
            <v>0.3</v>
          </cell>
          <cell r="I28">
            <v>0.8</v>
          </cell>
          <cell r="J28">
            <v>0.3</v>
          </cell>
          <cell r="K28">
            <v>0.6</v>
          </cell>
          <cell r="L28" t="str">
            <v>08:15 - 08:30</v>
          </cell>
          <cell r="M28">
            <v>0.2</v>
          </cell>
          <cell r="N28">
            <v>0.1</v>
          </cell>
          <cell r="O28">
            <v>0.1</v>
          </cell>
          <cell r="P28">
            <v>0.2</v>
          </cell>
          <cell r="Q28">
            <v>0.2</v>
          </cell>
          <cell r="R28">
            <v>0.1</v>
          </cell>
          <cell r="S28">
            <v>0.3</v>
          </cell>
          <cell r="T28">
            <v>0.2</v>
          </cell>
          <cell r="U28">
            <v>0.2</v>
          </cell>
          <cell r="V28">
            <v>0.2</v>
          </cell>
        </row>
        <row r="29">
          <cell r="A29" t="str">
            <v>08:30 - 08:45</v>
          </cell>
          <cell r="B29">
            <v>0.8</v>
          </cell>
          <cell r="C29">
            <v>1</v>
          </cell>
          <cell r="D29">
            <v>0.6</v>
          </cell>
          <cell r="E29">
            <v>0.9</v>
          </cell>
          <cell r="F29">
            <v>0.9</v>
          </cell>
          <cell r="G29">
            <v>0.4</v>
          </cell>
          <cell r="H29">
            <v>0.4</v>
          </cell>
          <cell r="I29">
            <v>0.8</v>
          </cell>
          <cell r="J29">
            <v>0.4</v>
          </cell>
          <cell r="K29">
            <v>0.7</v>
          </cell>
          <cell r="L29" t="str">
            <v>08:30 - 08:45</v>
          </cell>
          <cell r="M29">
            <v>0.2</v>
          </cell>
          <cell r="N29">
            <v>0</v>
          </cell>
          <cell r="O29">
            <v>0.2</v>
          </cell>
          <cell r="P29">
            <v>0.3</v>
          </cell>
          <cell r="Q29">
            <v>0.2</v>
          </cell>
          <cell r="R29">
            <v>0.1</v>
          </cell>
          <cell r="S29">
            <v>0.3</v>
          </cell>
          <cell r="T29">
            <v>0.2</v>
          </cell>
          <cell r="U29">
            <v>0.2</v>
          </cell>
          <cell r="V29">
            <v>0.2</v>
          </cell>
        </row>
        <row r="30">
          <cell r="A30" t="str">
            <v>08:45 - 09:00</v>
          </cell>
          <cell r="B30">
            <v>0.6</v>
          </cell>
          <cell r="C30">
            <v>0.7</v>
          </cell>
          <cell r="D30">
            <v>0.5</v>
          </cell>
          <cell r="E30">
            <v>0.9</v>
          </cell>
          <cell r="F30">
            <v>0.8</v>
          </cell>
          <cell r="G30">
            <v>0.4</v>
          </cell>
          <cell r="H30">
            <v>0.5</v>
          </cell>
          <cell r="I30">
            <v>0.7</v>
          </cell>
          <cell r="J30">
            <v>0.5</v>
          </cell>
          <cell r="K30">
            <v>0.6</v>
          </cell>
          <cell r="L30" t="str">
            <v>08:45 - 09:00</v>
          </cell>
          <cell r="M30">
            <v>0.2</v>
          </cell>
          <cell r="N30">
            <v>0.1</v>
          </cell>
          <cell r="O30">
            <v>0.3</v>
          </cell>
          <cell r="P30">
            <v>0.4</v>
          </cell>
          <cell r="Q30">
            <v>0.2</v>
          </cell>
          <cell r="R30">
            <v>0.2</v>
          </cell>
          <cell r="S30">
            <v>0.4</v>
          </cell>
          <cell r="T30">
            <v>0.2</v>
          </cell>
          <cell r="U30">
            <v>0.3</v>
          </cell>
          <cell r="V30">
            <v>0.2</v>
          </cell>
        </row>
        <row r="31">
          <cell r="A31" t="str">
            <v>09:00 - 09:15</v>
          </cell>
          <cell r="B31">
            <v>0.6</v>
          </cell>
          <cell r="C31">
            <v>0.6</v>
          </cell>
          <cell r="D31">
            <v>0.4</v>
          </cell>
          <cell r="E31">
            <v>0.7</v>
          </cell>
          <cell r="F31">
            <v>0.8</v>
          </cell>
          <cell r="G31">
            <v>0.4</v>
          </cell>
          <cell r="H31">
            <v>0.8</v>
          </cell>
          <cell r="I31">
            <v>0.6</v>
          </cell>
          <cell r="J31">
            <v>0.6</v>
          </cell>
          <cell r="K31">
            <v>0.6</v>
          </cell>
          <cell r="L31" t="str">
            <v>09:00 - 09:15</v>
          </cell>
          <cell r="M31">
            <v>0.2</v>
          </cell>
          <cell r="N31">
            <v>0.3</v>
          </cell>
          <cell r="O31">
            <v>0.3</v>
          </cell>
          <cell r="P31">
            <v>0.4</v>
          </cell>
          <cell r="Q31">
            <v>0.2</v>
          </cell>
          <cell r="R31">
            <v>0.3</v>
          </cell>
          <cell r="S31">
            <v>0.3</v>
          </cell>
          <cell r="T31">
            <v>0.3</v>
          </cell>
          <cell r="U31">
            <v>0.3</v>
          </cell>
          <cell r="V31">
            <v>0.3</v>
          </cell>
        </row>
        <row r="32">
          <cell r="A32" t="str">
            <v>09:15 - 09:30</v>
          </cell>
          <cell r="B32">
            <v>0.6</v>
          </cell>
          <cell r="C32">
            <v>0.8</v>
          </cell>
          <cell r="D32">
            <v>0.6</v>
          </cell>
          <cell r="E32">
            <v>0.9</v>
          </cell>
          <cell r="F32">
            <v>0.9</v>
          </cell>
          <cell r="G32">
            <v>0.8</v>
          </cell>
          <cell r="H32">
            <v>0.8</v>
          </cell>
          <cell r="I32">
            <v>0.7</v>
          </cell>
          <cell r="J32">
            <v>0.8</v>
          </cell>
          <cell r="K32">
            <v>0.8</v>
          </cell>
          <cell r="L32" t="str">
            <v>09:15 - 09:30</v>
          </cell>
          <cell r="M32">
            <v>0.3</v>
          </cell>
          <cell r="N32">
            <v>0.1</v>
          </cell>
          <cell r="O32">
            <v>0.3</v>
          </cell>
          <cell r="P32">
            <v>0.5</v>
          </cell>
          <cell r="Q32">
            <v>0.3</v>
          </cell>
          <cell r="R32">
            <v>0.4</v>
          </cell>
          <cell r="S32">
            <v>0.4</v>
          </cell>
          <cell r="T32">
            <v>0.3</v>
          </cell>
          <cell r="U32">
            <v>0.4</v>
          </cell>
          <cell r="V32">
            <v>0.4</v>
          </cell>
        </row>
        <row r="33">
          <cell r="A33" t="str">
            <v>09:30 - 09:45</v>
          </cell>
          <cell r="B33">
            <v>0.6</v>
          </cell>
          <cell r="C33">
            <v>0.7</v>
          </cell>
          <cell r="D33">
            <v>0.5</v>
          </cell>
          <cell r="E33">
            <v>0.7</v>
          </cell>
          <cell r="F33">
            <v>0.6</v>
          </cell>
          <cell r="G33">
            <v>0.9</v>
          </cell>
          <cell r="H33">
            <v>0.7</v>
          </cell>
          <cell r="I33">
            <v>0.6</v>
          </cell>
          <cell r="J33">
            <v>0.8</v>
          </cell>
          <cell r="K33">
            <v>0.7</v>
          </cell>
          <cell r="L33" t="str">
            <v>09:30 - 09:45</v>
          </cell>
          <cell r="M33">
            <v>0.3</v>
          </cell>
          <cell r="N33">
            <v>0.2</v>
          </cell>
          <cell r="O33">
            <v>0.3</v>
          </cell>
          <cell r="P33">
            <v>0.4</v>
          </cell>
          <cell r="Q33">
            <v>0.3</v>
          </cell>
          <cell r="R33">
            <v>0.6</v>
          </cell>
          <cell r="S33">
            <v>0.6</v>
          </cell>
          <cell r="T33">
            <v>0.3</v>
          </cell>
          <cell r="U33">
            <v>0.6</v>
          </cell>
          <cell r="V33">
            <v>0.4</v>
          </cell>
        </row>
        <row r="34">
          <cell r="A34" t="str">
            <v>09:45 - 10:00</v>
          </cell>
          <cell r="B34">
            <v>0.7</v>
          </cell>
          <cell r="C34">
            <v>0.5</v>
          </cell>
          <cell r="D34">
            <v>0.4</v>
          </cell>
          <cell r="E34">
            <v>0.5</v>
          </cell>
          <cell r="F34">
            <v>0.6</v>
          </cell>
          <cell r="G34">
            <v>1</v>
          </cell>
          <cell r="H34">
            <v>0.6</v>
          </cell>
          <cell r="I34">
            <v>0.5</v>
          </cell>
          <cell r="J34">
            <v>0.8</v>
          </cell>
          <cell r="K34">
            <v>0.6</v>
          </cell>
          <cell r="L34" t="str">
            <v>09:45 - 10:00</v>
          </cell>
          <cell r="M34">
            <v>0.3</v>
          </cell>
          <cell r="N34">
            <v>0.3</v>
          </cell>
          <cell r="O34">
            <v>0.4</v>
          </cell>
          <cell r="P34">
            <v>0.3</v>
          </cell>
          <cell r="Q34">
            <v>0.4</v>
          </cell>
          <cell r="R34">
            <v>0.6</v>
          </cell>
          <cell r="S34">
            <v>0.7</v>
          </cell>
          <cell r="T34">
            <v>0.3</v>
          </cell>
          <cell r="U34">
            <v>0.6</v>
          </cell>
          <cell r="V34">
            <v>0.4</v>
          </cell>
        </row>
        <row r="35">
          <cell r="A35" t="str">
            <v>10:00 - 10:15</v>
          </cell>
          <cell r="B35">
            <v>1</v>
          </cell>
          <cell r="C35">
            <v>0.5</v>
          </cell>
          <cell r="D35">
            <v>0.4</v>
          </cell>
          <cell r="E35">
            <v>0.4</v>
          </cell>
          <cell r="F35">
            <v>0.6</v>
          </cell>
          <cell r="G35">
            <v>0.6</v>
          </cell>
          <cell r="H35">
            <v>1</v>
          </cell>
          <cell r="I35">
            <v>0.6</v>
          </cell>
          <cell r="J35">
            <v>0.8</v>
          </cell>
          <cell r="K35">
            <v>0.6</v>
          </cell>
          <cell r="L35" t="str">
            <v>10:00 - 10:15</v>
          </cell>
          <cell r="M35">
            <v>0.3</v>
          </cell>
          <cell r="N35">
            <v>0.4</v>
          </cell>
          <cell r="O35">
            <v>0.3</v>
          </cell>
          <cell r="P35">
            <v>0.2</v>
          </cell>
          <cell r="Q35">
            <v>0.4</v>
          </cell>
          <cell r="R35">
            <v>0.7</v>
          </cell>
          <cell r="S35">
            <v>0.5</v>
          </cell>
          <cell r="T35">
            <v>0.3</v>
          </cell>
          <cell r="U35">
            <v>0.6</v>
          </cell>
          <cell r="V35">
            <v>0.4</v>
          </cell>
        </row>
        <row r="36">
          <cell r="A36" t="str">
            <v>10:15 - 10:30</v>
          </cell>
          <cell r="B36">
            <v>1</v>
          </cell>
          <cell r="C36">
            <v>0.4</v>
          </cell>
          <cell r="D36">
            <v>0.4</v>
          </cell>
          <cell r="E36">
            <v>0.5</v>
          </cell>
          <cell r="F36">
            <v>0.4</v>
          </cell>
          <cell r="G36">
            <v>0.8</v>
          </cell>
          <cell r="H36">
            <v>1</v>
          </cell>
          <cell r="I36">
            <v>0.5</v>
          </cell>
          <cell r="J36">
            <v>0.9</v>
          </cell>
          <cell r="K36">
            <v>0.7</v>
          </cell>
          <cell r="L36" t="str">
            <v>10:15 - 10:30</v>
          </cell>
          <cell r="M36">
            <v>0.5</v>
          </cell>
          <cell r="N36">
            <v>0.6</v>
          </cell>
          <cell r="O36">
            <v>0.3</v>
          </cell>
          <cell r="P36">
            <v>0.2</v>
          </cell>
          <cell r="Q36">
            <v>0.3</v>
          </cell>
          <cell r="R36">
            <v>0.6</v>
          </cell>
          <cell r="S36">
            <v>0.4</v>
          </cell>
          <cell r="T36">
            <v>0.3</v>
          </cell>
          <cell r="U36">
            <v>0.5</v>
          </cell>
          <cell r="V36">
            <v>0.4</v>
          </cell>
        </row>
        <row r="37">
          <cell r="A37" t="str">
            <v>10:30 - 10:45</v>
          </cell>
          <cell r="B37">
            <v>1.2</v>
          </cell>
          <cell r="C37">
            <v>0.3</v>
          </cell>
          <cell r="D37">
            <v>0.5</v>
          </cell>
          <cell r="E37">
            <v>0.4</v>
          </cell>
          <cell r="F37">
            <v>0.4</v>
          </cell>
          <cell r="G37">
            <v>1</v>
          </cell>
          <cell r="H37">
            <v>1</v>
          </cell>
          <cell r="I37">
            <v>0.6</v>
          </cell>
          <cell r="J37">
            <v>1</v>
          </cell>
          <cell r="K37">
            <v>0.7</v>
          </cell>
          <cell r="L37" t="str">
            <v>10:30 - 10:45</v>
          </cell>
          <cell r="M37">
            <v>0.2</v>
          </cell>
          <cell r="N37">
            <v>0.8</v>
          </cell>
          <cell r="O37">
            <v>0.3</v>
          </cell>
          <cell r="P37">
            <v>0.4</v>
          </cell>
          <cell r="Q37">
            <v>0.5</v>
          </cell>
          <cell r="R37">
            <v>0.5</v>
          </cell>
          <cell r="S37">
            <v>0.6</v>
          </cell>
          <cell r="T37">
            <v>0.4</v>
          </cell>
          <cell r="U37">
            <v>0.5</v>
          </cell>
          <cell r="V37">
            <v>0.4</v>
          </cell>
        </row>
        <row r="38">
          <cell r="A38" t="str">
            <v>10:45 - 11:00</v>
          </cell>
          <cell r="B38">
            <v>1.7</v>
          </cell>
          <cell r="C38">
            <v>0.4</v>
          </cell>
          <cell r="D38">
            <v>0.7</v>
          </cell>
          <cell r="E38">
            <v>0.4</v>
          </cell>
          <cell r="F38">
            <v>0.4</v>
          </cell>
          <cell r="G38">
            <v>1.2</v>
          </cell>
          <cell r="H38">
            <v>1.1000000000000001</v>
          </cell>
          <cell r="I38">
            <v>0.8</v>
          </cell>
          <cell r="J38">
            <v>1.1000000000000001</v>
          </cell>
          <cell r="K38">
            <v>0.9</v>
          </cell>
          <cell r="L38" t="str">
            <v>10:45 - 11:00</v>
          </cell>
          <cell r="M38">
            <v>0.1</v>
          </cell>
          <cell r="N38">
            <v>0.6</v>
          </cell>
          <cell r="O38">
            <v>0.4</v>
          </cell>
          <cell r="P38">
            <v>0.3</v>
          </cell>
          <cell r="Q38">
            <v>0.4</v>
          </cell>
          <cell r="R38">
            <v>0.3</v>
          </cell>
          <cell r="S38">
            <v>0.8</v>
          </cell>
          <cell r="T38">
            <v>0.3</v>
          </cell>
          <cell r="U38">
            <v>0.5</v>
          </cell>
          <cell r="V38">
            <v>0.4</v>
          </cell>
        </row>
        <row r="39">
          <cell r="A39" t="str">
            <v>11:00 - 11:15</v>
          </cell>
          <cell r="B39">
            <v>1.8</v>
          </cell>
          <cell r="C39">
            <v>0.3</v>
          </cell>
          <cell r="D39">
            <v>0.7</v>
          </cell>
          <cell r="E39">
            <v>0.4</v>
          </cell>
          <cell r="F39">
            <v>0.4</v>
          </cell>
          <cell r="G39">
            <v>1.1000000000000001</v>
          </cell>
          <cell r="H39">
            <v>1.1000000000000001</v>
          </cell>
          <cell r="I39">
            <v>0.8</v>
          </cell>
          <cell r="J39">
            <v>1.1000000000000001</v>
          </cell>
          <cell r="K39">
            <v>0.9</v>
          </cell>
          <cell r="L39" t="str">
            <v>11:00 - 11:15</v>
          </cell>
          <cell r="M39">
            <v>0.1</v>
          </cell>
          <cell r="N39">
            <v>1.1000000000000001</v>
          </cell>
          <cell r="O39">
            <v>0.4</v>
          </cell>
          <cell r="P39">
            <v>0.4</v>
          </cell>
          <cell r="Q39">
            <v>0.5</v>
          </cell>
          <cell r="R39">
            <v>0.3</v>
          </cell>
          <cell r="S39">
            <v>0.6</v>
          </cell>
          <cell r="T39">
            <v>0.4</v>
          </cell>
          <cell r="U39">
            <v>0.4</v>
          </cell>
          <cell r="V39">
            <v>0.4</v>
          </cell>
        </row>
        <row r="40">
          <cell r="A40" t="str">
            <v>11:15 - 11:30</v>
          </cell>
          <cell r="B40">
            <v>1.8</v>
          </cell>
          <cell r="C40">
            <v>0.5</v>
          </cell>
          <cell r="D40">
            <v>0.8</v>
          </cell>
          <cell r="E40">
            <v>0.6</v>
          </cell>
          <cell r="F40">
            <v>0.5</v>
          </cell>
          <cell r="G40">
            <v>1.2</v>
          </cell>
          <cell r="H40">
            <v>1.3</v>
          </cell>
          <cell r="I40">
            <v>0.9</v>
          </cell>
          <cell r="J40">
            <v>1.2</v>
          </cell>
          <cell r="K40">
            <v>1</v>
          </cell>
          <cell r="L40" t="str">
            <v>11:15 - 11:30</v>
          </cell>
          <cell r="M40">
            <v>0.2</v>
          </cell>
          <cell r="N40">
            <v>1</v>
          </cell>
          <cell r="O40">
            <v>0.4</v>
          </cell>
          <cell r="P40">
            <v>0.5</v>
          </cell>
          <cell r="Q40">
            <v>0.6</v>
          </cell>
          <cell r="R40">
            <v>0.2</v>
          </cell>
          <cell r="S40">
            <v>0.4</v>
          </cell>
          <cell r="T40">
            <v>0.5</v>
          </cell>
          <cell r="U40">
            <v>0.3</v>
          </cell>
          <cell r="V40">
            <v>0.4</v>
          </cell>
        </row>
        <row r="41">
          <cell r="A41" t="str">
            <v>11:30 - 11:45</v>
          </cell>
          <cell r="B41">
            <v>1.7</v>
          </cell>
          <cell r="C41">
            <v>0.5</v>
          </cell>
          <cell r="D41">
            <v>0.9</v>
          </cell>
          <cell r="E41">
            <v>0.6</v>
          </cell>
          <cell r="F41">
            <v>0.6</v>
          </cell>
          <cell r="G41">
            <v>1.5</v>
          </cell>
          <cell r="H41">
            <v>1</v>
          </cell>
          <cell r="I41">
            <v>0.9</v>
          </cell>
          <cell r="J41">
            <v>1.3</v>
          </cell>
          <cell r="K41">
            <v>1</v>
          </cell>
          <cell r="L41" t="str">
            <v>11:30 - 11:45</v>
          </cell>
          <cell r="M41">
            <v>0.3</v>
          </cell>
          <cell r="N41">
            <v>0.8</v>
          </cell>
          <cell r="O41">
            <v>0.4</v>
          </cell>
          <cell r="P41">
            <v>0.5</v>
          </cell>
          <cell r="Q41">
            <v>0.7</v>
          </cell>
          <cell r="R41">
            <v>0.4</v>
          </cell>
          <cell r="S41">
            <v>0.5</v>
          </cell>
          <cell r="T41">
            <v>0.5</v>
          </cell>
          <cell r="U41">
            <v>0.5</v>
          </cell>
          <cell r="V41">
            <v>0.5</v>
          </cell>
        </row>
        <row r="42">
          <cell r="A42" t="str">
            <v>11:45 - 12:00</v>
          </cell>
          <cell r="B42">
            <v>1.9</v>
          </cell>
          <cell r="C42">
            <v>0.6</v>
          </cell>
          <cell r="D42">
            <v>0.9</v>
          </cell>
          <cell r="E42">
            <v>0.9</v>
          </cell>
          <cell r="F42">
            <v>0.5</v>
          </cell>
          <cell r="G42">
            <v>1.2</v>
          </cell>
          <cell r="H42">
            <v>1.2</v>
          </cell>
          <cell r="I42">
            <v>1</v>
          </cell>
          <cell r="J42">
            <v>1.2</v>
          </cell>
          <cell r="K42">
            <v>1.1000000000000001</v>
          </cell>
          <cell r="L42" t="str">
            <v>11:45 - 12:00</v>
          </cell>
          <cell r="M42">
            <v>0.3</v>
          </cell>
          <cell r="N42">
            <v>0.8</v>
          </cell>
          <cell r="O42">
            <v>0.5</v>
          </cell>
          <cell r="P42">
            <v>0.7</v>
          </cell>
          <cell r="Q42">
            <v>0.8</v>
          </cell>
          <cell r="R42">
            <v>0.4</v>
          </cell>
          <cell r="S42">
            <v>0.5</v>
          </cell>
          <cell r="T42">
            <v>0.6</v>
          </cell>
          <cell r="U42">
            <v>0.4</v>
          </cell>
          <cell r="V42">
            <v>0.6</v>
          </cell>
        </row>
        <row r="43">
          <cell r="A43" t="str">
            <v>12:00 - 12:15</v>
          </cell>
          <cell r="B43">
            <v>1.6</v>
          </cell>
          <cell r="C43">
            <v>0.6</v>
          </cell>
          <cell r="D43">
            <v>1</v>
          </cell>
          <cell r="E43">
            <v>0.9</v>
          </cell>
          <cell r="F43">
            <v>0.4</v>
          </cell>
          <cell r="G43">
            <v>1.6</v>
          </cell>
          <cell r="H43">
            <v>1.7</v>
          </cell>
          <cell r="I43">
            <v>0.9</v>
          </cell>
          <cell r="J43">
            <v>1.6</v>
          </cell>
          <cell r="K43">
            <v>1.1000000000000001</v>
          </cell>
          <cell r="L43" t="str">
            <v>12:00 - 12:15</v>
          </cell>
          <cell r="M43">
            <v>0.4</v>
          </cell>
          <cell r="N43">
            <v>0.7</v>
          </cell>
          <cell r="O43">
            <v>0.5</v>
          </cell>
          <cell r="P43">
            <v>0.6</v>
          </cell>
          <cell r="Q43">
            <v>0.6</v>
          </cell>
          <cell r="R43">
            <v>0.4</v>
          </cell>
          <cell r="S43">
            <v>0.6</v>
          </cell>
          <cell r="T43">
            <v>0.5</v>
          </cell>
          <cell r="U43">
            <v>0.5</v>
          </cell>
          <cell r="V43">
            <v>0.5</v>
          </cell>
        </row>
        <row r="44">
          <cell r="A44" t="str">
            <v>12:15 - 12:30</v>
          </cell>
          <cell r="B44">
            <v>1.7</v>
          </cell>
          <cell r="C44">
            <v>0.8</v>
          </cell>
          <cell r="D44">
            <v>1.3</v>
          </cell>
          <cell r="E44">
            <v>1</v>
          </cell>
          <cell r="F44">
            <v>0.6</v>
          </cell>
          <cell r="G44">
            <v>1.4</v>
          </cell>
          <cell r="H44">
            <v>1.7</v>
          </cell>
          <cell r="I44">
            <v>1.1000000000000001</v>
          </cell>
          <cell r="J44">
            <v>1.6</v>
          </cell>
          <cell r="K44">
            <v>1.3</v>
          </cell>
          <cell r="L44" t="str">
            <v>12:15 - 12:30</v>
          </cell>
          <cell r="M44">
            <v>0.4</v>
          </cell>
          <cell r="N44">
            <v>0.6</v>
          </cell>
          <cell r="O44">
            <v>0.5</v>
          </cell>
          <cell r="P44">
            <v>0.7</v>
          </cell>
          <cell r="Q44">
            <v>0.6</v>
          </cell>
          <cell r="R44">
            <v>0.3</v>
          </cell>
          <cell r="S44">
            <v>0.6</v>
          </cell>
          <cell r="T44">
            <v>0.5</v>
          </cell>
          <cell r="U44">
            <v>0.4</v>
          </cell>
          <cell r="V44">
            <v>0.5</v>
          </cell>
        </row>
        <row r="45">
          <cell r="A45" t="str">
            <v>12:30 - 12:45</v>
          </cell>
          <cell r="B45">
            <v>2</v>
          </cell>
          <cell r="C45">
            <v>0.8</v>
          </cell>
          <cell r="D45">
            <v>1.4</v>
          </cell>
          <cell r="E45">
            <v>1</v>
          </cell>
          <cell r="F45">
            <v>0.8</v>
          </cell>
          <cell r="G45">
            <v>1.6</v>
          </cell>
          <cell r="H45">
            <v>2.1</v>
          </cell>
          <cell r="I45">
            <v>1.3</v>
          </cell>
          <cell r="J45">
            <v>1.8</v>
          </cell>
          <cell r="K45">
            <v>1.4</v>
          </cell>
          <cell r="L45" t="str">
            <v>12:30 - 12:45</v>
          </cell>
          <cell r="M45">
            <v>0.4</v>
          </cell>
          <cell r="N45">
            <v>0.6</v>
          </cell>
          <cell r="O45">
            <v>0.7</v>
          </cell>
          <cell r="P45">
            <v>0.8</v>
          </cell>
          <cell r="Q45">
            <v>0.7</v>
          </cell>
          <cell r="R45">
            <v>0.4</v>
          </cell>
          <cell r="S45">
            <v>0.5</v>
          </cell>
          <cell r="T45">
            <v>0.6</v>
          </cell>
          <cell r="U45">
            <v>0.5</v>
          </cell>
          <cell r="V45">
            <v>0.6</v>
          </cell>
        </row>
        <row r="46">
          <cell r="A46" t="str">
            <v>12:45 - 13:00</v>
          </cell>
          <cell r="B46">
            <v>2.1</v>
          </cell>
          <cell r="C46">
            <v>0.8</v>
          </cell>
          <cell r="D46">
            <v>1.2</v>
          </cell>
          <cell r="E46">
            <v>0.9</v>
          </cell>
          <cell r="F46">
            <v>0.7</v>
          </cell>
          <cell r="G46">
            <v>1.3</v>
          </cell>
          <cell r="H46">
            <v>2.1</v>
          </cell>
          <cell r="I46">
            <v>1.2</v>
          </cell>
          <cell r="J46">
            <v>1.7</v>
          </cell>
          <cell r="K46">
            <v>1.4</v>
          </cell>
          <cell r="L46" t="str">
            <v>12:45 - 13:00</v>
          </cell>
          <cell r="M46">
            <v>0.6</v>
          </cell>
          <cell r="N46">
            <v>0.6</v>
          </cell>
          <cell r="O46">
            <v>0.7</v>
          </cell>
          <cell r="P46">
            <v>0.7</v>
          </cell>
          <cell r="Q46">
            <v>0.5</v>
          </cell>
          <cell r="R46">
            <v>0.5</v>
          </cell>
          <cell r="S46">
            <v>0.8</v>
          </cell>
          <cell r="T46">
            <v>0.6</v>
          </cell>
          <cell r="U46">
            <v>0.6</v>
          </cell>
          <cell r="V46">
            <v>0.6</v>
          </cell>
        </row>
        <row r="47">
          <cell r="A47" t="str">
            <v>13:00 - 13:15</v>
          </cell>
          <cell r="B47">
            <v>2.4</v>
          </cell>
          <cell r="C47">
            <v>1.2</v>
          </cell>
          <cell r="D47">
            <v>1.6</v>
          </cell>
          <cell r="E47">
            <v>1.2</v>
          </cell>
          <cell r="F47">
            <v>1.2</v>
          </cell>
          <cell r="G47">
            <v>2</v>
          </cell>
          <cell r="H47">
            <v>2</v>
          </cell>
          <cell r="I47">
            <v>1.6</v>
          </cell>
          <cell r="J47">
            <v>2</v>
          </cell>
          <cell r="K47">
            <v>1.7</v>
          </cell>
          <cell r="L47" t="str">
            <v>13:00 - 13:15</v>
          </cell>
          <cell r="M47">
            <v>0.5</v>
          </cell>
          <cell r="N47">
            <v>0.5</v>
          </cell>
          <cell r="O47">
            <v>0.8</v>
          </cell>
          <cell r="P47">
            <v>0.8</v>
          </cell>
          <cell r="Q47">
            <v>0.5</v>
          </cell>
          <cell r="R47">
            <v>0.4</v>
          </cell>
          <cell r="S47">
            <v>0.9</v>
          </cell>
          <cell r="T47">
            <v>0.6</v>
          </cell>
          <cell r="U47">
            <v>0.7</v>
          </cell>
          <cell r="V47">
            <v>0.6</v>
          </cell>
        </row>
        <row r="48">
          <cell r="A48" t="str">
            <v>13:15 - 13:30</v>
          </cell>
          <cell r="B48">
            <v>2.7</v>
          </cell>
          <cell r="C48">
            <v>1.5</v>
          </cell>
          <cell r="D48">
            <v>1.9</v>
          </cell>
          <cell r="E48">
            <v>1.9</v>
          </cell>
          <cell r="F48">
            <v>1.9</v>
          </cell>
          <cell r="G48">
            <v>1.9</v>
          </cell>
          <cell r="H48">
            <v>2.2000000000000002</v>
          </cell>
          <cell r="I48">
            <v>2</v>
          </cell>
          <cell r="J48">
            <v>2.1</v>
          </cell>
          <cell r="K48">
            <v>2</v>
          </cell>
          <cell r="L48" t="str">
            <v>13:15 - 13:30</v>
          </cell>
          <cell r="M48">
            <v>0.5</v>
          </cell>
          <cell r="N48">
            <v>0.7</v>
          </cell>
          <cell r="O48">
            <v>0.7</v>
          </cell>
          <cell r="P48">
            <v>0.9</v>
          </cell>
          <cell r="Q48">
            <v>0.4</v>
          </cell>
          <cell r="R48">
            <v>0.3</v>
          </cell>
          <cell r="S48">
            <v>1</v>
          </cell>
          <cell r="T48">
            <v>0.6</v>
          </cell>
          <cell r="U48">
            <v>0.6</v>
          </cell>
          <cell r="V48">
            <v>0.6</v>
          </cell>
        </row>
        <row r="49">
          <cell r="A49" t="str">
            <v>13:30 - 13:45</v>
          </cell>
          <cell r="B49">
            <v>2.6</v>
          </cell>
          <cell r="C49">
            <v>1.5</v>
          </cell>
          <cell r="D49">
            <v>1.9</v>
          </cell>
          <cell r="E49">
            <v>1.7</v>
          </cell>
          <cell r="F49">
            <v>1.9</v>
          </cell>
          <cell r="G49">
            <v>2.2999999999999998</v>
          </cell>
          <cell r="H49">
            <v>2</v>
          </cell>
          <cell r="I49">
            <v>2</v>
          </cell>
          <cell r="J49">
            <v>2.1</v>
          </cell>
          <cell r="K49">
            <v>2</v>
          </cell>
          <cell r="L49" t="str">
            <v>13:30 - 13:45</v>
          </cell>
          <cell r="M49">
            <v>0.6</v>
          </cell>
          <cell r="N49">
            <v>0.9</v>
          </cell>
          <cell r="O49">
            <v>0.9</v>
          </cell>
          <cell r="P49">
            <v>1.1000000000000001</v>
          </cell>
          <cell r="Q49">
            <v>0.8</v>
          </cell>
          <cell r="R49">
            <v>0.5</v>
          </cell>
          <cell r="S49">
            <v>1</v>
          </cell>
          <cell r="T49">
            <v>0.9</v>
          </cell>
          <cell r="U49">
            <v>0.8</v>
          </cell>
          <cell r="V49">
            <v>0.8</v>
          </cell>
        </row>
        <row r="50">
          <cell r="A50" t="str">
            <v>13:45 - 14:00</v>
          </cell>
          <cell r="B50">
            <v>2.9</v>
          </cell>
          <cell r="C50">
            <v>1.2</v>
          </cell>
          <cell r="D50">
            <v>1.8</v>
          </cell>
          <cell r="E50">
            <v>1.7</v>
          </cell>
          <cell r="F50">
            <v>1.2</v>
          </cell>
          <cell r="G50">
            <v>2.1</v>
          </cell>
          <cell r="H50">
            <v>2.1</v>
          </cell>
          <cell r="I50">
            <v>1.8</v>
          </cell>
          <cell r="J50">
            <v>2.1</v>
          </cell>
          <cell r="K50">
            <v>1.9</v>
          </cell>
          <cell r="L50" t="str">
            <v>13:45 - 14:00</v>
          </cell>
          <cell r="M50">
            <v>0.9</v>
          </cell>
          <cell r="N50">
            <v>1.1000000000000001</v>
          </cell>
          <cell r="O50">
            <v>1.3</v>
          </cell>
          <cell r="P50">
            <v>1.3</v>
          </cell>
          <cell r="Q50">
            <v>1</v>
          </cell>
          <cell r="R50">
            <v>0.9</v>
          </cell>
          <cell r="S50">
            <v>0.9</v>
          </cell>
          <cell r="T50">
            <v>1.1000000000000001</v>
          </cell>
          <cell r="U50">
            <v>0.9</v>
          </cell>
          <cell r="V50">
            <v>1</v>
          </cell>
        </row>
        <row r="51">
          <cell r="A51" t="str">
            <v>14:00 - 14:15</v>
          </cell>
          <cell r="B51">
            <v>3.1</v>
          </cell>
          <cell r="C51">
            <v>2.1</v>
          </cell>
          <cell r="D51">
            <v>2.2000000000000002</v>
          </cell>
          <cell r="E51">
            <v>2.9</v>
          </cell>
          <cell r="F51">
            <v>2.2000000000000002</v>
          </cell>
          <cell r="G51">
            <v>2.6</v>
          </cell>
          <cell r="H51">
            <v>2.6</v>
          </cell>
          <cell r="I51">
            <v>2.5</v>
          </cell>
          <cell r="J51">
            <v>2.6</v>
          </cell>
          <cell r="K51">
            <v>2.5</v>
          </cell>
          <cell r="L51" t="str">
            <v>14:00 - 14:15</v>
          </cell>
          <cell r="M51">
            <v>0.7</v>
          </cell>
          <cell r="N51">
            <v>1.1000000000000001</v>
          </cell>
          <cell r="O51">
            <v>1.2</v>
          </cell>
          <cell r="P51">
            <v>1.1000000000000001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</row>
        <row r="52">
          <cell r="A52" t="str">
            <v>14:15 - 14:30</v>
          </cell>
          <cell r="B52">
            <v>2.8</v>
          </cell>
          <cell r="C52">
            <v>2.2000000000000002</v>
          </cell>
          <cell r="D52">
            <v>2.6</v>
          </cell>
          <cell r="E52">
            <v>2.8</v>
          </cell>
          <cell r="F52">
            <v>2.2000000000000002</v>
          </cell>
          <cell r="G52">
            <v>2.4</v>
          </cell>
          <cell r="H52">
            <v>2.2999999999999998</v>
          </cell>
          <cell r="I52">
            <v>2.5</v>
          </cell>
          <cell r="J52">
            <v>2.4</v>
          </cell>
          <cell r="K52">
            <v>2.5</v>
          </cell>
          <cell r="L52" t="str">
            <v>14:15 - 14:30</v>
          </cell>
          <cell r="M52">
            <v>1</v>
          </cell>
          <cell r="N52">
            <v>0.9</v>
          </cell>
          <cell r="O52">
            <v>1.2</v>
          </cell>
          <cell r="P52">
            <v>1.4</v>
          </cell>
          <cell r="Q52">
            <v>1.2</v>
          </cell>
          <cell r="R52">
            <v>1.1000000000000001</v>
          </cell>
          <cell r="S52">
            <v>1.1000000000000001</v>
          </cell>
          <cell r="T52">
            <v>1.2</v>
          </cell>
          <cell r="U52">
            <v>1.1000000000000001</v>
          </cell>
          <cell r="V52">
            <v>1.1000000000000001</v>
          </cell>
        </row>
        <row r="53">
          <cell r="A53" t="str">
            <v>14:30 - 14:45</v>
          </cell>
          <cell r="B53">
            <v>3.3</v>
          </cell>
          <cell r="C53">
            <v>2.6</v>
          </cell>
          <cell r="D53">
            <v>2.4</v>
          </cell>
          <cell r="E53">
            <v>2.8</v>
          </cell>
          <cell r="F53">
            <v>2.2999999999999998</v>
          </cell>
          <cell r="G53">
            <v>2.1</v>
          </cell>
          <cell r="H53">
            <v>2.4</v>
          </cell>
          <cell r="I53">
            <v>2.7</v>
          </cell>
          <cell r="J53">
            <v>2.2999999999999998</v>
          </cell>
          <cell r="K53">
            <v>2.6</v>
          </cell>
          <cell r="L53" t="str">
            <v>14:30 - 14:45</v>
          </cell>
          <cell r="M53">
            <v>0.6</v>
          </cell>
          <cell r="N53">
            <v>0.5</v>
          </cell>
          <cell r="O53">
            <v>1</v>
          </cell>
          <cell r="P53">
            <v>0.7</v>
          </cell>
          <cell r="Q53">
            <v>0.8</v>
          </cell>
          <cell r="R53">
            <v>0.7</v>
          </cell>
          <cell r="S53">
            <v>1</v>
          </cell>
          <cell r="T53">
            <v>0.7</v>
          </cell>
          <cell r="U53">
            <v>0.8</v>
          </cell>
          <cell r="V53">
            <v>0.8</v>
          </cell>
        </row>
        <row r="54">
          <cell r="A54" t="str">
            <v>14:45 - 15:00</v>
          </cell>
          <cell r="B54">
            <v>4</v>
          </cell>
          <cell r="C54">
            <v>3.7</v>
          </cell>
          <cell r="D54">
            <v>3.6</v>
          </cell>
          <cell r="E54">
            <v>3.8</v>
          </cell>
          <cell r="F54">
            <v>3.7</v>
          </cell>
          <cell r="G54">
            <v>3.3</v>
          </cell>
          <cell r="H54">
            <v>3.5</v>
          </cell>
          <cell r="I54">
            <v>3.8</v>
          </cell>
          <cell r="J54">
            <v>3.4</v>
          </cell>
          <cell r="K54">
            <v>3.6</v>
          </cell>
          <cell r="L54" t="str">
            <v>14:45 - 15:00</v>
          </cell>
          <cell r="M54">
            <v>0.7</v>
          </cell>
          <cell r="N54">
            <v>1</v>
          </cell>
          <cell r="O54">
            <v>1</v>
          </cell>
          <cell r="P54">
            <v>0.8</v>
          </cell>
          <cell r="Q54">
            <v>1.1000000000000001</v>
          </cell>
          <cell r="R54">
            <v>0.8</v>
          </cell>
          <cell r="S54">
            <v>0.9</v>
          </cell>
          <cell r="T54">
            <v>0.9</v>
          </cell>
          <cell r="U54">
            <v>0.9</v>
          </cell>
          <cell r="V54">
            <v>0.9</v>
          </cell>
        </row>
        <row r="55">
          <cell r="A55" t="str">
            <v>15:00 - 15:15</v>
          </cell>
          <cell r="B55">
            <v>4.2</v>
          </cell>
          <cell r="C55">
            <v>4.8</v>
          </cell>
          <cell r="D55">
            <v>3.3</v>
          </cell>
          <cell r="E55">
            <v>4.0999999999999996</v>
          </cell>
          <cell r="F55">
            <v>3.6</v>
          </cell>
          <cell r="G55">
            <v>4</v>
          </cell>
          <cell r="H55">
            <v>4.0999999999999996</v>
          </cell>
          <cell r="I55">
            <v>3.9</v>
          </cell>
          <cell r="J55">
            <v>4</v>
          </cell>
          <cell r="K55">
            <v>4</v>
          </cell>
          <cell r="L55" t="str">
            <v>15:00 - 15:15</v>
          </cell>
          <cell r="M55">
            <v>0.9</v>
          </cell>
          <cell r="N55">
            <v>0.9</v>
          </cell>
          <cell r="O55">
            <v>0.6</v>
          </cell>
          <cell r="P55">
            <v>1.1000000000000001</v>
          </cell>
          <cell r="Q55">
            <v>1.2</v>
          </cell>
          <cell r="R55">
            <v>1</v>
          </cell>
          <cell r="S55">
            <v>1.1000000000000001</v>
          </cell>
          <cell r="T55">
            <v>0.9</v>
          </cell>
          <cell r="U55">
            <v>1.1000000000000001</v>
          </cell>
          <cell r="V55">
            <v>1</v>
          </cell>
        </row>
        <row r="56">
          <cell r="A56" t="str">
            <v>15:15 - 15:30</v>
          </cell>
          <cell r="B56">
            <v>5.4</v>
          </cell>
          <cell r="C56">
            <v>5.4</v>
          </cell>
          <cell r="D56">
            <v>4</v>
          </cell>
          <cell r="E56">
            <v>4.5</v>
          </cell>
          <cell r="F56">
            <v>4.5</v>
          </cell>
          <cell r="G56">
            <v>5.0999999999999996</v>
          </cell>
          <cell r="H56">
            <v>4.9000000000000004</v>
          </cell>
          <cell r="I56">
            <v>4.7</v>
          </cell>
          <cell r="J56">
            <v>5</v>
          </cell>
          <cell r="K56">
            <v>4.8</v>
          </cell>
          <cell r="L56" t="str">
            <v>15:15 - 15:30</v>
          </cell>
          <cell r="M56">
            <v>1.2</v>
          </cell>
          <cell r="N56">
            <v>1.2</v>
          </cell>
          <cell r="O56">
            <v>1.2</v>
          </cell>
          <cell r="P56">
            <v>1.6</v>
          </cell>
          <cell r="Q56">
            <v>1.4</v>
          </cell>
          <cell r="R56">
            <v>0.8</v>
          </cell>
          <cell r="S56">
            <v>1.2</v>
          </cell>
          <cell r="T56">
            <v>1.3</v>
          </cell>
          <cell r="U56">
            <v>1</v>
          </cell>
          <cell r="V56">
            <v>1.2</v>
          </cell>
        </row>
        <row r="57">
          <cell r="A57" t="str">
            <v>15:30 - 15:45</v>
          </cell>
          <cell r="B57">
            <v>6.1</v>
          </cell>
          <cell r="C57">
            <v>6.1</v>
          </cell>
          <cell r="D57">
            <v>4.5999999999999996</v>
          </cell>
          <cell r="E57">
            <v>5.0999999999999996</v>
          </cell>
          <cell r="F57">
            <v>4.9000000000000004</v>
          </cell>
          <cell r="G57">
            <v>6.8</v>
          </cell>
          <cell r="H57">
            <v>6.1</v>
          </cell>
          <cell r="I57">
            <v>5.3</v>
          </cell>
          <cell r="J57">
            <v>6.4</v>
          </cell>
          <cell r="K57">
            <v>5.6</v>
          </cell>
          <cell r="L57" t="str">
            <v>15:30 - 15:45</v>
          </cell>
          <cell r="M57">
            <v>1.3</v>
          </cell>
          <cell r="N57">
            <v>1.5</v>
          </cell>
          <cell r="O57">
            <v>1.2</v>
          </cell>
          <cell r="P57">
            <v>1.6</v>
          </cell>
          <cell r="Q57">
            <v>1.6</v>
          </cell>
          <cell r="R57">
            <v>0.9</v>
          </cell>
          <cell r="S57">
            <v>1.6</v>
          </cell>
          <cell r="T57">
            <v>1.4</v>
          </cell>
          <cell r="U57">
            <v>1.3</v>
          </cell>
          <cell r="V57">
            <v>1.4</v>
          </cell>
        </row>
        <row r="58">
          <cell r="A58" t="str">
            <v>15:45 - 16:00</v>
          </cell>
          <cell r="B58">
            <v>4.5999999999999996</v>
          </cell>
          <cell r="C58">
            <v>4.7</v>
          </cell>
          <cell r="D58">
            <v>4</v>
          </cell>
          <cell r="E58">
            <v>3.7</v>
          </cell>
          <cell r="F58">
            <v>3.7</v>
          </cell>
          <cell r="G58">
            <v>4.5999999999999996</v>
          </cell>
          <cell r="H58">
            <v>4.5</v>
          </cell>
          <cell r="I58">
            <v>4.0999999999999996</v>
          </cell>
          <cell r="J58">
            <v>4.5999999999999996</v>
          </cell>
          <cell r="K58">
            <v>4.2</v>
          </cell>
          <cell r="L58" t="str">
            <v>15:45 - 16:00</v>
          </cell>
          <cell r="M58">
            <v>2.2000000000000002</v>
          </cell>
          <cell r="N58">
            <v>2.2999999999999998</v>
          </cell>
          <cell r="O58">
            <v>1.5</v>
          </cell>
          <cell r="P58">
            <v>2.2999999999999998</v>
          </cell>
          <cell r="Q58">
            <v>2.5</v>
          </cell>
          <cell r="R58">
            <v>1.2</v>
          </cell>
          <cell r="S58">
            <v>1.9</v>
          </cell>
          <cell r="T58">
            <v>2.1</v>
          </cell>
          <cell r="U58">
            <v>1.6</v>
          </cell>
          <cell r="V58">
            <v>1.9</v>
          </cell>
        </row>
        <row r="59">
          <cell r="A59" t="str">
            <v>16:00 - 16:15</v>
          </cell>
          <cell r="B59">
            <v>5.0999999999999996</v>
          </cell>
          <cell r="C59">
            <v>3.1</v>
          </cell>
          <cell r="D59">
            <v>4</v>
          </cell>
          <cell r="E59">
            <v>3.3</v>
          </cell>
          <cell r="F59">
            <v>3.2</v>
          </cell>
          <cell r="G59">
            <v>5.0999999999999996</v>
          </cell>
          <cell r="H59">
            <v>4.9000000000000004</v>
          </cell>
          <cell r="I59">
            <v>3.8</v>
          </cell>
          <cell r="J59">
            <v>5</v>
          </cell>
          <cell r="K59">
            <v>4.2</v>
          </cell>
          <cell r="L59" t="str">
            <v>16:00 - 16:15</v>
          </cell>
          <cell r="M59">
            <v>2.4</v>
          </cell>
          <cell r="N59">
            <v>3.4</v>
          </cell>
          <cell r="O59">
            <v>1.9</v>
          </cell>
          <cell r="P59">
            <v>2.8</v>
          </cell>
          <cell r="Q59">
            <v>3</v>
          </cell>
          <cell r="R59">
            <v>0.9</v>
          </cell>
          <cell r="S59">
            <v>2</v>
          </cell>
          <cell r="T59">
            <v>2.6</v>
          </cell>
          <cell r="U59">
            <v>1.4</v>
          </cell>
          <cell r="V59">
            <v>2.2999999999999998</v>
          </cell>
        </row>
        <row r="60">
          <cell r="A60" t="str">
            <v>16:15 - 16:30</v>
          </cell>
          <cell r="B60">
            <v>5.9</v>
          </cell>
          <cell r="C60">
            <v>2.7</v>
          </cell>
          <cell r="D60">
            <v>3.6</v>
          </cell>
          <cell r="E60">
            <v>3.1</v>
          </cell>
          <cell r="F60">
            <v>3.1</v>
          </cell>
          <cell r="G60">
            <v>4.5999999999999996</v>
          </cell>
          <cell r="H60">
            <v>3.9</v>
          </cell>
          <cell r="I60">
            <v>3.8</v>
          </cell>
          <cell r="J60">
            <v>4.3</v>
          </cell>
          <cell r="K60">
            <v>3.9</v>
          </cell>
          <cell r="L60" t="str">
            <v>16:15 - 16:30</v>
          </cell>
          <cell r="M60">
            <v>2.2999999999999998</v>
          </cell>
          <cell r="N60">
            <v>2.9</v>
          </cell>
          <cell r="O60">
            <v>2.1</v>
          </cell>
          <cell r="P60">
            <v>3.2</v>
          </cell>
          <cell r="Q60">
            <v>2.7</v>
          </cell>
          <cell r="R60">
            <v>0.6</v>
          </cell>
          <cell r="S60">
            <v>2.2999999999999998</v>
          </cell>
          <cell r="T60">
            <v>2.6</v>
          </cell>
          <cell r="U60">
            <v>1.5</v>
          </cell>
          <cell r="V60">
            <v>2.2999999999999998</v>
          </cell>
        </row>
        <row r="61">
          <cell r="A61" t="str">
            <v>16:30 - 16:45</v>
          </cell>
          <cell r="B61">
            <v>5</v>
          </cell>
          <cell r="C61">
            <v>2.8</v>
          </cell>
          <cell r="D61">
            <v>4.0999999999999996</v>
          </cell>
          <cell r="E61">
            <v>3.1</v>
          </cell>
          <cell r="F61">
            <v>3.1</v>
          </cell>
          <cell r="G61">
            <v>6.4</v>
          </cell>
          <cell r="H61">
            <v>4.4000000000000004</v>
          </cell>
          <cell r="I61">
            <v>3.7</v>
          </cell>
          <cell r="J61">
            <v>5.4</v>
          </cell>
          <cell r="K61">
            <v>4.2</v>
          </cell>
          <cell r="L61" t="str">
            <v>16:30 - 16:45</v>
          </cell>
          <cell r="M61">
            <v>1.9</v>
          </cell>
          <cell r="N61">
            <v>3.1</v>
          </cell>
          <cell r="O61">
            <v>2.1</v>
          </cell>
          <cell r="P61">
            <v>3.1</v>
          </cell>
          <cell r="Q61">
            <v>2.8</v>
          </cell>
          <cell r="R61">
            <v>1.1000000000000001</v>
          </cell>
          <cell r="S61">
            <v>2.2999999999999998</v>
          </cell>
          <cell r="T61">
            <v>2.5</v>
          </cell>
          <cell r="U61">
            <v>1.7</v>
          </cell>
          <cell r="V61">
            <v>2.2999999999999998</v>
          </cell>
        </row>
        <row r="62">
          <cell r="A62" t="str">
            <v>16:45 - 17:00</v>
          </cell>
          <cell r="B62">
            <v>5.6</v>
          </cell>
          <cell r="C62">
            <v>2.8</v>
          </cell>
          <cell r="D62">
            <v>4.0999999999999996</v>
          </cell>
          <cell r="E62">
            <v>3</v>
          </cell>
          <cell r="F62">
            <v>2.8</v>
          </cell>
          <cell r="G62">
            <v>5.0999999999999996</v>
          </cell>
          <cell r="H62">
            <v>3.7</v>
          </cell>
          <cell r="I62">
            <v>3.8</v>
          </cell>
          <cell r="J62">
            <v>4.4000000000000004</v>
          </cell>
          <cell r="K62">
            <v>4</v>
          </cell>
          <cell r="L62" t="str">
            <v>16:45 - 17:00</v>
          </cell>
          <cell r="M62">
            <v>1.6</v>
          </cell>
          <cell r="N62">
            <v>2</v>
          </cell>
          <cell r="O62">
            <v>1.9</v>
          </cell>
          <cell r="P62">
            <v>2.1</v>
          </cell>
          <cell r="Q62">
            <v>2.4</v>
          </cell>
          <cell r="R62">
            <v>1.8</v>
          </cell>
          <cell r="S62">
            <v>2.2999999999999998</v>
          </cell>
          <cell r="T62">
            <v>2</v>
          </cell>
          <cell r="U62">
            <v>2.1</v>
          </cell>
          <cell r="V62">
            <v>2</v>
          </cell>
        </row>
        <row r="63">
          <cell r="A63" t="str">
            <v>17:00 - 17:15</v>
          </cell>
          <cell r="B63">
            <v>5.6</v>
          </cell>
          <cell r="C63">
            <v>3.2</v>
          </cell>
          <cell r="D63">
            <v>4.3</v>
          </cell>
          <cell r="E63">
            <v>3.1</v>
          </cell>
          <cell r="F63">
            <v>2.9</v>
          </cell>
          <cell r="G63">
            <v>5.9</v>
          </cell>
          <cell r="H63">
            <v>4</v>
          </cell>
          <cell r="I63">
            <v>3.9</v>
          </cell>
          <cell r="J63">
            <v>4.9000000000000004</v>
          </cell>
          <cell r="K63">
            <v>4.2</v>
          </cell>
          <cell r="L63" t="str">
            <v>17:00 - 17:15</v>
          </cell>
          <cell r="M63">
            <v>1.3</v>
          </cell>
          <cell r="N63">
            <v>1.3</v>
          </cell>
          <cell r="O63">
            <v>1.6</v>
          </cell>
          <cell r="P63">
            <v>2</v>
          </cell>
          <cell r="Q63">
            <v>2.5</v>
          </cell>
          <cell r="R63">
            <v>1.3</v>
          </cell>
          <cell r="S63">
            <v>1.9</v>
          </cell>
          <cell r="T63">
            <v>1.8</v>
          </cell>
          <cell r="U63">
            <v>1.6</v>
          </cell>
          <cell r="V63">
            <v>1.7</v>
          </cell>
        </row>
        <row r="64">
          <cell r="A64" t="str">
            <v>17:15 - 17:30</v>
          </cell>
          <cell r="B64">
            <v>4.9000000000000004</v>
          </cell>
          <cell r="C64">
            <v>3.2</v>
          </cell>
          <cell r="D64">
            <v>3.7</v>
          </cell>
          <cell r="E64">
            <v>2.9</v>
          </cell>
          <cell r="F64">
            <v>2.9</v>
          </cell>
          <cell r="G64">
            <v>6.4</v>
          </cell>
          <cell r="H64">
            <v>4.2</v>
          </cell>
          <cell r="I64">
            <v>3.6</v>
          </cell>
          <cell r="J64">
            <v>5.3</v>
          </cell>
          <cell r="K64">
            <v>4.0999999999999996</v>
          </cell>
          <cell r="L64" t="str">
            <v>17:15 - 17:30</v>
          </cell>
          <cell r="M64">
            <v>1.6</v>
          </cell>
          <cell r="N64">
            <v>0.7</v>
          </cell>
          <cell r="O64">
            <v>1.7</v>
          </cell>
          <cell r="P64">
            <v>1.7</v>
          </cell>
          <cell r="Q64">
            <v>1.5</v>
          </cell>
          <cell r="R64">
            <v>1</v>
          </cell>
          <cell r="S64">
            <v>2.1</v>
          </cell>
          <cell r="T64">
            <v>1.5</v>
          </cell>
          <cell r="U64">
            <v>1.6</v>
          </cell>
          <cell r="V64">
            <v>1.5</v>
          </cell>
        </row>
        <row r="65">
          <cell r="A65" t="str">
            <v>17:30 - 17:45</v>
          </cell>
          <cell r="B65">
            <v>5.9</v>
          </cell>
          <cell r="C65">
            <v>3.5</v>
          </cell>
          <cell r="D65">
            <v>4</v>
          </cell>
          <cell r="E65">
            <v>3.1</v>
          </cell>
          <cell r="F65">
            <v>3.3</v>
          </cell>
          <cell r="G65">
            <v>4.7</v>
          </cell>
          <cell r="H65">
            <v>3.7</v>
          </cell>
          <cell r="I65">
            <v>4</v>
          </cell>
          <cell r="J65">
            <v>4.2</v>
          </cell>
          <cell r="K65">
            <v>4.0999999999999996</v>
          </cell>
          <cell r="L65" t="str">
            <v>17:30 - 17:45</v>
          </cell>
          <cell r="M65">
            <v>1</v>
          </cell>
          <cell r="N65">
            <v>0.6</v>
          </cell>
          <cell r="O65">
            <v>1.6</v>
          </cell>
          <cell r="P65">
            <v>1.7</v>
          </cell>
          <cell r="Q65">
            <v>2</v>
          </cell>
          <cell r="R65">
            <v>1.5</v>
          </cell>
          <cell r="S65">
            <v>2.4</v>
          </cell>
          <cell r="T65">
            <v>1.5</v>
          </cell>
          <cell r="U65">
            <v>1.9</v>
          </cell>
          <cell r="V65">
            <v>1.6</v>
          </cell>
        </row>
        <row r="66">
          <cell r="A66" t="str">
            <v>17:45 - 18:00</v>
          </cell>
          <cell r="B66">
            <v>5</v>
          </cell>
          <cell r="C66">
            <v>3.6</v>
          </cell>
          <cell r="D66">
            <v>4.4000000000000004</v>
          </cell>
          <cell r="E66">
            <v>3.1</v>
          </cell>
          <cell r="F66">
            <v>2.9</v>
          </cell>
          <cell r="G66">
            <v>6.4</v>
          </cell>
          <cell r="H66">
            <v>4.5999999999999996</v>
          </cell>
          <cell r="I66">
            <v>3.8</v>
          </cell>
          <cell r="J66">
            <v>5.5</v>
          </cell>
          <cell r="K66">
            <v>4.3</v>
          </cell>
          <cell r="L66" t="str">
            <v>17:45 - 18:00</v>
          </cell>
          <cell r="M66">
            <v>1.1000000000000001</v>
          </cell>
          <cell r="N66">
            <v>0.6</v>
          </cell>
          <cell r="O66">
            <v>1.2</v>
          </cell>
          <cell r="P66">
            <v>1</v>
          </cell>
          <cell r="Q66">
            <v>2</v>
          </cell>
          <cell r="R66">
            <v>1.2</v>
          </cell>
          <cell r="S66">
            <v>1.9</v>
          </cell>
          <cell r="T66">
            <v>1.3</v>
          </cell>
          <cell r="U66">
            <v>1.5</v>
          </cell>
          <cell r="V66">
            <v>1.3</v>
          </cell>
        </row>
        <row r="67">
          <cell r="A67" t="str">
            <v>18:00 - 18:15</v>
          </cell>
          <cell r="B67">
            <v>3.6</v>
          </cell>
          <cell r="C67">
            <v>2.7</v>
          </cell>
          <cell r="D67">
            <v>3.3</v>
          </cell>
          <cell r="E67">
            <v>2</v>
          </cell>
          <cell r="F67">
            <v>2.1</v>
          </cell>
          <cell r="G67">
            <v>6.3</v>
          </cell>
          <cell r="H67">
            <v>3.5</v>
          </cell>
          <cell r="I67">
            <v>2.8</v>
          </cell>
          <cell r="J67">
            <v>4.9000000000000004</v>
          </cell>
          <cell r="K67">
            <v>3.4</v>
          </cell>
          <cell r="L67" t="str">
            <v>18:00 - 18:15</v>
          </cell>
          <cell r="M67">
            <v>1.4</v>
          </cell>
          <cell r="N67">
            <v>1.2</v>
          </cell>
          <cell r="O67">
            <v>1.2</v>
          </cell>
          <cell r="P67">
            <v>1.1000000000000001</v>
          </cell>
          <cell r="Q67">
            <v>1</v>
          </cell>
          <cell r="R67">
            <v>0.8</v>
          </cell>
          <cell r="S67">
            <v>1.6</v>
          </cell>
          <cell r="T67">
            <v>1.2</v>
          </cell>
          <cell r="U67">
            <v>1.2</v>
          </cell>
          <cell r="V67">
            <v>1.2</v>
          </cell>
        </row>
        <row r="68">
          <cell r="A68" t="str">
            <v>18:15 - 18:30</v>
          </cell>
          <cell r="B68">
            <v>3.3</v>
          </cell>
          <cell r="C68">
            <v>2.2999999999999998</v>
          </cell>
          <cell r="D68">
            <v>2.9</v>
          </cell>
          <cell r="E68">
            <v>1.9</v>
          </cell>
          <cell r="F68">
            <v>2.4</v>
          </cell>
          <cell r="G68">
            <v>3.2</v>
          </cell>
          <cell r="H68">
            <v>2.9</v>
          </cell>
          <cell r="I68">
            <v>2.6</v>
          </cell>
          <cell r="J68">
            <v>3</v>
          </cell>
          <cell r="K68">
            <v>2.7</v>
          </cell>
          <cell r="L68" t="str">
            <v>18:15 - 18:30</v>
          </cell>
          <cell r="M68">
            <v>1.3</v>
          </cell>
          <cell r="N68">
            <v>1.2</v>
          </cell>
          <cell r="O68">
            <v>1.1000000000000001</v>
          </cell>
          <cell r="P68">
            <v>0.8</v>
          </cell>
          <cell r="Q68">
            <v>0.8</v>
          </cell>
          <cell r="R68">
            <v>1</v>
          </cell>
          <cell r="S68">
            <v>1.1000000000000001</v>
          </cell>
          <cell r="T68">
            <v>1</v>
          </cell>
          <cell r="U68">
            <v>1</v>
          </cell>
          <cell r="V68">
            <v>1</v>
          </cell>
        </row>
        <row r="69">
          <cell r="A69" t="str">
            <v>18:30 - 18:45</v>
          </cell>
          <cell r="B69">
            <v>3.5</v>
          </cell>
          <cell r="C69">
            <v>2.6</v>
          </cell>
          <cell r="D69">
            <v>2.9</v>
          </cell>
          <cell r="E69">
            <v>1.9</v>
          </cell>
          <cell r="F69">
            <v>2.5</v>
          </cell>
          <cell r="G69">
            <v>2.5</v>
          </cell>
          <cell r="H69">
            <v>2.5</v>
          </cell>
          <cell r="I69">
            <v>2.7</v>
          </cell>
          <cell r="J69">
            <v>2.5</v>
          </cell>
          <cell r="K69">
            <v>2.6</v>
          </cell>
          <cell r="L69" t="str">
            <v>18:30 - 18:45</v>
          </cell>
          <cell r="M69">
            <v>1.2</v>
          </cell>
          <cell r="N69">
            <v>1.5</v>
          </cell>
          <cell r="O69">
            <v>1.4</v>
          </cell>
          <cell r="P69">
            <v>1.2</v>
          </cell>
          <cell r="Q69">
            <v>0.7</v>
          </cell>
          <cell r="R69">
            <v>1</v>
          </cell>
          <cell r="S69">
            <v>0.8</v>
          </cell>
          <cell r="T69">
            <v>1.2</v>
          </cell>
          <cell r="U69">
            <v>0.9</v>
          </cell>
          <cell r="V69">
            <v>1.1000000000000001</v>
          </cell>
        </row>
        <row r="70">
          <cell r="A70" t="str">
            <v>18:45 - 19:00</v>
          </cell>
          <cell r="B70">
            <v>3</v>
          </cell>
          <cell r="C70">
            <v>1.6</v>
          </cell>
          <cell r="D70">
            <v>3</v>
          </cell>
          <cell r="E70">
            <v>1.2</v>
          </cell>
          <cell r="F70">
            <v>1.3</v>
          </cell>
          <cell r="G70">
            <v>2.5</v>
          </cell>
          <cell r="H70">
            <v>2.4</v>
          </cell>
          <cell r="I70">
            <v>2.1</v>
          </cell>
          <cell r="J70">
            <v>2.5</v>
          </cell>
          <cell r="K70">
            <v>2.2000000000000002</v>
          </cell>
          <cell r="L70" t="str">
            <v>18:45 - 19:00</v>
          </cell>
          <cell r="M70">
            <v>1.6</v>
          </cell>
          <cell r="N70">
            <v>1</v>
          </cell>
          <cell r="O70">
            <v>1.4</v>
          </cell>
          <cell r="P70">
            <v>1</v>
          </cell>
          <cell r="Q70">
            <v>0.8</v>
          </cell>
          <cell r="R70">
            <v>1.2</v>
          </cell>
          <cell r="S70">
            <v>0.8</v>
          </cell>
          <cell r="T70">
            <v>1.2</v>
          </cell>
          <cell r="U70">
            <v>1</v>
          </cell>
          <cell r="V70">
            <v>1.1000000000000001</v>
          </cell>
        </row>
        <row r="71">
          <cell r="A71" t="str">
            <v>19:00 - 19:15</v>
          </cell>
          <cell r="B71">
            <v>4</v>
          </cell>
          <cell r="C71">
            <v>2</v>
          </cell>
          <cell r="D71">
            <v>3.2</v>
          </cell>
          <cell r="E71">
            <v>1.9</v>
          </cell>
          <cell r="F71">
            <v>2</v>
          </cell>
          <cell r="G71">
            <v>2.9</v>
          </cell>
          <cell r="H71">
            <v>2.2000000000000002</v>
          </cell>
          <cell r="I71">
            <v>2.7</v>
          </cell>
          <cell r="J71">
            <v>2.6</v>
          </cell>
          <cell r="K71">
            <v>2.6</v>
          </cell>
          <cell r="L71" t="str">
            <v>19:00 - 19:15</v>
          </cell>
          <cell r="M71">
            <v>1.4</v>
          </cell>
          <cell r="N71">
            <v>1.4</v>
          </cell>
          <cell r="O71">
            <v>1.1000000000000001</v>
          </cell>
          <cell r="P71">
            <v>1.2</v>
          </cell>
          <cell r="Q71">
            <v>0.8</v>
          </cell>
          <cell r="R71">
            <v>0.8</v>
          </cell>
          <cell r="S71">
            <v>0.8</v>
          </cell>
          <cell r="T71">
            <v>1.1000000000000001</v>
          </cell>
          <cell r="U71">
            <v>0.8</v>
          </cell>
          <cell r="V71">
            <v>1</v>
          </cell>
        </row>
        <row r="72">
          <cell r="A72" t="str">
            <v>19:15 - 19:30</v>
          </cell>
          <cell r="B72">
            <v>3.9</v>
          </cell>
          <cell r="C72">
            <v>3</v>
          </cell>
          <cell r="D72">
            <v>3.6</v>
          </cell>
          <cell r="E72">
            <v>2.6</v>
          </cell>
          <cell r="F72">
            <v>2.5</v>
          </cell>
          <cell r="G72">
            <v>3</v>
          </cell>
          <cell r="H72">
            <v>2.2999999999999998</v>
          </cell>
          <cell r="I72">
            <v>3.1</v>
          </cell>
          <cell r="J72">
            <v>2.6</v>
          </cell>
          <cell r="K72">
            <v>3</v>
          </cell>
          <cell r="L72" t="str">
            <v>19:15 - 19:30</v>
          </cell>
          <cell r="M72">
            <v>1.1000000000000001</v>
          </cell>
          <cell r="N72">
            <v>1.2</v>
          </cell>
          <cell r="O72">
            <v>0.9</v>
          </cell>
          <cell r="P72">
            <v>1.1000000000000001</v>
          </cell>
          <cell r="Q72">
            <v>0.9</v>
          </cell>
          <cell r="R72">
            <v>1.3</v>
          </cell>
          <cell r="S72">
            <v>1</v>
          </cell>
          <cell r="T72">
            <v>1</v>
          </cell>
          <cell r="U72">
            <v>1.2</v>
          </cell>
          <cell r="V72">
            <v>1.1000000000000001</v>
          </cell>
        </row>
        <row r="73">
          <cell r="A73" t="str">
            <v>19:30 - 19:45</v>
          </cell>
          <cell r="B73">
            <v>3.8</v>
          </cell>
          <cell r="C73">
            <v>2.7</v>
          </cell>
          <cell r="D73">
            <v>4.0999999999999996</v>
          </cell>
          <cell r="E73">
            <v>2.4</v>
          </cell>
          <cell r="F73">
            <v>2.2000000000000002</v>
          </cell>
          <cell r="G73">
            <v>3</v>
          </cell>
          <cell r="H73">
            <v>2.1</v>
          </cell>
          <cell r="I73">
            <v>3.1</v>
          </cell>
          <cell r="J73">
            <v>2.6</v>
          </cell>
          <cell r="K73">
            <v>2.9</v>
          </cell>
          <cell r="L73" t="str">
            <v>19:30 - 19:45</v>
          </cell>
          <cell r="M73">
            <v>1.7</v>
          </cell>
          <cell r="N73">
            <v>1.6</v>
          </cell>
          <cell r="O73">
            <v>1.2</v>
          </cell>
          <cell r="P73">
            <v>1.3</v>
          </cell>
          <cell r="Q73">
            <v>1</v>
          </cell>
          <cell r="R73">
            <v>1</v>
          </cell>
          <cell r="S73">
            <v>1.1000000000000001</v>
          </cell>
          <cell r="T73">
            <v>1.3</v>
          </cell>
          <cell r="U73">
            <v>1</v>
          </cell>
          <cell r="V73">
            <v>1.2</v>
          </cell>
        </row>
        <row r="74">
          <cell r="A74" t="str">
            <v>19:45 - 20:00</v>
          </cell>
          <cell r="B74">
            <v>4.4000000000000004</v>
          </cell>
          <cell r="C74">
            <v>2.7</v>
          </cell>
          <cell r="D74">
            <v>3.6</v>
          </cell>
          <cell r="E74">
            <v>3.1</v>
          </cell>
          <cell r="F74">
            <v>3</v>
          </cell>
          <cell r="G74">
            <v>3</v>
          </cell>
          <cell r="H74">
            <v>2.4</v>
          </cell>
          <cell r="I74">
            <v>3.4</v>
          </cell>
          <cell r="J74">
            <v>2.7</v>
          </cell>
          <cell r="K74">
            <v>3.2</v>
          </cell>
          <cell r="L74" t="str">
            <v>19:45 - 20:00</v>
          </cell>
          <cell r="M74">
            <v>1.8</v>
          </cell>
          <cell r="N74">
            <v>1.6</v>
          </cell>
          <cell r="O74">
            <v>1.5</v>
          </cell>
          <cell r="P74">
            <v>1.4</v>
          </cell>
          <cell r="Q74">
            <v>0.6</v>
          </cell>
          <cell r="R74">
            <v>0.9</v>
          </cell>
          <cell r="S74">
            <v>1.6</v>
          </cell>
          <cell r="T74">
            <v>1.3</v>
          </cell>
          <cell r="U74">
            <v>1.2</v>
          </cell>
          <cell r="V74">
            <v>1.3</v>
          </cell>
        </row>
        <row r="75">
          <cell r="A75" t="str">
            <v>20:00 - 20:15</v>
          </cell>
          <cell r="B75">
            <v>4.8</v>
          </cell>
          <cell r="C75">
            <v>3.8</v>
          </cell>
          <cell r="D75">
            <v>4.7</v>
          </cell>
          <cell r="E75">
            <v>4.2</v>
          </cell>
          <cell r="F75">
            <v>3.3</v>
          </cell>
          <cell r="G75">
            <v>3.7</v>
          </cell>
          <cell r="H75">
            <v>2.7</v>
          </cell>
          <cell r="I75">
            <v>4.2</v>
          </cell>
          <cell r="J75">
            <v>3.2</v>
          </cell>
          <cell r="K75">
            <v>3.9</v>
          </cell>
          <cell r="L75" t="str">
            <v>20:00 - 20:15</v>
          </cell>
          <cell r="M75">
            <v>1.3</v>
          </cell>
          <cell r="N75">
            <v>0.7</v>
          </cell>
          <cell r="O75">
            <v>1.1000000000000001</v>
          </cell>
          <cell r="P75">
            <v>1</v>
          </cell>
          <cell r="Q75">
            <v>0.7</v>
          </cell>
          <cell r="R75">
            <v>1</v>
          </cell>
          <cell r="S75">
            <v>1.6</v>
          </cell>
          <cell r="T75">
            <v>1</v>
          </cell>
          <cell r="U75">
            <v>1.3</v>
          </cell>
          <cell r="V75">
            <v>1.1000000000000001</v>
          </cell>
        </row>
        <row r="76">
          <cell r="A76" t="str">
            <v>20:15 - 20:30</v>
          </cell>
          <cell r="B76">
            <v>4.9000000000000004</v>
          </cell>
          <cell r="C76">
            <v>4.8</v>
          </cell>
          <cell r="D76">
            <v>4.9000000000000004</v>
          </cell>
          <cell r="E76">
            <v>5.6</v>
          </cell>
          <cell r="F76">
            <v>4.5999999999999996</v>
          </cell>
          <cell r="G76">
            <v>3.9</v>
          </cell>
          <cell r="H76">
            <v>3</v>
          </cell>
          <cell r="I76">
            <v>5</v>
          </cell>
          <cell r="J76">
            <v>3.4</v>
          </cell>
          <cell r="K76">
            <v>4.5</v>
          </cell>
          <cell r="L76" t="str">
            <v>20:15 - 20:30</v>
          </cell>
          <cell r="M76">
            <v>1.2</v>
          </cell>
          <cell r="N76">
            <v>1.2</v>
          </cell>
          <cell r="O76">
            <v>1.5</v>
          </cell>
          <cell r="P76">
            <v>1.1000000000000001</v>
          </cell>
          <cell r="Q76">
            <v>1.2</v>
          </cell>
          <cell r="R76">
            <v>1.4</v>
          </cell>
          <cell r="S76">
            <v>3.6</v>
          </cell>
          <cell r="T76">
            <v>1.2</v>
          </cell>
          <cell r="U76">
            <v>2.5</v>
          </cell>
          <cell r="V76">
            <v>1.6</v>
          </cell>
        </row>
        <row r="77">
          <cell r="A77" t="str">
            <v>20:30 - 20:45</v>
          </cell>
          <cell r="B77">
            <v>4.5</v>
          </cell>
          <cell r="C77">
            <v>4</v>
          </cell>
          <cell r="D77">
            <v>5.2</v>
          </cell>
          <cell r="E77">
            <v>4.9000000000000004</v>
          </cell>
          <cell r="F77">
            <v>4.2</v>
          </cell>
          <cell r="G77">
            <v>3.2</v>
          </cell>
          <cell r="H77">
            <v>2.9</v>
          </cell>
          <cell r="I77">
            <v>4.5999999999999996</v>
          </cell>
          <cell r="J77">
            <v>3.1</v>
          </cell>
          <cell r="K77">
            <v>4.0999999999999996</v>
          </cell>
          <cell r="L77" t="str">
            <v>20:30 - 20:45</v>
          </cell>
          <cell r="M77">
            <v>1.8</v>
          </cell>
          <cell r="N77">
            <v>1.3</v>
          </cell>
          <cell r="O77">
            <v>1.3</v>
          </cell>
          <cell r="P77">
            <v>0.7</v>
          </cell>
          <cell r="Q77">
            <v>1.2</v>
          </cell>
          <cell r="R77">
            <v>1.1000000000000001</v>
          </cell>
          <cell r="S77">
            <v>3.2</v>
          </cell>
          <cell r="T77">
            <v>1.3</v>
          </cell>
          <cell r="U77">
            <v>2.2000000000000002</v>
          </cell>
          <cell r="V77">
            <v>1.5</v>
          </cell>
        </row>
        <row r="78">
          <cell r="A78" t="str">
            <v>20:45 - 21:00</v>
          </cell>
          <cell r="B78">
            <v>4.5</v>
          </cell>
          <cell r="C78">
            <v>4.4000000000000004</v>
          </cell>
          <cell r="D78">
            <v>5</v>
          </cell>
          <cell r="E78">
            <v>4.5</v>
          </cell>
          <cell r="F78">
            <v>4.3</v>
          </cell>
          <cell r="G78">
            <v>3.5</v>
          </cell>
          <cell r="H78">
            <v>4.9000000000000004</v>
          </cell>
          <cell r="I78">
            <v>4.5</v>
          </cell>
          <cell r="J78">
            <v>4.2</v>
          </cell>
          <cell r="K78">
            <v>4.4000000000000004</v>
          </cell>
          <cell r="L78" t="str">
            <v>20:45 - 21:00</v>
          </cell>
          <cell r="M78">
            <v>1.9</v>
          </cell>
          <cell r="N78">
            <v>1.5</v>
          </cell>
          <cell r="O78">
            <v>1.5</v>
          </cell>
          <cell r="P78">
            <v>1.4</v>
          </cell>
          <cell r="Q78">
            <v>1</v>
          </cell>
          <cell r="R78">
            <v>1.4</v>
          </cell>
          <cell r="S78">
            <v>1.8</v>
          </cell>
          <cell r="T78">
            <v>1.5</v>
          </cell>
          <cell r="U78">
            <v>1.6</v>
          </cell>
          <cell r="V78">
            <v>1.5</v>
          </cell>
        </row>
        <row r="79">
          <cell r="A79" t="str">
            <v>21:00 - 21:15</v>
          </cell>
          <cell r="B79">
            <v>5</v>
          </cell>
          <cell r="C79">
            <v>4.5999999999999996</v>
          </cell>
          <cell r="D79">
            <v>5.4</v>
          </cell>
          <cell r="E79">
            <v>5.6</v>
          </cell>
          <cell r="F79">
            <v>4.8</v>
          </cell>
          <cell r="G79">
            <v>3.3</v>
          </cell>
          <cell r="H79">
            <v>4.5</v>
          </cell>
          <cell r="I79">
            <v>5.0999999999999996</v>
          </cell>
          <cell r="J79">
            <v>3.9</v>
          </cell>
          <cell r="K79">
            <v>4.7</v>
          </cell>
          <cell r="L79" t="str">
            <v>21:00 - 21:15</v>
          </cell>
          <cell r="M79">
            <v>1.7</v>
          </cell>
          <cell r="N79">
            <v>1.4</v>
          </cell>
          <cell r="O79">
            <v>2.1</v>
          </cell>
          <cell r="P79">
            <v>2.1</v>
          </cell>
          <cell r="Q79">
            <v>1.1000000000000001</v>
          </cell>
          <cell r="R79">
            <v>1.9</v>
          </cell>
          <cell r="S79">
            <v>2</v>
          </cell>
          <cell r="T79">
            <v>1.7</v>
          </cell>
          <cell r="U79">
            <v>1.9</v>
          </cell>
          <cell r="V79">
            <v>1.8</v>
          </cell>
        </row>
        <row r="80">
          <cell r="A80" t="str">
            <v>21:15 - 21:30</v>
          </cell>
          <cell r="B80">
            <v>6</v>
          </cell>
          <cell r="C80">
            <v>6.1</v>
          </cell>
          <cell r="D80">
            <v>6.3</v>
          </cell>
          <cell r="E80">
            <v>6.4</v>
          </cell>
          <cell r="F80">
            <v>5.6</v>
          </cell>
          <cell r="G80">
            <v>4</v>
          </cell>
          <cell r="H80">
            <v>6.3</v>
          </cell>
          <cell r="I80">
            <v>6.1</v>
          </cell>
          <cell r="J80">
            <v>5.2</v>
          </cell>
          <cell r="K80">
            <v>5.8</v>
          </cell>
          <cell r="L80" t="str">
            <v>21:15 - 21:30</v>
          </cell>
          <cell r="M80">
            <v>2.6</v>
          </cell>
          <cell r="N80">
            <v>1.9</v>
          </cell>
          <cell r="O80">
            <v>2.8</v>
          </cell>
          <cell r="P80">
            <v>2.5</v>
          </cell>
          <cell r="Q80">
            <v>1.8</v>
          </cell>
          <cell r="R80">
            <v>2.4</v>
          </cell>
          <cell r="S80">
            <v>1.6</v>
          </cell>
          <cell r="T80">
            <v>2.4</v>
          </cell>
          <cell r="U80">
            <v>2</v>
          </cell>
          <cell r="V80">
            <v>2.2999999999999998</v>
          </cell>
        </row>
        <row r="81">
          <cell r="A81" t="str">
            <v>21:30 - 21:45</v>
          </cell>
          <cell r="B81">
            <v>6.2</v>
          </cell>
          <cell r="C81">
            <v>6.3</v>
          </cell>
          <cell r="D81">
            <v>7</v>
          </cell>
          <cell r="E81">
            <v>7.3</v>
          </cell>
          <cell r="F81">
            <v>6.1</v>
          </cell>
          <cell r="G81">
            <v>3.1</v>
          </cell>
          <cell r="H81">
            <v>6.4</v>
          </cell>
          <cell r="I81">
            <v>6.6</v>
          </cell>
          <cell r="J81">
            <v>4.8</v>
          </cell>
          <cell r="K81">
            <v>6.1</v>
          </cell>
          <cell r="L81" t="str">
            <v>21:30 - 21:45</v>
          </cell>
          <cell r="M81">
            <v>3.3</v>
          </cell>
          <cell r="N81">
            <v>3.5</v>
          </cell>
          <cell r="O81">
            <v>1.8</v>
          </cell>
          <cell r="P81">
            <v>1.9</v>
          </cell>
          <cell r="Q81">
            <v>1.3</v>
          </cell>
          <cell r="R81">
            <v>2.5</v>
          </cell>
          <cell r="S81">
            <v>2</v>
          </cell>
          <cell r="T81">
            <v>2.2000000000000002</v>
          </cell>
          <cell r="U81">
            <v>2.2999999999999998</v>
          </cell>
          <cell r="V81">
            <v>2.2000000000000002</v>
          </cell>
        </row>
        <row r="82">
          <cell r="A82" t="str">
            <v>21:45 - 22:00</v>
          </cell>
          <cell r="B82">
            <v>3.6</v>
          </cell>
          <cell r="C82">
            <v>4.8</v>
          </cell>
          <cell r="D82">
            <v>5.4</v>
          </cell>
          <cell r="E82">
            <v>5.4</v>
          </cell>
          <cell r="F82">
            <v>4.4000000000000004</v>
          </cell>
          <cell r="G82">
            <v>2.2999999999999998</v>
          </cell>
          <cell r="H82">
            <v>4.9000000000000004</v>
          </cell>
          <cell r="I82">
            <v>4.7</v>
          </cell>
          <cell r="J82">
            <v>3.6</v>
          </cell>
          <cell r="K82">
            <v>4.4000000000000004</v>
          </cell>
          <cell r="L82" t="str">
            <v>21:45 - 22:00</v>
          </cell>
          <cell r="M82">
            <v>5.0999999999999996</v>
          </cell>
          <cell r="N82">
            <v>5.6</v>
          </cell>
          <cell r="O82">
            <v>4</v>
          </cell>
          <cell r="P82">
            <v>4.2</v>
          </cell>
          <cell r="Q82">
            <v>3.1</v>
          </cell>
          <cell r="R82">
            <v>2.5</v>
          </cell>
          <cell r="S82">
            <v>2</v>
          </cell>
          <cell r="T82">
            <v>4.2</v>
          </cell>
          <cell r="U82">
            <v>2.2999999999999998</v>
          </cell>
          <cell r="V82">
            <v>3.6</v>
          </cell>
        </row>
        <row r="83">
          <cell r="A83" t="str">
            <v>22:00 - 22:15</v>
          </cell>
          <cell r="B83">
            <v>6.4</v>
          </cell>
          <cell r="C83">
            <v>5.5</v>
          </cell>
          <cell r="D83">
            <v>6.6</v>
          </cell>
          <cell r="E83">
            <v>6.1</v>
          </cell>
          <cell r="F83">
            <v>4.5</v>
          </cell>
          <cell r="G83">
            <v>2.2999999999999998</v>
          </cell>
          <cell r="H83">
            <v>6.7</v>
          </cell>
          <cell r="I83">
            <v>5.9</v>
          </cell>
          <cell r="J83">
            <v>4.5</v>
          </cell>
          <cell r="K83">
            <v>5.4</v>
          </cell>
          <cell r="L83" t="str">
            <v>22:00 - 22:15</v>
          </cell>
          <cell r="M83">
            <v>2.1</v>
          </cell>
          <cell r="N83">
            <v>4.2</v>
          </cell>
          <cell r="O83">
            <v>2.4</v>
          </cell>
          <cell r="P83">
            <v>3.5</v>
          </cell>
          <cell r="Q83">
            <v>2.9</v>
          </cell>
          <cell r="R83">
            <v>2.9</v>
          </cell>
          <cell r="S83">
            <v>2</v>
          </cell>
          <cell r="T83">
            <v>2.9</v>
          </cell>
          <cell r="U83">
            <v>2.5</v>
          </cell>
          <cell r="V83">
            <v>2.8</v>
          </cell>
        </row>
        <row r="84">
          <cell r="A84" t="str">
            <v>22:15 - 22:30</v>
          </cell>
          <cell r="B84">
            <v>8.8000000000000007</v>
          </cell>
          <cell r="C84">
            <v>6.5</v>
          </cell>
          <cell r="D84">
            <v>5.7</v>
          </cell>
          <cell r="E84">
            <v>7.2</v>
          </cell>
          <cell r="F84">
            <v>6.6</v>
          </cell>
          <cell r="G84">
            <v>3.1</v>
          </cell>
          <cell r="H84">
            <v>6</v>
          </cell>
          <cell r="I84">
            <v>7</v>
          </cell>
          <cell r="J84">
            <v>4.5999999999999996</v>
          </cell>
          <cell r="K84">
            <v>6.3</v>
          </cell>
          <cell r="L84" t="str">
            <v>22:15 - 22:30</v>
          </cell>
          <cell r="M84">
            <v>2.2999999999999998</v>
          </cell>
          <cell r="N84">
            <v>2.8</v>
          </cell>
          <cell r="O84">
            <v>1.5</v>
          </cell>
          <cell r="P84">
            <v>2.4</v>
          </cell>
          <cell r="Q84">
            <v>1.4</v>
          </cell>
          <cell r="R84">
            <v>2.2999999999999998</v>
          </cell>
          <cell r="S84">
            <v>1.9</v>
          </cell>
          <cell r="T84">
            <v>2</v>
          </cell>
          <cell r="U84">
            <v>2.1</v>
          </cell>
          <cell r="V84">
            <v>2</v>
          </cell>
        </row>
        <row r="85">
          <cell r="A85" t="str">
            <v>22:30 - 22:45</v>
          </cell>
          <cell r="B85">
            <v>9.4</v>
          </cell>
          <cell r="C85">
            <v>7.6</v>
          </cell>
          <cell r="D85">
            <v>7.8</v>
          </cell>
          <cell r="E85">
            <v>8.4</v>
          </cell>
          <cell r="F85">
            <v>6.6</v>
          </cell>
          <cell r="G85">
            <v>3.9</v>
          </cell>
          <cell r="H85">
            <v>8.1999999999999993</v>
          </cell>
          <cell r="I85">
            <v>8</v>
          </cell>
          <cell r="J85">
            <v>6.1</v>
          </cell>
          <cell r="K85">
            <v>7.4</v>
          </cell>
          <cell r="L85" t="str">
            <v>22:30 - 22:45</v>
          </cell>
          <cell r="M85">
            <v>2.4</v>
          </cell>
          <cell r="N85">
            <v>3.4</v>
          </cell>
          <cell r="O85">
            <v>1.9</v>
          </cell>
          <cell r="P85">
            <v>2.5</v>
          </cell>
          <cell r="Q85">
            <v>3.2</v>
          </cell>
          <cell r="R85">
            <v>2.7</v>
          </cell>
          <cell r="S85">
            <v>1.7</v>
          </cell>
          <cell r="T85">
            <v>2.6</v>
          </cell>
          <cell r="U85">
            <v>2.2000000000000002</v>
          </cell>
          <cell r="V85">
            <v>2.5</v>
          </cell>
        </row>
        <row r="86">
          <cell r="A86" t="str">
            <v>22:45 - 23:00</v>
          </cell>
          <cell r="B86">
            <v>8</v>
          </cell>
          <cell r="C86">
            <v>7.3</v>
          </cell>
          <cell r="D86">
            <v>6.3</v>
          </cell>
          <cell r="E86">
            <v>7.1</v>
          </cell>
          <cell r="F86">
            <v>5.3</v>
          </cell>
          <cell r="G86">
            <v>3.2</v>
          </cell>
          <cell r="H86">
            <v>6</v>
          </cell>
          <cell r="I86">
            <v>6.7</v>
          </cell>
          <cell r="J86">
            <v>4.5999999999999996</v>
          </cell>
          <cell r="K86">
            <v>6.1</v>
          </cell>
          <cell r="L86" t="str">
            <v>22:45 - 23:00</v>
          </cell>
          <cell r="M86">
            <v>1.2</v>
          </cell>
          <cell r="N86">
            <v>1.8</v>
          </cell>
          <cell r="O86">
            <v>1</v>
          </cell>
          <cell r="P86">
            <v>1.2</v>
          </cell>
          <cell r="Q86">
            <v>1</v>
          </cell>
          <cell r="R86">
            <v>2.8</v>
          </cell>
          <cell r="S86">
            <v>2.6</v>
          </cell>
          <cell r="T86">
            <v>1.2</v>
          </cell>
          <cell r="U86">
            <v>2.7</v>
          </cell>
          <cell r="V86">
            <v>1.6</v>
          </cell>
        </row>
        <row r="87">
          <cell r="A87" t="str">
            <v>23:00 - 23:15</v>
          </cell>
          <cell r="B87">
            <v>9.6999999999999993</v>
          </cell>
          <cell r="C87">
            <v>4.7</v>
          </cell>
          <cell r="D87">
            <v>7.2</v>
          </cell>
          <cell r="E87">
            <v>6.2</v>
          </cell>
          <cell r="F87">
            <v>3.9</v>
          </cell>
          <cell r="G87">
            <v>2.2999999999999998</v>
          </cell>
          <cell r="H87">
            <v>8</v>
          </cell>
          <cell r="I87">
            <v>6.5</v>
          </cell>
          <cell r="J87">
            <v>5.2</v>
          </cell>
          <cell r="K87">
            <v>6.1</v>
          </cell>
          <cell r="L87" t="str">
            <v>23:00 - 23:15</v>
          </cell>
          <cell r="M87">
            <v>1.1000000000000001</v>
          </cell>
          <cell r="N87">
            <v>1.2</v>
          </cell>
          <cell r="O87">
            <v>0.9</v>
          </cell>
          <cell r="P87">
            <v>1.8</v>
          </cell>
          <cell r="Q87">
            <v>1.5</v>
          </cell>
          <cell r="R87">
            <v>2.5</v>
          </cell>
          <cell r="S87">
            <v>3</v>
          </cell>
          <cell r="T87">
            <v>1.3</v>
          </cell>
          <cell r="U87">
            <v>2.7</v>
          </cell>
          <cell r="V87">
            <v>1.7</v>
          </cell>
        </row>
        <row r="88">
          <cell r="A88" t="str">
            <v>23:15 - 23:30</v>
          </cell>
          <cell r="B88">
            <v>11.7</v>
          </cell>
          <cell r="C88">
            <v>4.3</v>
          </cell>
          <cell r="D88">
            <v>8.1</v>
          </cell>
          <cell r="E88">
            <v>8.5</v>
          </cell>
          <cell r="F88">
            <v>4.9000000000000004</v>
          </cell>
          <cell r="G88">
            <v>4.8</v>
          </cell>
          <cell r="H88">
            <v>6</v>
          </cell>
          <cell r="I88">
            <v>7.8</v>
          </cell>
          <cell r="J88">
            <v>5.4</v>
          </cell>
          <cell r="K88">
            <v>7.1</v>
          </cell>
          <cell r="L88" t="str">
            <v>23:15 - 23:30</v>
          </cell>
          <cell r="M88">
            <v>1.1000000000000001</v>
          </cell>
          <cell r="N88">
            <v>1.1000000000000001</v>
          </cell>
          <cell r="O88">
            <v>1.4</v>
          </cell>
          <cell r="P88">
            <v>2.2999999999999998</v>
          </cell>
          <cell r="Q88">
            <v>2.2999999999999998</v>
          </cell>
          <cell r="R88">
            <v>1.9</v>
          </cell>
          <cell r="S88">
            <v>3.8</v>
          </cell>
          <cell r="T88">
            <v>1.7</v>
          </cell>
          <cell r="U88">
            <v>2.8</v>
          </cell>
          <cell r="V88">
            <v>2.1</v>
          </cell>
        </row>
        <row r="89">
          <cell r="A89" t="str">
            <v>23:30 - 23:45</v>
          </cell>
          <cell r="B89">
            <v>9</v>
          </cell>
          <cell r="C89">
            <v>3.6</v>
          </cell>
          <cell r="D89">
            <v>5.0999999999999996</v>
          </cell>
          <cell r="E89">
            <v>4.8</v>
          </cell>
          <cell r="F89">
            <v>4.7</v>
          </cell>
          <cell r="G89">
            <v>6</v>
          </cell>
          <cell r="H89">
            <v>5.9</v>
          </cell>
          <cell r="I89">
            <v>5.6</v>
          </cell>
          <cell r="J89">
            <v>6</v>
          </cell>
          <cell r="K89">
            <v>5.7</v>
          </cell>
          <cell r="L89" t="str">
            <v>23:30 - 23:45</v>
          </cell>
          <cell r="M89">
            <v>1</v>
          </cell>
          <cell r="N89">
            <v>2</v>
          </cell>
          <cell r="O89">
            <v>1.1000000000000001</v>
          </cell>
          <cell r="P89">
            <v>1.6</v>
          </cell>
          <cell r="Q89">
            <v>2.6</v>
          </cell>
          <cell r="R89">
            <v>1</v>
          </cell>
          <cell r="S89">
            <v>4.3</v>
          </cell>
          <cell r="T89">
            <v>1.6</v>
          </cell>
          <cell r="U89">
            <v>2.6</v>
          </cell>
          <cell r="V89">
            <v>1.9</v>
          </cell>
        </row>
        <row r="90">
          <cell r="A90" t="str">
            <v>23:45 - 24:00</v>
          </cell>
          <cell r="B90">
            <v>12</v>
          </cell>
          <cell r="C90">
            <v>6.3</v>
          </cell>
          <cell r="D90">
            <v>7.5</v>
          </cell>
          <cell r="E90">
            <v>3.7</v>
          </cell>
          <cell r="F90">
            <v>3</v>
          </cell>
          <cell r="G90">
            <v>4.2</v>
          </cell>
          <cell r="H90">
            <v>6.5</v>
          </cell>
          <cell r="I90">
            <v>6.5</v>
          </cell>
          <cell r="J90">
            <v>5.3</v>
          </cell>
          <cell r="K90">
            <v>6.1</v>
          </cell>
          <cell r="L90" t="str">
            <v>23:45 - 24:00</v>
          </cell>
          <cell r="M90">
            <v>1.1000000000000001</v>
          </cell>
          <cell r="N90">
            <v>1.4</v>
          </cell>
          <cell r="O90">
            <v>2.4</v>
          </cell>
          <cell r="P90">
            <v>2.2000000000000002</v>
          </cell>
          <cell r="Q90">
            <v>3.8</v>
          </cell>
          <cell r="R90">
            <v>2.1</v>
          </cell>
          <cell r="S90">
            <v>3.9</v>
          </cell>
          <cell r="T90">
            <v>2.2000000000000002</v>
          </cell>
          <cell r="U90">
            <v>3</v>
          </cell>
          <cell r="V90">
            <v>2.5</v>
          </cell>
        </row>
        <row r="91">
          <cell r="A91" t="str">
            <v>24:00 - 24:15</v>
          </cell>
          <cell r="B91">
            <v>12.6</v>
          </cell>
          <cell r="C91">
            <v>5.3</v>
          </cell>
          <cell r="D91">
            <v>5.8</v>
          </cell>
          <cell r="E91">
            <v>3.3</v>
          </cell>
          <cell r="F91">
            <v>4</v>
          </cell>
          <cell r="G91">
            <v>3.5</v>
          </cell>
          <cell r="H91">
            <v>4.5</v>
          </cell>
          <cell r="I91">
            <v>6.3</v>
          </cell>
          <cell r="J91">
            <v>4</v>
          </cell>
          <cell r="K91">
            <v>5.6</v>
          </cell>
          <cell r="L91" t="str">
            <v>24:00 - 24:15</v>
          </cell>
          <cell r="M91">
            <v>0.8</v>
          </cell>
          <cell r="N91">
            <v>1.3</v>
          </cell>
          <cell r="O91">
            <v>1.9</v>
          </cell>
          <cell r="P91">
            <v>1.4</v>
          </cell>
          <cell r="Q91">
            <v>3.8</v>
          </cell>
          <cell r="R91">
            <v>1.7</v>
          </cell>
          <cell r="S91">
            <v>3.3</v>
          </cell>
          <cell r="T91">
            <v>1.9</v>
          </cell>
          <cell r="U91">
            <v>2.5</v>
          </cell>
          <cell r="V91">
            <v>2.1</v>
          </cell>
        </row>
        <row r="92">
          <cell r="A92" t="str">
            <v>24:15 - 24:30</v>
          </cell>
          <cell r="B92">
            <v>10.1</v>
          </cell>
          <cell r="C92">
            <v>4.4000000000000004</v>
          </cell>
          <cell r="D92">
            <v>5.4</v>
          </cell>
          <cell r="E92">
            <v>3.8</v>
          </cell>
          <cell r="F92">
            <v>5</v>
          </cell>
          <cell r="G92">
            <v>4.7</v>
          </cell>
          <cell r="H92">
            <v>5.4</v>
          </cell>
          <cell r="I92">
            <v>5.9</v>
          </cell>
          <cell r="J92">
            <v>5.0999999999999996</v>
          </cell>
          <cell r="K92">
            <v>5.6</v>
          </cell>
          <cell r="L92" t="str">
            <v>24:15 - 24:30</v>
          </cell>
          <cell r="M92">
            <v>0.7</v>
          </cell>
          <cell r="N92">
            <v>1.1000000000000001</v>
          </cell>
          <cell r="O92">
            <v>2.2999999999999998</v>
          </cell>
          <cell r="P92">
            <v>1</v>
          </cell>
          <cell r="Q92">
            <v>4.3</v>
          </cell>
          <cell r="R92">
            <v>2</v>
          </cell>
          <cell r="S92">
            <v>2.2999999999999998</v>
          </cell>
          <cell r="T92">
            <v>2</v>
          </cell>
          <cell r="U92">
            <v>2.1</v>
          </cell>
          <cell r="V92">
            <v>2</v>
          </cell>
        </row>
        <row r="93">
          <cell r="A93" t="str">
            <v>24:30 - 24:45</v>
          </cell>
          <cell r="B93">
            <v>7</v>
          </cell>
          <cell r="C93">
            <v>3.8</v>
          </cell>
          <cell r="D93">
            <v>6.6</v>
          </cell>
          <cell r="E93">
            <v>4.7</v>
          </cell>
          <cell r="F93">
            <v>4</v>
          </cell>
          <cell r="G93">
            <v>3.5</v>
          </cell>
          <cell r="H93">
            <v>5.2</v>
          </cell>
          <cell r="I93">
            <v>5.4</v>
          </cell>
          <cell r="J93">
            <v>4.4000000000000004</v>
          </cell>
          <cell r="K93">
            <v>5.0999999999999996</v>
          </cell>
          <cell r="L93" t="str">
            <v>24:30 - 24:45</v>
          </cell>
          <cell r="M93">
            <v>0.7</v>
          </cell>
          <cell r="N93">
            <v>0.9</v>
          </cell>
          <cell r="O93">
            <v>1.6</v>
          </cell>
          <cell r="P93">
            <v>1.2</v>
          </cell>
          <cell r="Q93">
            <v>3.3</v>
          </cell>
          <cell r="R93">
            <v>1.1000000000000001</v>
          </cell>
          <cell r="S93">
            <v>0.6</v>
          </cell>
          <cell r="T93">
            <v>1.6</v>
          </cell>
          <cell r="U93">
            <v>0.9</v>
          </cell>
          <cell r="V93">
            <v>1.4</v>
          </cell>
        </row>
        <row r="94">
          <cell r="A94" t="str">
            <v>24:45 - 25:00</v>
          </cell>
          <cell r="B94">
            <v>5.2</v>
          </cell>
          <cell r="C94">
            <v>3.7</v>
          </cell>
          <cell r="D94">
            <v>7</v>
          </cell>
          <cell r="E94">
            <v>4.5</v>
          </cell>
          <cell r="F94">
            <v>2.2000000000000002</v>
          </cell>
          <cell r="G94">
            <v>3.5</v>
          </cell>
          <cell r="H94">
            <v>4.0999999999999996</v>
          </cell>
          <cell r="I94">
            <v>4.5999999999999996</v>
          </cell>
          <cell r="J94">
            <v>3.8</v>
          </cell>
          <cell r="K94">
            <v>4.3</v>
          </cell>
          <cell r="L94" t="str">
            <v>24:45 - 25:00</v>
          </cell>
          <cell r="M94">
            <v>0.6</v>
          </cell>
          <cell r="N94">
            <v>0.8</v>
          </cell>
          <cell r="O94">
            <v>0.6</v>
          </cell>
          <cell r="P94">
            <v>1.8</v>
          </cell>
          <cell r="Q94">
            <v>2.9</v>
          </cell>
          <cell r="R94">
            <v>1</v>
          </cell>
          <cell r="S94">
            <v>0.5</v>
          </cell>
          <cell r="T94">
            <v>1.4</v>
          </cell>
          <cell r="U94">
            <v>0.7</v>
          </cell>
          <cell r="V94">
            <v>1.2</v>
          </cell>
        </row>
        <row r="95">
          <cell r="A95" t="str">
            <v>25:00 - 25:15</v>
          </cell>
          <cell r="B95">
            <v>2.9</v>
          </cell>
          <cell r="C95">
            <v>1.1000000000000001</v>
          </cell>
          <cell r="D95">
            <v>3.4</v>
          </cell>
          <cell r="E95">
            <v>4.5999999999999996</v>
          </cell>
          <cell r="F95">
            <v>3.2</v>
          </cell>
          <cell r="G95">
            <v>2.4</v>
          </cell>
          <cell r="H95">
            <v>3.5</v>
          </cell>
          <cell r="I95">
            <v>3.3</v>
          </cell>
          <cell r="J95">
            <v>2.9</v>
          </cell>
          <cell r="K95">
            <v>3.2</v>
          </cell>
          <cell r="L95" t="str">
            <v>25:00 - 25:15</v>
          </cell>
          <cell r="M95">
            <v>0.6</v>
          </cell>
          <cell r="N95">
            <v>0.8</v>
          </cell>
          <cell r="O95">
            <v>0.5</v>
          </cell>
          <cell r="P95">
            <v>0.9</v>
          </cell>
          <cell r="Q95">
            <v>1.1000000000000001</v>
          </cell>
          <cell r="R95">
            <v>0.8</v>
          </cell>
          <cell r="S95">
            <v>0.3</v>
          </cell>
          <cell r="T95">
            <v>0.8</v>
          </cell>
          <cell r="U95">
            <v>0.6</v>
          </cell>
          <cell r="V95">
            <v>0.7</v>
          </cell>
        </row>
        <row r="96">
          <cell r="A96" t="str">
            <v>25:15 - 25:30</v>
          </cell>
          <cell r="B96">
            <v>2.7</v>
          </cell>
          <cell r="C96">
            <v>1.5</v>
          </cell>
          <cell r="D96">
            <v>2</v>
          </cell>
          <cell r="E96">
            <v>3.1</v>
          </cell>
          <cell r="F96">
            <v>2.1</v>
          </cell>
          <cell r="G96">
            <v>2.7</v>
          </cell>
          <cell r="H96">
            <v>2.1</v>
          </cell>
          <cell r="I96">
            <v>2.4</v>
          </cell>
          <cell r="J96">
            <v>2.4</v>
          </cell>
          <cell r="K96">
            <v>2.4</v>
          </cell>
          <cell r="L96" t="str">
            <v>25:15 - 25:30</v>
          </cell>
          <cell r="M96">
            <v>0.4</v>
          </cell>
          <cell r="N96">
            <v>0.8</v>
          </cell>
          <cell r="O96">
            <v>0.6</v>
          </cell>
          <cell r="P96">
            <v>0.6</v>
          </cell>
          <cell r="Q96">
            <v>0.8</v>
          </cell>
          <cell r="R96">
            <v>0.9</v>
          </cell>
          <cell r="S96">
            <v>0.3</v>
          </cell>
          <cell r="T96">
            <v>0.6</v>
          </cell>
          <cell r="U96">
            <v>0.6</v>
          </cell>
          <cell r="V96">
            <v>0.6</v>
          </cell>
        </row>
        <row r="97">
          <cell r="A97" t="str">
            <v>25:30 - 25:45</v>
          </cell>
          <cell r="B97">
            <v>2.2000000000000002</v>
          </cell>
          <cell r="C97">
            <v>1.1000000000000001</v>
          </cell>
          <cell r="D97">
            <v>1.7</v>
          </cell>
          <cell r="E97">
            <v>2.5</v>
          </cell>
          <cell r="F97">
            <v>2.2000000000000002</v>
          </cell>
          <cell r="G97">
            <v>2.4</v>
          </cell>
          <cell r="H97">
            <v>2.4</v>
          </cell>
          <cell r="I97">
            <v>2</v>
          </cell>
          <cell r="J97">
            <v>2.4</v>
          </cell>
          <cell r="K97">
            <v>2.1</v>
          </cell>
          <cell r="L97" t="str">
            <v>25:30 - 25:45</v>
          </cell>
          <cell r="M97">
            <v>0.4</v>
          </cell>
          <cell r="N97">
            <v>0.4</v>
          </cell>
          <cell r="O97">
            <v>0.5</v>
          </cell>
          <cell r="P97">
            <v>0.5</v>
          </cell>
          <cell r="Q97">
            <v>0.9</v>
          </cell>
          <cell r="R97">
            <v>1.2</v>
          </cell>
          <cell r="S97">
            <v>0.3</v>
          </cell>
          <cell r="T97">
            <v>0.6</v>
          </cell>
          <cell r="U97">
            <v>0.7</v>
          </cell>
          <cell r="V97">
            <v>0.6</v>
          </cell>
        </row>
        <row r="98">
          <cell r="A98" t="str">
            <v>25:45 - 26:00</v>
          </cell>
          <cell r="B98">
            <v>1.2</v>
          </cell>
          <cell r="C98">
            <v>1.1000000000000001</v>
          </cell>
          <cell r="D98">
            <v>1.8</v>
          </cell>
          <cell r="E98">
            <v>1.2</v>
          </cell>
          <cell r="F98">
            <v>1.5</v>
          </cell>
          <cell r="G98">
            <v>1.7</v>
          </cell>
          <cell r="H98">
            <v>2.1</v>
          </cell>
          <cell r="I98">
            <v>1.4</v>
          </cell>
          <cell r="J98">
            <v>1.9</v>
          </cell>
          <cell r="K98">
            <v>1.5</v>
          </cell>
          <cell r="L98" t="str">
            <v>25:45 - 26:00</v>
          </cell>
          <cell r="M98">
            <v>0.4</v>
          </cell>
          <cell r="N98">
            <v>0.7</v>
          </cell>
          <cell r="O98">
            <v>0.7</v>
          </cell>
          <cell r="P98">
            <v>0.7</v>
          </cell>
          <cell r="Q98">
            <v>0.8</v>
          </cell>
          <cell r="R98">
            <v>0.6</v>
          </cell>
          <cell r="S98">
            <v>0.4</v>
          </cell>
          <cell r="T98">
            <v>0.6</v>
          </cell>
          <cell r="U98">
            <v>0.5</v>
          </cell>
          <cell r="V98">
            <v>0.6</v>
          </cell>
        </row>
        <row r="99">
          <cell r="A99" t="str">
            <v>26:00 - 26:15</v>
          </cell>
          <cell r="B99">
            <v>0.9</v>
          </cell>
          <cell r="C99">
            <v>1</v>
          </cell>
          <cell r="D99">
            <v>1.5</v>
          </cell>
          <cell r="E99">
            <v>0.9</v>
          </cell>
          <cell r="F99">
            <v>1.4</v>
          </cell>
          <cell r="G99">
            <v>1.6</v>
          </cell>
          <cell r="H99">
            <v>1.7</v>
          </cell>
          <cell r="I99">
            <v>1.2</v>
          </cell>
          <cell r="J99">
            <v>1.7</v>
          </cell>
          <cell r="K99">
            <v>1.3</v>
          </cell>
          <cell r="L99" t="str">
            <v>26:00 - 26:15</v>
          </cell>
          <cell r="M99">
            <v>0.3</v>
          </cell>
          <cell r="N99">
            <v>0.3</v>
          </cell>
          <cell r="O99">
            <v>0.6</v>
          </cell>
          <cell r="P99">
            <v>0.4</v>
          </cell>
          <cell r="Q99">
            <v>0.9</v>
          </cell>
          <cell r="R99">
            <v>0.5</v>
          </cell>
          <cell r="S99">
            <v>0.4</v>
          </cell>
          <cell r="T99">
            <v>0.5</v>
          </cell>
          <cell r="U99">
            <v>0.4</v>
          </cell>
          <cell r="V99">
            <v>0.5</v>
          </cell>
        </row>
        <row r="100">
          <cell r="A100" t="str">
            <v>26:15 - 26:30</v>
          </cell>
          <cell r="B100">
            <v>0.8</v>
          </cell>
          <cell r="C100">
            <v>0.8</v>
          </cell>
          <cell r="D100">
            <v>1.3</v>
          </cell>
          <cell r="E100">
            <v>0.7</v>
          </cell>
          <cell r="F100">
            <v>1.5</v>
          </cell>
          <cell r="G100">
            <v>2.2000000000000002</v>
          </cell>
          <cell r="H100">
            <v>2</v>
          </cell>
          <cell r="I100">
            <v>1.1000000000000001</v>
          </cell>
          <cell r="J100">
            <v>2.1</v>
          </cell>
          <cell r="K100">
            <v>1.4</v>
          </cell>
          <cell r="L100" t="str">
            <v>26:15 - 26:30</v>
          </cell>
          <cell r="M100">
            <v>0.4</v>
          </cell>
          <cell r="N100">
            <v>0.3</v>
          </cell>
          <cell r="O100">
            <v>0.6</v>
          </cell>
          <cell r="P100">
            <v>0.5</v>
          </cell>
          <cell r="Q100">
            <v>0.5</v>
          </cell>
          <cell r="R100">
            <v>0.8</v>
          </cell>
          <cell r="S100">
            <v>0.4</v>
          </cell>
          <cell r="T100">
            <v>0.5</v>
          </cell>
          <cell r="U100">
            <v>0.6</v>
          </cell>
          <cell r="V100">
            <v>0.5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Q3" t="str">
            <v>NETO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AUD marca TVE"/>
      <sheetName val="FEB98"/>
      <sheetName val="madre"/>
      <sheetName val="wksPreferences"/>
      <sheetName val="wksResults"/>
      <sheetName val="Drop Down 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8"/>
  <sheetViews>
    <sheetView showGridLines="0" tabSelected="1" zoomScaleNormal="100" workbookViewId="0">
      <selection activeCell="A10" sqref="A10"/>
    </sheetView>
  </sheetViews>
  <sheetFormatPr baseColWidth="10" defaultRowHeight="15"/>
  <cols>
    <col min="1" max="1" width="22.140625" customWidth="1"/>
    <col min="8" max="8" width="20.140625" customWidth="1"/>
    <col min="10" max="10" width="23.28515625" bestFit="1" customWidth="1"/>
  </cols>
  <sheetData>
    <row r="14" spans="1:3" ht="26.25">
      <c r="A14" s="21" t="s">
        <v>8</v>
      </c>
      <c r="B14" s="22" t="s">
        <v>9</v>
      </c>
      <c r="C14" s="14"/>
    </row>
    <row r="15" spans="1:3" ht="26.25">
      <c r="A15" s="21" t="s">
        <v>10</v>
      </c>
      <c r="B15" s="22" t="s">
        <v>86</v>
      </c>
      <c r="C15" s="14"/>
    </row>
    <row r="16" spans="1:3" ht="26.25">
      <c r="A16" s="21" t="s">
        <v>11</v>
      </c>
      <c r="B16" s="22" t="s">
        <v>87</v>
      </c>
      <c r="C16" s="14"/>
    </row>
    <row r="17" spans="1:10" ht="21">
      <c r="B17" s="23"/>
      <c r="I17" s="144"/>
    </row>
    <row r="18" spans="1:10" ht="26.25">
      <c r="A18" s="21" t="s">
        <v>15</v>
      </c>
    </row>
    <row r="20" spans="1:10" ht="26.25">
      <c r="A20" s="148"/>
    </row>
    <row r="25" spans="1:10">
      <c r="J25" s="248"/>
    </row>
    <row r="28" spans="1:10">
      <c r="C28" s="24"/>
      <c r="J28" s="2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0"/>
  <sheetViews>
    <sheetView showGridLines="0" zoomScale="85" zoomScaleNormal="85" workbookViewId="0">
      <selection activeCell="A5" sqref="A5"/>
    </sheetView>
  </sheetViews>
  <sheetFormatPr baseColWidth="10" defaultColWidth="11.42578125" defaultRowHeight="15"/>
  <cols>
    <col min="1" max="1" width="21.28515625" style="57" customWidth="1"/>
    <col min="2" max="2" width="11" style="57" bestFit="1" customWidth="1"/>
    <col min="3" max="3" width="9" style="57" customWidth="1"/>
    <col min="4" max="4" width="10.5703125" style="57" bestFit="1" customWidth="1"/>
    <col min="5" max="5" width="1.85546875" style="57" customWidth="1"/>
    <col min="6" max="6" width="3.140625" style="57" customWidth="1"/>
    <col min="7" max="8" width="3.7109375" style="57" customWidth="1"/>
    <col min="9" max="12" width="3.42578125" style="57" customWidth="1"/>
    <col min="13" max="14" width="3.42578125" customWidth="1"/>
    <col min="15" max="15" width="16.42578125" style="57" customWidth="1"/>
    <col min="16" max="17" width="11.42578125" style="57"/>
    <col min="18" max="18" width="14.140625" style="57" customWidth="1"/>
    <col min="19" max="19" width="14.28515625" style="57" bestFit="1" customWidth="1"/>
    <col min="20" max="16384" width="11.42578125" style="57"/>
  </cols>
  <sheetData>
    <row r="1" spans="1:18" s="50" customFormat="1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/>
      <c r="N1"/>
      <c r="O1" s="51"/>
    </row>
    <row r="2" spans="1:18" s="52" customFormat="1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/>
      <c r="N2"/>
      <c r="O2" s="54"/>
    </row>
    <row r="3" spans="1:18" s="6" customFormat="1" ht="35.25">
      <c r="A3" s="5" t="s">
        <v>86</v>
      </c>
      <c r="C3" s="49"/>
      <c r="E3" s="1"/>
      <c r="F3" s="9"/>
      <c r="G3" s="8"/>
      <c r="H3" s="8"/>
      <c r="I3" s="9"/>
      <c r="J3" s="9"/>
      <c r="K3" s="9"/>
      <c r="L3" s="9"/>
      <c r="M3"/>
      <c r="N3"/>
      <c r="O3" s="9"/>
      <c r="P3" s="9"/>
      <c r="Q3" s="9"/>
    </row>
    <row r="4" spans="1:18" s="6" customFormat="1" ht="35.25">
      <c r="A4" s="5" t="s">
        <v>157</v>
      </c>
      <c r="B4" s="10"/>
      <c r="C4" s="11"/>
      <c r="D4" s="5"/>
      <c r="E4" s="1"/>
      <c r="F4" s="9"/>
      <c r="G4" s="8"/>
      <c r="H4" s="8"/>
      <c r="I4" s="9"/>
      <c r="J4" s="9"/>
      <c r="K4" s="9"/>
      <c r="L4" s="9"/>
      <c r="M4"/>
      <c r="N4"/>
      <c r="O4" s="9"/>
      <c r="P4" s="9"/>
      <c r="Q4" s="9"/>
    </row>
    <row r="5" spans="1:18">
      <c r="A5" s="55"/>
      <c r="B5" s="56"/>
      <c r="C5" s="56"/>
      <c r="E5" s="59"/>
      <c r="F5" s="58"/>
      <c r="G5" s="58"/>
      <c r="H5" s="58"/>
      <c r="I5" s="58"/>
      <c r="J5" s="58"/>
      <c r="K5" s="58"/>
      <c r="L5" s="58"/>
      <c r="O5" s="58"/>
    </row>
    <row r="6" spans="1:18">
      <c r="A6" s="59"/>
      <c r="B6" s="59"/>
      <c r="C6" s="59"/>
    </row>
    <row r="7" spans="1:18">
      <c r="A7" s="59"/>
      <c r="B7" s="59"/>
      <c r="C7" s="59"/>
      <c r="Q7" s="147"/>
      <c r="R7" s="147"/>
    </row>
    <row r="8" spans="1:18" s="50" customFormat="1">
      <c r="A8" s="60"/>
      <c r="B8" s="60"/>
      <c r="C8" s="60"/>
      <c r="F8" s="57"/>
      <c r="G8" s="57"/>
      <c r="H8" s="57"/>
      <c r="I8" s="57"/>
      <c r="J8" s="57"/>
      <c r="K8" s="57"/>
      <c r="L8" s="57"/>
      <c r="M8"/>
      <c r="N8"/>
      <c r="O8" s="57"/>
      <c r="P8" s="57"/>
    </row>
    <row r="9" spans="1:18" s="50" customFormat="1">
      <c r="A9" s="60"/>
      <c r="B9" s="60"/>
      <c r="C9" s="60"/>
      <c r="F9" s="57"/>
      <c r="G9" s="57"/>
      <c r="H9" s="57"/>
      <c r="I9" s="57"/>
      <c r="J9" s="57"/>
      <c r="K9" s="57"/>
      <c r="L9" s="57"/>
      <c r="M9"/>
      <c r="N9"/>
      <c r="O9" s="57"/>
      <c r="P9" s="57"/>
    </row>
    <row r="10" spans="1:18">
      <c r="A10" s="59"/>
      <c r="B10" s="61"/>
      <c r="C10" s="59"/>
    </row>
    <row r="11" spans="1:18">
      <c r="A11" s="59"/>
      <c r="B11" s="59"/>
      <c r="C11" s="59"/>
    </row>
    <row r="12" spans="1:18">
      <c r="A12" s="59"/>
      <c r="B12" s="59"/>
      <c r="C12" s="59"/>
    </row>
    <row r="13" spans="1:18">
      <c r="A13" s="59"/>
      <c r="B13" s="59"/>
      <c r="C13" s="59"/>
    </row>
    <row r="14" spans="1:18">
      <c r="A14" s="59"/>
      <c r="B14" s="59"/>
      <c r="C14" s="59"/>
    </row>
    <row r="15" spans="1:18" ht="15" customHeight="1" thickBot="1">
      <c r="A15" s="62"/>
      <c r="B15" s="63"/>
      <c r="C15" s="63"/>
      <c r="D15" s="59"/>
      <c r="G15" s="58"/>
      <c r="H15" s="58"/>
      <c r="I15" s="58"/>
      <c r="J15" s="58"/>
      <c r="K15" s="58"/>
      <c r="L15" s="58"/>
      <c r="O15" s="58"/>
    </row>
    <row r="16" spans="1:18" ht="15.75" customHeight="1" thickBot="1">
      <c r="A16" s="58"/>
      <c r="B16" s="59"/>
      <c r="C16" s="59"/>
      <c r="D16" s="59"/>
      <c r="E16" s="59"/>
      <c r="F16" s="278">
        <v>43952</v>
      </c>
      <c r="G16" s="279"/>
      <c r="H16" s="279"/>
      <c r="I16" s="279"/>
      <c r="J16" s="279"/>
      <c r="K16" s="279"/>
      <c r="L16" s="279"/>
      <c r="M16" s="280"/>
      <c r="O16" s="271" t="s">
        <v>0</v>
      </c>
      <c r="P16" s="272"/>
      <c r="Q16" s="272"/>
      <c r="R16" s="273"/>
    </row>
    <row r="17" spans="1:22" s="64" customFormat="1" ht="12.75" customHeight="1">
      <c r="A17" s="255" t="s">
        <v>36</v>
      </c>
      <c r="B17" s="255" t="s">
        <v>38</v>
      </c>
      <c r="C17" s="255" t="s">
        <v>39</v>
      </c>
      <c r="D17" s="255" t="s">
        <v>152</v>
      </c>
      <c r="E17" s="59"/>
      <c r="F17" s="87" t="s">
        <v>1</v>
      </c>
      <c r="G17" s="87" t="s">
        <v>29</v>
      </c>
      <c r="H17" s="87" t="s">
        <v>30</v>
      </c>
      <c r="I17" s="87" t="s">
        <v>31</v>
      </c>
      <c r="J17" s="87" t="s">
        <v>32</v>
      </c>
      <c r="K17" s="87" t="s">
        <v>33</v>
      </c>
      <c r="L17" s="87" t="s">
        <v>34</v>
      </c>
      <c r="M17" s="87" t="s">
        <v>1</v>
      </c>
      <c r="N17"/>
      <c r="O17" s="255" t="s">
        <v>119</v>
      </c>
      <c r="P17" s="255" t="s">
        <v>7</v>
      </c>
      <c r="Q17" s="255" t="s">
        <v>3</v>
      </c>
      <c r="R17" s="255" t="s">
        <v>4</v>
      </c>
      <c r="S17" s="255" t="s">
        <v>116</v>
      </c>
      <c r="T17" s="57"/>
      <c r="U17" s="57"/>
      <c r="V17" s="57"/>
    </row>
    <row r="18" spans="1:22" s="64" customFormat="1" ht="27" customHeight="1">
      <c r="A18" s="256"/>
      <c r="B18" s="256"/>
      <c r="C18" s="256" t="s">
        <v>22</v>
      </c>
      <c r="D18" s="256" t="s">
        <v>42</v>
      </c>
      <c r="E18" s="59"/>
      <c r="F18" s="65">
        <v>43610</v>
      </c>
      <c r="G18" s="65">
        <v>43611</v>
      </c>
      <c r="H18" s="65">
        <v>43612</v>
      </c>
      <c r="I18" s="65">
        <v>43613</v>
      </c>
      <c r="J18" s="65">
        <v>43614</v>
      </c>
      <c r="K18" s="150">
        <v>43615</v>
      </c>
      <c r="L18" s="150">
        <v>43616</v>
      </c>
      <c r="M18" s="65">
        <v>43617</v>
      </c>
      <c r="N18"/>
      <c r="O18" s="256"/>
      <c r="P18" s="256"/>
      <c r="Q18" s="256"/>
      <c r="R18" s="256" t="s">
        <v>45</v>
      </c>
      <c r="S18" s="256"/>
      <c r="T18" s="57"/>
      <c r="U18" s="57"/>
      <c r="V18" s="57"/>
    </row>
    <row r="19" spans="1:22" s="77" customFormat="1" ht="15" customHeight="1">
      <c r="A19" s="66" t="s">
        <v>50</v>
      </c>
      <c r="B19" s="67" t="s">
        <v>51</v>
      </c>
      <c r="C19" s="67">
        <v>20</v>
      </c>
      <c r="D19" s="67" t="s">
        <v>49</v>
      </c>
      <c r="E19" s="68"/>
      <c r="F19" s="154"/>
      <c r="G19" s="253" t="s">
        <v>138</v>
      </c>
      <c r="H19" s="254"/>
      <c r="I19" s="254"/>
      <c r="J19" s="254"/>
      <c r="K19" s="254"/>
      <c r="L19" s="254"/>
      <c r="M19" s="264"/>
      <c r="N19"/>
      <c r="O19" s="74">
        <v>3200</v>
      </c>
      <c r="P19" s="75">
        <v>0.55000000000000004</v>
      </c>
      <c r="Q19" s="74">
        <v>1440</v>
      </c>
      <c r="R19" s="76">
        <v>1440</v>
      </c>
      <c r="S19" s="76">
        <v>458</v>
      </c>
      <c r="T19" s="57"/>
      <c r="U19" s="57"/>
      <c r="V19" s="57"/>
    </row>
    <row r="20" spans="1:22" s="77" customFormat="1" ht="15" customHeight="1">
      <c r="A20" s="78"/>
      <c r="B20" s="78"/>
      <c r="C20" s="79"/>
      <c r="D20" s="79"/>
      <c r="E20" s="68"/>
      <c r="F20" s="69"/>
      <c r="G20" s="69"/>
      <c r="H20" s="69"/>
      <c r="I20" s="69"/>
      <c r="J20" s="69"/>
      <c r="K20" s="69"/>
      <c r="L20" s="69"/>
      <c r="M20"/>
      <c r="N20"/>
      <c r="O20" s="69"/>
      <c r="P20" s="69"/>
      <c r="Q20" s="69"/>
      <c r="R20" s="69"/>
      <c r="T20" s="57"/>
      <c r="U20" s="57"/>
      <c r="V20" s="57"/>
    </row>
    <row r="21" spans="1:22" s="77" customFormat="1" ht="15" customHeight="1">
      <c r="B21" s="81"/>
      <c r="C21" s="81"/>
      <c r="D21" s="81"/>
      <c r="E21" s="68"/>
      <c r="F21" s="69"/>
      <c r="G21" s="69"/>
      <c r="H21" s="69"/>
      <c r="I21" s="69"/>
      <c r="J21" s="69"/>
      <c r="K21" s="69"/>
      <c r="L21" s="69"/>
      <c r="M21"/>
      <c r="N21"/>
      <c r="O21" s="86"/>
      <c r="P21" s="72"/>
      <c r="Q21" s="72"/>
      <c r="R21" s="72"/>
      <c r="S21" s="72"/>
      <c r="T21" s="72"/>
      <c r="U21" s="57"/>
      <c r="V21" s="57"/>
    </row>
    <row r="22" spans="1:22" s="77" customFormat="1" ht="15" customHeight="1">
      <c r="A22" s="85"/>
      <c r="B22" s="68"/>
      <c r="C22" s="68"/>
      <c r="D22" s="68"/>
      <c r="E22" s="68"/>
      <c r="F22" s="72"/>
      <c r="G22" s="72"/>
      <c r="H22" s="72"/>
      <c r="I22" s="72"/>
      <c r="J22" s="72"/>
      <c r="K22" s="72"/>
      <c r="L22" s="72"/>
      <c r="M22"/>
      <c r="N22"/>
      <c r="O22" s="69"/>
      <c r="P22" s="69"/>
      <c r="Q22" s="139"/>
      <c r="R22" s="187"/>
    </row>
    <row r="23" spans="1:22" s="69" customFormat="1" ht="15.75" thickBot="1">
      <c r="A23" s="98"/>
      <c r="B23" s="72"/>
      <c r="C23" s="72"/>
      <c r="D23" s="96"/>
      <c r="E23" s="68"/>
      <c r="M23"/>
      <c r="N23"/>
    </row>
    <row r="24" spans="1:22" s="69" customFormat="1" ht="15.75" thickTop="1">
      <c r="A24" s="98"/>
      <c r="B24" s="72"/>
      <c r="C24" s="72"/>
      <c r="D24" s="97"/>
      <c r="E24" s="72"/>
      <c r="M24"/>
      <c r="N24"/>
      <c r="O24" s="89"/>
      <c r="P24" s="90"/>
      <c r="Q24" s="90" t="s">
        <v>4</v>
      </c>
      <c r="R24" s="91">
        <v>1898</v>
      </c>
    </row>
    <row r="25" spans="1:22" s="69" customFormat="1">
      <c r="A25" s="72"/>
      <c r="B25" s="72"/>
      <c r="C25" s="72"/>
      <c r="D25" s="72"/>
      <c r="E25" s="72"/>
      <c r="M25"/>
      <c r="N25"/>
      <c r="O25" s="83"/>
      <c r="P25" s="45"/>
      <c r="Q25" s="45" t="s">
        <v>46</v>
      </c>
      <c r="R25" s="84">
        <v>398.58</v>
      </c>
    </row>
    <row r="26" spans="1:22" s="69" customFormat="1" ht="15.75" thickBot="1">
      <c r="A26" s="72"/>
      <c r="B26" s="72"/>
      <c r="C26" s="72"/>
      <c r="D26" s="72"/>
      <c r="E26" s="72"/>
      <c r="M26"/>
      <c r="N26"/>
      <c r="O26" s="92"/>
      <c r="P26" s="93"/>
      <c r="Q26" s="93" t="s">
        <v>16</v>
      </c>
      <c r="R26" s="94">
        <v>2296.58</v>
      </c>
    </row>
    <row r="27" spans="1:22" s="69" customFormat="1" ht="15.75" thickTop="1">
      <c r="A27" s="72"/>
      <c r="B27" s="72"/>
      <c r="C27" s="72"/>
      <c r="D27" s="72"/>
      <c r="E27" s="72"/>
      <c r="M27"/>
      <c r="N27"/>
      <c r="O27" s="88"/>
    </row>
    <row r="28" spans="1:22" s="69" customFormat="1">
      <c r="A28" s="72"/>
      <c r="B28" s="72"/>
      <c r="C28" s="72"/>
      <c r="D28" s="72"/>
      <c r="E28" s="72"/>
      <c r="M28"/>
      <c r="N28"/>
    </row>
    <row r="29" spans="1:22" s="69" customFormat="1">
      <c r="A29" s="72"/>
      <c r="B29" s="72"/>
      <c r="C29" s="72"/>
      <c r="D29" s="72"/>
      <c r="E29" s="72"/>
      <c r="M29"/>
      <c r="N29"/>
    </row>
    <row r="30" spans="1:22" s="69" customFormat="1">
      <c r="A30" s="72"/>
      <c r="B30" s="72"/>
      <c r="C30" s="72"/>
      <c r="D30" s="72"/>
      <c r="E30" s="72"/>
      <c r="M30"/>
      <c r="N30"/>
    </row>
    <row r="31" spans="1:22" s="69" customFormat="1">
      <c r="A31" s="171"/>
      <c r="E31" s="72"/>
      <c r="M31"/>
      <c r="N31"/>
    </row>
    <row r="32" spans="1:22" s="69" customFormat="1">
      <c r="A32" s="172"/>
      <c r="B32" s="72"/>
      <c r="C32" s="72"/>
      <c r="D32" s="72"/>
      <c r="E32" s="72"/>
      <c r="M32"/>
      <c r="N32"/>
    </row>
    <row r="33" spans="1:14" s="69" customFormat="1">
      <c r="A33" s="172"/>
      <c r="B33" s="72"/>
      <c r="C33" s="72"/>
      <c r="D33" s="72"/>
      <c r="E33" s="72"/>
      <c r="M33"/>
      <c r="N33"/>
    </row>
    <row r="34" spans="1:14" s="69" customFormat="1">
      <c r="A34" s="172"/>
      <c r="B34" s="72"/>
      <c r="C34" s="72"/>
      <c r="D34" s="72"/>
      <c r="E34" s="72"/>
      <c r="M34"/>
      <c r="N34"/>
    </row>
    <row r="35" spans="1:14" s="69" customFormat="1">
      <c r="A35" s="171"/>
      <c r="B35" s="72"/>
      <c r="C35" s="72"/>
      <c r="D35" s="72"/>
      <c r="E35" s="72"/>
      <c r="M35"/>
      <c r="N35"/>
    </row>
    <row r="36" spans="1:14" s="69" customFormat="1">
      <c r="A36" s="172"/>
      <c r="B36" s="72"/>
      <c r="C36" s="72"/>
      <c r="D36" s="72"/>
      <c r="E36" s="72"/>
      <c r="M36"/>
      <c r="N36"/>
    </row>
    <row r="37" spans="1:14" s="69" customFormat="1">
      <c r="A37" s="151"/>
      <c r="B37" s="72"/>
      <c r="C37" s="72"/>
      <c r="D37" s="72"/>
      <c r="E37" s="72"/>
      <c r="M37"/>
      <c r="N37"/>
    </row>
    <row r="38" spans="1:14" s="69" customFormat="1">
      <c r="A38" s="72"/>
      <c r="B38" s="72"/>
      <c r="C38" s="72"/>
      <c r="D38" s="72"/>
      <c r="E38" s="72"/>
      <c r="M38"/>
      <c r="N38"/>
    </row>
    <row r="39" spans="1:14" s="69" customFormat="1">
      <c r="A39" s="72"/>
      <c r="B39" s="72"/>
      <c r="C39" s="72"/>
      <c r="D39" s="72"/>
      <c r="E39" s="72"/>
      <c r="M39"/>
      <c r="N39"/>
    </row>
    <row r="40" spans="1:14" s="69" customFormat="1">
      <c r="A40" s="72"/>
      <c r="B40" s="72"/>
      <c r="C40" s="72"/>
      <c r="D40" s="72"/>
      <c r="E40" s="72"/>
      <c r="M40"/>
      <c r="N40"/>
    </row>
    <row r="41" spans="1:14" s="69" customFormat="1">
      <c r="A41" s="72"/>
      <c r="B41" s="72"/>
      <c r="C41" s="72"/>
      <c r="D41" s="72"/>
      <c r="E41" s="72"/>
      <c r="M41"/>
      <c r="N41"/>
    </row>
    <row r="42" spans="1:14" s="69" customFormat="1">
      <c r="A42" s="72"/>
      <c r="B42" s="72"/>
      <c r="C42" s="72"/>
      <c r="D42" s="72"/>
      <c r="E42" s="72"/>
      <c r="M42"/>
      <c r="N42"/>
    </row>
    <row r="43" spans="1:14" s="69" customFormat="1">
      <c r="A43" s="72"/>
      <c r="B43" s="72"/>
      <c r="C43" s="72"/>
      <c r="D43" s="72"/>
      <c r="E43" s="72"/>
      <c r="M43"/>
      <c r="N43"/>
    </row>
    <row r="44" spans="1:14" s="69" customFormat="1">
      <c r="A44" s="72"/>
      <c r="B44" s="72"/>
      <c r="C44" s="72"/>
      <c r="D44" s="72"/>
      <c r="E44" s="72"/>
      <c r="M44"/>
      <c r="N44"/>
    </row>
    <row r="45" spans="1:14" s="69" customFormat="1">
      <c r="A45" s="72"/>
      <c r="B45" s="72"/>
      <c r="C45" s="72"/>
      <c r="D45" s="72"/>
      <c r="E45" s="72"/>
      <c r="M45"/>
      <c r="N45"/>
    </row>
    <row r="46" spans="1:14" s="69" customFormat="1">
      <c r="A46" s="72"/>
      <c r="B46" s="72"/>
      <c r="C46" s="72"/>
      <c r="D46" s="72"/>
      <c r="E46" s="72"/>
      <c r="M46"/>
      <c r="N46"/>
    </row>
    <row r="47" spans="1:14" s="69" customFormat="1">
      <c r="A47" s="72"/>
      <c r="B47" s="72"/>
      <c r="C47" s="72"/>
      <c r="D47" s="72"/>
      <c r="E47" s="72"/>
      <c r="M47"/>
      <c r="N47"/>
    </row>
    <row r="48" spans="1:14" s="69" customFormat="1">
      <c r="A48" s="72"/>
      <c r="B48" s="72"/>
      <c r="C48" s="72"/>
      <c r="D48" s="72"/>
      <c r="E48" s="72"/>
      <c r="M48"/>
      <c r="N48"/>
    </row>
    <row r="49" spans="1:14" s="69" customFormat="1">
      <c r="A49" s="72"/>
      <c r="B49" s="72"/>
      <c r="C49" s="72"/>
      <c r="D49" s="72"/>
      <c r="E49" s="72"/>
      <c r="M49"/>
      <c r="N49"/>
    </row>
    <row r="50" spans="1:14" s="69" customFormat="1">
      <c r="A50" s="72"/>
      <c r="B50" s="72"/>
      <c r="C50" s="72"/>
      <c r="D50" s="72"/>
      <c r="E50" s="72"/>
      <c r="M50"/>
      <c r="N50"/>
    </row>
    <row r="51" spans="1:14" s="69" customFormat="1">
      <c r="A51" s="72"/>
      <c r="B51" s="72"/>
      <c r="C51" s="72"/>
      <c r="D51" s="72"/>
      <c r="E51" s="72"/>
      <c r="M51"/>
      <c r="N51"/>
    </row>
    <row r="52" spans="1:14" s="69" customFormat="1">
      <c r="A52" s="72"/>
      <c r="B52" s="72"/>
      <c r="C52" s="72"/>
      <c r="D52" s="72"/>
      <c r="E52" s="72"/>
      <c r="M52"/>
      <c r="N52"/>
    </row>
    <row r="53" spans="1:14" s="69" customFormat="1">
      <c r="A53" s="72"/>
      <c r="B53" s="72"/>
      <c r="C53" s="72"/>
      <c r="D53" s="72"/>
      <c r="E53" s="72"/>
      <c r="M53"/>
      <c r="N53"/>
    </row>
    <row r="54" spans="1:14" s="69" customFormat="1">
      <c r="A54" s="72"/>
      <c r="B54" s="72"/>
      <c r="C54" s="72"/>
      <c r="D54" s="72"/>
      <c r="E54" s="72"/>
      <c r="M54"/>
      <c r="N54"/>
    </row>
    <row r="55" spans="1:14" s="69" customFormat="1">
      <c r="A55" s="72"/>
      <c r="B55" s="72"/>
      <c r="C55" s="72"/>
      <c r="D55" s="72"/>
      <c r="E55" s="72"/>
      <c r="M55"/>
      <c r="N55"/>
    </row>
    <row r="56" spans="1:14" s="69" customFormat="1">
      <c r="A56" s="72"/>
      <c r="B56" s="72"/>
      <c r="C56" s="72"/>
      <c r="D56" s="72"/>
      <c r="E56" s="72"/>
      <c r="M56"/>
      <c r="N56"/>
    </row>
    <row r="57" spans="1:14" s="69" customFormat="1">
      <c r="A57" s="72"/>
      <c r="B57" s="72"/>
      <c r="C57" s="72"/>
      <c r="D57" s="72"/>
      <c r="E57" s="72"/>
      <c r="M57"/>
      <c r="N57"/>
    </row>
    <row r="58" spans="1:14" s="69" customFormat="1">
      <c r="A58" s="72"/>
      <c r="B58" s="72"/>
      <c r="C58" s="72"/>
      <c r="D58" s="72"/>
      <c r="E58" s="72"/>
      <c r="M58"/>
      <c r="N58"/>
    </row>
    <row r="59" spans="1:14" s="69" customFormat="1">
      <c r="A59" s="72"/>
      <c r="B59" s="72"/>
      <c r="C59" s="72"/>
      <c r="D59" s="72"/>
      <c r="E59" s="72"/>
      <c r="M59"/>
      <c r="N59"/>
    </row>
    <row r="60" spans="1:14" s="69" customFormat="1">
      <c r="A60" s="72"/>
      <c r="B60" s="72"/>
      <c r="C60" s="72"/>
      <c r="D60" s="72"/>
      <c r="E60" s="72"/>
      <c r="M60"/>
      <c r="N60"/>
    </row>
    <row r="61" spans="1:14" s="69" customFormat="1">
      <c r="A61" s="72"/>
      <c r="B61" s="72"/>
      <c r="C61" s="72"/>
      <c r="D61" s="72"/>
      <c r="E61" s="72"/>
      <c r="M61"/>
      <c r="N61"/>
    </row>
    <row r="62" spans="1:14" s="69" customFormat="1">
      <c r="A62" s="72"/>
      <c r="B62" s="72"/>
      <c r="C62" s="72"/>
      <c r="D62" s="72"/>
      <c r="E62" s="72"/>
      <c r="M62"/>
      <c r="N62"/>
    </row>
    <row r="63" spans="1:14" s="69" customFormat="1">
      <c r="A63" s="72"/>
      <c r="B63" s="72"/>
      <c r="C63" s="72"/>
      <c r="D63" s="72"/>
      <c r="E63" s="72"/>
      <c r="M63"/>
      <c r="N63"/>
    </row>
    <row r="64" spans="1:14" s="69" customFormat="1">
      <c r="A64" s="72"/>
      <c r="B64" s="72"/>
      <c r="C64" s="72"/>
      <c r="D64" s="72"/>
      <c r="E64" s="72"/>
      <c r="M64"/>
      <c r="N64"/>
    </row>
    <row r="65" spans="1:14" s="69" customFormat="1">
      <c r="A65" s="72"/>
      <c r="B65" s="72"/>
      <c r="C65" s="72"/>
      <c r="D65" s="72"/>
      <c r="E65" s="72"/>
      <c r="M65"/>
      <c r="N65"/>
    </row>
    <row r="66" spans="1:14" s="69" customFormat="1">
      <c r="A66" s="72"/>
      <c r="B66" s="72"/>
      <c r="C66" s="72"/>
      <c r="D66" s="72"/>
      <c r="E66" s="72"/>
      <c r="M66"/>
      <c r="N66"/>
    </row>
    <row r="67" spans="1:14" s="69" customFormat="1">
      <c r="A67" s="72"/>
      <c r="B67" s="72"/>
      <c r="C67" s="72"/>
      <c r="D67" s="72"/>
      <c r="E67" s="72"/>
      <c r="M67"/>
      <c r="N67"/>
    </row>
    <row r="68" spans="1:14" s="69" customFormat="1">
      <c r="A68" s="72"/>
      <c r="B68" s="72"/>
      <c r="C68" s="72"/>
      <c r="D68" s="72"/>
      <c r="E68" s="72"/>
      <c r="M68"/>
      <c r="N68"/>
    </row>
    <row r="69" spans="1:14" s="69" customFormat="1">
      <c r="A69" s="72"/>
      <c r="B69" s="72"/>
      <c r="C69" s="72"/>
      <c r="D69" s="72"/>
      <c r="E69" s="72"/>
      <c r="M69"/>
      <c r="N69"/>
    </row>
    <row r="70" spans="1:14" s="69" customFormat="1">
      <c r="A70" s="72"/>
      <c r="B70" s="72"/>
      <c r="C70" s="72"/>
      <c r="D70" s="72"/>
      <c r="E70" s="72"/>
      <c r="M70"/>
      <c r="N70"/>
    </row>
    <row r="71" spans="1:14" s="69" customFormat="1">
      <c r="A71" s="72"/>
      <c r="B71" s="72"/>
      <c r="C71" s="72"/>
      <c r="D71" s="72"/>
      <c r="E71" s="72"/>
      <c r="M71"/>
      <c r="N71"/>
    </row>
    <row r="72" spans="1:14" s="69" customFormat="1">
      <c r="A72" s="72"/>
      <c r="B72" s="72"/>
      <c r="C72" s="72"/>
      <c r="D72" s="72"/>
      <c r="E72" s="72"/>
      <c r="M72"/>
      <c r="N72"/>
    </row>
    <row r="73" spans="1:14" s="69" customFormat="1">
      <c r="A73" s="72"/>
      <c r="B73" s="72"/>
      <c r="C73" s="72"/>
      <c r="D73" s="72"/>
      <c r="E73" s="72"/>
      <c r="M73"/>
      <c r="N73"/>
    </row>
    <row r="74" spans="1:14" s="69" customFormat="1">
      <c r="A74" s="72"/>
      <c r="B74" s="72"/>
      <c r="C74" s="72"/>
      <c r="D74" s="72"/>
      <c r="E74" s="72"/>
      <c r="M74"/>
      <c r="N74"/>
    </row>
    <row r="75" spans="1:14" s="69" customFormat="1">
      <c r="A75" s="72"/>
      <c r="B75" s="72"/>
      <c r="C75" s="72"/>
      <c r="D75" s="72"/>
      <c r="E75" s="72"/>
      <c r="M75"/>
      <c r="N75"/>
    </row>
    <row r="76" spans="1:14" s="69" customFormat="1">
      <c r="A76" s="72"/>
      <c r="B76" s="72"/>
      <c r="C76" s="72"/>
      <c r="D76" s="72"/>
      <c r="E76" s="72"/>
      <c r="M76"/>
      <c r="N76"/>
    </row>
    <row r="77" spans="1:14" s="69" customFormat="1">
      <c r="A77" s="72"/>
      <c r="B77" s="72"/>
      <c r="C77" s="72"/>
      <c r="D77" s="72"/>
      <c r="E77" s="72"/>
      <c r="M77"/>
      <c r="N77"/>
    </row>
    <row r="78" spans="1:14" s="69" customFormat="1">
      <c r="A78" s="72"/>
      <c r="B78" s="72"/>
      <c r="C78" s="72"/>
      <c r="D78" s="72"/>
      <c r="E78" s="72"/>
      <c r="M78"/>
      <c r="N78"/>
    </row>
    <row r="79" spans="1:14" s="69" customFormat="1">
      <c r="A79" s="72"/>
      <c r="B79" s="72"/>
      <c r="C79" s="72"/>
      <c r="D79" s="72"/>
      <c r="E79" s="72"/>
      <c r="M79"/>
      <c r="N79"/>
    </row>
    <row r="80" spans="1:14" s="69" customFormat="1">
      <c r="A80" s="72"/>
      <c r="B80" s="72"/>
      <c r="C80" s="72"/>
      <c r="D80" s="72"/>
      <c r="E80" s="72"/>
      <c r="M80"/>
      <c r="N80"/>
    </row>
    <row r="81" spans="1:14" s="69" customFormat="1">
      <c r="A81" s="72"/>
      <c r="B81" s="72"/>
      <c r="C81" s="72"/>
      <c r="D81" s="72"/>
      <c r="E81" s="72"/>
      <c r="M81"/>
      <c r="N81"/>
    </row>
    <row r="82" spans="1:14" s="69" customFormat="1">
      <c r="A82" s="72"/>
      <c r="B82" s="72"/>
      <c r="C82" s="72"/>
      <c r="D82" s="72"/>
      <c r="E82" s="72"/>
      <c r="M82"/>
      <c r="N82"/>
    </row>
    <row r="83" spans="1:14" s="69" customFormat="1">
      <c r="A83" s="72"/>
      <c r="B83" s="72"/>
      <c r="C83" s="72"/>
      <c r="D83" s="72"/>
      <c r="E83" s="72"/>
      <c r="M83"/>
      <c r="N83"/>
    </row>
    <row r="84" spans="1:14" s="69" customFormat="1">
      <c r="A84" s="72"/>
      <c r="B84" s="72"/>
      <c r="C84" s="72"/>
      <c r="D84" s="72"/>
      <c r="E84" s="72"/>
      <c r="M84"/>
      <c r="N84"/>
    </row>
    <row r="85" spans="1:14" s="69" customFormat="1">
      <c r="A85" s="72"/>
      <c r="B85" s="72"/>
      <c r="C85" s="72"/>
      <c r="D85" s="72"/>
      <c r="E85" s="72"/>
      <c r="M85"/>
      <c r="N85"/>
    </row>
    <row r="86" spans="1:14" s="69" customFormat="1">
      <c r="A86" s="72"/>
      <c r="B86" s="72"/>
      <c r="C86" s="72"/>
      <c r="D86" s="72"/>
      <c r="E86" s="72"/>
      <c r="M86"/>
      <c r="N86"/>
    </row>
    <row r="87" spans="1:14" s="69" customFormat="1">
      <c r="A87" s="72"/>
      <c r="B87" s="72"/>
      <c r="C87" s="72"/>
      <c r="D87" s="72"/>
      <c r="E87" s="72"/>
      <c r="M87"/>
      <c r="N87"/>
    </row>
    <row r="88" spans="1:14" s="69" customFormat="1">
      <c r="A88" s="72"/>
      <c r="B88" s="72"/>
      <c r="C88" s="72"/>
      <c r="D88" s="72"/>
      <c r="E88" s="72"/>
      <c r="M88"/>
      <c r="N88"/>
    </row>
    <row r="89" spans="1:14" s="69" customFormat="1">
      <c r="A89" s="72"/>
      <c r="B89" s="72"/>
      <c r="C89" s="72"/>
      <c r="D89" s="72"/>
      <c r="E89" s="72"/>
      <c r="M89"/>
      <c r="N89"/>
    </row>
    <row r="90" spans="1:14" s="69" customFormat="1">
      <c r="A90" s="72"/>
      <c r="B90" s="72"/>
      <c r="C90" s="72"/>
      <c r="D90" s="72"/>
      <c r="E90" s="72"/>
      <c r="M90"/>
      <c r="N90"/>
    </row>
    <row r="91" spans="1:14" s="69" customFormat="1">
      <c r="A91" s="72"/>
      <c r="B91" s="72"/>
      <c r="C91" s="72"/>
      <c r="D91" s="72"/>
      <c r="E91" s="72"/>
      <c r="M91"/>
      <c r="N91"/>
    </row>
    <row r="92" spans="1:14" s="69" customFormat="1">
      <c r="A92" s="72"/>
      <c r="B92" s="72"/>
      <c r="C92" s="72"/>
      <c r="D92" s="72"/>
      <c r="E92" s="72"/>
      <c r="M92"/>
      <c r="N92"/>
    </row>
    <row r="93" spans="1:14" s="69" customFormat="1">
      <c r="A93" s="72"/>
      <c r="B93" s="72"/>
      <c r="C93" s="72"/>
      <c r="D93" s="72"/>
      <c r="E93" s="72"/>
      <c r="M93"/>
      <c r="N93"/>
    </row>
    <row r="94" spans="1:14" s="69" customFormat="1">
      <c r="A94" s="72"/>
      <c r="B94" s="72"/>
      <c r="C94" s="72"/>
      <c r="D94" s="72"/>
      <c r="E94" s="72"/>
      <c r="M94"/>
      <c r="N94"/>
    </row>
    <row r="95" spans="1:14" s="69" customFormat="1">
      <c r="A95" s="72"/>
      <c r="B95" s="72"/>
      <c r="C95" s="72"/>
      <c r="D95" s="72"/>
      <c r="E95" s="72"/>
      <c r="M95"/>
      <c r="N95"/>
    </row>
    <row r="96" spans="1:14" s="69" customFormat="1">
      <c r="A96" s="72"/>
      <c r="B96" s="72"/>
      <c r="C96" s="72"/>
      <c r="D96" s="72"/>
      <c r="E96" s="72"/>
      <c r="M96"/>
      <c r="N96"/>
    </row>
    <row r="97" spans="1:14" s="69" customFormat="1">
      <c r="A97" s="72"/>
      <c r="B97" s="72"/>
      <c r="C97" s="72"/>
      <c r="D97" s="72"/>
      <c r="E97" s="72"/>
      <c r="M97"/>
      <c r="N97"/>
    </row>
    <row r="98" spans="1:14" s="69" customFormat="1">
      <c r="A98" s="72"/>
      <c r="B98" s="72"/>
      <c r="C98" s="72"/>
      <c r="D98" s="72"/>
      <c r="E98" s="72"/>
      <c r="M98"/>
      <c r="N98"/>
    </row>
    <row r="99" spans="1:14" s="69" customFormat="1">
      <c r="A99" s="72"/>
      <c r="B99" s="72"/>
      <c r="C99" s="72"/>
      <c r="D99" s="72"/>
      <c r="E99" s="72"/>
      <c r="M99"/>
      <c r="N99"/>
    </row>
    <row r="100" spans="1:14" s="69" customFormat="1">
      <c r="A100" s="72"/>
      <c r="B100" s="72"/>
      <c r="C100" s="72"/>
      <c r="D100" s="72"/>
      <c r="E100" s="72"/>
      <c r="M100"/>
      <c r="N100"/>
    </row>
    <row r="101" spans="1:14" s="69" customFormat="1">
      <c r="A101" s="72"/>
      <c r="B101" s="72"/>
      <c r="C101" s="72"/>
      <c r="D101" s="72"/>
      <c r="E101" s="72"/>
      <c r="M101"/>
      <c r="N101"/>
    </row>
    <row r="102" spans="1:14" s="69" customFormat="1">
      <c r="A102" s="72"/>
      <c r="B102" s="72"/>
      <c r="C102" s="72"/>
      <c r="D102" s="72"/>
      <c r="E102" s="72"/>
      <c r="M102"/>
      <c r="N102"/>
    </row>
    <row r="103" spans="1:14" s="69" customFormat="1">
      <c r="A103" s="72"/>
      <c r="B103" s="72"/>
      <c r="C103" s="72"/>
      <c r="D103" s="72"/>
      <c r="E103" s="72"/>
      <c r="M103"/>
      <c r="N103"/>
    </row>
    <row r="104" spans="1:14" s="69" customFormat="1">
      <c r="A104" s="72"/>
      <c r="B104" s="72"/>
      <c r="C104" s="72"/>
      <c r="D104" s="72"/>
      <c r="E104" s="72"/>
      <c r="M104"/>
      <c r="N104"/>
    </row>
    <row r="105" spans="1:14" s="69" customFormat="1">
      <c r="A105" s="72"/>
      <c r="B105" s="72"/>
      <c r="C105" s="72"/>
      <c r="D105" s="72"/>
      <c r="E105" s="72"/>
      <c r="M105"/>
      <c r="N105"/>
    </row>
    <row r="106" spans="1:14" s="69" customFormat="1">
      <c r="A106" s="72"/>
      <c r="B106" s="72"/>
      <c r="C106" s="72"/>
      <c r="D106" s="72"/>
      <c r="E106" s="72"/>
      <c r="M106"/>
      <c r="N106"/>
    </row>
    <row r="107" spans="1:14" s="69" customFormat="1">
      <c r="A107" s="72"/>
      <c r="B107" s="72"/>
      <c r="C107" s="72"/>
      <c r="D107" s="72"/>
      <c r="E107" s="72"/>
      <c r="M107"/>
      <c r="N107"/>
    </row>
    <row r="108" spans="1:14" s="69" customFormat="1">
      <c r="A108" s="72"/>
      <c r="B108" s="72"/>
      <c r="C108" s="72"/>
      <c r="D108" s="72"/>
      <c r="E108" s="72"/>
      <c r="M108"/>
      <c r="N108"/>
    </row>
    <row r="109" spans="1:14" s="69" customFormat="1">
      <c r="A109" s="72"/>
      <c r="B109" s="72"/>
      <c r="C109" s="72"/>
      <c r="D109" s="72"/>
      <c r="E109" s="72"/>
      <c r="M109"/>
      <c r="N109"/>
    </row>
    <row r="110" spans="1:14" s="69" customFormat="1">
      <c r="A110" s="72"/>
      <c r="B110" s="72"/>
      <c r="C110" s="72"/>
      <c r="D110" s="72"/>
      <c r="E110" s="72"/>
      <c r="M110"/>
      <c r="N110"/>
    </row>
    <row r="111" spans="1:14" s="69" customFormat="1">
      <c r="A111" s="72"/>
      <c r="B111" s="72"/>
      <c r="C111" s="72"/>
      <c r="D111" s="72"/>
      <c r="E111" s="72"/>
      <c r="M111"/>
      <c r="N111"/>
    </row>
    <row r="112" spans="1:14" s="69" customFormat="1">
      <c r="A112" s="72"/>
      <c r="B112" s="72"/>
      <c r="C112" s="72"/>
      <c r="D112" s="72"/>
      <c r="E112" s="72"/>
      <c r="M112"/>
      <c r="N112"/>
    </row>
    <row r="113" spans="1:14" s="69" customFormat="1">
      <c r="A113" s="72"/>
      <c r="B113" s="72"/>
      <c r="C113" s="72"/>
      <c r="D113" s="72"/>
      <c r="E113" s="72"/>
      <c r="M113"/>
      <c r="N113"/>
    </row>
    <row r="114" spans="1:14" s="69" customFormat="1">
      <c r="A114" s="72"/>
      <c r="B114" s="72"/>
      <c r="C114" s="72"/>
      <c r="D114" s="72"/>
      <c r="E114" s="72"/>
      <c r="M114"/>
      <c r="N114"/>
    </row>
    <row r="115" spans="1:14" s="69" customFormat="1">
      <c r="A115" s="72"/>
      <c r="B115" s="72"/>
      <c r="C115" s="72"/>
      <c r="D115" s="72"/>
      <c r="E115" s="72"/>
      <c r="M115"/>
      <c r="N115"/>
    </row>
    <row r="116" spans="1:14" s="69" customFormat="1">
      <c r="A116" s="72"/>
      <c r="B116" s="72"/>
      <c r="C116" s="72"/>
      <c r="D116" s="72"/>
      <c r="E116" s="72"/>
      <c r="M116"/>
      <c r="N116"/>
    </row>
    <row r="117" spans="1:14" s="69" customFormat="1">
      <c r="A117" s="72"/>
      <c r="B117" s="72"/>
      <c r="C117" s="72"/>
      <c r="D117" s="72"/>
      <c r="E117" s="72"/>
      <c r="M117"/>
      <c r="N117"/>
    </row>
    <row r="118" spans="1:14" s="69" customFormat="1">
      <c r="A118" s="72"/>
      <c r="B118" s="72"/>
      <c r="C118" s="72"/>
      <c r="D118" s="72"/>
      <c r="E118" s="72"/>
      <c r="M118"/>
      <c r="N118"/>
    </row>
    <row r="119" spans="1:14" s="69" customFormat="1">
      <c r="A119" s="72"/>
      <c r="B119" s="72"/>
      <c r="C119" s="72"/>
      <c r="D119" s="72"/>
      <c r="E119" s="72"/>
      <c r="M119"/>
      <c r="N119"/>
    </row>
    <row r="120" spans="1:14" s="69" customFormat="1">
      <c r="A120" s="72"/>
      <c r="B120" s="72"/>
      <c r="C120" s="72"/>
      <c r="D120" s="72"/>
      <c r="E120" s="72"/>
      <c r="M120"/>
      <c r="N120"/>
    </row>
    <row r="121" spans="1:14" s="69" customFormat="1">
      <c r="A121" s="72"/>
      <c r="B121" s="72"/>
      <c r="C121" s="72"/>
      <c r="D121" s="72"/>
      <c r="E121" s="72"/>
      <c r="M121"/>
      <c r="N121"/>
    </row>
    <row r="122" spans="1:14" s="69" customFormat="1">
      <c r="A122" s="72"/>
      <c r="B122" s="72"/>
      <c r="C122" s="72"/>
      <c r="D122" s="72"/>
      <c r="E122" s="72"/>
      <c r="M122"/>
      <c r="N122"/>
    </row>
    <row r="123" spans="1:14" s="69" customFormat="1">
      <c r="A123" s="72"/>
      <c r="B123" s="72"/>
      <c r="C123" s="72"/>
      <c r="D123" s="72"/>
      <c r="E123" s="72"/>
      <c r="M123"/>
      <c r="N123"/>
    </row>
    <row r="124" spans="1:14" s="69" customFormat="1">
      <c r="A124" s="72"/>
      <c r="B124" s="72"/>
      <c r="C124" s="72"/>
      <c r="D124" s="72"/>
      <c r="E124" s="72"/>
      <c r="M124"/>
      <c r="N124"/>
    </row>
    <row r="125" spans="1:14" s="69" customFormat="1">
      <c r="A125" s="72"/>
      <c r="B125" s="72"/>
      <c r="C125" s="72"/>
      <c r="D125" s="72"/>
      <c r="E125" s="72"/>
      <c r="M125"/>
      <c r="N125"/>
    </row>
    <row r="126" spans="1:14" s="69" customFormat="1">
      <c r="A126" s="72"/>
      <c r="B126" s="72"/>
      <c r="C126" s="72"/>
      <c r="D126" s="72"/>
      <c r="E126" s="72"/>
      <c r="M126"/>
      <c r="N126"/>
    </row>
    <row r="127" spans="1:14" s="69" customFormat="1">
      <c r="A127" s="72"/>
      <c r="B127" s="72"/>
      <c r="C127" s="72"/>
      <c r="D127" s="72"/>
      <c r="E127" s="72"/>
      <c r="M127"/>
      <c r="N127"/>
    </row>
    <row r="128" spans="1:14" s="69" customFormat="1">
      <c r="A128" s="72"/>
      <c r="B128" s="72"/>
      <c r="C128" s="72"/>
      <c r="D128" s="72"/>
      <c r="E128" s="72"/>
      <c r="M128"/>
      <c r="N128"/>
    </row>
    <row r="129" spans="1:14" s="69" customFormat="1">
      <c r="A129" s="72"/>
      <c r="B129" s="72"/>
      <c r="C129" s="72"/>
      <c r="D129" s="72"/>
      <c r="E129" s="72"/>
      <c r="M129"/>
      <c r="N129"/>
    </row>
    <row r="130" spans="1:14" s="69" customFormat="1">
      <c r="A130" s="72"/>
      <c r="B130" s="72"/>
      <c r="C130" s="72"/>
      <c r="D130" s="72"/>
      <c r="E130" s="72"/>
      <c r="M130"/>
      <c r="N130"/>
    </row>
    <row r="131" spans="1:14" s="69" customFormat="1">
      <c r="A131" s="72"/>
      <c r="B131" s="72"/>
      <c r="C131" s="72"/>
      <c r="D131" s="72"/>
      <c r="E131" s="72"/>
      <c r="M131"/>
      <c r="N131"/>
    </row>
    <row r="132" spans="1:14" s="69" customFormat="1">
      <c r="A132" s="72"/>
      <c r="B132" s="72"/>
      <c r="C132" s="72"/>
      <c r="D132" s="72"/>
      <c r="E132" s="72"/>
      <c r="M132"/>
      <c r="N132"/>
    </row>
    <row r="133" spans="1:14" s="69" customFormat="1">
      <c r="A133" s="72"/>
      <c r="B133" s="72"/>
      <c r="C133" s="72"/>
      <c r="D133" s="72"/>
      <c r="E133" s="72"/>
      <c r="M133"/>
      <c r="N133"/>
    </row>
    <row r="134" spans="1:14" s="69" customFormat="1">
      <c r="A134" s="72"/>
      <c r="B134" s="72"/>
      <c r="C134" s="72"/>
      <c r="D134" s="72"/>
      <c r="E134" s="72"/>
      <c r="M134"/>
      <c r="N134"/>
    </row>
    <row r="135" spans="1:14" s="69" customFormat="1">
      <c r="A135" s="72"/>
      <c r="B135" s="72"/>
      <c r="C135" s="72"/>
      <c r="D135" s="72"/>
      <c r="E135" s="72"/>
      <c r="M135"/>
      <c r="N135"/>
    </row>
    <row r="136" spans="1:14" s="69" customFormat="1">
      <c r="A136" s="72"/>
      <c r="B136" s="72"/>
      <c r="C136" s="72"/>
      <c r="D136" s="72"/>
      <c r="E136" s="72"/>
      <c r="M136"/>
      <c r="N136"/>
    </row>
    <row r="137" spans="1:14" s="69" customFormat="1">
      <c r="A137" s="72"/>
      <c r="B137" s="72"/>
      <c r="C137" s="72"/>
      <c r="D137" s="72"/>
      <c r="E137" s="72"/>
      <c r="M137"/>
      <c r="N137"/>
    </row>
    <row r="138" spans="1:14" s="69" customFormat="1">
      <c r="A138" s="72"/>
      <c r="B138" s="72"/>
      <c r="C138" s="72"/>
      <c r="D138" s="72"/>
      <c r="E138" s="72"/>
      <c r="M138"/>
      <c r="N138"/>
    </row>
    <row r="139" spans="1:14" s="69" customFormat="1">
      <c r="A139" s="72"/>
      <c r="B139" s="72"/>
      <c r="C139" s="72"/>
      <c r="D139" s="72"/>
      <c r="E139" s="72"/>
      <c r="M139"/>
      <c r="N139"/>
    </row>
    <row r="140" spans="1:14" s="69" customFormat="1">
      <c r="A140" s="72"/>
      <c r="B140" s="72"/>
      <c r="C140" s="72"/>
      <c r="D140" s="72"/>
      <c r="E140" s="72"/>
      <c r="M140"/>
      <c r="N140"/>
    </row>
    <row r="141" spans="1:14" s="69" customFormat="1">
      <c r="A141" s="72"/>
      <c r="B141" s="72"/>
      <c r="C141" s="72"/>
      <c r="D141" s="72"/>
      <c r="E141" s="72"/>
      <c r="M141"/>
      <c r="N141"/>
    </row>
    <row r="142" spans="1:14" s="69" customFormat="1">
      <c r="A142" s="72"/>
      <c r="B142" s="72"/>
      <c r="C142" s="72"/>
      <c r="D142" s="72"/>
      <c r="E142" s="72"/>
      <c r="M142"/>
      <c r="N142"/>
    </row>
    <row r="143" spans="1:14" s="69" customFormat="1">
      <c r="A143" s="72"/>
      <c r="B143" s="72"/>
      <c r="C143" s="72"/>
      <c r="D143" s="72"/>
      <c r="E143" s="72"/>
      <c r="M143"/>
      <c r="N143"/>
    </row>
    <row r="144" spans="1:14" s="69" customFormat="1">
      <c r="A144" s="72"/>
      <c r="B144" s="72"/>
      <c r="C144" s="72"/>
      <c r="D144" s="72"/>
      <c r="E144" s="72"/>
      <c r="M144"/>
      <c r="N144"/>
    </row>
    <row r="145" spans="1:14" s="69" customFormat="1">
      <c r="A145" s="72"/>
      <c r="B145" s="72"/>
      <c r="C145" s="72"/>
      <c r="D145" s="72"/>
      <c r="E145" s="72"/>
      <c r="M145"/>
      <c r="N145"/>
    </row>
    <row r="146" spans="1:14" s="69" customFormat="1">
      <c r="A146" s="72"/>
      <c r="B146" s="72"/>
      <c r="C146" s="72"/>
      <c r="D146" s="72"/>
      <c r="E146" s="72"/>
      <c r="M146"/>
      <c r="N146"/>
    </row>
    <row r="147" spans="1:14" s="69" customFormat="1">
      <c r="A147" s="72"/>
      <c r="B147" s="72"/>
      <c r="C147" s="72"/>
      <c r="D147" s="72"/>
      <c r="E147" s="72"/>
      <c r="M147"/>
      <c r="N147"/>
    </row>
    <row r="148" spans="1:14" s="69" customFormat="1">
      <c r="A148" s="72"/>
      <c r="B148" s="72"/>
      <c r="C148" s="72"/>
      <c r="D148" s="72"/>
      <c r="E148" s="72"/>
      <c r="M148"/>
      <c r="N148"/>
    </row>
    <row r="149" spans="1:14" s="69" customFormat="1">
      <c r="A149" s="72"/>
      <c r="B149" s="72"/>
      <c r="C149" s="72"/>
      <c r="D149" s="72"/>
      <c r="E149" s="72"/>
      <c r="M149"/>
      <c r="N149"/>
    </row>
    <row r="150" spans="1:14" s="69" customFormat="1">
      <c r="A150" s="72"/>
      <c r="B150" s="72"/>
      <c r="C150" s="72"/>
      <c r="D150" s="72"/>
      <c r="E150" s="72"/>
      <c r="M150"/>
      <c r="N150"/>
    </row>
    <row r="151" spans="1:14" s="69" customFormat="1">
      <c r="A151" s="72"/>
      <c r="B151" s="72"/>
      <c r="C151" s="72"/>
      <c r="D151" s="72"/>
      <c r="E151" s="72"/>
      <c r="M151"/>
      <c r="N151"/>
    </row>
    <row r="152" spans="1:14" s="69" customFormat="1">
      <c r="A152" s="72"/>
      <c r="B152" s="72"/>
      <c r="C152" s="72"/>
      <c r="D152" s="72"/>
      <c r="E152" s="72"/>
      <c r="M152"/>
      <c r="N152"/>
    </row>
    <row r="153" spans="1:14" s="69" customFormat="1">
      <c r="A153" s="72"/>
      <c r="B153" s="72"/>
      <c r="C153" s="72"/>
      <c r="D153" s="72"/>
      <c r="E153" s="72"/>
      <c r="M153"/>
      <c r="N153"/>
    </row>
    <row r="154" spans="1:14" s="69" customFormat="1">
      <c r="A154" s="72"/>
      <c r="B154" s="72"/>
      <c r="C154" s="72"/>
      <c r="D154" s="72"/>
      <c r="E154" s="72"/>
      <c r="M154"/>
      <c r="N154"/>
    </row>
    <row r="155" spans="1:14" s="69" customFormat="1">
      <c r="A155" s="72"/>
      <c r="B155" s="72"/>
      <c r="C155" s="72"/>
      <c r="D155" s="72"/>
      <c r="E155" s="72"/>
      <c r="M155"/>
      <c r="N155"/>
    </row>
    <row r="156" spans="1:14" s="69" customFormat="1">
      <c r="A156" s="72"/>
      <c r="B156" s="72"/>
      <c r="C156" s="72"/>
      <c r="D156" s="72"/>
      <c r="E156" s="72"/>
      <c r="M156"/>
      <c r="N156"/>
    </row>
    <row r="157" spans="1:14" s="69" customFormat="1">
      <c r="A157" s="72"/>
      <c r="B157" s="72"/>
      <c r="C157" s="72"/>
      <c r="D157" s="72"/>
      <c r="E157" s="72"/>
      <c r="M157"/>
      <c r="N157"/>
    </row>
    <row r="158" spans="1:14" s="69" customFormat="1">
      <c r="A158" s="72"/>
      <c r="B158" s="72"/>
      <c r="C158" s="72"/>
      <c r="D158" s="72"/>
      <c r="E158" s="72"/>
      <c r="M158"/>
      <c r="N158"/>
    </row>
    <row r="159" spans="1:14" s="69" customFormat="1">
      <c r="A159" s="72"/>
      <c r="B159" s="72"/>
      <c r="C159" s="72"/>
      <c r="D159" s="72"/>
      <c r="E159" s="72"/>
      <c r="M159"/>
      <c r="N159"/>
    </row>
    <row r="160" spans="1:14" s="69" customFormat="1">
      <c r="A160" s="72"/>
      <c r="B160" s="72"/>
      <c r="C160" s="72"/>
      <c r="D160" s="72"/>
      <c r="E160" s="72"/>
      <c r="M160"/>
      <c r="N160"/>
    </row>
    <row r="161" spans="1:14" s="69" customFormat="1">
      <c r="A161" s="72"/>
      <c r="B161" s="72"/>
      <c r="C161" s="72"/>
      <c r="D161" s="72"/>
      <c r="E161" s="72"/>
      <c r="M161"/>
      <c r="N161"/>
    </row>
    <row r="162" spans="1:14" s="69" customFormat="1">
      <c r="A162" s="72"/>
      <c r="B162" s="72"/>
      <c r="C162" s="72"/>
      <c r="D162" s="72"/>
      <c r="E162" s="72"/>
      <c r="M162"/>
      <c r="N162"/>
    </row>
    <row r="163" spans="1:14" s="69" customFormat="1">
      <c r="A163" s="72"/>
      <c r="B163" s="72"/>
      <c r="C163" s="72"/>
      <c r="D163" s="72"/>
      <c r="E163" s="72"/>
      <c r="M163"/>
      <c r="N163"/>
    </row>
    <row r="164" spans="1:14" s="69" customFormat="1">
      <c r="A164" s="72"/>
      <c r="B164" s="72"/>
      <c r="C164" s="72"/>
      <c r="D164" s="72"/>
      <c r="E164" s="72"/>
      <c r="M164"/>
      <c r="N164"/>
    </row>
    <row r="165" spans="1:14" s="69" customFormat="1">
      <c r="A165" s="72"/>
      <c r="B165" s="72"/>
      <c r="C165" s="72"/>
      <c r="D165" s="72"/>
      <c r="E165" s="72"/>
      <c r="M165"/>
      <c r="N165"/>
    </row>
    <row r="166" spans="1:14" s="69" customFormat="1">
      <c r="A166" s="72"/>
      <c r="B166" s="72"/>
      <c r="C166" s="72"/>
      <c r="D166" s="72"/>
      <c r="E166" s="72"/>
      <c r="M166"/>
      <c r="N166"/>
    </row>
    <row r="167" spans="1:14" s="69" customFormat="1">
      <c r="A167" s="72"/>
      <c r="B167" s="72"/>
      <c r="C167" s="72"/>
      <c r="D167" s="72"/>
      <c r="E167" s="72"/>
      <c r="M167"/>
      <c r="N167"/>
    </row>
    <row r="168" spans="1:14" s="69" customFormat="1">
      <c r="A168" s="72"/>
      <c r="B168" s="72"/>
      <c r="C168" s="72"/>
      <c r="D168" s="72"/>
      <c r="E168" s="72"/>
      <c r="M168"/>
      <c r="N168"/>
    </row>
    <row r="169" spans="1:14" s="69" customFormat="1">
      <c r="A169" s="72"/>
      <c r="B169" s="72"/>
      <c r="C169" s="72"/>
      <c r="D169" s="72"/>
      <c r="E169" s="72"/>
      <c r="M169"/>
      <c r="N169"/>
    </row>
    <row r="170" spans="1:14" s="69" customFormat="1">
      <c r="A170" s="72"/>
      <c r="B170" s="72"/>
      <c r="C170" s="72"/>
      <c r="D170" s="72"/>
      <c r="E170" s="72"/>
      <c r="M170"/>
      <c r="N170"/>
    </row>
    <row r="171" spans="1:14" s="69" customFormat="1">
      <c r="A171" s="72"/>
      <c r="B171" s="72"/>
      <c r="C171" s="72"/>
      <c r="D171" s="72"/>
      <c r="E171" s="72"/>
      <c r="M171"/>
      <c r="N171"/>
    </row>
    <row r="172" spans="1:14" s="69" customFormat="1">
      <c r="A172" s="72"/>
      <c r="B172" s="72"/>
      <c r="C172" s="72"/>
      <c r="D172" s="72"/>
      <c r="E172" s="72"/>
      <c r="M172"/>
      <c r="N172"/>
    </row>
    <row r="173" spans="1:14" s="69" customFormat="1">
      <c r="A173" s="72"/>
      <c r="B173" s="72"/>
      <c r="C173" s="72"/>
      <c r="D173" s="72"/>
      <c r="E173" s="72"/>
      <c r="M173"/>
      <c r="N173"/>
    </row>
    <row r="174" spans="1:14" s="69" customFormat="1">
      <c r="A174" s="72"/>
      <c r="B174" s="72"/>
      <c r="C174" s="72"/>
      <c r="D174" s="72"/>
      <c r="E174" s="72"/>
      <c r="M174"/>
      <c r="N174"/>
    </row>
    <row r="175" spans="1:14" s="69" customFormat="1">
      <c r="A175" s="72"/>
      <c r="B175" s="72"/>
      <c r="C175" s="72"/>
      <c r="D175" s="72"/>
      <c r="E175" s="72"/>
      <c r="M175"/>
      <c r="N175"/>
    </row>
    <row r="176" spans="1:14" s="69" customFormat="1">
      <c r="A176" s="72"/>
      <c r="B176" s="72"/>
      <c r="C176" s="72"/>
      <c r="D176" s="72"/>
      <c r="E176" s="72"/>
      <c r="M176"/>
      <c r="N176"/>
    </row>
    <row r="177" spans="1:14" s="69" customFormat="1">
      <c r="A177" s="72"/>
      <c r="B177" s="72"/>
      <c r="C177" s="72"/>
      <c r="D177" s="72"/>
      <c r="E177" s="72"/>
      <c r="M177"/>
      <c r="N177"/>
    </row>
    <row r="178" spans="1:14" s="69" customFormat="1">
      <c r="A178" s="72"/>
      <c r="B178" s="72"/>
      <c r="C178" s="72"/>
      <c r="D178" s="72"/>
      <c r="E178" s="72"/>
      <c r="M178"/>
      <c r="N178"/>
    </row>
    <row r="179" spans="1:14" s="69" customFormat="1">
      <c r="A179" s="72"/>
      <c r="B179" s="72"/>
      <c r="C179" s="72"/>
      <c r="D179" s="72"/>
      <c r="E179" s="72"/>
      <c r="M179"/>
      <c r="N179"/>
    </row>
    <row r="180" spans="1:14" s="69" customFormat="1">
      <c r="A180" s="72"/>
      <c r="B180" s="72"/>
      <c r="C180" s="72"/>
      <c r="D180" s="72"/>
      <c r="E180" s="72"/>
      <c r="M180"/>
      <c r="N180"/>
    </row>
    <row r="181" spans="1:14" s="69" customFormat="1">
      <c r="A181" s="72"/>
      <c r="B181" s="72"/>
      <c r="C181" s="72"/>
      <c r="D181" s="72"/>
      <c r="E181" s="72"/>
      <c r="M181"/>
      <c r="N181"/>
    </row>
    <row r="182" spans="1:14" s="69" customFormat="1">
      <c r="A182" s="72"/>
      <c r="B182" s="72"/>
      <c r="C182" s="72"/>
      <c r="D182" s="72"/>
      <c r="E182" s="72"/>
      <c r="M182"/>
      <c r="N182"/>
    </row>
    <row r="183" spans="1:14" s="69" customFormat="1">
      <c r="A183" s="72"/>
      <c r="B183" s="72"/>
      <c r="C183" s="72"/>
      <c r="D183" s="72"/>
      <c r="E183" s="72"/>
      <c r="M183"/>
      <c r="N183"/>
    </row>
    <row r="184" spans="1:14" s="69" customFormat="1">
      <c r="A184" s="72"/>
      <c r="B184" s="72"/>
      <c r="C184" s="72"/>
      <c r="D184" s="72"/>
      <c r="E184" s="72"/>
      <c r="M184"/>
      <c r="N184"/>
    </row>
    <row r="185" spans="1:14" s="69" customFormat="1">
      <c r="A185" s="72"/>
      <c r="B185" s="72"/>
      <c r="C185" s="72"/>
      <c r="D185" s="72"/>
      <c r="E185" s="72"/>
      <c r="M185"/>
      <c r="N185"/>
    </row>
    <row r="186" spans="1:14" s="69" customFormat="1">
      <c r="A186" s="72"/>
      <c r="B186" s="72"/>
      <c r="C186" s="72"/>
      <c r="D186" s="72"/>
      <c r="E186" s="72"/>
      <c r="M186"/>
      <c r="N186"/>
    </row>
    <row r="187" spans="1:14" s="69" customFormat="1">
      <c r="A187" s="72"/>
      <c r="B187" s="72"/>
      <c r="C187" s="72"/>
      <c r="D187" s="72"/>
      <c r="E187" s="72"/>
      <c r="M187"/>
      <c r="N187"/>
    </row>
    <row r="188" spans="1:14" s="69" customFormat="1">
      <c r="A188" s="72"/>
      <c r="B188" s="72"/>
      <c r="C188" s="72"/>
      <c r="D188" s="72"/>
      <c r="E188" s="72"/>
      <c r="M188"/>
      <c r="N188"/>
    </row>
    <row r="189" spans="1:14" s="69" customFormat="1">
      <c r="A189" s="72"/>
      <c r="B189" s="72"/>
      <c r="C189" s="72"/>
      <c r="D189" s="72"/>
      <c r="E189" s="72"/>
      <c r="M189"/>
      <c r="N189"/>
    </row>
    <row r="190" spans="1:14" s="69" customFormat="1">
      <c r="A190" s="72"/>
      <c r="B190" s="72"/>
      <c r="C190" s="72"/>
      <c r="D190" s="72"/>
      <c r="E190" s="72"/>
      <c r="M190"/>
      <c r="N190"/>
    </row>
    <row r="191" spans="1:14" s="69" customFormat="1">
      <c r="A191" s="72"/>
      <c r="B191" s="72"/>
      <c r="C191" s="72"/>
      <c r="D191" s="72"/>
      <c r="E191" s="72"/>
      <c r="M191"/>
      <c r="N191"/>
    </row>
    <row r="192" spans="1:14" s="69" customFormat="1">
      <c r="A192" s="72"/>
      <c r="B192" s="72"/>
      <c r="C192" s="72"/>
      <c r="D192" s="72"/>
      <c r="E192" s="72"/>
      <c r="M192"/>
      <c r="N192"/>
    </row>
    <row r="193" spans="1:14" s="69" customFormat="1">
      <c r="A193" s="72"/>
      <c r="B193" s="72"/>
      <c r="C193" s="72"/>
      <c r="D193" s="72"/>
      <c r="E193" s="72"/>
      <c r="M193"/>
      <c r="N193"/>
    </row>
    <row r="194" spans="1:14" s="69" customFormat="1">
      <c r="A194" s="72"/>
      <c r="B194" s="72"/>
      <c r="C194" s="72"/>
      <c r="D194" s="72"/>
      <c r="E194" s="72"/>
      <c r="M194"/>
      <c r="N194"/>
    </row>
    <row r="195" spans="1:14" s="69" customFormat="1">
      <c r="A195" s="72"/>
      <c r="B195" s="72"/>
      <c r="C195" s="72"/>
      <c r="D195" s="72"/>
      <c r="E195" s="72"/>
      <c r="M195"/>
      <c r="N195"/>
    </row>
    <row r="196" spans="1:14" s="69" customFormat="1">
      <c r="A196" s="72"/>
      <c r="B196" s="72"/>
      <c r="C196" s="72"/>
      <c r="D196" s="72"/>
      <c r="E196" s="72"/>
      <c r="M196"/>
      <c r="N196"/>
    </row>
    <row r="197" spans="1:14" s="69" customFormat="1">
      <c r="A197" s="72"/>
      <c r="B197" s="72"/>
      <c r="C197" s="72"/>
      <c r="D197" s="72"/>
      <c r="E197" s="72"/>
      <c r="M197"/>
      <c r="N197"/>
    </row>
    <row r="198" spans="1:14" s="69" customFormat="1">
      <c r="A198" s="72"/>
      <c r="B198" s="72"/>
      <c r="C198" s="72"/>
      <c r="D198" s="72"/>
      <c r="E198" s="72"/>
      <c r="M198"/>
      <c r="N198"/>
    </row>
    <row r="199" spans="1:14" s="69" customFormat="1">
      <c r="A199" s="72"/>
      <c r="B199" s="72"/>
      <c r="C199" s="72"/>
      <c r="D199" s="72"/>
      <c r="E199" s="72"/>
      <c r="M199"/>
      <c r="N199"/>
    </row>
    <row r="200" spans="1:14" s="69" customFormat="1">
      <c r="A200" s="72"/>
      <c r="B200" s="72"/>
      <c r="C200" s="72"/>
      <c r="D200" s="72"/>
      <c r="E200" s="72"/>
      <c r="M200"/>
      <c r="N200"/>
    </row>
    <row r="201" spans="1:14" s="69" customFormat="1">
      <c r="A201" s="72"/>
      <c r="B201" s="72"/>
      <c r="C201" s="72"/>
      <c r="D201" s="72"/>
      <c r="E201" s="72"/>
      <c r="M201"/>
      <c r="N201"/>
    </row>
    <row r="202" spans="1:14" s="69" customFormat="1">
      <c r="A202" s="72"/>
      <c r="B202" s="72"/>
      <c r="C202" s="72"/>
      <c r="D202" s="72"/>
      <c r="E202" s="72"/>
      <c r="M202"/>
      <c r="N202"/>
    </row>
    <row r="203" spans="1:14" s="69" customFormat="1">
      <c r="A203" s="72"/>
      <c r="B203" s="72"/>
      <c r="C203" s="72"/>
      <c r="D203" s="72"/>
      <c r="E203" s="72"/>
      <c r="M203"/>
      <c r="N203"/>
    </row>
    <row r="204" spans="1:14" s="69" customFormat="1">
      <c r="A204" s="72"/>
      <c r="B204" s="72"/>
      <c r="C204" s="72"/>
      <c r="D204" s="72"/>
      <c r="E204" s="72"/>
      <c r="M204"/>
      <c r="N204"/>
    </row>
    <row r="205" spans="1:14" s="69" customFormat="1">
      <c r="A205" s="72"/>
      <c r="B205" s="72"/>
      <c r="C205" s="72"/>
      <c r="D205" s="72"/>
      <c r="E205" s="72"/>
      <c r="M205"/>
      <c r="N205"/>
    </row>
    <row r="206" spans="1:14" s="69" customFormat="1">
      <c r="A206" s="72"/>
      <c r="B206" s="72"/>
      <c r="C206" s="72"/>
      <c r="D206" s="72"/>
      <c r="E206" s="72"/>
      <c r="M206"/>
      <c r="N206"/>
    </row>
    <row r="207" spans="1:14" s="69" customFormat="1">
      <c r="A207" s="72"/>
      <c r="B207" s="72"/>
      <c r="C207" s="72"/>
      <c r="D207" s="72"/>
      <c r="E207" s="72"/>
      <c r="M207"/>
      <c r="N207"/>
    </row>
    <row r="208" spans="1:14" s="69" customFormat="1">
      <c r="A208" s="72"/>
      <c r="B208" s="72"/>
      <c r="C208" s="72"/>
      <c r="D208" s="72"/>
      <c r="E208" s="72"/>
      <c r="M208"/>
      <c r="N208"/>
    </row>
    <row r="209" spans="1:14" s="69" customFormat="1">
      <c r="A209" s="72"/>
      <c r="B209" s="72"/>
      <c r="C209" s="72"/>
      <c r="D209" s="72"/>
      <c r="E209" s="72"/>
      <c r="M209"/>
      <c r="N209"/>
    </row>
    <row r="210" spans="1:14" s="69" customFormat="1">
      <c r="A210" s="72"/>
      <c r="B210" s="72"/>
      <c r="C210" s="72"/>
      <c r="D210" s="72"/>
      <c r="E210" s="72"/>
      <c r="M210"/>
      <c r="N210"/>
    </row>
    <row r="211" spans="1:14" s="69" customFormat="1">
      <c r="M211"/>
      <c r="N211"/>
    </row>
    <row r="212" spans="1:14" s="69" customFormat="1">
      <c r="M212"/>
      <c r="N212"/>
    </row>
    <row r="213" spans="1:14" s="69" customFormat="1">
      <c r="M213"/>
      <c r="N213"/>
    </row>
    <row r="214" spans="1:14" s="69" customFormat="1">
      <c r="M214"/>
      <c r="N214"/>
    </row>
    <row r="215" spans="1:14" s="69" customFormat="1">
      <c r="M215"/>
      <c r="N215"/>
    </row>
    <row r="216" spans="1:14" s="69" customFormat="1">
      <c r="M216"/>
      <c r="N216"/>
    </row>
    <row r="217" spans="1:14" s="69" customFormat="1">
      <c r="M217"/>
      <c r="N217"/>
    </row>
    <row r="218" spans="1:14" s="69" customFormat="1">
      <c r="M218"/>
      <c r="N218"/>
    </row>
    <row r="219" spans="1:14" s="69" customFormat="1">
      <c r="M219"/>
      <c r="N219"/>
    </row>
    <row r="220" spans="1:14" s="69" customFormat="1">
      <c r="M220"/>
      <c r="N220"/>
    </row>
    <row r="221" spans="1:14" s="69" customFormat="1">
      <c r="M221"/>
      <c r="N221"/>
    </row>
    <row r="222" spans="1:14" s="69" customFormat="1">
      <c r="M222"/>
      <c r="N222"/>
    </row>
    <row r="223" spans="1:14" s="69" customFormat="1">
      <c r="M223"/>
      <c r="N223"/>
    </row>
    <row r="224" spans="1:14" s="69" customFormat="1">
      <c r="M224"/>
      <c r="N224"/>
    </row>
    <row r="225" spans="13:14" s="69" customFormat="1">
      <c r="M225"/>
      <c r="N225"/>
    </row>
    <row r="226" spans="13:14" s="69" customFormat="1">
      <c r="M226"/>
      <c r="N226"/>
    </row>
    <row r="227" spans="13:14" s="69" customFormat="1">
      <c r="M227"/>
      <c r="N227"/>
    </row>
    <row r="228" spans="13:14" s="69" customFormat="1">
      <c r="M228"/>
      <c r="N228"/>
    </row>
    <row r="229" spans="13:14" s="69" customFormat="1">
      <c r="M229"/>
      <c r="N229"/>
    </row>
    <row r="230" spans="13:14" s="69" customFormat="1">
      <c r="M230"/>
      <c r="N230"/>
    </row>
  </sheetData>
  <mergeCells count="12">
    <mergeCell ref="G19:M19"/>
    <mergeCell ref="S17:S18"/>
    <mergeCell ref="O16:R16"/>
    <mergeCell ref="A17:A18"/>
    <mergeCell ref="B17:B18"/>
    <mergeCell ref="C17:C18"/>
    <mergeCell ref="D17:D18"/>
    <mergeCell ref="O17:O18"/>
    <mergeCell ref="P17:P18"/>
    <mergeCell ref="Q17:Q18"/>
    <mergeCell ref="R17:R18"/>
    <mergeCell ref="F16:M16"/>
  </mergeCells>
  <conditionalFormatting sqref="K17:L17">
    <cfRule type="cellIs" dxfId="135" priority="18" operator="equal">
      <formula>"D"</formula>
    </cfRule>
    <cfRule type="cellIs" dxfId="134" priority="19" operator="equal">
      <formula>"S"</formula>
    </cfRule>
  </conditionalFormatting>
  <conditionalFormatting sqref="F17:J17">
    <cfRule type="cellIs" dxfId="133" priority="16" operator="equal">
      <formula>"D"</formula>
    </cfRule>
    <cfRule type="cellIs" dxfId="132" priority="17" operator="equal">
      <formula>"S"</formula>
    </cfRule>
  </conditionalFormatting>
  <conditionalFormatting sqref="F17:I17">
    <cfRule type="cellIs" dxfId="131" priority="14" operator="equal">
      <formula>"D"</formula>
    </cfRule>
    <cfRule type="cellIs" dxfId="130" priority="15" operator="equal">
      <formula>"S"</formula>
    </cfRule>
  </conditionalFormatting>
  <conditionalFormatting sqref="J17:L17">
    <cfRule type="cellIs" dxfId="129" priority="12" operator="equal">
      <formula>"D"</formula>
    </cfRule>
    <cfRule type="cellIs" dxfId="128" priority="13" operator="equal">
      <formula>"S"</formula>
    </cfRule>
  </conditionalFormatting>
  <conditionalFormatting sqref="M17">
    <cfRule type="cellIs" dxfId="127" priority="3" operator="equal">
      <formula>"D"</formula>
    </cfRule>
    <cfRule type="cellIs" dxfId="126" priority="4" operator="equal">
      <formula>"S"</formula>
    </cfRule>
  </conditionalFormatting>
  <conditionalFormatting sqref="M17">
    <cfRule type="cellIs" dxfId="125" priority="1" operator="equal">
      <formula>"D"</formula>
    </cfRule>
    <cfRule type="cellIs" dxfId="124" priority="2" operator="equal">
      <formula>"S"</formula>
    </cfRule>
  </conditionalFormatting>
  <dataValidations count="1">
    <dataValidation type="list" allowBlank="1" showInputMessage="1" showErrorMessage="1" sqref="B20:C20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6"/>
  <sheetViews>
    <sheetView showGridLines="0" topLeftCell="A2" zoomScale="85" zoomScaleNormal="85" workbookViewId="0">
      <selection activeCell="I10" sqref="A10:I11"/>
    </sheetView>
  </sheetViews>
  <sheetFormatPr baseColWidth="10" defaultColWidth="11.42578125" defaultRowHeight="12"/>
  <cols>
    <col min="1" max="1" width="32.42578125" style="6" customWidth="1"/>
    <col min="2" max="2" width="19" style="6" bestFit="1" customWidth="1"/>
    <col min="3" max="3" width="9.7109375" style="6" bestFit="1" customWidth="1"/>
    <col min="4" max="4" width="16.140625" style="6" bestFit="1" customWidth="1"/>
    <col min="5" max="5" width="2.42578125" style="6" customWidth="1"/>
    <col min="6" max="36" width="3" style="6" customWidth="1"/>
    <col min="37" max="37" width="2.85546875" style="6" customWidth="1"/>
    <col min="38" max="38" width="18" style="6" bestFit="1" customWidth="1"/>
    <col min="39" max="39" width="8.5703125" style="6" hidden="1" customWidth="1"/>
    <col min="40" max="40" width="10.85546875" style="6" bestFit="1" customWidth="1"/>
    <col min="41" max="41" width="20.7109375" style="6" hidden="1" customWidth="1"/>
    <col min="42" max="42" width="20.7109375" style="6" customWidth="1"/>
    <col min="43" max="43" width="15" style="6" customWidth="1"/>
    <col min="44" max="44" width="12.42578125" style="6" customWidth="1"/>
    <col min="45" max="16384" width="11.42578125" style="6"/>
  </cols>
  <sheetData>
    <row r="1" spans="1:43" s="1" customFormat="1"/>
    <row r="2" spans="1:43" s="1" customFormat="1"/>
    <row r="3" spans="1:43" s="1" customFormat="1" ht="9.9499999999999993" customHeight="1"/>
    <row r="4" spans="1:43" s="1" customFormat="1" ht="9.9499999999999993" customHeight="1"/>
    <row r="5" spans="1:43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43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31"/>
      <c r="AP6" s="4"/>
    </row>
    <row r="7" spans="1:43" ht="35.25">
      <c r="A7" s="5" t="s">
        <v>86</v>
      </c>
      <c r="D7" s="7"/>
      <c r="E7" s="8"/>
      <c r="F7" s="8"/>
      <c r="G7" s="9"/>
      <c r="H7" s="9"/>
      <c r="I7" s="9"/>
      <c r="J7" s="9"/>
      <c r="K7" s="9"/>
      <c r="L7" s="8"/>
      <c r="M7" s="8"/>
      <c r="N7" s="9"/>
      <c r="O7" s="9"/>
      <c r="P7" s="9"/>
      <c r="Q7" s="9"/>
      <c r="R7" s="9"/>
      <c r="S7" s="8"/>
      <c r="T7" s="8"/>
      <c r="U7" s="9"/>
      <c r="V7" s="9"/>
      <c r="W7" s="9"/>
      <c r="X7" s="9"/>
      <c r="Y7" s="9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9"/>
      <c r="AM7" s="9"/>
      <c r="AN7" s="9"/>
      <c r="AO7" s="9"/>
      <c r="AP7" s="9"/>
      <c r="AQ7" s="9"/>
    </row>
    <row r="8" spans="1:43" ht="35.25">
      <c r="A8" s="5" t="s">
        <v>158</v>
      </c>
      <c r="B8" s="7"/>
      <c r="C8" s="277" t="s">
        <v>159</v>
      </c>
      <c r="D8" s="277"/>
      <c r="E8" s="8"/>
      <c r="F8" s="8"/>
      <c r="G8" s="9"/>
      <c r="H8" s="9"/>
      <c r="I8" s="9"/>
      <c r="J8" s="9"/>
      <c r="K8" s="9"/>
      <c r="L8" s="8"/>
      <c r="M8" s="8"/>
      <c r="N8" s="9"/>
      <c r="O8" s="9"/>
      <c r="P8" s="9"/>
      <c r="Q8" s="9"/>
      <c r="R8" s="9"/>
      <c r="S8" s="8"/>
      <c r="T8" s="8"/>
      <c r="U8" s="9"/>
      <c r="V8" s="9"/>
      <c r="W8" s="9"/>
      <c r="X8" s="9"/>
      <c r="Y8" s="9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9"/>
      <c r="AM8" s="9"/>
      <c r="AN8" s="9"/>
      <c r="AO8" s="9"/>
      <c r="AP8" s="9"/>
      <c r="AQ8" s="9"/>
    </row>
    <row r="9" spans="1:43">
      <c r="A9" s="12"/>
      <c r="B9" s="7"/>
      <c r="C9" s="9"/>
      <c r="D9" s="9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</row>
    <row r="10" spans="1:43" ht="18" customHeight="1">
      <c r="A10" s="26"/>
      <c r="C10" s="9"/>
      <c r="D10" s="9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</row>
    <row r="11" spans="1:43">
      <c r="A11" s="8"/>
      <c r="B11" s="8"/>
      <c r="C11" s="9"/>
      <c r="D11" s="9"/>
      <c r="AL11" s="9"/>
    </row>
    <row r="12" spans="1:43" ht="12" hidden="1" customHeight="1">
      <c r="A12" s="8"/>
      <c r="B12" s="8"/>
      <c r="C12" s="9"/>
      <c r="D12" s="9"/>
      <c r="AL12" s="9"/>
    </row>
    <row r="13" spans="1:43" ht="12" hidden="1" customHeight="1">
      <c r="A13" s="8"/>
      <c r="B13" s="8"/>
      <c r="C13" s="9"/>
      <c r="D13" s="9"/>
      <c r="AL13" s="9"/>
    </row>
    <row r="14" spans="1:43" ht="12" hidden="1" customHeight="1">
      <c r="A14" s="8"/>
      <c r="B14" s="8"/>
      <c r="C14" s="9"/>
      <c r="D14" s="9"/>
      <c r="AL14" s="9"/>
    </row>
    <row r="15" spans="1:43" ht="12" hidden="1" customHeight="1">
      <c r="A15" s="8"/>
      <c r="B15" s="8"/>
      <c r="C15" s="9"/>
      <c r="D15" s="9"/>
      <c r="AL15" s="9"/>
    </row>
    <row r="16" spans="1:43" ht="12" hidden="1" customHeight="1">
      <c r="A16" s="8"/>
      <c r="B16" s="8"/>
      <c r="C16" s="9"/>
      <c r="D16" s="9"/>
      <c r="AL16" s="9"/>
    </row>
    <row r="17" spans="1:44" ht="12" hidden="1" customHeight="1">
      <c r="A17" s="8"/>
      <c r="B17" s="8"/>
      <c r="C17" s="9"/>
      <c r="D17" s="9"/>
      <c r="AL17" s="9"/>
    </row>
    <row r="18" spans="1:44" ht="12" hidden="1" customHeight="1">
      <c r="A18" s="8"/>
      <c r="B18" s="8"/>
      <c r="C18" s="9"/>
      <c r="D18" s="9"/>
      <c r="AL18" s="9"/>
    </row>
    <row r="19" spans="1:44">
      <c r="A19" s="8"/>
      <c r="B19" s="8"/>
      <c r="C19" s="9"/>
      <c r="D19" s="9"/>
      <c r="AL19" s="9"/>
    </row>
    <row r="20" spans="1:44" ht="19.5" customHeight="1" thickBot="1">
      <c r="A20" s="28"/>
      <c r="B20" s="8"/>
      <c r="C20" s="9"/>
      <c r="D20" s="35"/>
      <c r="AK20" s="9"/>
      <c r="AM20" s="9"/>
      <c r="AN20" s="9"/>
      <c r="AO20" s="9"/>
      <c r="AP20" s="9"/>
    </row>
    <row r="21" spans="1:44" ht="15.75" customHeight="1" thickBot="1">
      <c r="A21" s="8"/>
      <c r="B21" s="8"/>
      <c r="C21" s="9"/>
      <c r="D21" s="9"/>
      <c r="E21" s="8"/>
      <c r="F21" s="278">
        <v>43952</v>
      </c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80"/>
      <c r="AK21" s="9"/>
      <c r="AL21" s="271" t="s">
        <v>0</v>
      </c>
      <c r="AM21" s="272"/>
      <c r="AN21" s="272"/>
      <c r="AO21" s="272"/>
      <c r="AP21" s="272"/>
      <c r="AQ21" s="273"/>
    </row>
    <row r="22" spans="1:44" s="29" customFormat="1" ht="12" customHeight="1">
      <c r="A22" s="255" t="s">
        <v>6</v>
      </c>
      <c r="B22" s="255" t="s">
        <v>38</v>
      </c>
      <c r="C22" s="255" t="s">
        <v>18</v>
      </c>
      <c r="D22" s="255" t="s">
        <v>19</v>
      </c>
      <c r="E22" s="8"/>
      <c r="F22" s="87" t="s">
        <v>32</v>
      </c>
      <c r="G22" s="87" t="s">
        <v>33</v>
      </c>
      <c r="H22" s="87" t="s">
        <v>34</v>
      </c>
      <c r="I22" s="87" t="s">
        <v>1</v>
      </c>
      <c r="J22" s="87" t="s">
        <v>29</v>
      </c>
      <c r="K22" s="87" t="s">
        <v>30</v>
      </c>
      <c r="L22" s="87" t="s">
        <v>31</v>
      </c>
      <c r="M22" s="87" t="s">
        <v>32</v>
      </c>
      <c r="N22" s="87" t="s">
        <v>33</v>
      </c>
      <c r="O22" s="87" t="s">
        <v>34</v>
      </c>
      <c r="P22" s="87" t="s">
        <v>1</v>
      </c>
      <c r="Q22" s="87" t="s">
        <v>29</v>
      </c>
      <c r="R22" s="87" t="s">
        <v>30</v>
      </c>
      <c r="S22" s="87" t="s">
        <v>31</v>
      </c>
      <c r="T22" s="87" t="s">
        <v>32</v>
      </c>
      <c r="U22" s="87" t="s">
        <v>33</v>
      </c>
      <c r="V22" s="87" t="s">
        <v>34</v>
      </c>
      <c r="W22" s="87" t="s">
        <v>1</v>
      </c>
      <c r="X22" s="87" t="s">
        <v>29</v>
      </c>
      <c r="Y22" s="87" t="s">
        <v>30</v>
      </c>
      <c r="Z22" s="87" t="s">
        <v>31</v>
      </c>
      <c r="AA22" s="87" t="s">
        <v>32</v>
      </c>
      <c r="AB22" s="87" t="s">
        <v>33</v>
      </c>
      <c r="AC22" s="87" t="s">
        <v>34</v>
      </c>
      <c r="AD22" s="87" t="s">
        <v>1</v>
      </c>
      <c r="AE22" s="87" t="s">
        <v>29</v>
      </c>
      <c r="AF22" s="87" t="s">
        <v>30</v>
      </c>
      <c r="AG22" s="87" t="s">
        <v>31</v>
      </c>
      <c r="AH22" s="87" t="s">
        <v>32</v>
      </c>
      <c r="AI22" s="87" t="s">
        <v>33</v>
      </c>
      <c r="AJ22" s="87" t="s">
        <v>34</v>
      </c>
      <c r="AK22" s="9"/>
      <c r="AL22" s="255" t="s">
        <v>2</v>
      </c>
      <c r="AM22" s="255" t="s">
        <v>21</v>
      </c>
      <c r="AN22" s="255" t="s">
        <v>7</v>
      </c>
      <c r="AO22" s="255" t="s">
        <v>14</v>
      </c>
      <c r="AP22" s="255" t="s">
        <v>3</v>
      </c>
      <c r="AQ22" s="255" t="s">
        <v>4</v>
      </c>
    </row>
    <row r="23" spans="1:44" s="29" customFormat="1" ht="18.75" customHeight="1">
      <c r="A23" s="256"/>
      <c r="B23" s="256"/>
      <c r="C23" s="256"/>
      <c r="D23" s="256" t="s">
        <v>22</v>
      </c>
      <c r="E23" s="8"/>
      <c r="F23" s="153">
        <v>43586</v>
      </c>
      <c r="G23" s="156">
        <v>43587</v>
      </c>
      <c r="H23" s="156">
        <v>43588</v>
      </c>
      <c r="I23" s="153">
        <v>43589</v>
      </c>
      <c r="J23" s="153">
        <v>43590</v>
      </c>
      <c r="K23" s="153">
        <v>43591</v>
      </c>
      <c r="L23" s="153">
        <v>43592</v>
      </c>
      <c r="M23" s="153">
        <v>43593</v>
      </c>
      <c r="N23" s="156">
        <v>43594</v>
      </c>
      <c r="O23" s="156">
        <v>43595</v>
      </c>
      <c r="P23" s="153">
        <v>43596</v>
      </c>
      <c r="Q23" s="153">
        <v>43597</v>
      </c>
      <c r="R23" s="153">
        <v>43598</v>
      </c>
      <c r="S23" s="153">
        <v>43599</v>
      </c>
      <c r="T23" s="153">
        <v>43600</v>
      </c>
      <c r="U23" s="156">
        <v>43601</v>
      </c>
      <c r="V23" s="156">
        <v>43602</v>
      </c>
      <c r="W23" s="153">
        <v>43603</v>
      </c>
      <c r="X23" s="153">
        <v>43604</v>
      </c>
      <c r="Y23" s="153">
        <v>43605</v>
      </c>
      <c r="Z23" s="153">
        <v>43606</v>
      </c>
      <c r="AA23" s="153">
        <v>43607</v>
      </c>
      <c r="AB23" s="156">
        <v>43608</v>
      </c>
      <c r="AC23" s="156">
        <v>43609</v>
      </c>
      <c r="AD23" s="153">
        <v>43610</v>
      </c>
      <c r="AE23" s="153">
        <v>43611</v>
      </c>
      <c r="AF23" s="153">
        <v>43612</v>
      </c>
      <c r="AG23" s="153">
        <v>43613</v>
      </c>
      <c r="AH23" s="153">
        <v>43614</v>
      </c>
      <c r="AI23" s="156">
        <v>43615</v>
      </c>
      <c r="AJ23" s="156">
        <v>43616</v>
      </c>
      <c r="AK23" s="9"/>
      <c r="AL23" s="256"/>
      <c r="AM23" s="256"/>
      <c r="AN23" s="256"/>
      <c r="AO23" s="256"/>
      <c r="AP23" s="256"/>
      <c r="AQ23" s="256"/>
    </row>
    <row r="24" spans="1:44" s="3" customFormat="1" ht="27.75" customHeight="1">
      <c r="A24" s="44" t="s">
        <v>114</v>
      </c>
      <c r="B24" s="199" t="s">
        <v>117</v>
      </c>
      <c r="C24" s="36" t="s">
        <v>26</v>
      </c>
      <c r="D24" s="37" t="s">
        <v>24</v>
      </c>
      <c r="E24" s="30"/>
      <c r="F24" s="229"/>
      <c r="G24" s="228"/>
      <c r="H24" s="228"/>
      <c r="I24" s="229"/>
      <c r="J24" s="229"/>
      <c r="K24" s="229"/>
      <c r="L24" s="229"/>
      <c r="M24" s="229"/>
      <c r="N24" s="228"/>
      <c r="O24" s="228"/>
      <c r="P24" s="229"/>
      <c r="Q24" s="229"/>
      <c r="R24" s="229"/>
      <c r="S24" s="229"/>
      <c r="T24" s="229">
        <v>1</v>
      </c>
      <c r="U24" s="228"/>
      <c r="V24" s="228"/>
      <c r="W24" s="229"/>
      <c r="X24" s="229"/>
      <c r="Y24" s="229"/>
      <c r="Z24" s="229"/>
      <c r="AA24" s="229"/>
      <c r="AB24" s="228"/>
      <c r="AC24" s="228"/>
      <c r="AD24" s="229"/>
      <c r="AE24" s="229"/>
      <c r="AF24" s="229"/>
      <c r="AG24" s="233"/>
      <c r="AH24" s="229">
        <v>1</v>
      </c>
      <c r="AI24" s="228"/>
      <c r="AJ24" s="228"/>
      <c r="AK24" s="9"/>
      <c r="AL24" s="208">
        <v>10000</v>
      </c>
      <c r="AM24" s="204"/>
      <c r="AN24" s="205">
        <v>0.92</v>
      </c>
      <c r="AO24" s="162"/>
      <c r="AP24" s="161">
        <v>800</v>
      </c>
      <c r="AQ24" s="158">
        <v>1600</v>
      </c>
    </row>
    <row r="25" spans="1:44" s="3" customFormat="1" ht="27.75" customHeight="1">
      <c r="A25" s="44" t="s">
        <v>115</v>
      </c>
      <c r="B25" s="199" t="s">
        <v>117</v>
      </c>
      <c r="C25" s="36" t="s">
        <v>26</v>
      </c>
      <c r="D25" s="37" t="s">
        <v>28</v>
      </c>
      <c r="E25" s="30"/>
      <c r="F25" s="229"/>
      <c r="G25" s="228"/>
      <c r="H25" s="228"/>
      <c r="I25" s="229"/>
      <c r="J25" s="229"/>
      <c r="K25" s="229"/>
      <c r="L25" s="229"/>
      <c r="M25" s="229"/>
      <c r="N25" s="228"/>
      <c r="O25" s="228"/>
      <c r="P25" s="229"/>
      <c r="Q25" s="229"/>
      <c r="R25" s="229"/>
      <c r="S25" s="229"/>
      <c r="T25" s="229"/>
      <c r="U25" s="228">
        <v>1</v>
      </c>
      <c r="V25" s="228"/>
      <c r="W25" s="229"/>
      <c r="X25" s="229"/>
      <c r="Y25" s="229"/>
      <c r="Z25" s="229"/>
      <c r="AA25" s="229"/>
      <c r="AB25" s="228"/>
      <c r="AC25" s="228"/>
      <c r="AD25" s="229"/>
      <c r="AE25" s="229"/>
      <c r="AF25" s="229"/>
      <c r="AG25" s="233"/>
      <c r="AH25" s="229"/>
      <c r="AI25" s="228"/>
      <c r="AJ25" s="228"/>
      <c r="AK25" s="9"/>
      <c r="AL25" s="208">
        <v>15650</v>
      </c>
      <c r="AM25" s="204"/>
      <c r="AN25" s="205">
        <v>0.8</v>
      </c>
      <c r="AO25" s="162"/>
      <c r="AP25" s="161">
        <v>3130</v>
      </c>
      <c r="AQ25" s="158">
        <v>3130</v>
      </c>
    </row>
    <row r="26" spans="1:44" s="3" customFormat="1" ht="27.75" customHeight="1">
      <c r="A26" s="44" t="s">
        <v>99</v>
      </c>
      <c r="B26" s="15" t="s">
        <v>142</v>
      </c>
      <c r="C26" s="36" t="s">
        <v>26</v>
      </c>
      <c r="D26" s="37" t="s">
        <v>139</v>
      </c>
      <c r="E26" s="30"/>
      <c r="F26" s="229">
        <v>1</v>
      </c>
      <c r="G26" s="228"/>
      <c r="H26" s="228"/>
      <c r="I26" s="229"/>
      <c r="J26" s="229"/>
      <c r="K26" s="229"/>
      <c r="L26" s="229"/>
      <c r="M26" s="229"/>
      <c r="N26" s="228"/>
      <c r="O26" s="228"/>
      <c r="P26" s="229"/>
      <c r="Q26" s="229"/>
      <c r="R26" s="229"/>
      <c r="S26" s="229"/>
      <c r="T26" s="229"/>
      <c r="U26" s="228"/>
      <c r="V26" s="228"/>
      <c r="W26" s="229"/>
      <c r="X26" s="229"/>
      <c r="Y26" s="229"/>
      <c r="Z26" s="229"/>
      <c r="AA26" s="229"/>
      <c r="AB26" s="228"/>
      <c r="AC26" s="228"/>
      <c r="AD26" s="229"/>
      <c r="AE26" s="229"/>
      <c r="AF26" s="229"/>
      <c r="AG26" s="233"/>
      <c r="AH26" s="229"/>
      <c r="AI26" s="228"/>
      <c r="AJ26" s="228"/>
      <c r="AK26"/>
      <c r="AL26" s="158">
        <v>500</v>
      </c>
      <c r="AM26" s="159"/>
      <c r="AN26" s="160">
        <v>0.82</v>
      </c>
      <c r="AO26" s="162"/>
      <c r="AP26" s="161">
        <v>90</v>
      </c>
      <c r="AQ26" s="158">
        <v>90</v>
      </c>
    </row>
    <row r="27" spans="1:44" s="40" customFormat="1" ht="27.75" customHeight="1">
      <c r="A27" s="46" t="s">
        <v>74</v>
      </c>
      <c r="B27" s="15" t="s">
        <v>52</v>
      </c>
      <c r="C27" s="36" t="s">
        <v>26</v>
      </c>
      <c r="D27" s="37" t="s">
        <v>27</v>
      </c>
      <c r="E27" s="39"/>
      <c r="F27" s="229">
        <v>1</v>
      </c>
      <c r="G27" s="228"/>
      <c r="H27" s="228"/>
      <c r="I27" s="229"/>
      <c r="J27" s="229"/>
      <c r="K27" s="229"/>
      <c r="L27" s="229"/>
      <c r="M27" s="229"/>
      <c r="N27" s="228"/>
      <c r="O27" s="228"/>
      <c r="P27" s="229"/>
      <c r="Q27" s="229"/>
      <c r="R27" s="229"/>
      <c r="S27" s="229"/>
      <c r="T27" s="229"/>
      <c r="U27" s="228"/>
      <c r="V27" s="228"/>
      <c r="W27" s="229"/>
      <c r="X27" s="229"/>
      <c r="Y27" s="229"/>
      <c r="Z27" s="229"/>
      <c r="AA27" s="229"/>
      <c r="AB27" s="228"/>
      <c r="AC27" s="228"/>
      <c r="AD27" s="229"/>
      <c r="AE27" s="229"/>
      <c r="AF27" s="229"/>
      <c r="AG27" s="233"/>
      <c r="AH27" s="229"/>
      <c r="AI27" s="228"/>
      <c r="AJ27" s="228"/>
      <c r="AK27"/>
      <c r="AL27" s="158">
        <v>12903.28</v>
      </c>
      <c r="AM27" s="163"/>
      <c r="AN27" s="160">
        <v>0.82</v>
      </c>
      <c r="AO27" s="164"/>
      <c r="AP27" s="158">
        <v>2322.59</v>
      </c>
      <c r="AQ27" s="158">
        <v>2322.59</v>
      </c>
    </row>
    <row r="28" spans="1:44" s="212" customFormat="1" ht="27.75" customHeight="1">
      <c r="A28" s="210" t="s">
        <v>132</v>
      </c>
      <c r="B28" s="199" t="s">
        <v>52</v>
      </c>
      <c r="C28" s="201" t="s">
        <v>26</v>
      </c>
      <c r="D28" s="202" t="s">
        <v>27</v>
      </c>
      <c r="E28" s="211"/>
      <c r="F28" s="229">
        <v>1</v>
      </c>
      <c r="G28" s="228"/>
      <c r="H28" s="228"/>
      <c r="I28" s="225"/>
      <c r="J28" s="225"/>
      <c r="K28" s="225"/>
      <c r="L28" s="225"/>
      <c r="M28" s="229"/>
      <c r="N28" s="228"/>
      <c r="O28" s="228"/>
      <c r="P28" s="225"/>
      <c r="Q28" s="225"/>
      <c r="R28" s="225"/>
      <c r="S28" s="225"/>
      <c r="T28" s="229"/>
      <c r="U28" s="228"/>
      <c r="V28" s="228"/>
      <c r="W28" s="225"/>
      <c r="X28" s="225"/>
      <c r="Y28" s="225"/>
      <c r="Z28" s="225"/>
      <c r="AA28" s="229"/>
      <c r="AB28" s="228"/>
      <c r="AC28" s="228"/>
      <c r="AD28" s="225"/>
      <c r="AE28" s="225"/>
      <c r="AF28" s="225"/>
      <c r="AG28" s="227"/>
      <c r="AH28" s="229"/>
      <c r="AI28" s="228"/>
      <c r="AJ28" s="228"/>
      <c r="AK28"/>
      <c r="AL28" s="158">
        <v>3000</v>
      </c>
      <c r="AM28" s="208">
        <v>-2999</v>
      </c>
      <c r="AN28" s="160">
        <v>0.82</v>
      </c>
      <c r="AO28" s="164"/>
      <c r="AP28" s="158">
        <v>540</v>
      </c>
      <c r="AQ28" s="158">
        <v>540</v>
      </c>
    </row>
    <row r="29" spans="1:44" s="212" customFormat="1" ht="27.75" customHeight="1">
      <c r="A29" s="210" t="s">
        <v>129</v>
      </c>
      <c r="B29" s="199" t="s">
        <v>77</v>
      </c>
      <c r="C29" s="201" t="s">
        <v>26</v>
      </c>
      <c r="D29" s="202" t="s">
        <v>130</v>
      </c>
      <c r="E29" s="211"/>
      <c r="F29" s="229">
        <v>1</v>
      </c>
      <c r="G29" s="228"/>
      <c r="H29" s="228"/>
      <c r="I29" s="225"/>
      <c r="J29" s="225"/>
      <c r="K29" s="225"/>
      <c r="L29" s="225"/>
      <c r="M29" s="229"/>
      <c r="N29" s="228"/>
      <c r="O29" s="228"/>
      <c r="P29" s="225"/>
      <c r="Q29" s="225"/>
      <c r="R29" s="225"/>
      <c r="S29" s="225"/>
      <c r="T29" s="229"/>
      <c r="U29" s="228"/>
      <c r="V29" s="228"/>
      <c r="W29" s="225"/>
      <c r="X29" s="225"/>
      <c r="Y29" s="225"/>
      <c r="Z29" s="225"/>
      <c r="AA29" s="229"/>
      <c r="AB29" s="228"/>
      <c r="AC29" s="228"/>
      <c r="AD29" s="225"/>
      <c r="AE29" s="225"/>
      <c r="AF29" s="225"/>
      <c r="AG29" s="227"/>
      <c r="AH29" s="229"/>
      <c r="AI29" s="228"/>
      <c r="AJ29" s="228"/>
      <c r="AK29"/>
      <c r="AL29" s="158">
        <v>1000</v>
      </c>
      <c r="AM29" s="208">
        <v>-999</v>
      </c>
      <c r="AN29" s="160">
        <v>0.82</v>
      </c>
      <c r="AO29" s="164"/>
      <c r="AP29" s="158">
        <v>180</v>
      </c>
      <c r="AQ29" s="158">
        <v>180</v>
      </c>
    </row>
    <row r="30" spans="1:44" s="32" customFormat="1" ht="22.5" customHeight="1" thickBot="1">
      <c r="E30" s="33"/>
      <c r="F30" s="48">
        <v>4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1</v>
      </c>
      <c r="AI30" s="48">
        <v>0</v>
      </c>
      <c r="AJ30" s="48">
        <v>0</v>
      </c>
      <c r="AK30"/>
      <c r="AR30" s="95"/>
    </row>
    <row r="31" spans="1:44" s="3" customFormat="1" ht="22.5" customHeight="1" thickTop="1">
      <c r="A31" s="18"/>
      <c r="B31" s="13"/>
      <c r="E31" s="30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2"/>
      <c r="AP31" s="165" t="s">
        <v>4</v>
      </c>
      <c r="AQ31" s="166">
        <v>7862.59</v>
      </c>
    </row>
    <row r="32" spans="1:44" ht="13.5">
      <c r="A32" s="19"/>
      <c r="B32" s="13"/>
      <c r="AK32" s="9"/>
      <c r="AP32" s="16" t="s">
        <v>13</v>
      </c>
      <c r="AQ32" s="17">
        <v>1651.14</v>
      </c>
    </row>
    <row r="33" spans="1:43" ht="12.75" thickBot="1">
      <c r="A33" s="19"/>
      <c r="B33" s="20"/>
      <c r="AK33" s="9"/>
      <c r="AP33" s="167" t="s">
        <v>16</v>
      </c>
      <c r="AQ33" s="168">
        <v>9513.73</v>
      </c>
    </row>
    <row r="34" spans="1:43" ht="14.25" thickTop="1">
      <c r="B34" s="13"/>
      <c r="C34" s="146"/>
      <c r="AK34" s="9"/>
    </row>
    <row r="35" spans="1:43">
      <c r="B35" s="20"/>
      <c r="AK35" s="9"/>
    </row>
    <row r="36" spans="1:43" ht="15.75" customHeight="1" thickBot="1">
      <c r="B36" s="8"/>
      <c r="C36" s="9"/>
      <c r="D36" s="9"/>
      <c r="E36" s="8"/>
      <c r="J36" s="9"/>
      <c r="AL36" s="271" t="s">
        <v>0</v>
      </c>
      <c r="AM36" s="272"/>
      <c r="AN36" s="272"/>
      <c r="AO36" s="272"/>
      <c r="AP36" s="272"/>
      <c r="AQ36" s="273"/>
    </row>
    <row r="37" spans="1:43" s="29" customFormat="1" ht="12" customHeight="1" thickTop="1">
      <c r="A37" s="255" t="s">
        <v>6</v>
      </c>
      <c r="B37" s="255" t="s">
        <v>82</v>
      </c>
      <c r="C37" s="255" t="s">
        <v>18</v>
      </c>
      <c r="D37" s="255" t="s">
        <v>19</v>
      </c>
      <c r="E37" s="8"/>
      <c r="F37" s="6"/>
      <c r="G37" s="6"/>
      <c r="H37" s="6"/>
      <c r="I37" s="6"/>
      <c r="J37" s="6"/>
      <c r="K37" s="6"/>
      <c r="AL37" s="237" t="s">
        <v>2</v>
      </c>
      <c r="AM37" s="237" t="s">
        <v>21</v>
      </c>
      <c r="AN37" s="237" t="s">
        <v>7</v>
      </c>
      <c r="AO37" s="237" t="s">
        <v>14</v>
      </c>
      <c r="AP37" s="237" t="s">
        <v>3</v>
      </c>
      <c r="AQ37" s="237" t="s">
        <v>4</v>
      </c>
    </row>
    <row r="38" spans="1:43" s="29" customFormat="1" ht="18.75" customHeight="1">
      <c r="A38" s="256"/>
      <c r="B38" s="256"/>
      <c r="C38" s="256"/>
      <c r="D38" s="256" t="s">
        <v>22</v>
      </c>
      <c r="E38" s="8"/>
      <c r="F38" s="6"/>
      <c r="G38" s="6"/>
      <c r="H38" s="6"/>
      <c r="I38" s="6"/>
      <c r="J38" s="6"/>
      <c r="K38" s="6"/>
      <c r="AL38" s="238"/>
      <c r="AM38" s="238"/>
      <c r="AN38" s="238"/>
      <c r="AO38" s="238"/>
      <c r="AP38" s="238"/>
      <c r="AQ38" s="238"/>
    </row>
    <row r="39" spans="1:43" s="47" customFormat="1" ht="13.5" customHeight="1">
      <c r="A39" s="140" t="s">
        <v>83</v>
      </c>
      <c r="B39" s="141"/>
      <c r="C39" s="141"/>
      <c r="D39" s="141"/>
      <c r="E39" s="2"/>
      <c r="F39" s="6"/>
      <c r="G39" s="6"/>
      <c r="H39" s="6"/>
      <c r="I39" s="6"/>
      <c r="J39" s="6"/>
      <c r="K39" s="6"/>
      <c r="AL39" s="2"/>
      <c r="AM39" s="2"/>
      <c r="AN39" s="2"/>
      <c r="AO39" s="141"/>
      <c r="AP39" s="141"/>
      <c r="AQ39" s="141"/>
    </row>
    <row r="40" spans="1:43" s="3" customFormat="1" ht="40.5" customHeight="1">
      <c r="A40" s="46" t="s">
        <v>84</v>
      </c>
      <c r="B40" s="15" t="s">
        <v>108</v>
      </c>
      <c r="C40" s="36" t="s">
        <v>23</v>
      </c>
      <c r="D40" s="15" t="s">
        <v>107</v>
      </c>
      <c r="E40" s="30"/>
      <c r="F40" s="281" t="s">
        <v>106</v>
      </c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3"/>
      <c r="AL40" s="208">
        <v>3500</v>
      </c>
      <c r="AM40" s="239"/>
      <c r="AN40" s="142">
        <v>0.82</v>
      </c>
      <c r="AO40" s="38"/>
      <c r="AP40" s="240">
        <v>630</v>
      </c>
      <c r="AQ40" s="161">
        <v>630</v>
      </c>
    </row>
    <row r="41" spans="1:43" s="32" customFormat="1" ht="22.5" customHeight="1">
      <c r="E41" s="41"/>
      <c r="F41" s="41"/>
      <c r="G41" s="41"/>
      <c r="H41" s="41"/>
      <c r="I41" s="41"/>
      <c r="J41" s="41"/>
      <c r="K41" s="41"/>
      <c r="L41" s="41"/>
    </row>
    <row r="42" spans="1:43" s="3" customFormat="1" ht="14.25" thickBot="1">
      <c r="B42" s="13"/>
      <c r="E42" s="30"/>
      <c r="F42" s="42"/>
      <c r="G42" s="42"/>
      <c r="H42" s="42"/>
      <c r="I42" s="42"/>
      <c r="J42" s="2"/>
    </row>
    <row r="43" spans="1:43" s="3" customFormat="1" ht="14.25" thickTop="1">
      <c r="A43" s="6"/>
      <c r="B43" s="13"/>
      <c r="E43" s="30"/>
      <c r="F43" s="42"/>
      <c r="G43" s="42"/>
      <c r="H43" s="42"/>
      <c r="I43" s="42"/>
      <c r="J43" s="2"/>
      <c r="AP43" s="165" t="s">
        <v>4</v>
      </c>
      <c r="AQ43" s="166">
        <v>630</v>
      </c>
    </row>
    <row r="44" spans="1:43">
      <c r="B44" s="20"/>
      <c r="J44" s="9"/>
      <c r="AO44" s="3"/>
      <c r="AP44" s="16" t="s">
        <v>13</v>
      </c>
      <c r="AQ44" s="17">
        <v>132.30000000000001</v>
      </c>
    </row>
    <row r="45" spans="1:43" ht="12.75" thickBot="1">
      <c r="J45" s="9"/>
      <c r="AO45" s="3"/>
      <c r="AP45" s="167" t="s">
        <v>16</v>
      </c>
      <c r="AQ45" s="168">
        <v>762.3</v>
      </c>
    </row>
    <row r="46" spans="1:43" ht="14.25" thickTop="1">
      <c r="B46" s="13"/>
      <c r="J46" s="9"/>
      <c r="AO46" s="3"/>
    </row>
    <row r="47" spans="1:43" ht="15">
      <c r="A47" s="171"/>
      <c r="B47" s="20"/>
      <c r="J47" s="9"/>
      <c r="AN47" s="3"/>
    </row>
    <row r="48" spans="1:43" ht="15">
      <c r="A48" s="172"/>
    </row>
    <row r="50" spans="1:43" ht="15">
      <c r="A50" s="172"/>
    </row>
    <row r="51" spans="1:43" ht="15">
      <c r="A51" s="171"/>
    </row>
    <row r="52" spans="1:43" ht="15">
      <c r="A52" s="172"/>
      <c r="AQ52" s="34"/>
    </row>
    <row r="53" spans="1:43" ht="15">
      <c r="A53" s="171"/>
      <c r="AL53" s="43"/>
    </row>
    <row r="54" spans="1:43" ht="15">
      <c r="A54" s="172"/>
      <c r="AL54" s="43"/>
    </row>
    <row r="55" spans="1:43" ht="15">
      <c r="A55" s="172"/>
      <c r="AL55" s="43"/>
    </row>
    <row r="56" spans="1:43" ht="15">
      <c r="AL56" s="43"/>
    </row>
  </sheetData>
  <mergeCells count="19">
    <mergeCell ref="AL36:AQ36"/>
    <mergeCell ref="F40:AJ40"/>
    <mergeCell ref="A37:A38"/>
    <mergeCell ref="B37:B38"/>
    <mergeCell ref="C37:C38"/>
    <mergeCell ref="D37:D38"/>
    <mergeCell ref="C8:D8"/>
    <mergeCell ref="F21:AJ21"/>
    <mergeCell ref="AL21:AQ21"/>
    <mergeCell ref="A22:A23"/>
    <mergeCell ref="B22:B23"/>
    <mergeCell ref="C22:C23"/>
    <mergeCell ref="D22:D23"/>
    <mergeCell ref="AQ22:AQ23"/>
    <mergeCell ref="AL22:AL23"/>
    <mergeCell ref="AP22:AP23"/>
    <mergeCell ref="AM22:AM23"/>
    <mergeCell ref="AN22:AN23"/>
    <mergeCell ref="AO22:AO23"/>
  </mergeCells>
  <conditionalFormatting sqref="G22:H22">
    <cfRule type="cellIs" dxfId="123" priority="2" operator="equal">
      <formula>"D"</formula>
    </cfRule>
    <cfRule type="cellIs" dxfId="122" priority="3" operator="equal">
      <formula>"S"</formula>
    </cfRule>
  </conditionalFormatting>
  <conditionalFormatting sqref="AD22:AG22">
    <cfRule type="cellIs" dxfId="121" priority="6" operator="equal">
      <formula>"D"</formula>
    </cfRule>
    <cfRule type="cellIs" dxfId="120" priority="7" operator="equal">
      <formula>"S"</formula>
    </cfRule>
  </conditionalFormatting>
  <conditionalFormatting sqref="AH22:AJ22">
    <cfRule type="cellIs" dxfId="119" priority="4" operator="equal">
      <formula>"D"</formula>
    </cfRule>
    <cfRule type="cellIs" dxfId="118" priority="5" operator="equal">
      <formula>"S"</formula>
    </cfRule>
  </conditionalFormatting>
  <conditionalFormatting sqref="AB22:AC22 F22 I22:M22">
    <cfRule type="cellIs" dxfId="117" priority="24" operator="equal">
      <formula>"D"</formula>
    </cfRule>
    <cfRule type="cellIs" dxfId="116" priority="25" operator="equal">
      <formula>"S"</formula>
    </cfRule>
  </conditionalFormatting>
  <conditionalFormatting sqref="I22:O22">
    <cfRule type="cellIs" dxfId="115" priority="22" operator="equal">
      <formula>"D"</formula>
    </cfRule>
    <cfRule type="cellIs" dxfId="114" priority="23" operator="equal">
      <formula>"S"</formula>
    </cfRule>
  </conditionalFormatting>
  <conditionalFormatting sqref="W22:AA22">
    <cfRule type="cellIs" dxfId="113" priority="20" operator="equal">
      <formula>"D"</formula>
    </cfRule>
    <cfRule type="cellIs" dxfId="112" priority="21" operator="equal">
      <formula>"S"</formula>
    </cfRule>
  </conditionalFormatting>
  <conditionalFormatting sqref="AI22:AJ22">
    <cfRule type="cellIs" dxfId="111" priority="10" operator="equal">
      <formula>"D"</formula>
    </cfRule>
    <cfRule type="cellIs" dxfId="110" priority="11" operator="equal">
      <formula>"S"</formula>
    </cfRule>
  </conditionalFormatting>
  <conditionalFormatting sqref="P22:S22">
    <cfRule type="cellIs" dxfId="109" priority="18" operator="equal">
      <formula>"D"</formula>
    </cfRule>
    <cfRule type="cellIs" dxfId="108" priority="19" operator="equal">
      <formula>"S"</formula>
    </cfRule>
  </conditionalFormatting>
  <conditionalFormatting sqref="T22:V22">
    <cfRule type="cellIs" dxfId="107" priority="16" operator="equal">
      <formula>"D"</formula>
    </cfRule>
    <cfRule type="cellIs" dxfId="106" priority="17" operator="equal">
      <formula>"S"</formula>
    </cfRule>
  </conditionalFormatting>
  <conditionalFormatting sqref="W22:Z22">
    <cfRule type="cellIs" dxfId="105" priority="14" operator="equal">
      <formula>"D"</formula>
    </cfRule>
    <cfRule type="cellIs" dxfId="104" priority="15" operator="equal">
      <formula>"S"</formula>
    </cfRule>
  </conditionalFormatting>
  <conditionalFormatting sqref="AA22:AC22">
    <cfRule type="cellIs" dxfId="103" priority="12" operator="equal">
      <formula>"D"</formula>
    </cfRule>
    <cfRule type="cellIs" dxfId="102" priority="13" operator="equal">
      <formula>"S"</formula>
    </cfRule>
  </conditionalFormatting>
  <conditionalFormatting sqref="AD22:AH22">
    <cfRule type="cellIs" dxfId="101" priority="8" operator="equal">
      <formula>"D"</formula>
    </cfRule>
    <cfRule type="cellIs" dxfId="100" priority="9" operator="equal">
      <formula>"S"</formula>
    </cfRule>
  </conditionalFormatting>
  <dataValidations count="2">
    <dataValidation type="list" allowBlank="1" showInputMessage="1" showErrorMessage="1" sqref="B24:B29">
      <formula1>FORMATPR</formula1>
    </dataValidation>
    <dataValidation type="list" allowBlank="1" showInputMessage="1" showErrorMessage="1" sqref="A40 A24:A29 A35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55D20EC-CCF7-4390-AA8A-A86EB634E2AD}">
            <xm:f>WEEKDAY('Abril-Gráfica'!#REF!,2)&gt;5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F40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21"/>
  <sheetViews>
    <sheetView showGridLines="0" zoomScale="85" zoomScaleNormal="85" workbookViewId="0">
      <selection activeCell="A6" sqref="A6:XFD11"/>
    </sheetView>
  </sheetViews>
  <sheetFormatPr baseColWidth="10" defaultColWidth="11.42578125" defaultRowHeight="12"/>
  <cols>
    <col min="1" max="1" width="21.28515625" style="57" customWidth="1"/>
    <col min="2" max="2" width="11" style="57" bestFit="1" customWidth="1"/>
    <col min="3" max="3" width="9" style="57" customWidth="1"/>
    <col min="4" max="4" width="15" style="57" bestFit="1" customWidth="1"/>
    <col min="5" max="5" width="1.85546875" style="57" customWidth="1"/>
    <col min="6" max="16" width="3" style="57" customWidth="1"/>
    <col min="17" max="26" width="3.140625" style="57" customWidth="1"/>
    <col min="27" max="27" width="16.42578125" style="57" customWidth="1"/>
    <col min="28" max="29" width="11.42578125" style="57"/>
    <col min="30" max="30" width="14.140625" style="57" customWidth="1"/>
    <col min="31" max="31" width="14.28515625" style="57" bestFit="1" customWidth="1"/>
    <col min="32" max="16384" width="11.42578125" style="57"/>
  </cols>
  <sheetData>
    <row r="1" spans="1:34" s="50" customFormat="1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34" s="52" customFormat="1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4"/>
    </row>
    <row r="3" spans="1:34" s="6" customFormat="1" ht="35.25">
      <c r="A3" s="5" t="s">
        <v>86</v>
      </c>
      <c r="C3" s="49"/>
      <c r="E3" s="1"/>
      <c r="F3" s="9"/>
      <c r="G3" s="9"/>
      <c r="H3" s="9"/>
      <c r="I3" s="9"/>
      <c r="J3" s="9"/>
      <c r="K3" s="8"/>
      <c r="L3" s="8"/>
      <c r="M3" s="9"/>
      <c r="N3" s="9"/>
      <c r="O3" s="9"/>
      <c r="P3" s="9"/>
      <c r="Q3" s="9"/>
      <c r="R3" s="9"/>
      <c r="S3" s="8"/>
      <c r="T3" s="9"/>
      <c r="U3" s="9"/>
      <c r="V3" s="9"/>
      <c r="W3" s="9"/>
      <c r="X3" s="9"/>
      <c r="Y3" s="9"/>
      <c r="Z3" s="8"/>
      <c r="AA3" s="9"/>
      <c r="AB3" s="9"/>
      <c r="AC3" s="9"/>
    </row>
    <row r="4" spans="1:34" s="6" customFormat="1" ht="35.25">
      <c r="A4" s="5" t="s">
        <v>101</v>
      </c>
      <c r="B4" s="10"/>
      <c r="C4" s="11"/>
      <c r="D4" s="5"/>
      <c r="E4" s="1"/>
      <c r="F4" s="9"/>
      <c r="G4" s="9"/>
      <c r="H4" s="9"/>
      <c r="I4" s="9"/>
      <c r="J4" s="9"/>
      <c r="K4" s="8"/>
      <c r="L4" s="8"/>
      <c r="M4" s="9"/>
      <c r="N4" s="9"/>
      <c r="O4" s="9"/>
      <c r="P4" s="9"/>
      <c r="Q4" s="9"/>
      <c r="R4" s="9"/>
      <c r="S4" s="8"/>
      <c r="T4" s="9"/>
      <c r="U4" s="9"/>
      <c r="V4" s="9"/>
      <c r="W4" s="9"/>
      <c r="X4" s="9"/>
      <c r="Y4" s="9"/>
      <c r="Z4" s="8"/>
      <c r="AA4" s="9"/>
      <c r="AB4" s="9"/>
      <c r="AC4" s="9"/>
    </row>
    <row r="5" spans="1:34">
      <c r="A5" s="55"/>
      <c r="B5" s="56"/>
      <c r="C5" s="56"/>
      <c r="E5" s="59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</row>
    <row r="6" spans="1:34">
      <c r="A6" s="59"/>
      <c r="B6" s="59"/>
      <c r="C6" s="59"/>
    </row>
    <row r="7" spans="1:34">
      <c r="A7" s="59"/>
      <c r="B7" s="59"/>
      <c r="C7" s="59"/>
    </row>
    <row r="8" spans="1:34">
      <c r="A8" s="59"/>
      <c r="B8" s="59"/>
      <c r="C8" s="59"/>
    </row>
    <row r="9" spans="1:34" ht="15" customHeight="1" thickBot="1">
      <c r="A9" s="62"/>
      <c r="B9" s="63"/>
      <c r="C9" s="63"/>
      <c r="D9" s="59"/>
      <c r="AA9" s="58"/>
    </row>
    <row r="10" spans="1:34" ht="15.75" customHeight="1" thickBot="1">
      <c r="A10" s="58"/>
      <c r="B10" s="59"/>
      <c r="C10" s="59"/>
      <c r="D10" s="59"/>
      <c r="E10" s="59"/>
      <c r="F10" s="278">
        <v>43983</v>
      </c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84" t="s">
        <v>0</v>
      </c>
      <c r="AB10" s="276"/>
      <c r="AC10" s="276"/>
      <c r="AD10" s="276"/>
      <c r="AE10" s="276"/>
    </row>
    <row r="11" spans="1:34" s="64" customFormat="1" ht="12.75" customHeight="1">
      <c r="A11" s="255" t="s">
        <v>36</v>
      </c>
      <c r="B11" s="255" t="s">
        <v>38</v>
      </c>
      <c r="C11" s="255" t="s">
        <v>39</v>
      </c>
      <c r="D11" s="255" t="s">
        <v>152</v>
      </c>
      <c r="E11" s="59"/>
      <c r="F11" s="87" t="s">
        <v>1</v>
      </c>
      <c r="G11" s="87" t="s">
        <v>29</v>
      </c>
      <c r="H11" s="87" t="s">
        <v>30</v>
      </c>
      <c r="I11" s="87" t="s">
        <v>31</v>
      </c>
      <c r="J11" s="87" t="s">
        <v>32</v>
      </c>
      <c r="K11" s="87" t="s">
        <v>33</v>
      </c>
      <c r="L11" s="87" t="s">
        <v>34</v>
      </c>
      <c r="M11" s="87" t="s">
        <v>1</v>
      </c>
      <c r="N11" s="87" t="s">
        <v>29</v>
      </c>
      <c r="O11" s="87" t="s">
        <v>30</v>
      </c>
      <c r="P11" s="87" t="s">
        <v>31</v>
      </c>
      <c r="Q11" s="87" t="s">
        <v>32</v>
      </c>
      <c r="R11" s="87" t="s">
        <v>33</v>
      </c>
      <c r="S11" s="87" t="s">
        <v>34</v>
      </c>
      <c r="T11" s="87" t="s">
        <v>1</v>
      </c>
      <c r="U11" s="87" t="s">
        <v>29</v>
      </c>
      <c r="V11" s="87" t="s">
        <v>30</v>
      </c>
      <c r="W11" s="87" t="s">
        <v>31</v>
      </c>
      <c r="X11" s="87" t="s">
        <v>32</v>
      </c>
      <c r="Y11" s="87" t="s">
        <v>33</v>
      </c>
      <c r="Z11" s="87" t="s">
        <v>34</v>
      </c>
      <c r="AA11" s="255" t="s">
        <v>119</v>
      </c>
      <c r="AB11" s="255" t="s">
        <v>7</v>
      </c>
      <c r="AC11" s="255" t="s">
        <v>3</v>
      </c>
      <c r="AD11" s="255" t="s">
        <v>4</v>
      </c>
      <c r="AE11" s="255" t="s">
        <v>116</v>
      </c>
      <c r="AF11" s="57"/>
      <c r="AG11" s="57"/>
      <c r="AH11" s="57"/>
    </row>
    <row r="12" spans="1:34" s="64" customFormat="1" ht="27" customHeight="1">
      <c r="A12" s="256"/>
      <c r="B12" s="256"/>
      <c r="C12" s="256" t="s">
        <v>22</v>
      </c>
      <c r="D12" s="256" t="s">
        <v>42</v>
      </c>
      <c r="E12" s="59"/>
      <c r="F12" s="153">
        <v>43983</v>
      </c>
      <c r="G12" s="65">
        <v>43984</v>
      </c>
      <c r="H12" s="65">
        <v>43985</v>
      </c>
      <c r="I12" s="65">
        <v>43986</v>
      </c>
      <c r="J12" s="65">
        <v>43987</v>
      </c>
      <c r="K12" s="156">
        <v>43988</v>
      </c>
      <c r="L12" s="156">
        <v>43989</v>
      </c>
      <c r="M12" s="153">
        <v>43990</v>
      </c>
      <c r="N12" s="153">
        <v>43991</v>
      </c>
      <c r="O12" s="65">
        <v>43992</v>
      </c>
      <c r="P12" s="65">
        <v>43993</v>
      </c>
      <c r="Q12" s="65">
        <v>43994</v>
      </c>
      <c r="R12" s="156">
        <v>43995</v>
      </c>
      <c r="S12" s="156">
        <v>43996</v>
      </c>
      <c r="T12" s="153">
        <v>43997</v>
      </c>
      <c r="U12" s="153">
        <v>43998</v>
      </c>
      <c r="V12" s="65">
        <v>43999</v>
      </c>
      <c r="W12" s="65">
        <v>44000</v>
      </c>
      <c r="X12" s="65">
        <v>44001</v>
      </c>
      <c r="Y12" s="156">
        <v>44002</v>
      </c>
      <c r="Z12" s="156">
        <v>44003</v>
      </c>
      <c r="AA12" s="256"/>
      <c r="AB12" s="256"/>
      <c r="AC12" s="256"/>
      <c r="AD12" s="256" t="s">
        <v>45</v>
      </c>
      <c r="AE12" s="256"/>
      <c r="AF12" s="57"/>
      <c r="AG12" s="57"/>
      <c r="AH12" s="57"/>
    </row>
    <row r="13" spans="1:34" s="77" customFormat="1" ht="15" customHeight="1">
      <c r="A13" s="138" t="s">
        <v>78</v>
      </c>
      <c r="B13" s="67" t="s">
        <v>80</v>
      </c>
      <c r="C13" s="67">
        <v>20</v>
      </c>
      <c r="D13" s="67" t="s">
        <v>81</v>
      </c>
      <c r="E13" s="59"/>
      <c r="F13" s="153"/>
      <c r="G13" s="70"/>
      <c r="H13" s="70"/>
      <c r="I13" s="70"/>
      <c r="J13" s="70"/>
      <c r="K13" s="156"/>
      <c r="L13" s="156"/>
      <c r="M13" s="70"/>
      <c r="N13" s="253" t="s">
        <v>104</v>
      </c>
      <c r="O13" s="254"/>
      <c r="P13" s="254"/>
      <c r="Q13" s="254"/>
      <c r="R13" s="254"/>
      <c r="S13" s="254"/>
      <c r="T13" s="264"/>
      <c r="U13" s="154"/>
      <c r="V13" s="70"/>
      <c r="W13" s="70"/>
      <c r="X13" s="70"/>
      <c r="Y13" s="156"/>
      <c r="Z13" s="156"/>
      <c r="AA13" s="76">
        <v>5000</v>
      </c>
      <c r="AB13" s="75">
        <v>0.65</v>
      </c>
      <c r="AC13" s="74">
        <v>1750</v>
      </c>
      <c r="AD13" s="76">
        <v>1750</v>
      </c>
      <c r="AE13" s="76">
        <v>150</v>
      </c>
      <c r="AF13" s="57"/>
      <c r="AG13" s="57"/>
      <c r="AH13" s="57"/>
    </row>
    <row r="14" spans="1:34" s="77" customFormat="1" ht="15" customHeight="1" thickBot="1">
      <c r="A14" s="78"/>
      <c r="B14" s="78"/>
      <c r="C14" s="78"/>
      <c r="D14" s="79"/>
      <c r="E14" s="5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F14" s="57"/>
      <c r="AG14" s="57"/>
      <c r="AH14" s="57"/>
    </row>
    <row r="15" spans="1:34" s="69" customFormat="1" ht="12.75" thickTop="1">
      <c r="A15" s="98"/>
      <c r="B15" s="72"/>
      <c r="C15" s="72"/>
      <c r="D15" s="97"/>
      <c r="E15" s="72"/>
      <c r="F15" s="72"/>
      <c r="AA15" s="89"/>
      <c r="AB15" s="90"/>
      <c r="AC15" s="90" t="s">
        <v>4</v>
      </c>
      <c r="AD15" s="91">
        <v>1900</v>
      </c>
    </row>
    <row r="16" spans="1:34" s="69" customFormat="1">
      <c r="A16" s="72"/>
      <c r="B16" s="72"/>
      <c r="C16" s="72"/>
      <c r="D16" s="72"/>
      <c r="E16" s="72"/>
      <c r="F16" s="72"/>
      <c r="AA16" s="83"/>
      <c r="AB16" s="45"/>
      <c r="AC16" s="45" t="s">
        <v>46</v>
      </c>
      <c r="AD16" s="84">
        <v>399</v>
      </c>
    </row>
    <row r="17" spans="1:30" s="69" customFormat="1" ht="12.75" thickBot="1">
      <c r="A17" s="72"/>
      <c r="B17" s="72"/>
      <c r="C17" s="72"/>
      <c r="D17" s="72"/>
      <c r="E17" s="72"/>
      <c r="F17" s="72"/>
      <c r="AA17" s="92"/>
      <c r="AB17" s="93"/>
      <c r="AC17" s="93" t="s">
        <v>16</v>
      </c>
      <c r="AD17" s="94">
        <v>2299</v>
      </c>
    </row>
    <row r="18" spans="1:30" s="69" customFormat="1" ht="12.75" thickTop="1">
      <c r="A18" s="72"/>
      <c r="B18" s="72"/>
      <c r="C18" s="72"/>
      <c r="D18" s="72"/>
      <c r="E18" s="72"/>
      <c r="F18" s="72"/>
      <c r="AA18" s="88"/>
    </row>
    <row r="19" spans="1:30" s="69" customFormat="1">
      <c r="A19" s="72"/>
      <c r="B19" s="72"/>
      <c r="C19" s="72"/>
      <c r="D19" s="72"/>
      <c r="E19" s="72"/>
      <c r="F19" s="72"/>
    </row>
    <row r="20" spans="1:30" s="69" customFormat="1">
      <c r="A20" s="72"/>
      <c r="B20" s="72"/>
      <c r="C20" s="72"/>
      <c r="D20" s="72"/>
      <c r="E20" s="72"/>
      <c r="F20" s="72"/>
    </row>
    <row r="21" spans="1:30" s="69" customFormat="1">
      <c r="A21" s="72"/>
      <c r="B21" s="72"/>
      <c r="C21" s="72"/>
      <c r="D21" s="72"/>
      <c r="E21" s="72"/>
      <c r="F21" s="72"/>
    </row>
    <row r="22" spans="1:30" s="69" customFormat="1" ht="15">
      <c r="A22" s="177"/>
      <c r="E22" s="72"/>
      <c r="F22" s="72"/>
    </row>
    <row r="23" spans="1:30" s="69" customFormat="1" ht="15">
      <c r="A23" s="151"/>
      <c r="B23" s="72"/>
      <c r="C23" s="72"/>
      <c r="D23" s="72"/>
      <c r="E23" s="72"/>
      <c r="F23" s="72"/>
    </row>
    <row r="24" spans="1:30" s="69" customFormat="1" ht="15">
      <c r="A24" s="172"/>
      <c r="B24" s="72"/>
      <c r="C24" s="72"/>
      <c r="D24" s="72"/>
      <c r="E24" s="72"/>
      <c r="F24" s="72"/>
    </row>
    <row r="25" spans="1:30" s="69" customFormat="1" ht="15">
      <c r="A25" s="151"/>
      <c r="B25" s="72"/>
      <c r="C25" s="72"/>
      <c r="D25" s="72"/>
      <c r="E25" s="72"/>
      <c r="F25" s="72"/>
    </row>
    <row r="26" spans="1:30" s="69" customFormat="1" ht="15">
      <c r="A26" s="152"/>
      <c r="B26" s="72"/>
      <c r="C26" s="72"/>
      <c r="D26" s="72"/>
      <c r="E26" s="72"/>
      <c r="F26" s="72"/>
    </row>
    <row r="27" spans="1:30" s="69" customFormat="1" ht="15">
      <c r="A27" s="151"/>
      <c r="B27" s="72"/>
      <c r="C27" s="72"/>
      <c r="D27" s="72"/>
      <c r="E27" s="72"/>
      <c r="F27" s="72"/>
    </row>
    <row r="28" spans="1:30" s="69" customFormat="1" ht="15">
      <c r="A28" s="151"/>
      <c r="B28" s="72"/>
      <c r="C28" s="72"/>
      <c r="D28" s="72"/>
      <c r="E28" s="72"/>
      <c r="F28" s="72"/>
    </row>
    <row r="29" spans="1:30" s="69" customFormat="1">
      <c r="A29" s="72"/>
      <c r="B29" s="72"/>
      <c r="C29" s="72"/>
      <c r="D29" s="72"/>
      <c r="E29" s="72"/>
      <c r="F29" s="72"/>
    </row>
    <row r="30" spans="1:30" s="69" customFormat="1">
      <c r="A30" s="72"/>
      <c r="B30" s="72"/>
      <c r="C30" s="72"/>
      <c r="D30" s="72"/>
      <c r="E30" s="72"/>
      <c r="F30" s="72"/>
    </row>
    <row r="31" spans="1:30" s="69" customFormat="1">
      <c r="A31" s="72"/>
      <c r="B31" s="72"/>
      <c r="C31" s="72"/>
      <c r="D31" s="72"/>
      <c r="E31" s="72"/>
      <c r="F31" s="72"/>
    </row>
    <row r="32" spans="1:30" s="69" customFormat="1">
      <c r="A32" s="72"/>
      <c r="B32" s="72"/>
      <c r="C32" s="72"/>
      <c r="D32" s="72"/>
      <c r="E32" s="72"/>
      <c r="F32" s="72"/>
    </row>
    <row r="33" spans="1:6" s="69" customFormat="1">
      <c r="A33" s="72"/>
      <c r="B33" s="72"/>
      <c r="C33" s="72"/>
      <c r="D33" s="72"/>
      <c r="E33" s="72"/>
      <c r="F33" s="72"/>
    </row>
    <row r="34" spans="1:6" s="69" customFormat="1">
      <c r="A34" s="72"/>
      <c r="B34" s="72"/>
      <c r="C34" s="72"/>
      <c r="D34" s="72"/>
      <c r="E34" s="72"/>
      <c r="F34" s="72"/>
    </row>
    <row r="35" spans="1:6" s="69" customFormat="1">
      <c r="A35" s="72"/>
      <c r="B35" s="72"/>
      <c r="C35" s="72"/>
      <c r="D35" s="72"/>
      <c r="E35" s="72"/>
      <c r="F35" s="72"/>
    </row>
    <row r="36" spans="1:6" s="69" customFormat="1">
      <c r="A36" s="72"/>
      <c r="B36" s="72"/>
      <c r="C36" s="72"/>
      <c r="D36" s="72"/>
      <c r="E36" s="72"/>
      <c r="F36" s="72"/>
    </row>
    <row r="37" spans="1:6" s="69" customFormat="1">
      <c r="A37" s="72"/>
      <c r="B37" s="72"/>
      <c r="C37" s="72"/>
      <c r="D37" s="72"/>
      <c r="E37" s="72"/>
      <c r="F37" s="72"/>
    </row>
    <row r="38" spans="1:6" s="69" customFormat="1">
      <c r="A38" s="72"/>
      <c r="B38" s="72"/>
      <c r="C38" s="72"/>
      <c r="D38" s="72"/>
      <c r="E38" s="72"/>
      <c r="F38" s="72"/>
    </row>
    <row r="39" spans="1:6" s="69" customFormat="1">
      <c r="A39" s="72"/>
      <c r="B39" s="72"/>
      <c r="C39" s="72"/>
      <c r="D39" s="72"/>
      <c r="E39" s="72"/>
      <c r="F39" s="72"/>
    </row>
    <row r="40" spans="1:6" s="69" customFormat="1">
      <c r="A40" s="72"/>
      <c r="B40" s="72"/>
      <c r="C40" s="72"/>
      <c r="D40" s="72"/>
      <c r="E40" s="72"/>
      <c r="F40" s="72"/>
    </row>
    <row r="41" spans="1:6" s="69" customFormat="1">
      <c r="A41" s="72"/>
      <c r="B41" s="72"/>
      <c r="C41" s="72"/>
      <c r="D41" s="72"/>
      <c r="E41" s="72"/>
      <c r="F41" s="72"/>
    </row>
    <row r="42" spans="1:6" s="69" customFormat="1">
      <c r="A42" s="72"/>
      <c r="B42" s="72"/>
      <c r="C42" s="72"/>
      <c r="D42" s="72"/>
      <c r="E42" s="72"/>
      <c r="F42" s="72"/>
    </row>
    <row r="43" spans="1:6" s="69" customFormat="1">
      <c r="A43" s="72"/>
      <c r="B43" s="72"/>
      <c r="C43" s="72"/>
      <c r="D43" s="72"/>
      <c r="E43" s="72"/>
      <c r="F43" s="72"/>
    </row>
    <row r="44" spans="1:6" s="69" customFormat="1">
      <c r="A44" s="72"/>
      <c r="B44" s="72"/>
      <c r="C44" s="72"/>
      <c r="D44" s="72"/>
      <c r="E44" s="72"/>
      <c r="F44" s="72"/>
    </row>
    <row r="45" spans="1:6" s="69" customFormat="1">
      <c r="A45" s="72"/>
      <c r="B45" s="72"/>
      <c r="C45" s="72"/>
      <c r="D45" s="72"/>
      <c r="E45" s="72"/>
      <c r="F45" s="72"/>
    </row>
    <row r="46" spans="1:6" s="69" customFormat="1">
      <c r="A46" s="72"/>
      <c r="B46" s="72"/>
      <c r="C46" s="72"/>
      <c r="D46" s="72"/>
      <c r="E46" s="72"/>
      <c r="F46" s="72"/>
    </row>
    <row r="47" spans="1:6" s="69" customFormat="1">
      <c r="A47" s="72"/>
      <c r="B47" s="72"/>
      <c r="C47" s="72"/>
      <c r="D47" s="72"/>
      <c r="E47" s="72"/>
      <c r="F47" s="72"/>
    </row>
    <row r="48" spans="1:6" s="69" customFormat="1">
      <c r="A48" s="72"/>
      <c r="B48" s="72"/>
      <c r="C48" s="72"/>
      <c r="D48" s="72"/>
      <c r="E48" s="72"/>
      <c r="F48" s="72"/>
    </row>
    <row r="49" spans="1:6" s="69" customFormat="1">
      <c r="A49" s="72"/>
      <c r="B49" s="72"/>
      <c r="C49" s="72"/>
      <c r="D49" s="72"/>
      <c r="E49" s="72"/>
      <c r="F49" s="72"/>
    </row>
    <row r="50" spans="1:6" s="69" customFormat="1">
      <c r="A50" s="72"/>
      <c r="B50" s="72"/>
      <c r="C50" s="72"/>
      <c r="D50" s="72"/>
      <c r="E50" s="72"/>
      <c r="F50" s="72"/>
    </row>
    <row r="51" spans="1:6" s="69" customFormat="1">
      <c r="A51" s="72"/>
      <c r="B51" s="72"/>
      <c r="C51" s="72"/>
      <c r="D51" s="72"/>
      <c r="E51" s="72"/>
      <c r="F51" s="72"/>
    </row>
    <row r="52" spans="1:6" s="69" customFormat="1">
      <c r="A52" s="72"/>
      <c r="B52" s="72"/>
      <c r="C52" s="72"/>
      <c r="D52" s="72"/>
      <c r="E52" s="72"/>
      <c r="F52" s="72"/>
    </row>
    <row r="53" spans="1:6" s="69" customFormat="1">
      <c r="A53" s="72"/>
      <c r="B53" s="72"/>
      <c r="C53" s="72"/>
      <c r="D53" s="72"/>
      <c r="E53" s="72"/>
      <c r="F53" s="72"/>
    </row>
    <row r="54" spans="1:6" s="69" customFormat="1">
      <c r="A54" s="72"/>
      <c r="B54" s="72"/>
      <c r="C54" s="72"/>
      <c r="D54" s="72"/>
      <c r="E54" s="72"/>
      <c r="F54" s="72"/>
    </row>
    <row r="55" spans="1:6" s="69" customFormat="1">
      <c r="A55" s="72"/>
      <c r="B55" s="72"/>
      <c r="C55" s="72"/>
      <c r="D55" s="72"/>
      <c r="E55" s="72"/>
      <c r="F55" s="72"/>
    </row>
    <row r="56" spans="1:6" s="69" customFormat="1">
      <c r="A56" s="72"/>
      <c r="B56" s="72"/>
      <c r="C56" s="72"/>
      <c r="D56" s="72"/>
      <c r="E56" s="72"/>
      <c r="F56" s="72"/>
    </row>
    <row r="57" spans="1:6" s="69" customFormat="1">
      <c r="A57" s="72"/>
      <c r="B57" s="72"/>
      <c r="C57" s="72"/>
      <c r="D57" s="72"/>
      <c r="E57" s="72"/>
      <c r="F57" s="72"/>
    </row>
    <row r="58" spans="1:6" s="69" customFormat="1">
      <c r="A58" s="72"/>
      <c r="B58" s="72"/>
      <c r="C58" s="72"/>
      <c r="D58" s="72"/>
      <c r="E58" s="72"/>
      <c r="F58" s="72"/>
    </row>
    <row r="59" spans="1:6" s="69" customFormat="1">
      <c r="A59" s="72"/>
      <c r="B59" s="72"/>
      <c r="C59" s="72"/>
      <c r="D59" s="72"/>
      <c r="E59" s="72"/>
      <c r="F59" s="72"/>
    </row>
    <row r="60" spans="1:6" s="69" customFormat="1">
      <c r="A60" s="72"/>
      <c r="B60" s="72"/>
      <c r="C60" s="72"/>
      <c r="D60" s="72"/>
      <c r="E60" s="72"/>
      <c r="F60" s="72"/>
    </row>
    <row r="61" spans="1:6" s="69" customFormat="1">
      <c r="A61" s="72"/>
      <c r="B61" s="72"/>
      <c r="C61" s="72"/>
      <c r="D61" s="72"/>
      <c r="E61" s="72"/>
      <c r="F61" s="72"/>
    </row>
    <row r="62" spans="1:6" s="69" customFormat="1">
      <c r="A62" s="72"/>
      <c r="B62" s="72"/>
      <c r="C62" s="72"/>
      <c r="D62" s="72"/>
      <c r="E62" s="72"/>
      <c r="F62" s="72"/>
    </row>
    <row r="63" spans="1:6" s="69" customFormat="1">
      <c r="A63" s="72"/>
      <c r="B63" s="72"/>
      <c r="C63" s="72"/>
      <c r="D63" s="72"/>
      <c r="E63" s="72"/>
      <c r="F63" s="72"/>
    </row>
    <row r="64" spans="1:6" s="69" customFormat="1">
      <c r="A64" s="72"/>
      <c r="B64" s="72"/>
      <c r="C64" s="72"/>
      <c r="D64" s="72"/>
      <c r="E64" s="72"/>
      <c r="F64" s="72"/>
    </row>
    <row r="65" spans="1:6" s="69" customFormat="1">
      <c r="A65" s="72"/>
      <c r="B65" s="72"/>
      <c r="C65" s="72"/>
      <c r="D65" s="72"/>
      <c r="E65" s="72"/>
      <c r="F65" s="72"/>
    </row>
    <row r="66" spans="1:6" s="69" customFormat="1">
      <c r="A66" s="72"/>
      <c r="B66" s="72"/>
      <c r="C66" s="72"/>
      <c r="D66" s="72"/>
      <c r="E66" s="72"/>
      <c r="F66" s="72"/>
    </row>
    <row r="67" spans="1:6" s="69" customFormat="1">
      <c r="A67" s="72"/>
      <c r="B67" s="72"/>
      <c r="C67" s="72"/>
      <c r="D67" s="72"/>
      <c r="E67" s="72"/>
      <c r="F67" s="72"/>
    </row>
    <row r="68" spans="1:6" s="69" customFormat="1">
      <c r="A68" s="72"/>
      <c r="B68" s="72"/>
      <c r="C68" s="72"/>
      <c r="D68" s="72"/>
      <c r="E68" s="72"/>
      <c r="F68" s="72"/>
    </row>
    <row r="69" spans="1:6" s="69" customFormat="1">
      <c r="A69" s="72"/>
      <c r="B69" s="72"/>
      <c r="C69" s="72"/>
      <c r="D69" s="72"/>
      <c r="E69" s="72"/>
      <c r="F69" s="72"/>
    </row>
    <row r="70" spans="1:6" s="69" customFormat="1">
      <c r="A70" s="72"/>
      <c r="B70" s="72"/>
      <c r="C70" s="72"/>
      <c r="D70" s="72"/>
      <c r="E70" s="72"/>
      <c r="F70" s="72"/>
    </row>
    <row r="71" spans="1:6" s="69" customFormat="1">
      <c r="A71" s="72"/>
      <c r="B71" s="72"/>
      <c r="C71" s="72"/>
      <c r="D71" s="72"/>
      <c r="E71" s="72"/>
      <c r="F71" s="72"/>
    </row>
    <row r="72" spans="1:6" s="69" customFormat="1">
      <c r="A72" s="72"/>
      <c r="B72" s="72"/>
      <c r="C72" s="72"/>
      <c r="D72" s="72"/>
      <c r="E72" s="72"/>
      <c r="F72" s="72"/>
    </row>
    <row r="73" spans="1:6" s="69" customFormat="1">
      <c r="A73" s="72"/>
      <c r="B73" s="72"/>
      <c r="C73" s="72"/>
      <c r="D73" s="72"/>
      <c r="E73" s="72"/>
      <c r="F73" s="72"/>
    </row>
    <row r="74" spans="1:6" s="69" customFormat="1">
      <c r="A74" s="72"/>
      <c r="B74" s="72"/>
      <c r="C74" s="72"/>
      <c r="D74" s="72"/>
      <c r="E74" s="72"/>
      <c r="F74" s="72"/>
    </row>
    <row r="75" spans="1:6" s="69" customFormat="1">
      <c r="A75" s="72"/>
      <c r="B75" s="72"/>
      <c r="C75" s="72"/>
      <c r="D75" s="72"/>
      <c r="E75" s="72"/>
      <c r="F75" s="72"/>
    </row>
    <row r="76" spans="1:6" s="69" customFormat="1">
      <c r="A76" s="72"/>
      <c r="B76" s="72"/>
      <c r="C76" s="72"/>
      <c r="D76" s="72"/>
      <c r="E76" s="72"/>
      <c r="F76" s="72"/>
    </row>
    <row r="77" spans="1:6" s="69" customFormat="1">
      <c r="A77" s="72"/>
      <c r="B77" s="72"/>
      <c r="C77" s="72"/>
      <c r="D77" s="72"/>
      <c r="E77" s="72"/>
      <c r="F77" s="72"/>
    </row>
    <row r="78" spans="1:6" s="69" customFormat="1">
      <c r="A78" s="72"/>
      <c r="B78" s="72"/>
      <c r="C78" s="72"/>
      <c r="D78" s="72"/>
      <c r="E78" s="72"/>
      <c r="F78" s="72"/>
    </row>
    <row r="79" spans="1:6" s="69" customFormat="1">
      <c r="A79" s="72"/>
      <c r="B79" s="72"/>
      <c r="C79" s="72"/>
      <c r="D79" s="72"/>
      <c r="E79" s="72"/>
      <c r="F79" s="72"/>
    </row>
    <row r="80" spans="1:6" s="69" customFormat="1">
      <c r="A80" s="72"/>
      <c r="B80" s="72"/>
      <c r="C80" s="72"/>
      <c r="D80" s="72"/>
      <c r="E80" s="72"/>
      <c r="F80" s="72"/>
    </row>
    <row r="81" spans="1:6" s="69" customFormat="1">
      <c r="A81" s="72"/>
      <c r="B81" s="72"/>
      <c r="C81" s="72"/>
      <c r="D81" s="72"/>
      <c r="E81" s="72"/>
      <c r="F81" s="72"/>
    </row>
    <row r="82" spans="1:6" s="69" customFormat="1">
      <c r="A82" s="72"/>
      <c r="B82" s="72"/>
      <c r="C82" s="72"/>
      <c r="D82" s="72"/>
      <c r="E82" s="72"/>
      <c r="F82" s="72"/>
    </row>
    <row r="83" spans="1:6" s="69" customFormat="1">
      <c r="A83" s="72"/>
      <c r="B83" s="72"/>
      <c r="C83" s="72"/>
      <c r="D83" s="72"/>
      <c r="E83" s="72"/>
      <c r="F83" s="72"/>
    </row>
    <row r="84" spans="1:6" s="69" customFormat="1">
      <c r="A84" s="72"/>
      <c r="B84" s="72"/>
      <c r="C84" s="72"/>
      <c r="D84" s="72"/>
      <c r="E84" s="72"/>
      <c r="F84" s="72"/>
    </row>
    <row r="85" spans="1:6" s="69" customFormat="1">
      <c r="A85" s="72"/>
      <c r="B85" s="72"/>
      <c r="C85" s="72"/>
      <c r="D85" s="72"/>
      <c r="E85" s="72"/>
      <c r="F85" s="72"/>
    </row>
    <row r="86" spans="1:6" s="69" customFormat="1">
      <c r="A86" s="72"/>
      <c r="B86" s="72"/>
      <c r="C86" s="72"/>
      <c r="D86" s="72"/>
      <c r="E86" s="72"/>
      <c r="F86" s="72"/>
    </row>
    <row r="87" spans="1:6" s="69" customFormat="1">
      <c r="A87" s="72"/>
      <c r="B87" s="72"/>
      <c r="C87" s="72"/>
      <c r="D87" s="72"/>
      <c r="E87" s="72"/>
      <c r="F87" s="72"/>
    </row>
    <row r="88" spans="1:6" s="69" customFormat="1">
      <c r="A88" s="72"/>
      <c r="B88" s="72"/>
      <c r="C88" s="72"/>
      <c r="D88" s="72"/>
      <c r="E88" s="72"/>
      <c r="F88" s="72"/>
    </row>
    <row r="89" spans="1:6" s="69" customFormat="1">
      <c r="A89" s="72"/>
      <c r="B89" s="72"/>
      <c r="C89" s="72"/>
      <c r="D89" s="72"/>
      <c r="E89" s="72"/>
      <c r="F89" s="72"/>
    </row>
    <row r="90" spans="1:6" s="69" customFormat="1">
      <c r="A90" s="72"/>
      <c r="B90" s="72"/>
      <c r="C90" s="72"/>
      <c r="D90" s="72"/>
      <c r="E90" s="72"/>
      <c r="F90" s="72"/>
    </row>
    <row r="91" spans="1:6" s="69" customFormat="1">
      <c r="A91" s="72"/>
      <c r="B91" s="72"/>
      <c r="C91" s="72"/>
      <c r="D91" s="72"/>
      <c r="E91" s="72"/>
      <c r="F91" s="72"/>
    </row>
    <row r="92" spans="1:6" s="69" customFormat="1">
      <c r="A92" s="72"/>
      <c r="B92" s="72"/>
      <c r="C92" s="72"/>
      <c r="D92" s="72"/>
      <c r="E92" s="72"/>
      <c r="F92" s="72"/>
    </row>
    <row r="93" spans="1:6" s="69" customFormat="1">
      <c r="A93" s="72"/>
      <c r="B93" s="72"/>
      <c r="C93" s="72"/>
      <c r="D93" s="72"/>
      <c r="E93" s="72"/>
      <c r="F93" s="72"/>
    </row>
    <row r="94" spans="1:6" s="69" customFormat="1">
      <c r="A94" s="72"/>
      <c r="B94" s="72"/>
      <c r="C94" s="72"/>
      <c r="D94" s="72"/>
      <c r="E94" s="72"/>
      <c r="F94" s="72"/>
    </row>
    <row r="95" spans="1:6" s="69" customFormat="1">
      <c r="A95" s="72"/>
      <c r="B95" s="72"/>
      <c r="C95" s="72"/>
      <c r="D95" s="72"/>
      <c r="E95" s="72"/>
      <c r="F95" s="72"/>
    </row>
    <row r="96" spans="1:6" s="69" customFormat="1">
      <c r="A96" s="72"/>
      <c r="B96" s="72"/>
      <c r="C96" s="72"/>
      <c r="D96" s="72"/>
      <c r="E96" s="72"/>
      <c r="F96" s="72"/>
    </row>
    <row r="97" spans="1:6" s="69" customFormat="1">
      <c r="A97" s="72"/>
      <c r="B97" s="72"/>
      <c r="C97" s="72"/>
      <c r="D97" s="72"/>
      <c r="E97" s="72"/>
      <c r="F97" s="72"/>
    </row>
    <row r="98" spans="1:6" s="69" customFormat="1">
      <c r="A98" s="72"/>
      <c r="B98" s="72"/>
      <c r="C98" s="72"/>
      <c r="D98" s="72"/>
      <c r="E98" s="72"/>
      <c r="F98" s="72"/>
    </row>
    <row r="99" spans="1:6" s="69" customFormat="1">
      <c r="A99" s="72"/>
      <c r="B99" s="72"/>
      <c r="C99" s="72"/>
      <c r="D99" s="72"/>
      <c r="E99" s="72"/>
      <c r="F99" s="72"/>
    </row>
    <row r="100" spans="1:6" s="69" customFormat="1">
      <c r="A100" s="72"/>
      <c r="B100" s="72"/>
      <c r="C100" s="72"/>
      <c r="D100" s="72"/>
      <c r="E100" s="72"/>
      <c r="F100" s="72"/>
    </row>
    <row r="101" spans="1:6" s="69" customFormat="1">
      <c r="A101" s="72"/>
      <c r="B101" s="72"/>
      <c r="C101" s="72"/>
      <c r="D101" s="72"/>
      <c r="E101" s="72"/>
      <c r="F101" s="72"/>
    </row>
    <row r="102" spans="1:6" s="69" customFormat="1">
      <c r="A102" s="72"/>
      <c r="B102" s="72"/>
      <c r="C102" s="72"/>
      <c r="D102" s="72"/>
      <c r="E102" s="72"/>
      <c r="F102" s="72"/>
    </row>
    <row r="103" spans="1:6" s="69" customFormat="1">
      <c r="A103" s="72"/>
      <c r="B103" s="72"/>
      <c r="C103" s="72"/>
      <c r="D103" s="72"/>
      <c r="E103" s="72"/>
      <c r="F103" s="72"/>
    </row>
    <row r="104" spans="1:6" s="69" customFormat="1">
      <c r="A104" s="72"/>
      <c r="B104" s="72"/>
      <c r="C104" s="72"/>
      <c r="D104" s="72"/>
      <c r="E104" s="72"/>
      <c r="F104" s="72"/>
    </row>
    <row r="105" spans="1:6" s="69" customFormat="1">
      <c r="A105" s="72"/>
      <c r="B105" s="72"/>
      <c r="C105" s="72"/>
      <c r="D105" s="72"/>
      <c r="E105" s="72"/>
      <c r="F105" s="72"/>
    </row>
    <row r="106" spans="1:6" s="69" customFormat="1">
      <c r="A106" s="72"/>
      <c r="B106" s="72"/>
      <c r="C106" s="72"/>
      <c r="D106" s="72"/>
      <c r="E106" s="72"/>
      <c r="F106" s="72"/>
    </row>
    <row r="107" spans="1:6" s="69" customFormat="1">
      <c r="A107" s="72"/>
      <c r="B107" s="72"/>
      <c r="C107" s="72"/>
      <c r="D107" s="72"/>
      <c r="E107" s="72"/>
      <c r="F107" s="72"/>
    </row>
    <row r="108" spans="1:6" s="69" customFormat="1">
      <c r="A108" s="72"/>
      <c r="B108" s="72"/>
      <c r="C108" s="72"/>
      <c r="D108" s="72"/>
      <c r="E108" s="72"/>
      <c r="F108" s="72"/>
    </row>
    <row r="109" spans="1:6" s="69" customFormat="1">
      <c r="A109" s="72"/>
      <c r="B109" s="72"/>
      <c r="C109" s="72"/>
      <c r="D109" s="72"/>
      <c r="E109" s="72"/>
      <c r="F109" s="72"/>
    </row>
    <row r="110" spans="1:6" s="69" customFormat="1">
      <c r="A110" s="72"/>
      <c r="B110" s="72"/>
      <c r="C110" s="72"/>
      <c r="D110" s="72"/>
      <c r="E110" s="72"/>
      <c r="F110" s="72"/>
    </row>
    <row r="111" spans="1:6" s="69" customFormat="1">
      <c r="A111" s="72"/>
      <c r="B111" s="72"/>
      <c r="C111" s="72"/>
      <c r="D111" s="72"/>
      <c r="E111" s="72"/>
      <c r="F111" s="72"/>
    </row>
    <row r="112" spans="1:6" s="69" customFormat="1">
      <c r="A112" s="72"/>
      <c r="B112" s="72"/>
      <c r="C112" s="72"/>
      <c r="D112" s="72"/>
      <c r="E112" s="72"/>
      <c r="F112" s="72"/>
    </row>
    <row r="113" spans="1:6" s="69" customFormat="1">
      <c r="A113" s="72"/>
      <c r="B113" s="72"/>
      <c r="C113" s="72"/>
      <c r="D113" s="72"/>
      <c r="E113" s="72"/>
      <c r="F113" s="72"/>
    </row>
    <row r="114" spans="1:6" s="69" customFormat="1">
      <c r="A114" s="72"/>
      <c r="B114" s="72"/>
      <c r="C114" s="72"/>
      <c r="D114" s="72"/>
      <c r="E114" s="72"/>
      <c r="F114" s="72"/>
    </row>
    <row r="115" spans="1:6" s="69" customFormat="1">
      <c r="A115" s="72"/>
      <c r="B115" s="72"/>
      <c r="C115" s="72"/>
      <c r="D115" s="72"/>
      <c r="E115" s="72"/>
      <c r="F115" s="72"/>
    </row>
    <row r="116" spans="1:6" s="69" customFormat="1">
      <c r="A116" s="72"/>
      <c r="B116" s="72"/>
      <c r="C116" s="72"/>
      <c r="D116" s="72"/>
      <c r="E116" s="72"/>
      <c r="F116" s="72"/>
    </row>
    <row r="117" spans="1:6" s="69" customFormat="1">
      <c r="A117" s="72"/>
      <c r="B117" s="72"/>
      <c r="C117" s="72"/>
      <c r="D117" s="72"/>
      <c r="E117" s="72"/>
      <c r="F117" s="72"/>
    </row>
    <row r="118" spans="1:6" s="69" customFormat="1">
      <c r="A118" s="72"/>
      <c r="B118" s="72"/>
      <c r="C118" s="72"/>
      <c r="D118" s="72"/>
      <c r="E118" s="72"/>
      <c r="F118" s="72"/>
    </row>
    <row r="119" spans="1:6" s="69" customFormat="1">
      <c r="A119" s="72"/>
      <c r="B119" s="72"/>
      <c r="C119" s="72"/>
      <c r="D119" s="72"/>
      <c r="E119" s="72"/>
      <c r="F119" s="72"/>
    </row>
    <row r="120" spans="1:6" s="69" customFormat="1">
      <c r="A120" s="72"/>
      <c r="B120" s="72"/>
      <c r="C120" s="72"/>
      <c r="D120" s="72"/>
      <c r="E120" s="72"/>
      <c r="F120" s="72"/>
    </row>
    <row r="121" spans="1:6" s="69" customFormat="1">
      <c r="A121" s="72"/>
      <c r="B121" s="72"/>
      <c r="C121" s="72"/>
      <c r="D121" s="72"/>
      <c r="E121" s="72"/>
      <c r="F121" s="72"/>
    </row>
    <row r="122" spans="1:6" s="69" customFormat="1">
      <c r="A122" s="72"/>
      <c r="B122" s="72"/>
      <c r="C122" s="72"/>
      <c r="D122" s="72"/>
      <c r="E122" s="72"/>
      <c r="F122" s="72"/>
    </row>
    <row r="123" spans="1:6" s="69" customFormat="1">
      <c r="A123" s="72"/>
      <c r="B123" s="72"/>
      <c r="C123" s="72"/>
      <c r="D123" s="72"/>
      <c r="E123" s="72"/>
      <c r="F123" s="72"/>
    </row>
    <row r="124" spans="1:6" s="69" customFormat="1">
      <c r="A124" s="72"/>
      <c r="B124" s="72"/>
      <c r="C124" s="72"/>
      <c r="D124" s="72"/>
      <c r="E124" s="72"/>
      <c r="F124" s="72"/>
    </row>
    <row r="125" spans="1:6" s="69" customFormat="1">
      <c r="A125" s="72"/>
      <c r="B125" s="72"/>
      <c r="C125" s="72"/>
      <c r="D125" s="72"/>
      <c r="E125" s="72"/>
      <c r="F125" s="72"/>
    </row>
    <row r="126" spans="1:6" s="69" customFormat="1">
      <c r="A126" s="72"/>
      <c r="B126" s="72"/>
      <c r="C126" s="72"/>
      <c r="D126" s="72"/>
      <c r="E126" s="72"/>
      <c r="F126" s="72"/>
    </row>
    <row r="127" spans="1:6" s="69" customFormat="1">
      <c r="A127" s="72"/>
      <c r="B127" s="72"/>
      <c r="C127" s="72"/>
      <c r="D127" s="72"/>
      <c r="E127" s="72"/>
      <c r="F127" s="72"/>
    </row>
    <row r="128" spans="1:6" s="69" customFormat="1">
      <c r="A128" s="72"/>
      <c r="B128" s="72"/>
      <c r="C128" s="72"/>
      <c r="D128" s="72"/>
      <c r="E128" s="72"/>
      <c r="F128" s="72"/>
    </row>
    <row r="129" spans="1:6" s="69" customFormat="1">
      <c r="A129" s="72"/>
      <c r="B129" s="72"/>
      <c r="C129" s="72"/>
      <c r="D129" s="72"/>
      <c r="E129" s="72"/>
      <c r="F129" s="72"/>
    </row>
    <row r="130" spans="1:6" s="69" customFormat="1">
      <c r="A130" s="72"/>
      <c r="B130" s="72"/>
      <c r="C130" s="72"/>
      <c r="D130" s="72"/>
      <c r="E130" s="72"/>
      <c r="F130" s="72"/>
    </row>
    <row r="131" spans="1:6" s="69" customFormat="1">
      <c r="A131" s="72"/>
      <c r="B131" s="72"/>
      <c r="C131" s="72"/>
      <c r="D131" s="72"/>
      <c r="E131" s="72"/>
      <c r="F131" s="72"/>
    </row>
    <row r="132" spans="1:6" s="69" customFormat="1">
      <c r="A132" s="72"/>
      <c r="B132" s="72"/>
      <c r="C132" s="72"/>
      <c r="D132" s="72"/>
      <c r="E132" s="72"/>
      <c r="F132" s="72"/>
    </row>
    <row r="133" spans="1:6" s="69" customFormat="1">
      <c r="A133" s="72"/>
      <c r="B133" s="72"/>
      <c r="C133" s="72"/>
      <c r="D133" s="72"/>
      <c r="E133" s="72"/>
      <c r="F133" s="72"/>
    </row>
    <row r="134" spans="1:6" s="69" customFormat="1">
      <c r="A134" s="72"/>
      <c r="B134" s="72"/>
      <c r="C134" s="72"/>
      <c r="D134" s="72"/>
      <c r="E134" s="72"/>
      <c r="F134" s="72"/>
    </row>
    <row r="135" spans="1:6" s="69" customFormat="1">
      <c r="A135" s="72"/>
      <c r="B135" s="72"/>
      <c r="C135" s="72"/>
      <c r="D135" s="72"/>
      <c r="E135" s="72"/>
      <c r="F135" s="72"/>
    </row>
    <row r="136" spans="1:6" s="69" customFormat="1">
      <c r="A136" s="72"/>
      <c r="B136" s="72"/>
      <c r="C136" s="72"/>
      <c r="D136" s="72"/>
      <c r="E136" s="72"/>
      <c r="F136" s="72"/>
    </row>
    <row r="137" spans="1:6" s="69" customFormat="1">
      <c r="A137" s="72"/>
      <c r="B137" s="72"/>
      <c r="C137" s="72"/>
      <c r="D137" s="72"/>
      <c r="E137" s="72"/>
      <c r="F137" s="72"/>
    </row>
    <row r="138" spans="1:6" s="69" customFormat="1">
      <c r="A138" s="72"/>
      <c r="B138" s="72"/>
      <c r="C138" s="72"/>
      <c r="D138" s="72"/>
      <c r="E138" s="72"/>
      <c r="F138" s="72"/>
    </row>
    <row r="139" spans="1:6" s="69" customFormat="1">
      <c r="A139" s="72"/>
      <c r="B139" s="72"/>
      <c r="C139" s="72"/>
      <c r="D139" s="72"/>
      <c r="E139" s="72"/>
      <c r="F139" s="72"/>
    </row>
    <row r="140" spans="1:6" s="69" customFormat="1">
      <c r="A140" s="72"/>
      <c r="B140" s="72"/>
      <c r="C140" s="72"/>
      <c r="D140" s="72"/>
      <c r="E140" s="72"/>
      <c r="F140" s="72"/>
    </row>
    <row r="141" spans="1:6" s="69" customFormat="1">
      <c r="A141" s="72"/>
      <c r="B141" s="72"/>
      <c r="C141" s="72"/>
      <c r="D141" s="72"/>
      <c r="E141" s="72"/>
      <c r="F141" s="72"/>
    </row>
    <row r="142" spans="1:6" s="69" customFormat="1">
      <c r="A142" s="72"/>
      <c r="B142" s="72"/>
      <c r="C142" s="72"/>
      <c r="D142" s="72"/>
      <c r="E142" s="72"/>
      <c r="F142" s="72"/>
    </row>
    <row r="143" spans="1:6" s="69" customFormat="1">
      <c r="A143" s="72"/>
      <c r="B143" s="72"/>
      <c r="C143" s="72"/>
      <c r="D143" s="72"/>
      <c r="E143" s="72"/>
      <c r="F143" s="72"/>
    </row>
    <row r="144" spans="1:6" s="69" customFormat="1">
      <c r="A144" s="72"/>
      <c r="B144" s="72"/>
      <c r="C144" s="72"/>
      <c r="D144" s="72"/>
      <c r="E144" s="72"/>
      <c r="F144" s="72"/>
    </row>
    <row r="145" spans="1:6" s="69" customFormat="1">
      <c r="A145" s="72"/>
      <c r="B145" s="72"/>
      <c r="C145" s="72"/>
      <c r="D145" s="72"/>
      <c r="E145" s="72"/>
      <c r="F145" s="72"/>
    </row>
    <row r="146" spans="1:6" s="69" customFormat="1">
      <c r="A146" s="72"/>
      <c r="B146" s="72"/>
      <c r="C146" s="72"/>
      <c r="D146" s="72"/>
      <c r="E146" s="72"/>
      <c r="F146" s="72"/>
    </row>
    <row r="147" spans="1:6" s="69" customFormat="1">
      <c r="A147" s="72"/>
      <c r="B147" s="72"/>
      <c r="C147" s="72"/>
      <c r="D147" s="72"/>
      <c r="E147" s="72"/>
      <c r="F147" s="72"/>
    </row>
    <row r="148" spans="1:6" s="69" customFormat="1">
      <c r="A148" s="72"/>
      <c r="B148" s="72"/>
      <c r="C148" s="72"/>
      <c r="D148" s="72"/>
      <c r="E148" s="72"/>
      <c r="F148" s="72"/>
    </row>
    <row r="149" spans="1:6" s="69" customFormat="1">
      <c r="A149" s="72"/>
      <c r="B149" s="72"/>
      <c r="C149" s="72"/>
      <c r="D149" s="72"/>
      <c r="E149" s="72"/>
      <c r="F149" s="72"/>
    </row>
    <row r="150" spans="1:6" s="69" customFormat="1">
      <c r="A150" s="72"/>
      <c r="B150" s="72"/>
      <c r="C150" s="72"/>
      <c r="D150" s="72"/>
      <c r="E150" s="72"/>
      <c r="F150" s="72"/>
    </row>
    <row r="151" spans="1:6" s="69" customFormat="1">
      <c r="A151" s="72"/>
      <c r="B151" s="72"/>
      <c r="C151" s="72"/>
      <c r="D151" s="72"/>
      <c r="E151" s="72"/>
      <c r="F151" s="72"/>
    </row>
    <row r="152" spans="1:6" s="69" customFormat="1">
      <c r="A152" s="72"/>
      <c r="B152" s="72"/>
      <c r="C152" s="72"/>
      <c r="D152" s="72"/>
      <c r="E152" s="72"/>
      <c r="F152" s="72"/>
    </row>
    <row r="153" spans="1:6" s="69" customFormat="1">
      <c r="A153" s="72"/>
      <c r="B153" s="72"/>
      <c r="C153" s="72"/>
      <c r="D153" s="72"/>
      <c r="E153" s="72"/>
      <c r="F153" s="72"/>
    </row>
    <row r="154" spans="1:6" s="69" customFormat="1">
      <c r="A154" s="72"/>
      <c r="B154" s="72"/>
      <c r="C154" s="72"/>
      <c r="D154" s="72"/>
      <c r="E154" s="72"/>
      <c r="F154" s="72"/>
    </row>
    <row r="155" spans="1:6" s="69" customFormat="1">
      <c r="A155" s="72"/>
      <c r="B155" s="72"/>
      <c r="C155" s="72"/>
      <c r="D155" s="72"/>
      <c r="E155" s="72"/>
      <c r="F155" s="72"/>
    </row>
    <row r="156" spans="1:6" s="69" customFormat="1">
      <c r="A156" s="72"/>
      <c r="B156" s="72"/>
      <c r="C156" s="72"/>
      <c r="D156" s="72"/>
      <c r="E156" s="72"/>
      <c r="F156" s="72"/>
    </row>
    <row r="157" spans="1:6" s="69" customFormat="1">
      <c r="A157" s="72"/>
      <c r="B157" s="72"/>
      <c r="C157" s="72"/>
      <c r="D157" s="72"/>
      <c r="E157" s="72"/>
      <c r="F157" s="72"/>
    </row>
    <row r="158" spans="1:6" s="69" customFormat="1">
      <c r="A158" s="72"/>
      <c r="B158" s="72"/>
      <c r="C158" s="72"/>
      <c r="D158" s="72"/>
      <c r="E158" s="72"/>
      <c r="F158" s="72"/>
    </row>
    <row r="159" spans="1:6" s="69" customFormat="1">
      <c r="A159" s="72"/>
      <c r="B159" s="72"/>
      <c r="C159" s="72"/>
      <c r="D159" s="72"/>
      <c r="E159" s="72"/>
      <c r="F159" s="72"/>
    </row>
    <row r="160" spans="1:6" s="69" customFormat="1">
      <c r="A160" s="72"/>
      <c r="B160" s="72"/>
      <c r="C160" s="72"/>
      <c r="D160" s="72"/>
      <c r="E160" s="72"/>
      <c r="F160" s="72"/>
    </row>
    <row r="161" spans="1:6" s="69" customFormat="1">
      <c r="A161" s="72"/>
      <c r="B161" s="72"/>
      <c r="C161" s="72"/>
      <c r="D161" s="72"/>
      <c r="E161" s="72"/>
      <c r="F161" s="72"/>
    </row>
    <row r="162" spans="1:6" s="69" customFormat="1">
      <c r="A162" s="72"/>
      <c r="B162" s="72"/>
      <c r="C162" s="72"/>
      <c r="D162" s="72"/>
      <c r="E162" s="72"/>
      <c r="F162" s="72"/>
    </row>
    <row r="163" spans="1:6" s="69" customFormat="1">
      <c r="A163" s="72"/>
      <c r="B163" s="72"/>
      <c r="C163" s="72"/>
      <c r="D163" s="72"/>
      <c r="E163" s="72"/>
      <c r="F163" s="72"/>
    </row>
    <row r="164" spans="1:6" s="69" customFormat="1">
      <c r="A164" s="72"/>
      <c r="B164" s="72"/>
      <c r="C164" s="72"/>
      <c r="D164" s="72"/>
      <c r="E164" s="72"/>
      <c r="F164" s="72"/>
    </row>
    <row r="165" spans="1:6" s="69" customFormat="1">
      <c r="A165" s="72"/>
      <c r="B165" s="72"/>
      <c r="C165" s="72"/>
      <c r="D165" s="72"/>
      <c r="E165" s="72"/>
      <c r="F165" s="72"/>
    </row>
    <row r="166" spans="1:6" s="69" customFormat="1">
      <c r="A166" s="72"/>
      <c r="B166" s="72"/>
      <c r="C166" s="72"/>
      <c r="D166" s="72"/>
      <c r="E166" s="72"/>
      <c r="F166" s="72"/>
    </row>
    <row r="167" spans="1:6" s="69" customFormat="1">
      <c r="A167" s="72"/>
      <c r="B167" s="72"/>
      <c r="C167" s="72"/>
      <c r="D167" s="72"/>
      <c r="E167" s="72"/>
      <c r="F167" s="72"/>
    </row>
    <row r="168" spans="1:6" s="69" customFormat="1">
      <c r="A168" s="72"/>
      <c r="B168" s="72"/>
      <c r="C168" s="72"/>
      <c r="D168" s="72"/>
      <c r="E168" s="72"/>
      <c r="F168" s="72"/>
    </row>
    <row r="169" spans="1:6" s="69" customFormat="1">
      <c r="A169" s="72"/>
      <c r="B169" s="72"/>
      <c r="C169" s="72"/>
      <c r="D169" s="72"/>
      <c r="E169" s="72"/>
      <c r="F169" s="72"/>
    </row>
    <row r="170" spans="1:6" s="69" customFormat="1">
      <c r="A170" s="72"/>
      <c r="B170" s="72"/>
      <c r="C170" s="72"/>
      <c r="D170" s="72"/>
      <c r="E170" s="72"/>
      <c r="F170" s="72"/>
    </row>
    <row r="171" spans="1:6" s="69" customFormat="1">
      <c r="A171" s="72"/>
      <c r="B171" s="72"/>
      <c r="C171" s="72"/>
      <c r="D171" s="72"/>
      <c r="E171" s="72"/>
      <c r="F171" s="72"/>
    </row>
    <row r="172" spans="1:6" s="69" customFormat="1">
      <c r="A172" s="72"/>
      <c r="B172" s="72"/>
      <c r="C172" s="72"/>
      <c r="D172" s="72"/>
      <c r="E172" s="72"/>
      <c r="F172" s="72"/>
    </row>
    <row r="173" spans="1:6" s="69" customFormat="1">
      <c r="A173" s="72"/>
      <c r="B173" s="72"/>
      <c r="C173" s="72"/>
      <c r="D173" s="72"/>
      <c r="E173" s="72"/>
      <c r="F173" s="72"/>
    </row>
    <row r="174" spans="1:6" s="69" customFormat="1">
      <c r="A174" s="72"/>
      <c r="B174" s="72"/>
      <c r="C174" s="72"/>
      <c r="D174" s="72"/>
      <c r="E174" s="72"/>
      <c r="F174" s="72"/>
    </row>
    <row r="175" spans="1:6" s="69" customFormat="1">
      <c r="A175" s="72"/>
      <c r="B175" s="72"/>
      <c r="C175" s="72"/>
      <c r="D175" s="72"/>
      <c r="E175" s="72"/>
      <c r="F175" s="72"/>
    </row>
    <row r="176" spans="1:6" s="69" customFormat="1">
      <c r="A176" s="72"/>
      <c r="B176" s="72"/>
      <c r="C176" s="72"/>
      <c r="D176" s="72"/>
      <c r="E176" s="72"/>
      <c r="F176" s="72"/>
    </row>
    <row r="177" spans="1:6" s="69" customFormat="1">
      <c r="A177" s="72"/>
      <c r="B177" s="72"/>
      <c r="C177" s="72"/>
      <c r="D177" s="72"/>
      <c r="E177" s="72"/>
      <c r="F177" s="72"/>
    </row>
    <row r="178" spans="1:6" s="69" customFormat="1">
      <c r="A178" s="72"/>
      <c r="B178" s="72"/>
      <c r="C178" s="72"/>
      <c r="D178" s="72"/>
      <c r="E178" s="72"/>
      <c r="F178" s="72"/>
    </row>
    <row r="179" spans="1:6" s="69" customFormat="1">
      <c r="A179" s="72"/>
      <c r="B179" s="72"/>
      <c r="C179" s="72"/>
      <c r="D179" s="72"/>
      <c r="E179" s="72"/>
      <c r="F179" s="72"/>
    </row>
    <row r="180" spans="1:6" s="69" customFormat="1">
      <c r="A180" s="72"/>
      <c r="B180" s="72"/>
      <c r="C180" s="72"/>
      <c r="D180" s="72"/>
      <c r="E180" s="72"/>
      <c r="F180" s="72"/>
    </row>
    <row r="181" spans="1:6" s="69" customFormat="1">
      <c r="A181" s="72"/>
      <c r="B181" s="72"/>
      <c r="C181" s="72"/>
      <c r="D181" s="72"/>
      <c r="E181" s="72"/>
      <c r="F181" s="72"/>
    </row>
    <row r="182" spans="1:6" s="69" customFormat="1">
      <c r="A182" s="72"/>
      <c r="B182" s="72"/>
      <c r="C182" s="72"/>
      <c r="D182" s="72"/>
      <c r="E182" s="72"/>
      <c r="F182" s="72"/>
    </row>
    <row r="183" spans="1:6" s="69" customFormat="1">
      <c r="A183" s="72"/>
      <c r="B183" s="72"/>
      <c r="C183" s="72"/>
      <c r="D183" s="72"/>
      <c r="E183" s="72"/>
      <c r="F183" s="72"/>
    </row>
    <row r="184" spans="1:6" s="69" customFormat="1">
      <c r="A184" s="72"/>
      <c r="B184" s="72"/>
      <c r="C184" s="72"/>
      <c r="D184" s="72"/>
      <c r="E184" s="72"/>
      <c r="F184" s="72"/>
    </row>
    <row r="185" spans="1:6" s="69" customFormat="1">
      <c r="A185" s="72"/>
      <c r="B185" s="72"/>
      <c r="C185" s="72"/>
      <c r="D185" s="72"/>
      <c r="E185" s="72"/>
      <c r="F185" s="72"/>
    </row>
    <row r="186" spans="1:6" s="69" customFormat="1">
      <c r="A186" s="72"/>
      <c r="B186" s="72"/>
      <c r="C186" s="72"/>
      <c r="D186" s="72"/>
      <c r="E186" s="72"/>
      <c r="F186" s="72"/>
    </row>
    <row r="187" spans="1:6" s="69" customFormat="1">
      <c r="A187" s="72"/>
      <c r="B187" s="72"/>
      <c r="C187" s="72"/>
      <c r="D187" s="72"/>
      <c r="E187" s="72"/>
      <c r="F187" s="72"/>
    </row>
    <row r="188" spans="1:6" s="69" customFormat="1">
      <c r="A188" s="72"/>
      <c r="B188" s="72"/>
      <c r="C188" s="72"/>
      <c r="D188" s="72"/>
      <c r="E188" s="72"/>
      <c r="F188" s="72"/>
    </row>
    <row r="189" spans="1:6" s="69" customFormat="1">
      <c r="A189" s="72"/>
      <c r="B189" s="72"/>
      <c r="C189" s="72"/>
      <c r="D189" s="72"/>
      <c r="E189" s="72"/>
      <c r="F189" s="72"/>
    </row>
    <row r="190" spans="1:6" s="69" customFormat="1">
      <c r="A190" s="72"/>
      <c r="B190" s="72"/>
      <c r="C190" s="72"/>
      <c r="D190" s="72"/>
      <c r="E190" s="72"/>
      <c r="F190" s="72"/>
    </row>
    <row r="191" spans="1:6" s="69" customFormat="1">
      <c r="A191" s="72"/>
      <c r="B191" s="72"/>
      <c r="C191" s="72"/>
      <c r="D191" s="72"/>
      <c r="E191" s="72"/>
      <c r="F191" s="72"/>
    </row>
    <row r="192" spans="1:6" s="69" customFormat="1">
      <c r="A192" s="72"/>
      <c r="B192" s="72"/>
      <c r="C192" s="72"/>
      <c r="D192" s="72"/>
      <c r="E192" s="72"/>
      <c r="F192" s="72"/>
    </row>
    <row r="193" spans="1:6" s="69" customFormat="1">
      <c r="A193" s="72"/>
      <c r="B193" s="72"/>
      <c r="C193" s="72"/>
      <c r="D193" s="72"/>
      <c r="E193" s="72"/>
      <c r="F193" s="72"/>
    </row>
    <row r="194" spans="1:6" s="69" customFormat="1">
      <c r="A194" s="72"/>
      <c r="B194" s="72"/>
      <c r="C194" s="72"/>
      <c r="D194" s="72"/>
      <c r="E194" s="72"/>
      <c r="F194" s="72"/>
    </row>
    <row r="195" spans="1:6" s="69" customFormat="1">
      <c r="A195" s="72"/>
      <c r="B195" s="72"/>
      <c r="C195" s="72"/>
      <c r="D195" s="72"/>
      <c r="E195" s="72"/>
      <c r="F195" s="72"/>
    </row>
    <row r="196" spans="1:6" s="69" customFormat="1">
      <c r="A196" s="72"/>
      <c r="B196" s="72"/>
      <c r="C196" s="72"/>
      <c r="D196" s="72"/>
      <c r="E196" s="72"/>
      <c r="F196" s="72"/>
    </row>
    <row r="197" spans="1:6" s="69" customFormat="1">
      <c r="A197" s="72"/>
      <c r="B197" s="72"/>
      <c r="C197" s="72"/>
      <c r="D197" s="72"/>
      <c r="E197" s="72"/>
      <c r="F197" s="72"/>
    </row>
    <row r="198" spans="1:6" s="69" customFormat="1">
      <c r="A198" s="72"/>
      <c r="B198" s="72"/>
      <c r="C198" s="72"/>
      <c r="D198" s="72"/>
      <c r="E198" s="72"/>
      <c r="F198" s="72"/>
    </row>
    <row r="199" spans="1:6" s="69" customFormat="1">
      <c r="A199" s="72"/>
      <c r="B199" s="72"/>
      <c r="C199" s="72"/>
      <c r="D199" s="72"/>
      <c r="E199" s="72"/>
      <c r="F199" s="72"/>
    </row>
    <row r="200" spans="1:6" s="69" customFormat="1">
      <c r="A200" s="72"/>
      <c r="B200" s="72"/>
      <c r="C200" s="72"/>
      <c r="D200" s="72"/>
      <c r="E200" s="72"/>
      <c r="F200" s="72"/>
    </row>
    <row r="201" spans="1:6" s="69" customFormat="1">
      <c r="A201" s="72"/>
      <c r="B201" s="72"/>
      <c r="C201" s="72"/>
      <c r="D201" s="72"/>
      <c r="E201" s="72"/>
      <c r="F201" s="72"/>
    </row>
    <row r="202" spans="1:6" s="69" customFormat="1"/>
    <row r="203" spans="1:6" s="69" customFormat="1"/>
    <row r="204" spans="1:6" s="69" customFormat="1"/>
    <row r="205" spans="1:6" s="69" customFormat="1"/>
    <row r="206" spans="1:6" s="69" customFormat="1"/>
    <row r="207" spans="1:6" s="69" customFormat="1"/>
    <row r="208" spans="1:6" s="69" customFormat="1"/>
    <row r="209" s="69" customFormat="1"/>
    <row r="210" s="69" customFormat="1"/>
    <row r="211" s="69" customFormat="1"/>
    <row r="212" s="69" customFormat="1"/>
    <row r="213" s="69" customFormat="1"/>
    <row r="214" s="69" customFormat="1"/>
    <row r="215" s="69" customFormat="1"/>
    <row r="216" s="69" customFormat="1"/>
    <row r="217" s="69" customFormat="1"/>
    <row r="218" s="69" customFormat="1"/>
    <row r="219" s="69" customFormat="1"/>
    <row r="220" s="69" customFormat="1"/>
    <row r="221" s="69" customFormat="1"/>
  </sheetData>
  <mergeCells count="12">
    <mergeCell ref="AE11:AE12"/>
    <mergeCell ref="AA10:AE10"/>
    <mergeCell ref="N13:T13"/>
    <mergeCell ref="F10:Z10"/>
    <mergeCell ref="A11:A12"/>
    <mergeCell ref="B11:B12"/>
    <mergeCell ref="C11:C12"/>
    <mergeCell ref="D11:D12"/>
    <mergeCell ref="AA11:AA12"/>
    <mergeCell ref="AB11:AB12"/>
    <mergeCell ref="AC11:AC12"/>
    <mergeCell ref="AD11:AD12"/>
  </mergeCells>
  <conditionalFormatting sqref="F11:H11 J11:O11">
    <cfRule type="cellIs" dxfId="98" priority="71" operator="equal">
      <formula>"D"</formula>
    </cfRule>
    <cfRule type="cellIs" dxfId="97" priority="72" operator="equal">
      <formula>"S"</formula>
    </cfRule>
  </conditionalFormatting>
  <conditionalFormatting sqref="J11:Q11">
    <cfRule type="cellIs" dxfId="96" priority="69" operator="equal">
      <formula>"D"</formula>
    </cfRule>
    <cfRule type="cellIs" dxfId="95" priority="70" operator="equal">
      <formula>"S"</formula>
    </cfRule>
  </conditionalFormatting>
  <conditionalFormatting sqref="X11:Z11">
    <cfRule type="cellIs" dxfId="94" priority="67" operator="equal">
      <formula>"D"</formula>
    </cfRule>
    <cfRule type="cellIs" dxfId="93" priority="68" operator="equal">
      <formula>"S"</formula>
    </cfRule>
  </conditionalFormatting>
  <conditionalFormatting sqref="N13">
    <cfRule type="expression" dxfId="92" priority="66">
      <formula>WEEKDAY(W$12,2)&gt;5</formula>
    </cfRule>
  </conditionalFormatting>
  <conditionalFormatting sqref="Q11:U11">
    <cfRule type="cellIs" dxfId="91" priority="64" operator="equal">
      <formula>"D"</formula>
    </cfRule>
    <cfRule type="cellIs" dxfId="90" priority="65" operator="equal">
      <formula>"S"</formula>
    </cfRule>
  </conditionalFormatting>
  <conditionalFormatting sqref="U11:X11">
    <cfRule type="cellIs" dxfId="89" priority="62" operator="equal">
      <formula>"D"</formula>
    </cfRule>
    <cfRule type="cellIs" dxfId="88" priority="63" operator="equal">
      <formula>"S"</formula>
    </cfRule>
  </conditionalFormatting>
  <conditionalFormatting sqref="X11:Z11">
    <cfRule type="cellIs" dxfId="87" priority="60" operator="equal">
      <formula>"D"</formula>
    </cfRule>
    <cfRule type="cellIs" dxfId="86" priority="61" operator="equal">
      <formula>"S"</formula>
    </cfRule>
  </conditionalFormatting>
  <conditionalFormatting sqref="H11:J11">
    <cfRule type="cellIs" dxfId="85" priority="50" operator="equal">
      <formula>"D"</formula>
    </cfRule>
    <cfRule type="cellIs" dxfId="84" priority="51" operator="equal">
      <formula>"S"</formula>
    </cfRule>
  </conditionalFormatting>
  <conditionalFormatting sqref="R11:T11">
    <cfRule type="cellIs" dxfId="83" priority="48" operator="equal">
      <formula>"D"</formula>
    </cfRule>
    <cfRule type="cellIs" dxfId="82" priority="49" operator="equal">
      <formula>"S"</formula>
    </cfRule>
  </conditionalFormatting>
  <conditionalFormatting sqref="F11">
    <cfRule type="cellIs" dxfId="81" priority="46" operator="equal">
      <formula>"D"</formula>
    </cfRule>
    <cfRule type="cellIs" dxfId="80" priority="47" operator="equal">
      <formula>"S"</formula>
    </cfRule>
  </conditionalFormatting>
  <conditionalFormatting sqref="M11:R11">
    <cfRule type="cellIs" dxfId="79" priority="44" operator="equal">
      <formula>"D"</formula>
    </cfRule>
    <cfRule type="cellIs" dxfId="78" priority="45" operator="equal">
      <formula>"S"</formula>
    </cfRule>
  </conditionalFormatting>
  <conditionalFormatting sqref="Y11:Z11">
    <cfRule type="cellIs" dxfId="77" priority="34" operator="equal">
      <formula>"D"</formula>
    </cfRule>
    <cfRule type="cellIs" dxfId="76" priority="35" operator="equal">
      <formula>"S"</formula>
    </cfRule>
  </conditionalFormatting>
  <conditionalFormatting sqref="F11:J11">
    <cfRule type="cellIs" dxfId="75" priority="42" operator="equal">
      <formula>"D"</formula>
    </cfRule>
    <cfRule type="cellIs" dxfId="74" priority="43" operator="equal">
      <formula>"S"</formula>
    </cfRule>
  </conditionalFormatting>
  <conditionalFormatting sqref="J11:M11">
    <cfRule type="cellIs" dxfId="73" priority="40" operator="equal">
      <formula>"D"</formula>
    </cfRule>
    <cfRule type="cellIs" dxfId="72" priority="41" operator="equal">
      <formula>"S"</formula>
    </cfRule>
  </conditionalFormatting>
  <conditionalFormatting sqref="M11:Q11">
    <cfRule type="cellIs" dxfId="71" priority="38" operator="equal">
      <formula>"D"</formula>
    </cfRule>
    <cfRule type="cellIs" dxfId="70" priority="39" operator="equal">
      <formula>"S"</formula>
    </cfRule>
  </conditionalFormatting>
  <conditionalFormatting sqref="Q11:T11">
    <cfRule type="cellIs" dxfId="69" priority="36" operator="equal">
      <formula>"D"</formula>
    </cfRule>
    <cfRule type="cellIs" dxfId="68" priority="37" operator="equal">
      <formula>"S"</formula>
    </cfRule>
  </conditionalFormatting>
  <conditionalFormatting sqref="T11:Y11">
    <cfRule type="cellIs" dxfId="67" priority="32" operator="equal">
      <formula>"D"</formula>
    </cfRule>
    <cfRule type="cellIs" dxfId="66" priority="33" operator="equal">
      <formula>"S"</formula>
    </cfRule>
  </conditionalFormatting>
  <conditionalFormatting sqref="T11:X11">
    <cfRule type="cellIs" dxfId="65" priority="30" operator="equal">
      <formula>"D"</formula>
    </cfRule>
    <cfRule type="cellIs" dxfId="64" priority="31" operator="equal">
      <formula>"S"</formula>
    </cfRule>
  </conditionalFormatting>
  <conditionalFormatting sqref="X11:Z11">
    <cfRule type="cellIs" dxfId="63" priority="28" operator="equal">
      <formula>"D"</formula>
    </cfRule>
    <cfRule type="cellIs" dxfId="62" priority="29" operator="equal">
      <formula>"S"</formula>
    </cfRule>
  </conditionalFormatting>
  <dataValidations count="1">
    <dataValidation type="list" allowBlank="1" showInputMessage="1" showErrorMessage="1" sqref="B13 B14:C14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5"/>
  <sheetViews>
    <sheetView showGridLines="0" topLeftCell="A5" zoomScale="85" zoomScaleNormal="85" workbookViewId="0">
      <selection activeCell="C9" sqref="C9"/>
    </sheetView>
  </sheetViews>
  <sheetFormatPr baseColWidth="10" defaultColWidth="11.42578125" defaultRowHeight="15"/>
  <cols>
    <col min="1" max="1" width="32.42578125" style="6" customWidth="1"/>
    <col min="2" max="2" width="12.85546875" style="6" bestFit="1" customWidth="1"/>
    <col min="3" max="3" width="9.7109375" style="6" bestFit="1" customWidth="1"/>
    <col min="4" max="4" width="16" style="6" customWidth="1"/>
    <col min="5" max="5" width="2.42578125" style="6" customWidth="1"/>
    <col min="6" max="35" width="3" style="6" customWidth="1"/>
    <col min="36" max="36" width="2.85546875" customWidth="1"/>
    <col min="37" max="37" width="18" style="6" bestFit="1" customWidth="1"/>
    <col min="38" max="38" width="8.5703125" style="6" hidden="1" customWidth="1"/>
    <col min="39" max="39" width="10.85546875" style="6" bestFit="1" customWidth="1"/>
    <col min="40" max="40" width="20.7109375" style="6" hidden="1" customWidth="1"/>
    <col min="41" max="41" width="20.7109375" style="6" customWidth="1"/>
    <col min="42" max="42" width="15" style="6" customWidth="1"/>
    <col min="43" max="43" width="12.42578125" style="6" customWidth="1"/>
    <col min="44" max="16384" width="11.42578125" style="6"/>
  </cols>
  <sheetData>
    <row r="1" spans="1:42" s="1" customFormat="1">
      <c r="AJ1"/>
    </row>
    <row r="2" spans="1:42" s="1" customFormat="1">
      <c r="AJ2"/>
    </row>
    <row r="3" spans="1:42" s="1" customFormat="1" ht="9.9499999999999993" customHeight="1">
      <c r="AJ3"/>
    </row>
    <row r="4" spans="1:42" s="1" customFormat="1" ht="9.9499999999999993" customHeight="1">
      <c r="AJ4"/>
    </row>
    <row r="5" spans="1:42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/>
    </row>
    <row r="6" spans="1:42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/>
      <c r="AK6" s="4"/>
      <c r="AL6" s="4"/>
      <c r="AM6" s="4"/>
      <c r="AN6" s="31"/>
      <c r="AO6" s="4"/>
    </row>
    <row r="7" spans="1:42" ht="35.25">
      <c r="A7" s="5" t="s">
        <v>86</v>
      </c>
      <c r="D7" s="7"/>
      <c r="E7" s="8"/>
      <c r="F7" s="8"/>
      <c r="G7" s="9"/>
      <c r="H7" s="9"/>
      <c r="I7" s="9"/>
      <c r="J7" s="9"/>
      <c r="K7" s="9"/>
      <c r="L7" s="8"/>
      <c r="M7" s="8"/>
      <c r="N7" s="9"/>
      <c r="O7" s="9"/>
      <c r="P7" s="9"/>
      <c r="Q7" s="9"/>
      <c r="R7" s="9"/>
      <c r="S7" s="8"/>
      <c r="T7" s="8"/>
      <c r="U7" s="9"/>
      <c r="V7" s="9"/>
      <c r="W7" s="9"/>
      <c r="X7" s="9"/>
      <c r="Y7" s="9"/>
      <c r="Z7" s="8"/>
      <c r="AA7" s="8"/>
      <c r="AB7" s="8"/>
      <c r="AC7" s="8"/>
      <c r="AD7" s="8"/>
      <c r="AE7" s="8"/>
      <c r="AF7" s="8"/>
      <c r="AG7" s="8"/>
      <c r="AH7" s="8"/>
      <c r="AI7" s="8"/>
      <c r="AK7" s="9"/>
      <c r="AL7" s="9"/>
      <c r="AM7" s="9"/>
      <c r="AN7" s="9"/>
      <c r="AO7" s="9"/>
      <c r="AP7" s="9"/>
    </row>
    <row r="8" spans="1:42" ht="35.25">
      <c r="A8" s="5" t="s">
        <v>158</v>
      </c>
      <c r="B8" s="7"/>
      <c r="C8" s="277">
        <v>43983</v>
      </c>
      <c r="D8" s="277"/>
      <c r="E8" s="8"/>
      <c r="F8" s="8"/>
      <c r="G8" s="9"/>
      <c r="H8" s="9"/>
      <c r="I8" s="9"/>
      <c r="J8" s="9"/>
      <c r="K8" s="9"/>
      <c r="L8" s="8"/>
      <c r="M8" s="8"/>
      <c r="N8" s="9"/>
      <c r="O8" s="9"/>
      <c r="P8" s="9"/>
      <c r="Q8" s="9"/>
      <c r="R8" s="9"/>
      <c r="S8" s="8"/>
      <c r="T8" s="8"/>
      <c r="U8" s="9"/>
      <c r="V8" s="9"/>
      <c r="W8" s="9"/>
      <c r="X8" s="9"/>
      <c r="Y8" s="9"/>
      <c r="Z8" s="8"/>
      <c r="AA8" s="8"/>
      <c r="AB8" s="8"/>
      <c r="AC8" s="8"/>
      <c r="AD8" s="8"/>
      <c r="AE8" s="8"/>
      <c r="AF8" s="8"/>
      <c r="AG8" s="8"/>
      <c r="AH8" s="8"/>
      <c r="AI8" s="8"/>
      <c r="AK8" s="9"/>
      <c r="AL8" s="9"/>
      <c r="AM8" s="9"/>
      <c r="AN8" s="9"/>
      <c r="AO8" s="9"/>
      <c r="AP8" s="9"/>
    </row>
    <row r="9" spans="1:42">
      <c r="A9" s="12"/>
      <c r="B9" s="7"/>
      <c r="C9" s="9"/>
      <c r="D9" s="9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K9" s="9"/>
      <c r="AL9" s="9"/>
      <c r="AM9" s="9"/>
      <c r="AN9" s="9"/>
      <c r="AO9" s="9"/>
    </row>
    <row r="10" spans="1:42" ht="18" customHeight="1">
      <c r="A10" s="26"/>
      <c r="C10" s="9"/>
      <c r="D10" s="9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K10" s="9"/>
      <c r="AL10" s="9"/>
      <c r="AM10" s="9"/>
      <c r="AN10" s="9"/>
      <c r="AO10" s="9"/>
    </row>
    <row r="11" spans="1:42">
      <c r="A11" s="8"/>
      <c r="B11" s="8"/>
      <c r="C11" s="9"/>
      <c r="D11" s="9"/>
      <c r="AK11" s="9"/>
    </row>
    <row r="12" spans="1:42" ht="12" hidden="1" customHeight="1">
      <c r="A12" s="8"/>
      <c r="B12" s="8"/>
      <c r="C12" s="9"/>
      <c r="D12" s="9"/>
      <c r="AK12" s="9"/>
    </row>
    <row r="13" spans="1:42" ht="12" hidden="1" customHeight="1">
      <c r="A13" s="8"/>
      <c r="B13" s="8"/>
      <c r="C13" s="9"/>
      <c r="D13" s="9"/>
      <c r="AK13" s="9"/>
    </row>
    <row r="14" spans="1:42" ht="12" hidden="1" customHeight="1">
      <c r="A14" s="8"/>
      <c r="B14" s="8"/>
      <c r="C14" s="9"/>
      <c r="D14" s="9"/>
      <c r="AK14" s="9"/>
    </row>
    <row r="15" spans="1:42" ht="12" hidden="1" customHeight="1">
      <c r="A15" s="8"/>
      <c r="B15" s="8"/>
      <c r="C15" s="9"/>
      <c r="D15" s="9"/>
      <c r="AK15" s="9"/>
    </row>
    <row r="16" spans="1:42" ht="12" hidden="1" customHeight="1">
      <c r="A16" s="8"/>
      <c r="B16" s="8"/>
      <c r="C16" s="9"/>
      <c r="D16" s="9"/>
      <c r="AK16" s="9"/>
    </row>
    <row r="17" spans="1:43" ht="12" hidden="1" customHeight="1">
      <c r="A17" s="8"/>
      <c r="B17" s="8"/>
      <c r="C17" s="9"/>
      <c r="D17" s="9"/>
      <c r="AK17" s="9"/>
    </row>
    <row r="18" spans="1:43" ht="12" hidden="1" customHeight="1">
      <c r="A18" s="8"/>
      <c r="B18" s="8"/>
      <c r="C18" s="9"/>
      <c r="D18" s="9"/>
      <c r="AK18" s="9"/>
    </row>
    <row r="19" spans="1:43">
      <c r="A19" s="8"/>
      <c r="B19" s="8"/>
      <c r="C19" s="9"/>
      <c r="D19" s="9"/>
      <c r="AK19" s="9"/>
    </row>
    <row r="20" spans="1:43" ht="19.5" customHeight="1" thickBot="1">
      <c r="A20" s="28"/>
      <c r="B20" s="8"/>
      <c r="C20" s="9"/>
      <c r="D20" s="35"/>
      <c r="AL20" s="9"/>
      <c r="AM20" s="9"/>
      <c r="AN20" s="9"/>
      <c r="AO20" s="9"/>
    </row>
    <row r="21" spans="1:43" ht="15.75" customHeight="1" thickBot="1">
      <c r="A21" s="8"/>
      <c r="B21" s="8"/>
      <c r="C21" s="9"/>
      <c r="D21" s="9"/>
      <c r="E21" s="8"/>
      <c r="F21" s="278">
        <v>43983</v>
      </c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80"/>
      <c r="AK21" s="271" t="s">
        <v>0</v>
      </c>
      <c r="AL21" s="272"/>
      <c r="AM21" s="272"/>
      <c r="AN21" s="272"/>
      <c r="AO21" s="272"/>
      <c r="AP21" s="273"/>
    </row>
    <row r="22" spans="1:43" s="29" customFormat="1" ht="12" customHeight="1">
      <c r="A22" s="255" t="s">
        <v>6</v>
      </c>
      <c r="B22" s="255" t="s">
        <v>38</v>
      </c>
      <c r="C22" s="255" t="s">
        <v>18</v>
      </c>
      <c r="D22" s="255" t="s">
        <v>19</v>
      </c>
      <c r="E22" s="8"/>
      <c r="F22" s="87" t="s">
        <v>1</v>
      </c>
      <c r="G22" s="87" t="s">
        <v>29</v>
      </c>
      <c r="H22" s="87" t="s">
        <v>30</v>
      </c>
      <c r="I22" s="87" t="s">
        <v>31</v>
      </c>
      <c r="J22" s="87" t="s">
        <v>32</v>
      </c>
      <c r="K22" s="87" t="s">
        <v>33</v>
      </c>
      <c r="L22" s="87" t="s">
        <v>34</v>
      </c>
      <c r="M22" s="87" t="s">
        <v>1</v>
      </c>
      <c r="N22" s="87" t="s">
        <v>29</v>
      </c>
      <c r="O22" s="87" t="s">
        <v>30</v>
      </c>
      <c r="P22" s="87" t="s">
        <v>31</v>
      </c>
      <c r="Q22" s="87" t="s">
        <v>32</v>
      </c>
      <c r="R22" s="87" t="s">
        <v>33</v>
      </c>
      <c r="S22" s="87" t="s">
        <v>34</v>
      </c>
      <c r="T22" s="87" t="s">
        <v>1</v>
      </c>
      <c r="U22" s="87" t="s">
        <v>29</v>
      </c>
      <c r="V22" s="87" t="s">
        <v>30</v>
      </c>
      <c r="W22" s="87" t="s">
        <v>31</v>
      </c>
      <c r="X22" s="87" t="s">
        <v>32</v>
      </c>
      <c r="Y22" s="87" t="s">
        <v>33</v>
      </c>
      <c r="Z22" s="87" t="s">
        <v>34</v>
      </c>
      <c r="AA22" s="87" t="s">
        <v>1</v>
      </c>
      <c r="AB22" s="87" t="s">
        <v>29</v>
      </c>
      <c r="AC22" s="87" t="s">
        <v>30</v>
      </c>
      <c r="AD22" s="87" t="s">
        <v>31</v>
      </c>
      <c r="AE22" s="87" t="s">
        <v>32</v>
      </c>
      <c r="AF22" s="87" t="s">
        <v>33</v>
      </c>
      <c r="AG22" s="87" t="s">
        <v>34</v>
      </c>
      <c r="AH22" s="87" t="s">
        <v>1</v>
      </c>
      <c r="AI22" s="87" t="s">
        <v>29</v>
      </c>
      <c r="AJ22"/>
      <c r="AK22" s="255" t="s">
        <v>2</v>
      </c>
      <c r="AL22" s="255" t="s">
        <v>21</v>
      </c>
      <c r="AM22" s="255" t="s">
        <v>7</v>
      </c>
      <c r="AN22" s="255" t="s">
        <v>14</v>
      </c>
      <c r="AO22" s="255" t="s">
        <v>3</v>
      </c>
      <c r="AP22" s="255" t="s">
        <v>4</v>
      </c>
    </row>
    <row r="23" spans="1:43" s="29" customFormat="1" ht="18.75" customHeight="1">
      <c r="A23" s="256"/>
      <c r="B23" s="256"/>
      <c r="C23" s="256"/>
      <c r="D23" s="256" t="s">
        <v>22</v>
      </c>
      <c r="E23" s="8"/>
      <c r="F23" s="65">
        <v>43983</v>
      </c>
      <c r="G23" s="65">
        <v>43984</v>
      </c>
      <c r="H23" s="65">
        <v>43985</v>
      </c>
      <c r="I23" s="65">
        <v>43986</v>
      </c>
      <c r="J23" s="65">
        <v>43987</v>
      </c>
      <c r="K23" s="150">
        <v>43988</v>
      </c>
      <c r="L23" s="150">
        <v>43989</v>
      </c>
      <c r="M23" s="65">
        <v>43990</v>
      </c>
      <c r="N23" s="65">
        <v>43991</v>
      </c>
      <c r="O23" s="65">
        <v>43992</v>
      </c>
      <c r="P23" s="65">
        <v>43993</v>
      </c>
      <c r="Q23" s="65">
        <v>43994</v>
      </c>
      <c r="R23" s="150">
        <v>43995</v>
      </c>
      <c r="S23" s="150">
        <v>43996</v>
      </c>
      <c r="T23" s="65">
        <v>43997</v>
      </c>
      <c r="U23" s="65">
        <v>43998</v>
      </c>
      <c r="V23" s="65">
        <v>43999</v>
      </c>
      <c r="W23" s="65">
        <v>44000</v>
      </c>
      <c r="X23" s="65">
        <v>44001</v>
      </c>
      <c r="Y23" s="150">
        <v>44002</v>
      </c>
      <c r="Z23" s="150">
        <v>44003</v>
      </c>
      <c r="AA23" s="65">
        <v>44004</v>
      </c>
      <c r="AB23" s="65">
        <v>44005</v>
      </c>
      <c r="AC23" s="65">
        <v>44006</v>
      </c>
      <c r="AD23" s="65">
        <v>44007</v>
      </c>
      <c r="AE23" s="65">
        <v>44008</v>
      </c>
      <c r="AF23" s="150">
        <v>44009</v>
      </c>
      <c r="AG23" s="150">
        <v>44010</v>
      </c>
      <c r="AH23" s="65">
        <v>44011</v>
      </c>
      <c r="AI23" s="65">
        <v>44012</v>
      </c>
      <c r="AJ23"/>
      <c r="AK23" s="256"/>
      <c r="AL23" s="256"/>
      <c r="AM23" s="256"/>
      <c r="AN23" s="256"/>
      <c r="AO23" s="256"/>
      <c r="AP23" s="256"/>
    </row>
    <row r="24" spans="1:43" s="3" customFormat="1" ht="27.75" customHeight="1">
      <c r="A24" s="44" t="s">
        <v>105</v>
      </c>
      <c r="B24" s="15" t="s">
        <v>77</v>
      </c>
      <c r="C24" s="36" t="s">
        <v>26</v>
      </c>
      <c r="D24" s="37" t="s">
        <v>35</v>
      </c>
      <c r="E24" s="30"/>
      <c r="F24" s="222">
        <v>1</v>
      </c>
      <c r="G24" s="222"/>
      <c r="H24" s="222"/>
      <c r="I24" s="222"/>
      <c r="J24" s="222"/>
      <c r="K24" s="223"/>
      <c r="L24" s="223"/>
      <c r="M24" s="222"/>
      <c r="N24" s="222"/>
      <c r="O24" s="222"/>
      <c r="P24" s="222"/>
      <c r="Q24" s="222"/>
      <c r="R24" s="223"/>
      <c r="S24" s="223"/>
      <c r="T24" s="222"/>
      <c r="U24" s="222"/>
      <c r="V24" s="222"/>
      <c r="W24" s="222"/>
      <c r="X24" s="222"/>
      <c r="Y24" s="223"/>
      <c r="Z24" s="223"/>
      <c r="AA24" s="222"/>
      <c r="AB24" s="222"/>
      <c r="AC24" s="222"/>
      <c r="AD24" s="222"/>
      <c r="AE24" s="222"/>
      <c r="AF24" s="223"/>
      <c r="AG24" s="223"/>
      <c r="AH24" s="222"/>
      <c r="AI24" s="222"/>
      <c r="AJ24"/>
      <c r="AK24" s="158">
        <v>6200</v>
      </c>
      <c r="AL24" s="159"/>
      <c r="AM24" s="205">
        <v>0.82</v>
      </c>
      <c r="AN24" s="162"/>
      <c r="AO24" s="161">
        <v>1116</v>
      </c>
      <c r="AP24" s="158">
        <v>1116</v>
      </c>
    </row>
    <row r="25" spans="1:43" s="3" customFormat="1" ht="27.75" customHeight="1">
      <c r="A25" s="198" t="s">
        <v>124</v>
      </c>
      <c r="B25" s="199" t="s">
        <v>117</v>
      </c>
      <c r="C25" s="201" t="s">
        <v>26</v>
      </c>
      <c r="D25" s="202" t="s">
        <v>28</v>
      </c>
      <c r="E25" s="30"/>
      <c r="F25" s="222"/>
      <c r="G25" s="222"/>
      <c r="H25" s="222"/>
      <c r="I25" s="222"/>
      <c r="J25" s="222"/>
      <c r="K25" s="223"/>
      <c r="L25" s="223"/>
      <c r="M25" s="222"/>
      <c r="N25" s="222"/>
      <c r="O25" s="222"/>
      <c r="P25" s="222"/>
      <c r="Q25" s="222"/>
      <c r="R25" s="223">
        <v>1</v>
      </c>
      <c r="S25" s="223"/>
      <c r="T25" s="222"/>
      <c r="U25" s="222"/>
      <c r="V25" s="222"/>
      <c r="W25" s="222"/>
      <c r="X25" s="222"/>
      <c r="Y25" s="223"/>
      <c r="Z25" s="223"/>
      <c r="AA25" s="222"/>
      <c r="AB25" s="222"/>
      <c r="AC25" s="222"/>
      <c r="AD25" s="222"/>
      <c r="AE25" s="222"/>
      <c r="AF25" s="223"/>
      <c r="AG25" s="223"/>
      <c r="AH25" s="222"/>
      <c r="AI25" s="222"/>
      <c r="AJ25"/>
      <c r="AK25" s="208">
        <v>12267</v>
      </c>
      <c r="AL25" s="204"/>
      <c r="AM25" s="205">
        <v>0.8</v>
      </c>
      <c r="AN25" s="207"/>
      <c r="AO25" s="206">
        <v>2453.4</v>
      </c>
      <c r="AP25" s="208">
        <v>2453.4</v>
      </c>
    </row>
    <row r="26" spans="1:43" s="3" customFormat="1" ht="27.75" customHeight="1">
      <c r="A26" s="44" t="s">
        <v>125</v>
      </c>
      <c r="B26" s="15" t="s">
        <v>117</v>
      </c>
      <c r="C26" s="36" t="s">
        <v>23</v>
      </c>
      <c r="D26" s="37" t="s">
        <v>147</v>
      </c>
      <c r="E26" s="30"/>
      <c r="F26" s="222"/>
      <c r="G26" s="222"/>
      <c r="H26" s="222"/>
      <c r="I26" s="222"/>
      <c r="J26" s="222"/>
      <c r="K26" s="223"/>
      <c r="L26" s="223"/>
      <c r="M26" s="222"/>
      <c r="N26" s="222"/>
      <c r="O26" s="222"/>
      <c r="P26" s="222"/>
      <c r="Q26" s="222">
        <v>1</v>
      </c>
      <c r="R26" s="223"/>
      <c r="S26" s="223"/>
      <c r="T26" s="222"/>
      <c r="U26" s="222"/>
      <c r="V26" s="222"/>
      <c r="W26" s="222"/>
      <c r="X26" s="222"/>
      <c r="Y26" s="223"/>
      <c r="Z26" s="223"/>
      <c r="AA26" s="222"/>
      <c r="AB26" s="222"/>
      <c r="AC26" s="222"/>
      <c r="AD26" s="222"/>
      <c r="AE26" s="222"/>
      <c r="AF26" s="223"/>
      <c r="AG26" s="223"/>
      <c r="AH26" s="222"/>
      <c r="AI26" s="222"/>
      <c r="AJ26"/>
      <c r="AK26" s="158">
        <v>18199</v>
      </c>
      <c r="AL26" s="159"/>
      <c r="AM26" s="205">
        <v>0.25</v>
      </c>
      <c r="AN26" s="162"/>
      <c r="AO26" s="161">
        <v>13649.25</v>
      </c>
      <c r="AP26" s="158">
        <v>13649.25</v>
      </c>
    </row>
    <row r="27" spans="1:43" s="3" customFormat="1" ht="27.75" customHeight="1">
      <c r="A27" s="44" t="s">
        <v>114</v>
      </c>
      <c r="B27" s="15" t="s">
        <v>121</v>
      </c>
      <c r="C27" s="36" t="s">
        <v>26</v>
      </c>
      <c r="D27" s="37" t="s">
        <v>24</v>
      </c>
      <c r="E27" s="30"/>
      <c r="F27" s="222"/>
      <c r="G27" s="222"/>
      <c r="H27" s="222"/>
      <c r="I27" s="222"/>
      <c r="J27" s="222"/>
      <c r="K27" s="223"/>
      <c r="L27" s="223"/>
      <c r="M27" s="222"/>
      <c r="N27" s="222"/>
      <c r="O27" s="222"/>
      <c r="P27" s="222"/>
      <c r="Q27" s="222">
        <v>1</v>
      </c>
      <c r="R27" s="223"/>
      <c r="S27" s="223"/>
      <c r="T27" s="222"/>
      <c r="U27" s="222"/>
      <c r="V27" s="222"/>
      <c r="W27" s="222"/>
      <c r="X27" s="222"/>
      <c r="Y27" s="223"/>
      <c r="Z27" s="223"/>
      <c r="AA27" s="222"/>
      <c r="AB27" s="222"/>
      <c r="AC27" s="222"/>
      <c r="AD27" s="222"/>
      <c r="AE27" s="222"/>
      <c r="AF27" s="223"/>
      <c r="AG27" s="223"/>
      <c r="AH27" s="222"/>
      <c r="AI27" s="222"/>
      <c r="AJ27"/>
      <c r="AK27" s="158">
        <v>10000</v>
      </c>
      <c r="AL27" s="159"/>
      <c r="AM27" s="205">
        <v>0.92</v>
      </c>
      <c r="AN27" s="162"/>
      <c r="AO27" s="161">
        <v>800</v>
      </c>
      <c r="AP27" s="158">
        <v>800</v>
      </c>
    </row>
    <row r="28" spans="1:43" s="3" customFormat="1" ht="27.75" customHeight="1">
      <c r="A28" s="44" t="s">
        <v>115</v>
      </c>
      <c r="B28" s="15" t="s">
        <v>121</v>
      </c>
      <c r="C28" s="36" t="s">
        <v>26</v>
      </c>
      <c r="D28" s="37" t="s">
        <v>28</v>
      </c>
      <c r="E28" s="30"/>
      <c r="F28" s="222"/>
      <c r="G28" s="222"/>
      <c r="H28" s="222"/>
      <c r="I28" s="222"/>
      <c r="J28" s="222"/>
      <c r="K28" s="223"/>
      <c r="L28" s="223"/>
      <c r="M28" s="222"/>
      <c r="N28" s="222"/>
      <c r="O28" s="222"/>
      <c r="P28" s="222"/>
      <c r="Q28" s="222"/>
      <c r="R28" s="223">
        <v>1</v>
      </c>
      <c r="S28" s="223"/>
      <c r="T28" s="222"/>
      <c r="U28" s="222"/>
      <c r="V28" s="222"/>
      <c r="W28" s="222"/>
      <c r="X28" s="222"/>
      <c r="Y28" s="223"/>
      <c r="Z28" s="223"/>
      <c r="AA28" s="222"/>
      <c r="AB28" s="222"/>
      <c r="AC28" s="222"/>
      <c r="AD28" s="222"/>
      <c r="AE28" s="222"/>
      <c r="AF28" s="223"/>
      <c r="AG28" s="223"/>
      <c r="AH28" s="222"/>
      <c r="AI28" s="222"/>
      <c r="AJ28"/>
      <c r="AK28" s="158">
        <v>15650</v>
      </c>
      <c r="AL28" s="159"/>
      <c r="AM28" s="160">
        <v>0.8</v>
      </c>
      <c r="AN28" s="162"/>
      <c r="AO28" s="161">
        <v>3130</v>
      </c>
      <c r="AP28" s="158">
        <v>3130</v>
      </c>
    </row>
    <row r="29" spans="1:43" s="212" customFormat="1" ht="27.75" customHeight="1">
      <c r="A29" s="198" t="s">
        <v>141</v>
      </c>
      <c r="B29" s="199" t="s">
        <v>52</v>
      </c>
      <c r="C29" s="201" t="s">
        <v>26</v>
      </c>
      <c r="D29" s="202" t="s">
        <v>27</v>
      </c>
      <c r="E29" s="211"/>
      <c r="F29" s="229"/>
      <c r="G29" s="229"/>
      <c r="H29" s="225"/>
      <c r="I29" s="222"/>
      <c r="J29" s="222"/>
      <c r="K29" s="223"/>
      <c r="L29" s="223"/>
      <c r="M29" s="229"/>
      <c r="N29" s="229"/>
      <c r="O29" s="229"/>
      <c r="P29" s="222"/>
      <c r="Q29" s="222"/>
      <c r="R29" s="223"/>
      <c r="S29" s="223"/>
      <c r="T29" s="229"/>
      <c r="U29" s="229"/>
      <c r="V29" s="222"/>
      <c r="W29" s="222"/>
      <c r="X29" s="222"/>
      <c r="Y29" s="223"/>
      <c r="Z29" s="223"/>
      <c r="AA29" s="222"/>
      <c r="AB29" s="229"/>
      <c r="AC29" s="225"/>
      <c r="AD29" s="222"/>
      <c r="AE29" s="222"/>
      <c r="AF29" s="223"/>
      <c r="AG29" s="223"/>
      <c r="AH29" s="233">
        <v>1</v>
      </c>
      <c r="AI29" s="229"/>
      <c r="AJ29"/>
      <c r="AK29" s="208">
        <v>12500</v>
      </c>
      <c r="AL29" s="205">
        <v>0.82</v>
      </c>
      <c r="AM29" s="205">
        <v>0.82</v>
      </c>
      <c r="AN29" s="208">
        <v>-1844.18</v>
      </c>
      <c r="AO29" s="208">
        <v>2250</v>
      </c>
      <c r="AP29" s="208">
        <v>2250</v>
      </c>
    </row>
    <row r="30" spans="1:43" s="212" customFormat="1" ht="27.75" customHeight="1">
      <c r="A30" s="210" t="s">
        <v>96</v>
      </c>
      <c r="B30" s="199" t="s">
        <v>52</v>
      </c>
      <c r="C30" s="201" t="s">
        <v>26</v>
      </c>
      <c r="D30" s="202" t="s">
        <v>35</v>
      </c>
      <c r="E30" s="211"/>
      <c r="F30" s="229">
        <v>1</v>
      </c>
      <c r="G30" s="229"/>
      <c r="H30" s="225"/>
      <c r="I30" s="222"/>
      <c r="J30" s="222"/>
      <c r="K30" s="223"/>
      <c r="L30" s="223"/>
      <c r="M30" s="229"/>
      <c r="N30" s="229"/>
      <c r="O30" s="229"/>
      <c r="P30" s="222"/>
      <c r="Q30" s="222"/>
      <c r="R30" s="223"/>
      <c r="S30" s="223"/>
      <c r="T30" s="229"/>
      <c r="U30" s="229"/>
      <c r="V30" s="222"/>
      <c r="W30" s="222"/>
      <c r="X30" s="222"/>
      <c r="Y30" s="223"/>
      <c r="Z30" s="223"/>
      <c r="AA30" s="222"/>
      <c r="AB30" s="229"/>
      <c r="AC30" s="225"/>
      <c r="AD30" s="222"/>
      <c r="AE30" s="222"/>
      <c r="AF30" s="223"/>
      <c r="AG30" s="223"/>
      <c r="AH30" s="233"/>
      <c r="AI30" s="229"/>
      <c r="AJ30"/>
      <c r="AK30" s="208">
        <v>11199</v>
      </c>
      <c r="AL30" s="158">
        <v>11200</v>
      </c>
      <c r="AM30" s="205">
        <v>0.82</v>
      </c>
      <c r="AN30" s="208">
        <v>-1652.15</v>
      </c>
      <c r="AO30" s="208">
        <v>2015.82</v>
      </c>
      <c r="AP30" s="208">
        <v>2015.82</v>
      </c>
    </row>
    <row r="31" spans="1:43" s="3" customFormat="1" ht="22.5" customHeight="1" thickBot="1">
      <c r="A31" s="18"/>
      <c r="B31" s="13"/>
      <c r="E31" s="30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/>
      <c r="AQ31" s="212"/>
    </row>
    <row r="32" spans="1:43" ht="15.75" thickTop="1">
      <c r="A32" s="19"/>
      <c r="B32" s="13"/>
      <c r="AO32" s="165" t="s">
        <v>4</v>
      </c>
      <c r="AP32" s="166">
        <v>25414.47</v>
      </c>
    </row>
    <row r="33" spans="1:42">
      <c r="A33" s="19"/>
      <c r="B33" s="20"/>
      <c r="AO33" s="16" t="s">
        <v>13</v>
      </c>
      <c r="AP33" s="17">
        <v>5337.04</v>
      </c>
    </row>
    <row r="34" spans="1:42" ht="15.75" thickBot="1">
      <c r="B34" s="13"/>
      <c r="C34" s="146"/>
      <c r="AO34" s="167" t="s">
        <v>16</v>
      </c>
      <c r="AP34" s="168">
        <v>30751.51</v>
      </c>
    </row>
    <row r="35" spans="1:42" ht="15.75" thickTop="1">
      <c r="A35" s="19"/>
      <c r="B35" s="20"/>
    </row>
    <row r="36" spans="1:42">
      <c r="A36" s="98"/>
    </row>
    <row r="39" spans="1:42">
      <c r="A39" s="178"/>
    </row>
    <row r="40" spans="1:42">
      <c r="A40" s="178"/>
    </row>
    <row r="41" spans="1:42">
      <c r="A41" s="178"/>
      <c r="AP41" s="34"/>
    </row>
    <row r="42" spans="1:42">
      <c r="A42" s="151"/>
      <c r="AK42" s="43"/>
    </row>
    <row r="43" spans="1:42">
      <c r="A43" s="172"/>
      <c r="AK43" s="43"/>
    </row>
    <row r="44" spans="1:42">
      <c r="A44" s="172"/>
      <c r="AK44" s="43"/>
    </row>
    <row r="45" spans="1:42">
      <c r="AK45" s="43"/>
    </row>
  </sheetData>
  <mergeCells count="13">
    <mergeCell ref="F21:AI21"/>
    <mergeCell ref="AM22:AM23"/>
    <mergeCell ref="AN22:AN23"/>
    <mergeCell ref="AK21:AP21"/>
    <mergeCell ref="AO22:AO23"/>
    <mergeCell ref="AP22:AP23"/>
    <mergeCell ref="AL22:AL23"/>
    <mergeCell ref="AK22:AK23"/>
    <mergeCell ref="D22:D23"/>
    <mergeCell ref="A22:A23"/>
    <mergeCell ref="B22:B23"/>
    <mergeCell ref="C22:C23"/>
    <mergeCell ref="C8:D8"/>
  </mergeCells>
  <conditionalFormatting sqref="F22:H22 J22:O22 AA22:AI22">
    <cfRule type="cellIs" dxfId="61" priority="61" operator="equal">
      <formula>"D"</formula>
    </cfRule>
    <cfRule type="cellIs" dxfId="60" priority="62" operator="equal">
      <formula>"S"</formula>
    </cfRule>
  </conditionalFormatting>
  <conditionalFormatting sqref="J22:Q22">
    <cfRule type="cellIs" dxfId="59" priority="59" operator="equal">
      <formula>"D"</formula>
    </cfRule>
    <cfRule type="cellIs" dxfId="58" priority="60" operator="equal">
      <formula>"S"</formula>
    </cfRule>
  </conditionalFormatting>
  <conditionalFormatting sqref="X22:AC22">
    <cfRule type="cellIs" dxfId="57" priority="57" operator="equal">
      <formula>"D"</formula>
    </cfRule>
    <cfRule type="cellIs" dxfId="56" priority="58" operator="equal">
      <formula>"S"</formula>
    </cfRule>
  </conditionalFormatting>
  <conditionalFormatting sqref="Q22:U22">
    <cfRule type="cellIs" dxfId="55" priority="55" operator="equal">
      <formula>"D"</formula>
    </cfRule>
    <cfRule type="cellIs" dxfId="54" priority="56" operator="equal">
      <formula>"S"</formula>
    </cfRule>
  </conditionalFormatting>
  <conditionalFormatting sqref="U22:X22">
    <cfRule type="cellIs" dxfId="53" priority="53" operator="equal">
      <formula>"D"</formula>
    </cfRule>
    <cfRule type="cellIs" dxfId="52" priority="54" operator="equal">
      <formula>"S"</formula>
    </cfRule>
  </conditionalFormatting>
  <conditionalFormatting sqref="X22:AB22">
    <cfRule type="cellIs" dxfId="51" priority="51" operator="equal">
      <formula>"D"</formula>
    </cfRule>
    <cfRule type="cellIs" dxfId="50" priority="52" operator="equal">
      <formula>"S"</formula>
    </cfRule>
  </conditionalFormatting>
  <conditionalFormatting sqref="AB22:AE22">
    <cfRule type="cellIs" dxfId="49" priority="49" operator="equal">
      <formula>"D"</formula>
    </cfRule>
    <cfRule type="cellIs" dxfId="48" priority="50" operator="equal">
      <formula>"S"</formula>
    </cfRule>
  </conditionalFormatting>
  <conditionalFormatting sqref="AE22:AH22">
    <cfRule type="cellIs" dxfId="47" priority="47" operator="equal">
      <formula>"D"</formula>
    </cfRule>
    <cfRule type="cellIs" dxfId="46" priority="48" operator="equal">
      <formula>"S"</formula>
    </cfRule>
  </conditionalFormatting>
  <conditionalFormatting sqref="AI22">
    <cfRule type="cellIs" dxfId="45" priority="45" operator="equal">
      <formula>"D"</formula>
    </cfRule>
    <cfRule type="cellIs" dxfId="44" priority="46" operator="equal">
      <formula>"S"</formula>
    </cfRule>
  </conditionalFormatting>
  <conditionalFormatting sqref="H22:J22">
    <cfRule type="cellIs" dxfId="43" priority="43" operator="equal">
      <formula>"D"</formula>
    </cfRule>
    <cfRule type="cellIs" dxfId="42" priority="44" operator="equal">
      <formula>"S"</formula>
    </cfRule>
  </conditionalFormatting>
  <conditionalFormatting sqref="R22:T22">
    <cfRule type="cellIs" dxfId="41" priority="41" operator="equal">
      <formula>"D"</formula>
    </cfRule>
    <cfRule type="cellIs" dxfId="40" priority="42" operator="equal">
      <formula>"S"</formula>
    </cfRule>
  </conditionalFormatting>
  <conditionalFormatting sqref="F22">
    <cfRule type="cellIs" dxfId="39" priority="39" operator="equal">
      <formula>"D"</formula>
    </cfRule>
    <cfRule type="cellIs" dxfId="38" priority="40" operator="equal">
      <formula>"S"</formula>
    </cfRule>
  </conditionalFormatting>
  <conditionalFormatting sqref="M22:R22">
    <cfRule type="cellIs" dxfId="37" priority="37" operator="equal">
      <formula>"D"</formula>
    </cfRule>
    <cfRule type="cellIs" dxfId="36" priority="38" operator="equal">
      <formula>"S"</formula>
    </cfRule>
  </conditionalFormatting>
  <conditionalFormatting sqref="Y22:AA22">
    <cfRule type="cellIs" dxfId="35" priority="27" operator="equal">
      <formula>"D"</formula>
    </cfRule>
    <cfRule type="cellIs" dxfId="34" priority="28" operator="equal">
      <formula>"S"</formula>
    </cfRule>
  </conditionalFormatting>
  <conditionalFormatting sqref="F22:J22">
    <cfRule type="cellIs" dxfId="33" priority="35" operator="equal">
      <formula>"D"</formula>
    </cfRule>
    <cfRule type="cellIs" dxfId="32" priority="36" operator="equal">
      <formula>"S"</formula>
    </cfRule>
  </conditionalFormatting>
  <conditionalFormatting sqref="J22:M22">
    <cfRule type="cellIs" dxfId="31" priority="33" operator="equal">
      <formula>"D"</formula>
    </cfRule>
    <cfRule type="cellIs" dxfId="30" priority="34" operator="equal">
      <formula>"S"</formula>
    </cfRule>
  </conditionalFormatting>
  <conditionalFormatting sqref="M22:Q22">
    <cfRule type="cellIs" dxfId="29" priority="31" operator="equal">
      <formula>"D"</formula>
    </cfRule>
    <cfRule type="cellIs" dxfId="28" priority="32" operator="equal">
      <formula>"S"</formula>
    </cfRule>
  </conditionalFormatting>
  <conditionalFormatting sqref="Q22:T22">
    <cfRule type="cellIs" dxfId="27" priority="29" operator="equal">
      <formula>"D"</formula>
    </cfRule>
    <cfRule type="cellIs" dxfId="26" priority="30" operator="equal">
      <formula>"S"</formula>
    </cfRule>
  </conditionalFormatting>
  <conditionalFormatting sqref="T22:Y22">
    <cfRule type="cellIs" dxfId="25" priority="25" operator="equal">
      <formula>"D"</formula>
    </cfRule>
    <cfRule type="cellIs" dxfId="24" priority="26" operator="equal">
      <formula>"S"</formula>
    </cfRule>
  </conditionalFormatting>
  <conditionalFormatting sqref="T22:X22">
    <cfRule type="cellIs" dxfId="23" priority="23" operator="equal">
      <formula>"D"</formula>
    </cfRule>
    <cfRule type="cellIs" dxfId="22" priority="24" operator="equal">
      <formula>"S"</formula>
    </cfRule>
  </conditionalFormatting>
  <conditionalFormatting sqref="X22:AA22">
    <cfRule type="cellIs" dxfId="21" priority="21" operator="equal">
      <formula>"D"</formula>
    </cfRule>
    <cfRule type="cellIs" dxfId="20" priority="22" operator="equal">
      <formula>"S"</formula>
    </cfRule>
  </conditionalFormatting>
  <conditionalFormatting sqref="AF22:AH22">
    <cfRule type="cellIs" dxfId="19" priority="19" operator="equal">
      <formula>"D"</formula>
    </cfRule>
    <cfRule type="cellIs" dxfId="18" priority="20" operator="equal">
      <formula>"S"</formula>
    </cfRule>
  </conditionalFormatting>
  <conditionalFormatting sqref="AA22:AE22">
    <cfRule type="cellIs" dxfId="17" priority="17" operator="equal">
      <formula>"D"</formula>
    </cfRule>
    <cfRule type="cellIs" dxfId="16" priority="18" operator="equal">
      <formula>"S"</formula>
    </cfRule>
  </conditionalFormatting>
  <conditionalFormatting sqref="AE22:AH22">
    <cfRule type="cellIs" dxfId="15" priority="15" operator="equal">
      <formula>"D"</formula>
    </cfRule>
    <cfRule type="cellIs" dxfId="14" priority="16" operator="equal">
      <formula>"S"</formula>
    </cfRule>
  </conditionalFormatting>
  <conditionalFormatting sqref="AI22">
    <cfRule type="cellIs" dxfId="13" priority="13" operator="equal">
      <formula>"D"</formula>
    </cfRule>
    <cfRule type="cellIs" dxfId="12" priority="14" operator="equal">
      <formula>"S"</formula>
    </cfRule>
  </conditionalFormatting>
  <conditionalFormatting sqref="AH22:AI22">
    <cfRule type="cellIs" dxfId="11" priority="11" operator="equal">
      <formula>"D"</formula>
    </cfRule>
    <cfRule type="cellIs" dxfId="10" priority="12" operator="equal">
      <formula>"S"</formula>
    </cfRule>
  </conditionalFormatting>
  <conditionalFormatting sqref="AH22:AI22">
    <cfRule type="cellIs" dxfId="9" priority="9" operator="equal">
      <formula>"D"</formula>
    </cfRule>
    <cfRule type="cellIs" dxfId="8" priority="10" operator="equal">
      <formula>"S"</formula>
    </cfRule>
  </conditionalFormatting>
  <conditionalFormatting sqref="AI22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AH22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AH22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AH22:AI22">
    <cfRule type="cellIs" dxfId="1" priority="1" operator="equal">
      <formula>"D"</formula>
    </cfRule>
    <cfRule type="cellIs" dxfId="0" priority="2" operator="equal">
      <formula>"S"</formula>
    </cfRule>
  </conditionalFormatting>
  <dataValidations count="2">
    <dataValidation type="list" allowBlank="1" showInputMessage="1" showErrorMessage="1" sqref="A24:A30">
      <formula1>IMPEGM</formula1>
    </dataValidation>
    <dataValidation type="list" allowBlank="1" showInputMessage="1" showErrorMessage="1" sqref="B24:B30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D17"/>
  <sheetViews>
    <sheetView showGridLines="0" zoomScale="80" zoomScaleNormal="80" zoomScalePageLayoutView="80" workbookViewId="0">
      <selection activeCell="F23" sqref="F23"/>
    </sheetView>
  </sheetViews>
  <sheetFormatPr baseColWidth="10" defaultColWidth="11.42578125" defaultRowHeight="12"/>
  <cols>
    <col min="1" max="1" width="1.28515625" style="6" customWidth="1"/>
    <col min="2" max="2" width="34" style="6" customWidth="1"/>
    <col min="3" max="3" width="20.5703125" style="6" customWidth="1"/>
    <col min="4" max="4" width="2.42578125" style="6" customWidth="1"/>
    <col min="5" max="16384" width="11.42578125" style="6"/>
  </cols>
  <sheetData>
    <row r="1" spans="2:4" s="1" customFormat="1"/>
    <row r="2" spans="2:4" s="1" customFormat="1"/>
    <row r="3" spans="2:4" s="1" customFormat="1" ht="9.9499999999999993" customHeight="1"/>
    <row r="4" spans="2:4" s="1" customFormat="1" ht="9.9499999999999993" customHeight="1"/>
    <row r="5" spans="2:4" s="1" customFormat="1"/>
    <row r="6" spans="2:4" s="3" customFormat="1" ht="12" customHeight="1">
      <c r="C6" s="4"/>
    </row>
    <row r="7" spans="2:4" ht="35.25">
      <c r="B7" s="5" t="s">
        <v>86</v>
      </c>
      <c r="C7" s="9"/>
    </row>
    <row r="8" spans="2:4" ht="35.25">
      <c r="B8" s="5" t="s">
        <v>150</v>
      </c>
      <c r="C8" s="9"/>
    </row>
    <row r="9" spans="2:4" ht="18" customHeight="1">
      <c r="B9" s="26"/>
      <c r="C9" s="9"/>
    </row>
    <row r="10" spans="2:4" ht="15" customHeight="1">
      <c r="B10" s="28"/>
      <c r="C10" s="9"/>
    </row>
    <row r="11" spans="2:4" ht="12.75" thickBot="1">
      <c r="B11" s="8"/>
      <c r="C11" s="9"/>
    </row>
    <row r="12" spans="2:4" s="29" customFormat="1" ht="31.5" customHeight="1" thickBot="1">
      <c r="B12" s="182" t="s">
        <v>12</v>
      </c>
      <c r="C12" s="183" t="s">
        <v>76</v>
      </c>
      <c r="D12" s="6"/>
    </row>
    <row r="13" spans="2:4" s="29" customFormat="1" ht="38.25" hidden="1" customHeight="1" thickBot="1">
      <c r="B13" s="179" t="s">
        <v>25</v>
      </c>
      <c r="C13" s="180">
        <v>0</v>
      </c>
      <c r="D13" s="6"/>
    </row>
    <row r="14" spans="2:4" s="27" customFormat="1" ht="12.75" hidden="1" thickBot="1">
      <c r="B14" s="181"/>
      <c r="C14" s="149"/>
      <c r="D14" s="9"/>
    </row>
    <row r="15" spans="2:4" s="29" customFormat="1" ht="38.25" customHeight="1" thickBot="1">
      <c r="B15" s="169" t="s">
        <v>25</v>
      </c>
      <c r="C15" s="170">
        <v>10461</v>
      </c>
      <c r="D15" s="6"/>
    </row>
    <row r="16" spans="2:4" s="29" customFormat="1" ht="38.25" customHeight="1" thickBot="1">
      <c r="B16" s="169" t="s">
        <v>75</v>
      </c>
      <c r="C16" s="170">
        <v>67164.460000000006</v>
      </c>
      <c r="D16" s="6"/>
    </row>
    <row r="17" spans="2:4" s="29" customFormat="1" ht="38.25" customHeight="1" thickBot="1">
      <c r="B17" s="169" t="s">
        <v>55</v>
      </c>
      <c r="C17" s="170">
        <v>12425.4</v>
      </c>
      <c r="D17" s="6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X231"/>
  <sheetViews>
    <sheetView showGridLines="0" zoomScale="85" zoomScaleNormal="85" workbookViewId="0">
      <selection activeCell="AP19" sqref="AP19"/>
    </sheetView>
  </sheetViews>
  <sheetFormatPr baseColWidth="10" defaultColWidth="11.42578125" defaultRowHeight="12"/>
  <cols>
    <col min="1" max="1" width="21.28515625" style="57" customWidth="1"/>
    <col min="2" max="2" width="23.42578125" style="57" customWidth="1"/>
    <col min="3" max="3" width="20.140625" style="57" customWidth="1"/>
    <col min="4" max="4" width="45.85546875" style="57" bestFit="1" customWidth="1"/>
    <col min="5" max="5" width="9" style="57" customWidth="1"/>
    <col min="6" max="6" width="21.42578125" style="57" customWidth="1"/>
    <col min="7" max="7" width="15.42578125" style="57" customWidth="1"/>
    <col min="8" max="8" width="1.85546875" style="57" customWidth="1"/>
    <col min="9" max="19" width="3" style="57" customWidth="1"/>
    <col min="20" max="33" width="3.140625" style="57" customWidth="1"/>
    <col min="34" max="35" width="3.7109375" style="57" customWidth="1"/>
    <col min="36" max="41" width="3.42578125" style="57" customWidth="1"/>
    <col min="42" max="42" width="15.42578125" style="57" customWidth="1"/>
    <col min="43" max="43" width="16.42578125" style="57" customWidth="1"/>
    <col min="44" max="45" width="11.42578125" style="57"/>
    <col min="46" max="46" width="14.140625" style="57" customWidth="1"/>
    <col min="47" max="47" width="17.140625" style="57" customWidth="1"/>
    <col min="48" max="16384" width="11.42578125" style="57"/>
  </cols>
  <sheetData>
    <row r="1" spans="1:47" s="50" customFormat="1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7" s="52" customFormat="1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4"/>
    </row>
    <row r="3" spans="1:47" s="6" customFormat="1" ht="35.25">
      <c r="A3" s="5" t="str">
        <f>+'Portada '!B15</f>
        <v>Consejería de Cultura y Turismo - Bellas Artes</v>
      </c>
      <c r="E3" s="49"/>
      <c r="G3" s="7"/>
      <c r="H3" s="1"/>
      <c r="I3" s="9"/>
      <c r="J3" s="9"/>
      <c r="K3" s="9"/>
      <c r="L3" s="9"/>
      <c r="M3" s="9"/>
      <c r="N3" s="8"/>
      <c r="O3" s="8"/>
      <c r="P3" s="9"/>
      <c r="Q3" s="9"/>
      <c r="R3" s="9"/>
      <c r="S3" s="9"/>
      <c r="T3" s="9"/>
      <c r="U3" s="9"/>
      <c r="V3" s="8"/>
      <c r="W3" s="9"/>
      <c r="X3" s="9"/>
      <c r="Y3" s="9"/>
      <c r="Z3" s="9"/>
      <c r="AA3" s="9"/>
      <c r="AB3" s="9"/>
      <c r="AC3" s="8"/>
      <c r="AD3" s="9"/>
      <c r="AE3" s="9"/>
      <c r="AF3" s="9"/>
      <c r="AG3" s="9"/>
      <c r="AH3" s="8"/>
      <c r="AI3" s="8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47" s="6" customFormat="1" ht="35.25">
      <c r="A4" s="5" t="s">
        <v>54</v>
      </c>
      <c r="B4" s="7"/>
      <c r="C4" s="10"/>
      <c r="D4" s="175">
        <f>I16</f>
        <v>43831</v>
      </c>
      <c r="E4" s="11"/>
      <c r="F4" s="5"/>
      <c r="H4" s="1"/>
      <c r="I4" s="9"/>
      <c r="J4" s="9"/>
      <c r="K4" s="9"/>
      <c r="L4" s="9"/>
      <c r="M4" s="9"/>
      <c r="N4" s="8"/>
      <c r="O4" s="8"/>
      <c r="P4" s="9"/>
      <c r="Q4" s="9"/>
      <c r="R4" s="9"/>
      <c r="S4" s="9"/>
      <c r="T4" s="9"/>
      <c r="U4" s="9"/>
      <c r="V4" s="8"/>
      <c r="W4" s="9"/>
      <c r="X4" s="9"/>
      <c r="Y4" s="9"/>
      <c r="Z4" s="9"/>
      <c r="AA4" s="9"/>
      <c r="AB4" s="9"/>
      <c r="AC4" s="8"/>
      <c r="AD4" s="9"/>
      <c r="AE4" s="9"/>
      <c r="AF4" s="9"/>
      <c r="AG4" s="9"/>
      <c r="AH4" s="8"/>
      <c r="AI4" s="8"/>
      <c r="AJ4" s="9"/>
      <c r="AK4" s="9"/>
      <c r="AL4" s="9"/>
      <c r="AM4" s="9"/>
      <c r="AN4" s="9"/>
      <c r="AO4" s="9"/>
      <c r="AP4" s="9"/>
      <c r="AQ4" s="9"/>
      <c r="AR4" s="9"/>
      <c r="AS4" s="9"/>
    </row>
    <row r="5" spans="1:47">
      <c r="A5" s="55"/>
      <c r="B5" s="56"/>
      <c r="C5" s="56"/>
      <c r="D5" s="56"/>
      <c r="E5" s="56"/>
      <c r="G5" s="58"/>
      <c r="H5" s="59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</row>
    <row r="6" spans="1:47">
      <c r="A6" s="59"/>
      <c r="B6" s="59"/>
      <c r="C6" s="59"/>
      <c r="D6" s="59"/>
      <c r="E6" s="59"/>
      <c r="G6" s="58"/>
    </row>
    <row r="7" spans="1:47">
      <c r="A7" s="59"/>
      <c r="B7" s="59"/>
      <c r="C7" s="59"/>
      <c r="D7" s="59"/>
      <c r="E7" s="59"/>
      <c r="G7" s="58"/>
      <c r="AS7" s="147"/>
      <c r="AT7" s="147"/>
    </row>
    <row r="8" spans="1:47" s="50" customFormat="1">
      <c r="A8" s="60"/>
      <c r="B8" s="60"/>
      <c r="C8" s="60"/>
      <c r="D8" s="60"/>
      <c r="E8" s="60"/>
      <c r="G8" s="51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</row>
    <row r="9" spans="1:47" s="50" customFormat="1">
      <c r="A9" s="60"/>
      <c r="B9" s="60"/>
      <c r="C9" s="60"/>
      <c r="D9" s="60"/>
      <c r="E9" s="60"/>
      <c r="G9" s="51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</row>
    <row r="10" spans="1:47">
      <c r="A10" s="59"/>
      <c r="B10" s="59"/>
      <c r="C10" s="61"/>
      <c r="D10" s="61"/>
      <c r="E10" s="59"/>
      <c r="G10" s="58"/>
    </row>
    <row r="11" spans="1:47">
      <c r="A11" s="59"/>
      <c r="B11" s="59"/>
      <c r="C11" s="59"/>
      <c r="D11" s="59"/>
      <c r="E11" s="59"/>
      <c r="G11" s="58"/>
    </row>
    <row r="12" spans="1:47">
      <c r="A12" s="59"/>
      <c r="B12" s="59"/>
      <c r="C12" s="59"/>
      <c r="D12" s="59"/>
      <c r="E12" s="59"/>
      <c r="G12" s="58"/>
    </row>
    <row r="13" spans="1:47">
      <c r="A13" s="59"/>
      <c r="B13" s="59"/>
      <c r="C13" s="59"/>
      <c r="D13" s="59"/>
      <c r="E13" s="59"/>
      <c r="G13" s="58"/>
    </row>
    <row r="14" spans="1:47">
      <c r="A14" s="59"/>
      <c r="B14" s="59"/>
      <c r="C14" s="59"/>
      <c r="D14" s="59"/>
      <c r="E14" s="59"/>
      <c r="G14" s="58"/>
    </row>
    <row r="15" spans="1:47" ht="15" customHeight="1" thickBot="1">
      <c r="A15" s="62"/>
      <c r="B15" s="63"/>
      <c r="C15" s="63"/>
      <c r="D15" s="63"/>
      <c r="E15" s="63"/>
      <c r="F15" s="59"/>
      <c r="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</row>
    <row r="16" spans="1:47" ht="15.75" customHeight="1" thickBot="1">
      <c r="A16" s="58"/>
      <c r="B16" s="59"/>
      <c r="C16" s="59"/>
      <c r="D16" s="59"/>
      <c r="E16" s="59"/>
      <c r="F16" s="59"/>
      <c r="G16" s="58"/>
      <c r="H16" s="59"/>
      <c r="I16" s="259">
        <v>43831</v>
      </c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1"/>
      <c r="AP16" s="72"/>
      <c r="AQ16" s="257" t="s">
        <v>0</v>
      </c>
      <c r="AR16" s="258"/>
      <c r="AS16" s="258"/>
      <c r="AT16" s="258"/>
      <c r="AU16" s="258"/>
    </row>
    <row r="17" spans="1:50" s="64" customFormat="1" ht="12.75" customHeight="1">
      <c r="A17" s="255" t="s">
        <v>36</v>
      </c>
      <c r="B17" s="255" t="s">
        <v>37</v>
      </c>
      <c r="C17" s="255" t="s">
        <v>38</v>
      </c>
      <c r="D17" s="255" t="s">
        <v>90</v>
      </c>
      <c r="E17" s="255" t="s">
        <v>39</v>
      </c>
      <c r="F17" s="255" t="s">
        <v>40</v>
      </c>
      <c r="G17" s="255" t="s">
        <v>41</v>
      </c>
      <c r="H17" s="59"/>
      <c r="I17" s="188" t="s">
        <v>30</v>
      </c>
      <c r="J17" s="188" t="s">
        <v>31</v>
      </c>
      <c r="K17" s="188" t="s">
        <v>32</v>
      </c>
      <c r="L17" s="188" t="s">
        <v>33</v>
      </c>
      <c r="M17" s="188" t="s">
        <v>34</v>
      </c>
      <c r="N17" s="188" t="s">
        <v>1</v>
      </c>
      <c r="O17" s="188" t="s">
        <v>29</v>
      </c>
      <c r="P17" s="188" t="s">
        <v>30</v>
      </c>
      <c r="Q17" s="188" t="s">
        <v>31</v>
      </c>
      <c r="R17" s="188" t="s">
        <v>32</v>
      </c>
      <c r="S17" s="188" t="s">
        <v>33</v>
      </c>
      <c r="T17" s="188" t="s">
        <v>34</v>
      </c>
      <c r="U17" s="188" t="s">
        <v>1</v>
      </c>
      <c r="V17" s="188" t="s">
        <v>29</v>
      </c>
      <c r="W17" s="188" t="s">
        <v>30</v>
      </c>
      <c r="X17" s="188" t="s">
        <v>31</v>
      </c>
      <c r="Y17" s="188" t="s">
        <v>32</v>
      </c>
      <c r="Z17" s="188" t="s">
        <v>33</v>
      </c>
      <c r="AA17" s="188" t="s">
        <v>34</v>
      </c>
      <c r="AB17" s="188" t="s">
        <v>1</v>
      </c>
      <c r="AC17" s="188" t="s">
        <v>29</v>
      </c>
      <c r="AD17" s="188" t="s">
        <v>30</v>
      </c>
      <c r="AE17" s="188" t="s">
        <v>31</v>
      </c>
      <c r="AF17" s="188" t="s">
        <v>32</v>
      </c>
      <c r="AG17" s="188" t="s">
        <v>33</v>
      </c>
      <c r="AH17" s="188" t="s">
        <v>34</v>
      </c>
      <c r="AI17" s="188" t="s">
        <v>1</v>
      </c>
      <c r="AJ17" s="188" t="s">
        <v>29</v>
      </c>
      <c r="AK17" s="188" t="s">
        <v>30</v>
      </c>
      <c r="AL17" s="188" t="s">
        <v>31</v>
      </c>
      <c r="AM17" s="188" t="s">
        <v>32</v>
      </c>
      <c r="AN17" s="188" t="s">
        <v>33</v>
      </c>
      <c r="AO17" s="188" t="s">
        <v>34</v>
      </c>
      <c r="AP17" s="255" t="s">
        <v>85</v>
      </c>
      <c r="AQ17" s="255" t="s">
        <v>119</v>
      </c>
      <c r="AR17" s="255" t="s">
        <v>7</v>
      </c>
      <c r="AS17" s="255" t="s">
        <v>3</v>
      </c>
      <c r="AT17" s="255" t="s">
        <v>4</v>
      </c>
      <c r="AU17" s="255" t="s">
        <v>116</v>
      </c>
      <c r="AV17" s="57"/>
      <c r="AW17" s="57"/>
      <c r="AX17" s="57"/>
    </row>
    <row r="18" spans="1:50" s="64" customFormat="1" ht="27" customHeight="1">
      <c r="A18" s="256"/>
      <c r="B18" s="256"/>
      <c r="C18" s="256"/>
      <c r="D18" s="256"/>
      <c r="E18" s="256" t="s">
        <v>22</v>
      </c>
      <c r="F18" s="256" t="s">
        <v>42</v>
      </c>
      <c r="G18" s="256" t="s">
        <v>43</v>
      </c>
      <c r="H18" s="59"/>
      <c r="I18" s="189">
        <v>43831</v>
      </c>
      <c r="J18" s="189">
        <f t="shared" ref="J18:AH18" si="0">+I18+1</f>
        <v>43832</v>
      </c>
      <c r="K18" s="189">
        <f t="shared" si="0"/>
        <v>43833</v>
      </c>
      <c r="L18" s="190">
        <f t="shared" si="0"/>
        <v>43834</v>
      </c>
      <c r="M18" s="190">
        <f t="shared" si="0"/>
        <v>43835</v>
      </c>
      <c r="N18" s="189">
        <f t="shared" si="0"/>
        <v>43836</v>
      </c>
      <c r="O18" s="189">
        <f t="shared" si="0"/>
        <v>43837</v>
      </c>
      <c r="P18" s="189">
        <f t="shared" si="0"/>
        <v>43838</v>
      </c>
      <c r="Q18" s="189">
        <f t="shared" si="0"/>
        <v>43839</v>
      </c>
      <c r="R18" s="189">
        <f t="shared" si="0"/>
        <v>43840</v>
      </c>
      <c r="S18" s="190">
        <f t="shared" si="0"/>
        <v>43841</v>
      </c>
      <c r="T18" s="190">
        <f t="shared" si="0"/>
        <v>43842</v>
      </c>
      <c r="U18" s="189">
        <f t="shared" si="0"/>
        <v>43843</v>
      </c>
      <c r="V18" s="189">
        <f t="shared" si="0"/>
        <v>43844</v>
      </c>
      <c r="W18" s="189">
        <f t="shared" si="0"/>
        <v>43845</v>
      </c>
      <c r="X18" s="189">
        <f t="shared" si="0"/>
        <v>43846</v>
      </c>
      <c r="Y18" s="189">
        <f t="shared" si="0"/>
        <v>43847</v>
      </c>
      <c r="Z18" s="190">
        <f t="shared" si="0"/>
        <v>43848</v>
      </c>
      <c r="AA18" s="190">
        <f t="shared" si="0"/>
        <v>43849</v>
      </c>
      <c r="AB18" s="189">
        <f t="shared" si="0"/>
        <v>43850</v>
      </c>
      <c r="AC18" s="189">
        <f t="shared" si="0"/>
        <v>43851</v>
      </c>
      <c r="AD18" s="189">
        <f t="shared" si="0"/>
        <v>43852</v>
      </c>
      <c r="AE18" s="189">
        <f t="shared" si="0"/>
        <v>43853</v>
      </c>
      <c r="AF18" s="189">
        <f t="shared" si="0"/>
        <v>43854</v>
      </c>
      <c r="AG18" s="190">
        <f t="shared" si="0"/>
        <v>43855</v>
      </c>
      <c r="AH18" s="190">
        <f t="shared" si="0"/>
        <v>43856</v>
      </c>
      <c r="AI18" s="189">
        <f>+AH18+1</f>
        <v>43857</v>
      </c>
      <c r="AJ18" s="189">
        <f>+AI18+1</f>
        <v>43858</v>
      </c>
      <c r="AK18" s="189">
        <f t="shared" ref="AK18:AM18" si="1">+AJ18+1</f>
        <v>43859</v>
      </c>
      <c r="AL18" s="189">
        <f t="shared" si="1"/>
        <v>43860</v>
      </c>
      <c r="AM18" s="189">
        <f t="shared" si="1"/>
        <v>43861</v>
      </c>
      <c r="AN18" s="190">
        <f t="shared" ref="AN18:AO18" si="2">+AM18+1</f>
        <v>43862</v>
      </c>
      <c r="AO18" s="190">
        <f t="shared" si="2"/>
        <v>43863</v>
      </c>
      <c r="AP18" s="256" t="s">
        <v>44</v>
      </c>
      <c r="AQ18" s="256"/>
      <c r="AR18" s="256"/>
      <c r="AS18" s="256"/>
      <c r="AT18" s="256" t="s">
        <v>45</v>
      </c>
      <c r="AU18" s="256"/>
      <c r="AV18" s="57"/>
      <c r="AW18" s="57"/>
      <c r="AX18" s="57"/>
    </row>
    <row r="19" spans="1:50" s="77" customFormat="1" ht="15" customHeight="1">
      <c r="A19" s="66" t="s">
        <v>50</v>
      </c>
      <c r="B19" s="67" t="s">
        <v>48</v>
      </c>
      <c r="C19" s="67" t="s">
        <v>51</v>
      </c>
      <c r="D19" s="67" t="s">
        <v>91</v>
      </c>
      <c r="E19" s="67">
        <v>30</v>
      </c>
      <c r="F19" s="67" t="s">
        <v>49</v>
      </c>
      <c r="G19" s="67" t="s">
        <v>120</v>
      </c>
      <c r="H19" s="68"/>
      <c r="I19" s="70"/>
      <c r="J19" s="70"/>
      <c r="K19" s="70"/>
      <c r="L19" s="145"/>
      <c r="M19" s="145"/>
      <c r="N19" s="70"/>
      <c r="O19" s="70"/>
      <c r="P19" s="70"/>
      <c r="Q19" s="70"/>
      <c r="R19" s="70"/>
      <c r="S19" s="145"/>
      <c r="T19" s="145"/>
      <c r="U19" s="70"/>
      <c r="V19" s="253" t="s">
        <v>113</v>
      </c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71"/>
      <c r="AK19" s="71"/>
      <c r="AL19" s="71"/>
      <c r="AM19" s="71"/>
      <c r="AN19" s="145"/>
      <c r="AO19" s="145"/>
      <c r="AP19" s="73">
        <v>0</v>
      </c>
      <c r="AQ19" s="74">
        <f>ROUND(((160*0.85)*2)*E19,2)</f>
        <v>8160</v>
      </c>
      <c r="AR19" s="75">
        <v>0.55000000000000004</v>
      </c>
      <c r="AS19" s="74">
        <f>ROUND(AQ19-AQ19*AR19,2)</f>
        <v>3672</v>
      </c>
      <c r="AT19" s="76">
        <f>ROUND(AS19*AP19,2)</f>
        <v>0</v>
      </c>
      <c r="AU19" s="76">
        <v>0</v>
      </c>
      <c r="AV19" s="57">
        <v>1000</v>
      </c>
      <c r="AW19" s="57"/>
      <c r="AX19" s="57"/>
    </row>
    <row r="20" spans="1:50" s="77" customFormat="1" ht="15" customHeight="1">
      <c r="A20" s="138" t="s">
        <v>78</v>
      </c>
      <c r="B20" s="67" t="s">
        <v>79</v>
      </c>
      <c r="C20" s="67" t="s">
        <v>80</v>
      </c>
      <c r="D20" s="67" t="s">
        <v>92</v>
      </c>
      <c r="E20" s="67">
        <v>30</v>
      </c>
      <c r="F20" s="67" t="s">
        <v>81</v>
      </c>
      <c r="G20" s="67" t="s">
        <v>47</v>
      </c>
      <c r="H20" s="68"/>
      <c r="I20" s="70"/>
      <c r="J20" s="70"/>
      <c r="K20" s="70"/>
      <c r="L20" s="145"/>
      <c r="M20" s="145"/>
      <c r="N20" s="70"/>
      <c r="O20" s="70"/>
      <c r="P20" s="70"/>
      <c r="Q20" s="70"/>
      <c r="R20" s="70"/>
      <c r="S20" s="145"/>
      <c r="T20" s="70"/>
      <c r="U20" s="70"/>
      <c r="V20" s="70"/>
      <c r="W20" s="70"/>
      <c r="X20" s="70"/>
      <c r="Y20" s="70"/>
      <c r="Z20" s="145"/>
      <c r="AA20" s="70"/>
      <c r="AB20" s="70"/>
      <c r="AC20" s="253" t="s">
        <v>88</v>
      </c>
      <c r="AD20" s="254"/>
      <c r="AE20" s="254"/>
      <c r="AF20" s="254"/>
      <c r="AG20" s="254"/>
      <c r="AH20" s="254"/>
      <c r="AI20" s="254"/>
      <c r="AJ20" s="71"/>
      <c r="AK20" s="71"/>
      <c r="AL20" s="71"/>
      <c r="AM20" s="71"/>
      <c r="AN20" s="145"/>
      <c r="AO20" s="145"/>
      <c r="AP20" s="73">
        <v>0</v>
      </c>
      <c r="AQ20" s="208">
        <v>7500</v>
      </c>
      <c r="AR20" s="75">
        <v>0.65</v>
      </c>
      <c r="AS20" s="74">
        <f>ROUND(AQ20-AQ20*AR20,2)</f>
        <v>2625</v>
      </c>
      <c r="AT20" s="76">
        <f>ROUND(AS20*AP20,2)</f>
        <v>0</v>
      </c>
      <c r="AU20" s="76">
        <v>0</v>
      </c>
      <c r="AV20" s="57">
        <v>225</v>
      </c>
      <c r="AW20" s="57"/>
      <c r="AX20" s="57"/>
    </row>
    <row r="21" spans="1:50" s="77" customFormat="1" ht="15" customHeight="1">
      <c r="A21" s="78"/>
      <c r="B21" s="78"/>
      <c r="C21" s="78"/>
      <c r="D21" s="78"/>
      <c r="E21" s="78"/>
      <c r="F21" s="79"/>
      <c r="G21" s="80"/>
      <c r="H21" s="68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V21" s="57"/>
      <c r="AW21" s="57"/>
      <c r="AX21" s="57"/>
    </row>
    <row r="22" spans="1:50" s="77" customFormat="1" ht="15" customHeight="1">
      <c r="B22" s="81"/>
      <c r="C22" s="81"/>
      <c r="D22" s="81"/>
      <c r="E22" s="191">
        <f>SUM(E19:E20)</f>
        <v>60</v>
      </c>
      <c r="F22" s="81"/>
      <c r="G22" s="82"/>
      <c r="H22" s="68"/>
      <c r="I22" s="69"/>
      <c r="J22" s="69"/>
      <c r="K22" s="69"/>
      <c r="L22" s="69"/>
      <c r="M22" s="69"/>
      <c r="N22" s="69"/>
      <c r="O22" s="69"/>
      <c r="P22" s="69"/>
      <c r="R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191">
        <f>SUM(AP19:AP21)</f>
        <v>0</v>
      </c>
      <c r="AQ22" s="86"/>
      <c r="AR22" s="72"/>
      <c r="AS22" s="72"/>
      <c r="AT22" s="192">
        <f>ROUND(AT19+AT20,2)</f>
        <v>0</v>
      </c>
      <c r="AU22" s="192">
        <f>ROUND(AU19+AU20,2)</f>
        <v>0</v>
      </c>
      <c r="AV22" s="57"/>
      <c r="AW22" s="57"/>
      <c r="AX22" s="57"/>
    </row>
    <row r="23" spans="1:50" s="77" customFormat="1" ht="15" customHeight="1">
      <c r="A23" s="193"/>
      <c r="B23" s="68"/>
      <c r="C23" s="68"/>
      <c r="D23" s="68"/>
      <c r="E23" s="68"/>
      <c r="F23" s="68"/>
      <c r="G23" s="72"/>
      <c r="H23" s="68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69"/>
      <c r="AR23" s="69"/>
      <c r="AS23" s="139"/>
      <c r="AT23" s="184"/>
    </row>
    <row r="24" spans="1:50" s="69" customFormat="1" ht="12.75" thickBot="1">
      <c r="A24" s="98" t="s">
        <v>89</v>
      </c>
      <c r="B24" s="72"/>
      <c r="C24" s="72"/>
      <c r="D24" s="72"/>
      <c r="E24" s="72"/>
      <c r="F24" s="96"/>
      <c r="G24" s="72"/>
      <c r="H24" s="68"/>
      <c r="I24" s="72"/>
    </row>
    <row r="25" spans="1:50" s="69" customFormat="1" ht="12.75" thickTop="1">
      <c r="A25" s="72"/>
      <c r="B25" s="72"/>
      <c r="C25" s="72"/>
      <c r="D25" s="72"/>
      <c r="E25" s="72"/>
      <c r="F25" s="97"/>
      <c r="G25" s="96"/>
      <c r="H25" s="72"/>
      <c r="I25" s="72"/>
      <c r="AQ25" s="89"/>
      <c r="AR25" s="90"/>
      <c r="AS25" s="90" t="s">
        <v>4</v>
      </c>
      <c r="AT25" s="91">
        <f>ROUND(AT22+AU22,2)</f>
        <v>0</v>
      </c>
    </row>
    <row r="26" spans="1:50" s="69" customFormat="1">
      <c r="A26" s="72"/>
      <c r="B26" s="68"/>
      <c r="C26" s="72"/>
      <c r="D26" s="72"/>
      <c r="E26" s="72"/>
      <c r="F26" s="72"/>
      <c r="G26" s="72"/>
      <c r="H26" s="72"/>
      <c r="I26" s="72"/>
      <c r="AQ26" s="83"/>
      <c r="AR26" s="45"/>
      <c r="AS26" s="45" t="s">
        <v>46</v>
      </c>
      <c r="AT26" s="84">
        <f>ROUND(AT25*21%,2)</f>
        <v>0</v>
      </c>
    </row>
    <row r="27" spans="1:50" s="69" customFormat="1" ht="12.75" thickBot="1">
      <c r="A27" s="72"/>
      <c r="B27" s="72"/>
      <c r="C27" s="72"/>
      <c r="D27" s="72"/>
      <c r="E27" s="72"/>
      <c r="F27" s="72"/>
      <c r="G27" s="72"/>
      <c r="H27" s="72"/>
      <c r="I27" s="72"/>
      <c r="AQ27" s="92"/>
      <c r="AR27" s="93"/>
      <c r="AS27" s="93" t="s">
        <v>16</v>
      </c>
      <c r="AT27" s="94">
        <f>ROUND(AT25+AT26,2)</f>
        <v>0</v>
      </c>
    </row>
    <row r="28" spans="1:50" s="69" customFormat="1" ht="12.75" thickTop="1">
      <c r="A28" s="72"/>
      <c r="B28" s="72"/>
      <c r="C28" s="72"/>
      <c r="D28" s="72"/>
      <c r="E28" s="72"/>
      <c r="F28" s="72"/>
      <c r="G28" s="72"/>
      <c r="H28" s="72"/>
      <c r="I28" s="72"/>
      <c r="AQ28" s="88"/>
    </row>
    <row r="29" spans="1:50" s="69" customFormat="1">
      <c r="A29" s="72"/>
      <c r="B29" s="72"/>
      <c r="C29" s="72"/>
      <c r="D29" s="72"/>
      <c r="E29" s="72"/>
      <c r="F29" s="72"/>
      <c r="G29" s="72"/>
      <c r="H29" s="72"/>
      <c r="I29" s="72"/>
    </row>
    <row r="30" spans="1:50" s="69" customFormat="1">
      <c r="A30" s="72"/>
      <c r="B30" s="72"/>
      <c r="C30" s="72"/>
      <c r="D30" s="72"/>
      <c r="E30" s="72"/>
      <c r="F30" s="72"/>
      <c r="G30" s="72"/>
      <c r="H30" s="72"/>
      <c r="I30" s="72"/>
    </row>
    <row r="31" spans="1:50" s="69" customFormat="1">
      <c r="A31" s="72"/>
      <c r="B31" s="72"/>
      <c r="C31" s="72"/>
      <c r="D31" s="72"/>
      <c r="E31" s="72"/>
      <c r="F31" s="72"/>
      <c r="G31" s="72"/>
      <c r="H31" s="72"/>
      <c r="I31" s="72"/>
    </row>
    <row r="32" spans="1:50" s="69" customFormat="1" ht="18.75">
      <c r="A32" s="174"/>
      <c r="H32" s="72"/>
      <c r="I32" s="72"/>
    </row>
    <row r="33" spans="1:9" s="69" customFormat="1" ht="15">
      <c r="A33" s="171"/>
      <c r="B33" s="72"/>
      <c r="C33" s="72"/>
      <c r="D33" s="72"/>
      <c r="E33" s="72"/>
      <c r="F33" s="72"/>
      <c r="G33" s="72"/>
      <c r="H33" s="72"/>
      <c r="I33" s="72"/>
    </row>
    <row r="34" spans="1:9" s="69" customFormat="1" ht="15">
      <c r="A34" s="172"/>
      <c r="B34" s="72"/>
      <c r="C34" s="72"/>
      <c r="D34" s="72"/>
      <c r="E34" s="72"/>
      <c r="F34" s="72"/>
      <c r="G34" s="72"/>
      <c r="H34" s="72"/>
      <c r="I34" s="72"/>
    </row>
    <row r="35" spans="1:9" s="69" customFormat="1" ht="15">
      <c r="A35" s="172"/>
      <c r="B35" s="72"/>
      <c r="C35" s="72"/>
      <c r="D35" s="72"/>
      <c r="E35" s="72"/>
      <c r="F35" s="72"/>
      <c r="G35" s="72"/>
      <c r="H35" s="72"/>
      <c r="I35" s="72"/>
    </row>
    <row r="36" spans="1:9" s="69" customFormat="1" ht="15">
      <c r="A36" s="171"/>
      <c r="B36" s="72"/>
      <c r="C36" s="72"/>
      <c r="D36" s="72"/>
      <c r="E36" s="72"/>
      <c r="F36" s="72"/>
      <c r="G36" s="72"/>
      <c r="H36" s="72"/>
      <c r="I36" s="72"/>
    </row>
    <row r="37" spans="1:9" s="69" customFormat="1" ht="15">
      <c r="A37" s="172"/>
      <c r="B37" s="72"/>
      <c r="C37" s="72"/>
      <c r="D37" s="72"/>
      <c r="E37" s="72"/>
      <c r="F37" s="72"/>
      <c r="G37" s="72"/>
      <c r="H37" s="72"/>
      <c r="I37" s="72"/>
    </row>
    <row r="38" spans="1:9" s="69" customFormat="1" ht="15">
      <c r="A38" s="151"/>
      <c r="B38" s="72"/>
      <c r="C38" s="72"/>
      <c r="D38" s="72"/>
      <c r="E38" s="72"/>
      <c r="F38" s="72"/>
      <c r="G38" s="72"/>
      <c r="H38" s="72"/>
      <c r="I38" s="72"/>
    </row>
    <row r="39" spans="1:9" s="69" customFormat="1">
      <c r="A39" s="72"/>
      <c r="B39" s="72"/>
      <c r="C39" s="72"/>
      <c r="D39" s="72"/>
      <c r="E39" s="72"/>
      <c r="F39" s="72"/>
      <c r="G39" s="72"/>
      <c r="H39" s="72"/>
      <c r="I39" s="72"/>
    </row>
    <row r="40" spans="1:9" s="69" customFormat="1">
      <c r="A40" s="72"/>
      <c r="B40" s="72"/>
      <c r="C40" s="72"/>
      <c r="D40" s="72"/>
      <c r="E40" s="72"/>
      <c r="F40" s="72"/>
      <c r="G40" s="72"/>
      <c r="H40" s="72"/>
      <c r="I40" s="72"/>
    </row>
    <row r="41" spans="1:9" s="69" customFormat="1">
      <c r="A41" s="72"/>
      <c r="B41" s="72"/>
      <c r="C41" s="72"/>
      <c r="D41" s="72"/>
      <c r="E41" s="72"/>
      <c r="F41" s="72"/>
      <c r="G41" s="72"/>
      <c r="H41" s="72"/>
      <c r="I41" s="72"/>
    </row>
    <row r="42" spans="1:9" s="69" customFormat="1">
      <c r="A42" s="72"/>
      <c r="B42" s="72"/>
      <c r="C42" s="72"/>
      <c r="D42" s="72"/>
      <c r="E42" s="72"/>
      <c r="F42" s="72"/>
      <c r="G42" s="72"/>
      <c r="H42" s="72"/>
      <c r="I42" s="72"/>
    </row>
    <row r="43" spans="1:9" s="69" customFormat="1">
      <c r="A43" s="72"/>
      <c r="B43" s="72"/>
      <c r="C43" s="72"/>
      <c r="D43" s="72"/>
      <c r="E43" s="72"/>
      <c r="F43" s="72"/>
      <c r="G43" s="72"/>
      <c r="H43" s="72"/>
      <c r="I43" s="72"/>
    </row>
    <row r="44" spans="1:9" s="69" customFormat="1">
      <c r="A44" s="72"/>
      <c r="B44" s="72"/>
      <c r="C44" s="72"/>
      <c r="D44" s="72"/>
      <c r="E44" s="72"/>
      <c r="F44" s="72"/>
      <c r="G44" s="72"/>
      <c r="H44" s="72"/>
      <c r="I44" s="72"/>
    </row>
    <row r="45" spans="1:9" s="69" customFormat="1">
      <c r="A45" s="72"/>
      <c r="B45" s="72"/>
      <c r="C45" s="72"/>
      <c r="D45" s="72"/>
      <c r="E45" s="72"/>
      <c r="F45" s="72"/>
      <c r="G45" s="72"/>
      <c r="H45" s="72"/>
      <c r="I45" s="72"/>
    </row>
    <row r="46" spans="1:9" s="69" customFormat="1">
      <c r="A46" s="72"/>
      <c r="B46" s="72"/>
      <c r="C46" s="72"/>
      <c r="D46" s="72"/>
      <c r="E46" s="72"/>
      <c r="F46" s="72"/>
      <c r="G46" s="72"/>
      <c r="H46" s="72"/>
      <c r="I46" s="72"/>
    </row>
    <row r="47" spans="1:9" s="69" customFormat="1">
      <c r="A47" s="72"/>
      <c r="B47" s="72"/>
      <c r="C47" s="72"/>
      <c r="D47" s="72"/>
      <c r="E47" s="72"/>
      <c r="F47" s="72"/>
      <c r="G47" s="72"/>
      <c r="H47" s="72"/>
      <c r="I47" s="72"/>
    </row>
    <row r="48" spans="1:9" s="69" customFormat="1">
      <c r="A48" s="72"/>
      <c r="B48" s="72"/>
      <c r="C48" s="72"/>
      <c r="D48" s="72"/>
      <c r="E48" s="72"/>
      <c r="F48" s="72"/>
      <c r="G48" s="72"/>
      <c r="H48" s="72"/>
      <c r="I48" s="72"/>
    </row>
    <row r="49" spans="1:9" s="69" customFormat="1">
      <c r="A49" s="72"/>
      <c r="B49" s="72"/>
      <c r="C49" s="72"/>
      <c r="D49" s="72"/>
      <c r="E49" s="72"/>
      <c r="F49" s="72"/>
      <c r="G49" s="72"/>
      <c r="H49" s="72"/>
      <c r="I49" s="72"/>
    </row>
    <row r="50" spans="1:9" s="69" customFormat="1">
      <c r="A50" s="72"/>
      <c r="B50" s="72"/>
      <c r="C50" s="72"/>
      <c r="D50" s="72"/>
      <c r="E50" s="72"/>
      <c r="F50" s="72"/>
      <c r="G50" s="72"/>
      <c r="H50" s="72"/>
      <c r="I50" s="72"/>
    </row>
    <row r="51" spans="1:9" s="69" customFormat="1">
      <c r="A51" s="72"/>
      <c r="B51" s="72"/>
      <c r="C51" s="72"/>
      <c r="D51" s="72"/>
      <c r="E51" s="72"/>
      <c r="F51" s="72"/>
      <c r="G51" s="72"/>
      <c r="H51" s="72"/>
      <c r="I51" s="72"/>
    </row>
    <row r="52" spans="1:9" s="69" customFormat="1">
      <c r="A52" s="72"/>
      <c r="B52" s="72"/>
      <c r="C52" s="72"/>
      <c r="D52" s="72"/>
      <c r="E52" s="72"/>
      <c r="F52" s="72"/>
      <c r="G52" s="72"/>
      <c r="H52" s="72"/>
      <c r="I52" s="72"/>
    </row>
    <row r="53" spans="1:9" s="69" customFormat="1">
      <c r="A53" s="72"/>
      <c r="B53" s="72"/>
      <c r="C53" s="72"/>
      <c r="D53" s="72"/>
      <c r="E53" s="72"/>
      <c r="F53" s="72"/>
      <c r="G53" s="72"/>
      <c r="H53" s="72"/>
      <c r="I53" s="72"/>
    </row>
    <row r="54" spans="1:9" s="69" customFormat="1">
      <c r="A54" s="72"/>
      <c r="B54" s="72"/>
      <c r="C54" s="72"/>
      <c r="D54" s="72"/>
      <c r="E54" s="72"/>
      <c r="F54" s="72"/>
      <c r="G54" s="72"/>
      <c r="H54" s="72"/>
      <c r="I54" s="72"/>
    </row>
    <row r="55" spans="1:9" s="69" customFormat="1">
      <c r="A55" s="72"/>
      <c r="B55" s="72"/>
      <c r="C55" s="72"/>
      <c r="D55" s="72"/>
      <c r="E55" s="72"/>
      <c r="F55" s="72"/>
      <c r="G55" s="72"/>
      <c r="H55" s="72"/>
      <c r="I55" s="72"/>
    </row>
    <row r="56" spans="1:9" s="69" customFormat="1">
      <c r="A56" s="72"/>
      <c r="B56" s="72"/>
      <c r="C56" s="72"/>
      <c r="D56" s="72"/>
      <c r="E56" s="72"/>
      <c r="F56" s="72"/>
      <c r="G56" s="72"/>
      <c r="H56" s="72"/>
      <c r="I56" s="72"/>
    </row>
    <row r="57" spans="1:9" s="69" customFormat="1">
      <c r="A57" s="72"/>
      <c r="B57" s="72"/>
      <c r="C57" s="72"/>
      <c r="D57" s="72"/>
      <c r="E57" s="72"/>
      <c r="F57" s="72"/>
      <c r="G57" s="72"/>
      <c r="H57" s="72"/>
      <c r="I57" s="72"/>
    </row>
    <row r="58" spans="1:9" s="69" customFormat="1">
      <c r="A58" s="72"/>
      <c r="B58" s="72"/>
      <c r="C58" s="72"/>
      <c r="D58" s="72"/>
      <c r="E58" s="72"/>
      <c r="F58" s="72"/>
      <c r="G58" s="72"/>
      <c r="H58" s="72"/>
      <c r="I58" s="72"/>
    </row>
    <row r="59" spans="1:9" s="69" customFormat="1">
      <c r="A59" s="72"/>
      <c r="B59" s="72"/>
      <c r="C59" s="72"/>
      <c r="D59" s="72"/>
      <c r="E59" s="72"/>
      <c r="F59" s="72"/>
      <c r="G59" s="72"/>
      <c r="H59" s="72"/>
      <c r="I59" s="72"/>
    </row>
    <row r="60" spans="1:9" s="69" customFormat="1">
      <c r="A60" s="72"/>
      <c r="B60" s="72"/>
      <c r="C60" s="72"/>
      <c r="D60" s="72"/>
      <c r="E60" s="72"/>
      <c r="F60" s="72"/>
      <c r="G60" s="72"/>
      <c r="H60" s="72"/>
      <c r="I60" s="72"/>
    </row>
    <row r="61" spans="1:9" s="69" customFormat="1">
      <c r="A61" s="72"/>
      <c r="B61" s="72"/>
      <c r="C61" s="72"/>
      <c r="D61" s="72"/>
      <c r="E61" s="72"/>
      <c r="F61" s="72"/>
      <c r="G61" s="72"/>
      <c r="H61" s="72"/>
      <c r="I61" s="72"/>
    </row>
    <row r="62" spans="1:9" s="69" customFormat="1">
      <c r="A62" s="72"/>
      <c r="B62" s="72"/>
      <c r="C62" s="72"/>
      <c r="D62" s="72"/>
      <c r="E62" s="72"/>
      <c r="F62" s="72"/>
      <c r="G62" s="72"/>
      <c r="H62" s="72"/>
      <c r="I62" s="72"/>
    </row>
    <row r="63" spans="1:9" s="69" customFormat="1">
      <c r="A63" s="72"/>
      <c r="B63" s="72"/>
      <c r="C63" s="72"/>
      <c r="D63" s="72"/>
      <c r="E63" s="72"/>
      <c r="F63" s="72"/>
      <c r="G63" s="72"/>
      <c r="H63" s="72"/>
      <c r="I63" s="72"/>
    </row>
    <row r="64" spans="1:9" s="69" customFormat="1">
      <c r="A64" s="72"/>
      <c r="B64" s="72"/>
      <c r="C64" s="72"/>
      <c r="D64" s="72"/>
      <c r="E64" s="72"/>
      <c r="F64" s="72"/>
      <c r="G64" s="72"/>
      <c r="H64" s="72"/>
      <c r="I64" s="72"/>
    </row>
    <row r="65" spans="1:9" s="69" customFormat="1">
      <c r="A65" s="72"/>
      <c r="B65" s="72"/>
      <c r="C65" s="72"/>
      <c r="D65" s="72"/>
      <c r="E65" s="72"/>
      <c r="F65" s="72"/>
      <c r="G65" s="72"/>
      <c r="H65" s="72"/>
      <c r="I65" s="72"/>
    </row>
    <row r="66" spans="1:9" s="69" customFormat="1">
      <c r="A66" s="72"/>
      <c r="B66" s="72"/>
      <c r="C66" s="72"/>
      <c r="D66" s="72"/>
      <c r="E66" s="72"/>
      <c r="F66" s="72"/>
      <c r="G66" s="72"/>
      <c r="H66" s="72"/>
      <c r="I66" s="72"/>
    </row>
    <row r="67" spans="1:9" s="69" customFormat="1">
      <c r="A67" s="72"/>
      <c r="B67" s="72"/>
      <c r="C67" s="72"/>
      <c r="D67" s="72"/>
      <c r="E67" s="72"/>
      <c r="F67" s="72"/>
      <c r="G67" s="72"/>
      <c r="H67" s="72"/>
      <c r="I67" s="72"/>
    </row>
    <row r="68" spans="1:9" s="69" customFormat="1">
      <c r="A68" s="72"/>
      <c r="B68" s="72"/>
      <c r="C68" s="72"/>
      <c r="D68" s="72"/>
      <c r="E68" s="72"/>
      <c r="F68" s="72"/>
      <c r="G68" s="72"/>
      <c r="H68" s="72"/>
      <c r="I68" s="72"/>
    </row>
    <row r="69" spans="1:9" s="69" customFormat="1">
      <c r="A69" s="72"/>
      <c r="B69" s="72"/>
      <c r="C69" s="72"/>
      <c r="D69" s="72"/>
      <c r="E69" s="72"/>
      <c r="F69" s="72"/>
      <c r="G69" s="72"/>
      <c r="H69" s="72"/>
      <c r="I69" s="72"/>
    </row>
    <row r="70" spans="1:9" s="69" customFormat="1">
      <c r="A70" s="72"/>
      <c r="B70" s="72"/>
      <c r="C70" s="72"/>
      <c r="D70" s="72"/>
      <c r="E70" s="72"/>
      <c r="F70" s="72"/>
      <c r="G70" s="72"/>
      <c r="H70" s="72"/>
      <c r="I70" s="72"/>
    </row>
    <row r="71" spans="1:9" s="69" customFormat="1">
      <c r="A71" s="72"/>
      <c r="B71" s="72"/>
      <c r="C71" s="72"/>
      <c r="D71" s="72"/>
      <c r="E71" s="72"/>
      <c r="F71" s="72"/>
      <c r="G71" s="72"/>
      <c r="H71" s="72"/>
      <c r="I71" s="72"/>
    </row>
    <row r="72" spans="1:9" s="69" customFormat="1">
      <c r="A72" s="72"/>
      <c r="B72" s="72"/>
      <c r="C72" s="72"/>
      <c r="D72" s="72"/>
      <c r="E72" s="72"/>
      <c r="F72" s="72"/>
      <c r="G72" s="72"/>
      <c r="H72" s="72"/>
      <c r="I72" s="72"/>
    </row>
    <row r="73" spans="1:9" s="69" customFormat="1">
      <c r="A73" s="72"/>
      <c r="B73" s="72"/>
      <c r="C73" s="72"/>
      <c r="D73" s="72"/>
      <c r="E73" s="72"/>
      <c r="F73" s="72"/>
      <c r="G73" s="72"/>
      <c r="H73" s="72"/>
      <c r="I73" s="72"/>
    </row>
    <row r="74" spans="1:9" s="69" customFormat="1">
      <c r="A74" s="72"/>
      <c r="B74" s="72"/>
      <c r="C74" s="72"/>
      <c r="D74" s="72"/>
      <c r="E74" s="72"/>
      <c r="F74" s="72"/>
      <c r="G74" s="72"/>
      <c r="H74" s="72"/>
      <c r="I74" s="72"/>
    </row>
    <row r="75" spans="1:9" s="69" customFormat="1">
      <c r="A75" s="72"/>
      <c r="B75" s="72"/>
      <c r="C75" s="72"/>
      <c r="D75" s="72"/>
      <c r="E75" s="72"/>
      <c r="F75" s="72"/>
      <c r="G75" s="72"/>
      <c r="H75" s="72"/>
      <c r="I75" s="72"/>
    </row>
    <row r="76" spans="1:9" s="69" customFormat="1">
      <c r="A76" s="72"/>
      <c r="B76" s="72"/>
      <c r="C76" s="72"/>
      <c r="D76" s="72"/>
      <c r="E76" s="72"/>
      <c r="F76" s="72"/>
      <c r="G76" s="72"/>
      <c r="H76" s="72"/>
      <c r="I76" s="72"/>
    </row>
    <row r="77" spans="1:9" s="69" customFormat="1">
      <c r="A77" s="72"/>
      <c r="B77" s="72"/>
      <c r="C77" s="72"/>
      <c r="D77" s="72"/>
      <c r="E77" s="72"/>
      <c r="F77" s="72"/>
      <c r="G77" s="72"/>
      <c r="H77" s="72"/>
      <c r="I77" s="72"/>
    </row>
    <row r="78" spans="1:9" s="69" customFormat="1">
      <c r="A78" s="72"/>
      <c r="B78" s="72"/>
      <c r="C78" s="72"/>
      <c r="D78" s="72"/>
      <c r="E78" s="72"/>
      <c r="F78" s="72"/>
      <c r="G78" s="72"/>
      <c r="H78" s="72"/>
      <c r="I78" s="72"/>
    </row>
    <row r="79" spans="1:9" s="69" customFormat="1">
      <c r="A79" s="72"/>
      <c r="B79" s="72"/>
      <c r="C79" s="72"/>
      <c r="D79" s="72"/>
      <c r="E79" s="72"/>
      <c r="F79" s="72"/>
      <c r="G79" s="72"/>
      <c r="H79" s="72"/>
      <c r="I79" s="72"/>
    </row>
    <row r="80" spans="1:9" s="69" customFormat="1">
      <c r="A80" s="72"/>
      <c r="B80" s="72"/>
      <c r="C80" s="72"/>
      <c r="D80" s="72"/>
      <c r="E80" s="72"/>
      <c r="F80" s="72"/>
      <c r="G80" s="72"/>
      <c r="H80" s="72"/>
      <c r="I80" s="72"/>
    </row>
    <row r="81" spans="1:9" s="69" customFormat="1">
      <c r="A81" s="72"/>
      <c r="B81" s="72"/>
      <c r="C81" s="72"/>
      <c r="D81" s="72"/>
      <c r="E81" s="72"/>
      <c r="F81" s="72"/>
      <c r="G81" s="72"/>
      <c r="H81" s="72"/>
      <c r="I81" s="72"/>
    </row>
    <row r="82" spans="1:9" s="69" customFormat="1">
      <c r="A82" s="72"/>
      <c r="B82" s="72"/>
      <c r="C82" s="72"/>
      <c r="D82" s="72"/>
      <c r="E82" s="72"/>
      <c r="F82" s="72"/>
      <c r="G82" s="72"/>
      <c r="H82" s="72"/>
      <c r="I82" s="72"/>
    </row>
    <row r="83" spans="1:9" s="69" customFormat="1">
      <c r="A83" s="72"/>
      <c r="B83" s="72"/>
      <c r="C83" s="72"/>
      <c r="D83" s="72"/>
      <c r="E83" s="72"/>
      <c r="F83" s="72"/>
      <c r="G83" s="72"/>
      <c r="H83" s="72"/>
      <c r="I83" s="72"/>
    </row>
    <row r="84" spans="1:9" s="69" customFormat="1">
      <c r="A84" s="72"/>
      <c r="B84" s="72"/>
      <c r="C84" s="72"/>
      <c r="D84" s="72"/>
      <c r="E84" s="72"/>
      <c r="F84" s="72"/>
      <c r="G84" s="72"/>
      <c r="H84" s="72"/>
      <c r="I84" s="72"/>
    </row>
    <row r="85" spans="1:9" s="69" customFormat="1">
      <c r="A85" s="72"/>
      <c r="B85" s="72"/>
      <c r="C85" s="72"/>
      <c r="D85" s="72"/>
      <c r="E85" s="72"/>
      <c r="F85" s="72"/>
      <c r="G85" s="72"/>
      <c r="H85" s="72"/>
      <c r="I85" s="72"/>
    </row>
    <row r="86" spans="1:9" s="69" customFormat="1">
      <c r="A86" s="72"/>
      <c r="B86" s="72"/>
      <c r="C86" s="72"/>
      <c r="D86" s="72"/>
      <c r="E86" s="72"/>
      <c r="F86" s="72"/>
      <c r="G86" s="72"/>
      <c r="H86" s="72"/>
      <c r="I86" s="72"/>
    </row>
    <row r="87" spans="1:9" s="69" customFormat="1">
      <c r="A87" s="72"/>
      <c r="B87" s="72"/>
      <c r="C87" s="72"/>
      <c r="D87" s="72"/>
      <c r="E87" s="72"/>
      <c r="F87" s="72"/>
      <c r="G87" s="72"/>
      <c r="H87" s="72"/>
      <c r="I87" s="72"/>
    </row>
    <row r="88" spans="1:9" s="69" customFormat="1">
      <c r="A88" s="72"/>
      <c r="B88" s="72"/>
      <c r="C88" s="72"/>
      <c r="D88" s="72"/>
      <c r="E88" s="72"/>
      <c r="F88" s="72"/>
      <c r="G88" s="72"/>
      <c r="H88" s="72"/>
      <c r="I88" s="72"/>
    </row>
    <row r="89" spans="1:9" s="69" customFormat="1">
      <c r="A89" s="72"/>
      <c r="B89" s="72"/>
      <c r="C89" s="72"/>
      <c r="D89" s="72"/>
      <c r="E89" s="72"/>
      <c r="F89" s="72"/>
      <c r="G89" s="72"/>
      <c r="H89" s="72"/>
      <c r="I89" s="72"/>
    </row>
    <row r="90" spans="1:9" s="69" customFormat="1">
      <c r="A90" s="72"/>
      <c r="B90" s="72"/>
      <c r="C90" s="72"/>
      <c r="D90" s="72"/>
      <c r="E90" s="72"/>
      <c r="F90" s="72"/>
      <c r="G90" s="72"/>
      <c r="H90" s="72"/>
      <c r="I90" s="72"/>
    </row>
    <row r="91" spans="1:9" s="69" customFormat="1">
      <c r="A91" s="72"/>
      <c r="B91" s="72"/>
      <c r="C91" s="72"/>
      <c r="D91" s="72"/>
      <c r="E91" s="72"/>
      <c r="F91" s="72"/>
      <c r="G91" s="72"/>
      <c r="H91" s="72"/>
      <c r="I91" s="72"/>
    </row>
    <row r="92" spans="1:9" s="69" customFormat="1">
      <c r="A92" s="72"/>
      <c r="B92" s="72"/>
      <c r="C92" s="72"/>
      <c r="D92" s="72"/>
      <c r="E92" s="72"/>
      <c r="F92" s="72"/>
      <c r="G92" s="72"/>
      <c r="H92" s="72"/>
      <c r="I92" s="72"/>
    </row>
    <row r="93" spans="1:9" s="69" customFormat="1">
      <c r="A93" s="72"/>
      <c r="B93" s="72"/>
      <c r="C93" s="72"/>
      <c r="D93" s="72"/>
      <c r="E93" s="72"/>
      <c r="F93" s="72"/>
      <c r="G93" s="72"/>
      <c r="H93" s="72"/>
      <c r="I93" s="72"/>
    </row>
    <row r="94" spans="1:9" s="69" customFormat="1">
      <c r="A94" s="72"/>
      <c r="B94" s="72"/>
      <c r="C94" s="72"/>
      <c r="D94" s="72"/>
      <c r="E94" s="72"/>
      <c r="F94" s="72"/>
      <c r="G94" s="72"/>
      <c r="H94" s="72"/>
      <c r="I94" s="72"/>
    </row>
    <row r="95" spans="1:9" s="69" customFormat="1">
      <c r="A95" s="72"/>
      <c r="B95" s="72"/>
      <c r="C95" s="72"/>
      <c r="D95" s="72"/>
      <c r="E95" s="72"/>
      <c r="F95" s="72"/>
      <c r="G95" s="72"/>
      <c r="H95" s="72"/>
      <c r="I95" s="72"/>
    </row>
    <row r="96" spans="1:9" s="69" customFormat="1">
      <c r="A96" s="72"/>
      <c r="B96" s="72"/>
      <c r="C96" s="72"/>
      <c r="D96" s="72"/>
      <c r="E96" s="72"/>
      <c r="F96" s="72"/>
      <c r="G96" s="72"/>
      <c r="H96" s="72"/>
      <c r="I96" s="72"/>
    </row>
    <row r="97" spans="1:9" s="69" customFormat="1">
      <c r="A97" s="72"/>
      <c r="B97" s="72"/>
      <c r="C97" s="72"/>
      <c r="D97" s="72"/>
      <c r="E97" s="72"/>
      <c r="F97" s="72"/>
      <c r="G97" s="72"/>
      <c r="H97" s="72"/>
      <c r="I97" s="72"/>
    </row>
    <row r="98" spans="1:9" s="69" customFormat="1">
      <c r="A98" s="72"/>
      <c r="B98" s="72"/>
      <c r="C98" s="72"/>
      <c r="D98" s="72"/>
      <c r="E98" s="72"/>
      <c r="F98" s="72"/>
      <c r="G98" s="72"/>
      <c r="H98" s="72"/>
      <c r="I98" s="72"/>
    </row>
    <row r="99" spans="1:9" s="69" customFormat="1">
      <c r="A99" s="72"/>
      <c r="B99" s="72"/>
      <c r="C99" s="72"/>
      <c r="D99" s="72"/>
      <c r="E99" s="72"/>
      <c r="F99" s="72"/>
      <c r="G99" s="72"/>
      <c r="H99" s="72"/>
      <c r="I99" s="72"/>
    </row>
    <row r="100" spans="1:9" s="69" customFormat="1">
      <c r="A100" s="72"/>
      <c r="B100" s="72"/>
      <c r="C100" s="72"/>
      <c r="D100" s="72"/>
      <c r="E100" s="72"/>
      <c r="F100" s="72"/>
      <c r="G100" s="72"/>
      <c r="H100" s="72"/>
      <c r="I100" s="72"/>
    </row>
    <row r="101" spans="1:9" s="69" customFormat="1">
      <c r="A101" s="72"/>
      <c r="B101" s="72"/>
      <c r="C101" s="72"/>
      <c r="D101" s="72"/>
      <c r="E101" s="72"/>
      <c r="F101" s="72"/>
      <c r="G101" s="72"/>
      <c r="H101" s="72"/>
      <c r="I101" s="72"/>
    </row>
    <row r="102" spans="1:9" s="69" customFormat="1">
      <c r="A102" s="72"/>
      <c r="B102" s="72"/>
      <c r="C102" s="72"/>
      <c r="D102" s="72"/>
      <c r="E102" s="72"/>
      <c r="F102" s="72"/>
      <c r="G102" s="72"/>
      <c r="H102" s="72"/>
      <c r="I102" s="72"/>
    </row>
    <row r="103" spans="1:9" s="69" customFormat="1">
      <c r="A103" s="72"/>
      <c r="B103" s="72"/>
      <c r="C103" s="72"/>
      <c r="D103" s="72"/>
      <c r="E103" s="72"/>
      <c r="F103" s="72"/>
      <c r="G103" s="72"/>
      <c r="H103" s="72"/>
      <c r="I103" s="72"/>
    </row>
    <row r="104" spans="1:9" s="69" customFormat="1">
      <c r="A104" s="72"/>
      <c r="B104" s="72"/>
      <c r="C104" s="72"/>
      <c r="D104" s="72"/>
      <c r="E104" s="72"/>
      <c r="F104" s="72"/>
      <c r="G104" s="72"/>
      <c r="H104" s="72"/>
      <c r="I104" s="72"/>
    </row>
    <row r="105" spans="1:9" s="69" customFormat="1">
      <c r="A105" s="72"/>
      <c r="B105" s="72"/>
      <c r="C105" s="72"/>
      <c r="D105" s="72"/>
      <c r="E105" s="72"/>
      <c r="F105" s="72"/>
      <c r="G105" s="72"/>
      <c r="H105" s="72"/>
      <c r="I105" s="72"/>
    </row>
    <row r="106" spans="1:9" s="69" customFormat="1">
      <c r="A106" s="72"/>
      <c r="B106" s="72"/>
      <c r="C106" s="72"/>
      <c r="D106" s="72"/>
      <c r="E106" s="72"/>
      <c r="F106" s="72"/>
      <c r="G106" s="72"/>
      <c r="H106" s="72"/>
      <c r="I106" s="72"/>
    </row>
    <row r="107" spans="1:9" s="69" customFormat="1">
      <c r="A107" s="72"/>
      <c r="B107" s="72"/>
      <c r="C107" s="72"/>
      <c r="D107" s="72"/>
      <c r="E107" s="72"/>
      <c r="F107" s="72"/>
      <c r="G107" s="72"/>
      <c r="H107" s="72"/>
      <c r="I107" s="72"/>
    </row>
    <row r="108" spans="1:9" s="69" customFormat="1">
      <c r="A108" s="72"/>
      <c r="B108" s="72"/>
      <c r="C108" s="72"/>
      <c r="D108" s="72"/>
      <c r="E108" s="72"/>
      <c r="F108" s="72"/>
      <c r="G108" s="72"/>
      <c r="H108" s="72"/>
      <c r="I108" s="72"/>
    </row>
    <row r="109" spans="1:9" s="69" customFormat="1">
      <c r="A109" s="72"/>
      <c r="B109" s="72"/>
      <c r="C109" s="72"/>
      <c r="D109" s="72"/>
      <c r="E109" s="72"/>
      <c r="F109" s="72"/>
      <c r="G109" s="72"/>
      <c r="H109" s="72"/>
      <c r="I109" s="72"/>
    </row>
    <row r="110" spans="1:9" s="69" customFormat="1">
      <c r="A110" s="72"/>
      <c r="B110" s="72"/>
      <c r="C110" s="72"/>
      <c r="D110" s="72"/>
      <c r="E110" s="72"/>
      <c r="F110" s="72"/>
      <c r="G110" s="72"/>
      <c r="H110" s="72"/>
      <c r="I110" s="72"/>
    </row>
    <row r="111" spans="1:9" s="69" customFormat="1">
      <c r="A111" s="72"/>
      <c r="B111" s="72"/>
      <c r="C111" s="72"/>
      <c r="D111" s="72"/>
      <c r="E111" s="72"/>
      <c r="F111" s="72"/>
      <c r="G111" s="72"/>
      <c r="H111" s="72"/>
      <c r="I111" s="72"/>
    </row>
    <row r="112" spans="1:9" s="69" customFormat="1">
      <c r="A112" s="72"/>
      <c r="B112" s="72"/>
      <c r="C112" s="72"/>
      <c r="D112" s="72"/>
      <c r="E112" s="72"/>
      <c r="F112" s="72"/>
      <c r="G112" s="72"/>
      <c r="H112" s="72"/>
      <c r="I112" s="72"/>
    </row>
    <row r="113" spans="1:9" s="69" customFormat="1">
      <c r="A113" s="72"/>
      <c r="B113" s="72"/>
      <c r="C113" s="72"/>
      <c r="D113" s="72"/>
      <c r="E113" s="72"/>
      <c r="F113" s="72"/>
      <c r="G113" s="72"/>
      <c r="H113" s="72"/>
      <c r="I113" s="72"/>
    </row>
    <row r="114" spans="1:9" s="69" customFormat="1">
      <c r="A114" s="72"/>
      <c r="B114" s="72"/>
      <c r="C114" s="72"/>
      <c r="D114" s="72"/>
      <c r="E114" s="72"/>
      <c r="F114" s="72"/>
      <c r="G114" s="72"/>
      <c r="H114" s="72"/>
      <c r="I114" s="72"/>
    </row>
    <row r="115" spans="1:9" s="69" customFormat="1">
      <c r="A115" s="72"/>
      <c r="B115" s="72"/>
      <c r="C115" s="72"/>
      <c r="D115" s="72"/>
      <c r="E115" s="72"/>
      <c r="F115" s="72"/>
      <c r="G115" s="72"/>
      <c r="H115" s="72"/>
      <c r="I115" s="72"/>
    </row>
    <row r="116" spans="1:9" s="69" customFormat="1">
      <c r="A116" s="72"/>
      <c r="B116" s="72"/>
      <c r="C116" s="72"/>
      <c r="D116" s="72"/>
      <c r="E116" s="72"/>
      <c r="F116" s="72"/>
      <c r="G116" s="72"/>
      <c r="H116" s="72"/>
      <c r="I116" s="72"/>
    </row>
    <row r="117" spans="1:9" s="69" customFormat="1">
      <c r="A117" s="72"/>
      <c r="B117" s="72"/>
      <c r="C117" s="72"/>
      <c r="D117" s="72"/>
      <c r="E117" s="72"/>
      <c r="F117" s="72"/>
      <c r="G117" s="72"/>
      <c r="H117" s="72"/>
      <c r="I117" s="72"/>
    </row>
    <row r="118" spans="1:9" s="69" customFormat="1">
      <c r="A118" s="72"/>
      <c r="B118" s="72"/>
      <c r="C118" s="72"/>
      <c r="D118" s="72"/>
      <c r="E118" s="72"/>
      <c r="F118" s="72"/>
      <c r="G118" s="72"/>
      <c r="H118" s="72"/>
      <c r="I118" s="72"/>
    </row>
    <row r="119" spans="1:9" s="69" customFormat="1">
      <c r="A119" s="72"/>
      <c r="B119" s="72"/>
      <c r="C119" s="72"/>
      <c r="D119" s="72"/>
      <c r="E119" s="72"/>
      <c r="F119" s="72"/>
      <c r="G119" s="72"/>
      <c r="H119" s="72"/>
      <c r="I119" s="72"/>
    </row>
    <row r="120" spans="1:9" s="69" customFormat="1">
      <c r="A120" s="72"/>
      <c r="B120" s="72"/>
      <c r="C120" s="72"/>
      <c r="D120" s="72"/>
      <c r="E120" s="72"/>
      <c r="F120" s="72"/>
      <c r="G120" s="72"/>
      <c r="H120" s="72"/>
      <c r="I120" s="72"/>
    </row>
    <row r="121" spans="1:9" s="69" customFormat="1">
      <c r="A121" s="72"/>
      <c r="B121" s="72"/>
      <c r="C121" s="72"/>
      <c r="D121" s="72"/>
      <c r="E121" s="72"/>
      <c r="F121" s="72"/>
      <c r="G121" s="72"/>
      <c r="H121" s="72"/>
      <c r="I121" s="72"/>
    </row>
    <row r="122" spans="1:9" s="69" customFormat="1">
      <c r="A122" s="72"/>
      <c r="B122" s="72"/>
      <c r="C122" s="72"/>
      <c r="D122" s="72"/>
      <c r="E122" s="72"/>
      <c r="F122" s="72"/>
      <c r="G122" s="72"/>
      <c r="H122" s="72"/>
      <c r="I122" s="72"/>
    </row>
    <row r="123" spans="1:9" s="69" customFormat="1">
      <c r="A123" s="72"/>
      <c r="B123" s="72"/>
      <c r="C123" s="72"/>
      <c r="D123" s="72"/>
      <c r="E123" s="72"/>
      <c r="F123" s="72"/>
      <c r="G123" s="72"/>
      <c r="H123" s="72"/>
      <c r="I123" s="72"/>
    </row>
    <row r="124" spans="1:9" s="69" customFormat="1">
      <c r="A124" s="72"/>
      <c r="B124" s="72"/>
      <c r="C124" s="72"/>
      <c r="D124" s="72"/>
      <c r="E124" s="72"/>
      <c r="F124" s="72"/>
      <c r="G124" s="72"/>
      <c r="H124" s="72"/>
      <c r="I124" s="72"/>
    </row>
    <row r="125" spans="1:9" s="69" customFormat="1">
      <c r="A125" s="72"/>
      <c r="B125" s="72"/>
      <c r="C125" s="72"/>
      <c r="D125" s="72"/>
      <c r="E125" s="72"/>
      <c r="F125" s="72"/>
      <c r="G125" s="72"/>
      <c r="H125" s="72"/>
      <c r="I125" s="72"/>
    </row>
    <row r="126" spans="1:9" s="69" customFormat="1">
      <c r="A126" s="72"/>
      <c r="B126" s="72"/>
      <c r="C126" s="72"/>
      <c r="D126" s="72"/>
      <c r="E126" s="72"/>
      <c r="F126" s="72"/>
      <c r="G126" s="72"/>
      <c r="H126" s="72"/>
      <c r="I126" s="72"/>
    </row>
    <row r="127" spans="1:9" s="69" customFormat="1">
      <c r="A127" s="72"/>
      <c r="B127" s="72"/>
      <c r="C127" s="72"/>
      <c r="D127" s="72"/>
      <c r="E127" s="72"/>
      <c r="F127" s="72"/>
      <c r="G127" s="72"/>
      <c r="H127" s="72"/>
      <c r="I127" s="72"/>
    </row>
    <row r="128" spans="1:9" s="69" customFormat="1">
      <c r="A128" s="72"/>
      <c r="B128" s="72"/>
      <c r="C128" s="72"/>
      <c r="D128" s="72"/>
      <c r="E128" s="72"/>
      <c r="F128" s="72"/>
      <c r="G128" s="72"/>
      <c r="H128" s="72"/>
      <c r="I128" s="72"/>
    </row>
    <row r="129" spans="1:9" s="69" customFormat="1">
      <c r="A129" s="72"/>
      <c r="B129" s="72"/>
      <c r="C129" s="72"/>
      <c r="D129" s="72"/>
      <c r="E129" s="72"/>
      <c r="F129" s="72"/>
      <c r="G129" s="72"/>
      <c r="H129" s="72"/>
      <c r="I129" s="72"/>
    </row>
    <row r="130" spans="1:9" s="69" customFormat="1">
      <c r="A130" s="72"/>
      <c r="B130" s="72"/>
      <c r="C130" s="72"/>
      <c r="D130" s="72"/>
      <c r="E130" s="72"/>
      <c r="F130" s="72"/>
      <c r="G130" s="72"/>
      <c r="H130" s="72"/>
      <c r="I130" s="72"/>
    </row>
    <row r="131" spans="1:9" s="69" customFormat="1">
      <c r="A131" s="72"/>
      <c r="B131" s="72"/>
      <c r="C131" s="72"/>
      <c r="D131" s="72"/>
      <c r="E131" s="72"/>
      <c r="F131" s="72"/>
      <c r="G131" s="72"/>
      <c r="H131" s="72"/>
      <c r="I131" s="72"/>
    </row>
    <row r="132" spans="1:9" s="69" customFormat="1">
      <c r="A132" s="72"/>
      <c r="B132" s="72"/>
      <c r="C132" s="72"/>
      <c r="D132" s="72"/>
      <c r="E132" s="72"/>
      <c r="F132" s="72"/>
      <c r="G132" s="72"/>
      <c r="H132" s="72"/>
      <c r="I132" s="72"/>
    </row>
    <row r="133" spans="1:9" s="69" customFormat="1">
      <c r="A133" s="72"/>
      <c r="B133" s="72"/>
      <c r="C133" s="72"/>
      <c r="D133" s="72"/>
      <c r="E133" s="72"/>
      <c r="F133" s="72"/>
      <c r="G133" s="72"/>
      <c r="H133" s="72"/>
      <c r="I133" s="72"/>
    </row>
    <row r="134" spans="1:9" s="69" customFormat="1">
      <c r="A134" s="72"/>
      <c r="B134" s="72"/>
      <c r="C134" s="72"/>
      <c r="D134" s="72"/>
      <c r="E134" s="72"/>
      <c r="F134" s="72"/>
      <c r="G134" s="72"/>
      <c r="H134" s="72"/>
      <c r="I134" s="72"/>
    </row>
    <row r="135" spans="1:9" s="69" customFormat="1">
      <c r="A135" s="72"/>
      <c r="B135" s="72"/>
      <c r="C135" s="72"/>
      <c r="D135" s="72"/>
      <c r="E135" s="72"/>
      <c r="F135" s="72"/>
      <c r="G135" s="72"/>
      <c r="H135" s="72"/>
      <c r="I135" s="72"/>
    </row>
    <row r="136" spans="1:9" s="69" customFormat="1">
      <c r="A136" s="72"/>
      <c r="B136" s="72"/>
      <c r="C136" s="72"/>
      <c r="D136" s="72"/>
      <c r="E136" s="72"/>
      <c r="F136" s="72"/>
      <c r="G136" s="72"/>
      <c r="H136" s="72"/>
      <c r="I136" s="72"/>
    </row>
    <row r="137" spans="1:9" s="69" customFormat="1">
      <c r="A137" s="72"/>
      <c r="B137" s="72"/>
      <c r="C137" s="72"/>
      <c r="D137" s="72"/>
      <c r="E137" s="72"/>
      <c r="F137" s="72"/>
      <c r="G137" s="72"/>
      <c r="H137" s="72"/>
      <c r="I137" s="72"/>
    </row>
    <row r="138" spans="1:9" s="69" customFormat="1">
      <c r="A138" s="72"/>
      <c r="B138" s="72"/>
      <c r="C138" s="72"/>
      <c r="D138" s="72"/>
      <c r="E138" s="72"/>
      <c r="F138" s="72"/>
      <c r="G138" s="72"/>
      <c r="H138" s="72"/>
      <c r="I138" s="72"/>
    </row>
    <row r="139" spans="1:9" s="69" customFormat="1">
      <c r="A139" s="72"/>
      <c r="B139" s="72"/>
      <c r="C139" s="72"/>
      <c r="D139" s="72"/>
      <c r="E139" s="72"/>
      <c r="F139" s="72"/>
      <c r="G139" s="72"/>
      <c r="H139" s="72"/>
      <c r="I139" s="72"/>
    </row>
    <row r="140" spans="1:9" s="69" customFormat="1">
      <c r="A140" s="72"/>
      <c r="B140" s="72"/>
      <c r="C140" s="72"/>
      <c r="D140" s="72"/>
      <c r="E140" s="72"/>
      <c r="F140" s="72"/>
      <c r="G140" s="72"/>
      <c r="H140" s="72"/>
      <c r="I140" s="72"/>
    </row>
    <row r="141" spans="1:9" s="69" customFormat="1">
      <c r="A141" s="72"/>
      <c r="B141" s="72"/>
      <c r="C141" s="72"/>
      <c r="D141" s="72"/>
      <c r="E141" s="72"/>
      <c r="F141" s="72"/>
      <c r="G141" s="72"/>
      <c r="H141" s="72"/>
      <c r="I141" s="72"/>
    </row>
    <row r="142" spans="1:9" s="69" customFormat="1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 s="69" customFormat="1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 s="69" customFormat="1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 s="69" customFormat="1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 s="69" customFormat="1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 s="69" customFormat="1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 s="69" customFormat="1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 s="69" customFormat="1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 s="69" customFormat="1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 s="69" customFormat="1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 s="69" customFormat="1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 s="69" customFormat="1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 s="69" customFormat="1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 s="69" customFormat="1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 s="69" customFormat="1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 s="69" customFormat="1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 s="69" customFormat="1">
      <c r="A158" s="72"/>
      <c r="B158" s="72"/>
      <c r="C158" s="72"/>
      <c r="D158" s="72"/>
      <c r="E158" s="72"/>
      <c r="F158" s="72"/>
      <c r="G158" s="72"/>
      <c r="H158" s="72"/>
      <c r="I158" s="72"/>
    </row>
    <row r="159" spans="1:9" s="69" customFormat="1">
      <c r="A159" s="72"/>
      <c r="B159" s="72"/>
      <c r="C159" s="72"/>
      <c r="D159" s="72"/>
      <c r="E159" s="72"/>
      <c r="F159" s="72"/>
      <c r="G159" s="72"/>
      <c r="H159" s="72"/>
      <c r="I159" s="72"/>
    </row>
    <row r="160" spans="1:9" s="69" customFormat="1">
      <c r="A160" s="72"/>
      <c r="B160" s="72"/>
      <c r="C160" s="72"/>
      <c r="D160" s="72"/>
      <c r="E160" s="72"/>
      <c r="F160" s="72"/>
      <c r="G160" s="72"/>
      <c r="H160" s="72"/>
      <c r="I160" s="72"/>
    </row>
    <row r="161" spans="1:9" s="69" customFormat="1">
      <c r="A161" s="72"/>
      <c r="B161" s="72"/>
      <c r="C161" s="72"/>
      <c r="D161" s="72"/>
      <c r="E161" s="72"/>
      <c r="F161" s="72"/>
      <c r="G161" s="72"/>
      <c r="H161" s="72"/>
      <c r="I161" s="72"/>
    </row>
    <row r="162" spans="1:9" s="69" customFormat="1">
      <c r="A162" s="72"/>
      <c r="B162" s="72"/>
      <c r="C162" s="72"/>
      <c r="D162" s="72"/>
      <c r="E162" s="72"/>
      <c r="F162" s="72"/>
      <c r="G162" s="72"/>
      <c r="H162" s="72"/>
      <c r="I162" s="72"/>
    </row>
    <row r="163" spans="1:9" s="69" customFormat="1">
      <c r="A163" s="72"/>
      <c r="B163" s="72"/>
      <c r="C163" s="72"/>
      <c r="D163" s="72"/>
      <c r="E163" s="72"/>
      <c r="F163" s="72"/>
      <c r="G163" s="72"/>
      <c r="H163" s="72"/>
      <c r="I163" s="72"/>
    </row>
    <row r="164" spans="1:9" s="69" customFormat="1">
      <c r="A164" s="72"/>
      <c r="B164" s="72"/>
      <c r="C164" s="72"/>
      <c r="D164" s="72"/>
      <c r="E164" s="72"/>
      <c r="F164" s="72"/>
      <c r="G164" s="72"/>
      <c r="H164" s="72"/>
      <c r="I164" s="72"/>
    </row>
    <row r="165" spans="1:9" s="69" customFormat="1">
      <c r="A165" s="72"/>
      <c r="B165" s="72"/>
      <c r="C165" s="72"/>
      <c r="D165" s="72"/>
      <c r="E165" s="72"/>
      <c r="F165" s="72"/>
      <c r="G165" s="72"/>
      <c r="H165" s="72"/>
      <c r="I165" s="72"/>
    </row>
    <row r="166" spans="1:9" s="69" customFormat="1">
      <c r="A166" s="72"/>
      <c r="B166" s="72"/>
      <c r="C166" s="72"/>
      <c r="D166" s="72"/>
      <c r="E166" s="72"/>
      <c r="F166" s="72"/>
      <c r="G166" s="72"/>
      <c r="H166" s="72"/>
      <c r="I166" s="72"/>
    </row>
    <row r="167" spans="1:9" s="69" customFormat="1">
      <c r="A167" s="72"/>
      <c r="B167" s="72"/>
      <c r="C167" s="72"/>
      <c r="D167" s="72"/>
      <c r="E167" s="72"/>
      <c r="F167" s="72"/>
      <c r="G167" s="72"/>
      <c r="H167" s="72"/>
      <c r="I167" s="72"/>
    </row>
    <row r="168" spans="1:9" s="69" customFormat="1">
      <c r="A168" s="72"/>
      <c r="B168" s="72"/>
      <c r="C168" s="72"/>
      <c r="D168" s="72"/>
      <c r="E168" s="72"/>
      <c r="F168" s="72"/>
      <c r="G168" s="72"/>
      <c r="H168" s="72"/>
      <c r="I168" s="72"/>
    </row>
    <row r="169" spans="1:9" s="69" customFormat="1">
      <c r="A169" s="72"/>
      <c r="B169" s="72"/>
      <c r="C169" s="72"/>
      <c r="D169" s="72"/>
      <c r="E169" s="72"/>
      <c r="F169" s="72"/>
      <c r="G169" s="72"/>
      <c r="H169" s="72"/>
      <c r="I169" s="72"/>
    </row>
    <row r="170" spans="1:9" s="69" customFormat="1">
      <c r="A170" s="72"/>
      <c r="B170" s="72"/>
      <c r="C170" s="72"/>
      <c r="D170" s="72"/>
      <c r="E170" s="72"/>
      <c r="F170" s="72"/>
      <c r="G170" s="72"/>
      <c r="H170" s="72"/>
      <c r="I170" s="72"/>
    </row>
    <row r="171" spans="1:9" s="69" customFormat="1">
      <c r="A171" s="72"/>
      <c r="B171" s="72"/>
      <c r="C171" s="72"/>
      <c r="D171" s="72"/>
      <c r="E171" s="72"/>
      <c r="F171" s="72"/>
      <c r="G171" s="72"/>
      <c r="H171" s="72"/>
      <c r="I171" s="72"/>
    </row>
    <row r="172" spans="1:9" s="69" customFormat="1">
      <c r="A172" s="72"/>
      <c r="B172" s="72"/>
      <c r="C172" s="72"/>
      <c r="D172" s="72"/>
      <c r="E172" s="72"/>
      <c r="F172" s="72"/>
      <c r="G172" s="72"/>
      <c r="H172" s="72"/>
      <c r="I172" s="72"/>
    </row>
    <row r="173" spans="1:9" s="69" customFormat="1">
      <c r="A173" s="72"/>
      <c r="B173" s="72"/>
      <c r="C173" s="72"/>
      <c r="D173" s="72"/>
      <c r="E173" s="72"/>
      <c r="F173" s="72"/>
      <c r="G173" s="72"/>
      <c r="H173" s="72"/>
      <c r="I173" s="72"/>
    </row>
    <row r="174" spans="1:9" s="69" customFormat="1">
      <c r="A174" s="72"/>
      <c r="B174" s="72"/>
      <c r="C174" s="72"/>
      <c r="D174" s="72"/>
      <c r="E174" s="72"/>
      <c r="F174" s="72"/>
      <c r="G174" s="72"/>
      <c r="H174" s="72"/>
      <c r="I174" s="72"/>
    </row>
    <row r="175" spans="1:9" s="69" customFormat="1">
      <c r="A175" s="72"/>
      <c r="B175" s="72"/>
      <c r="C175" s="72"/>
      <c r="D175" s="72"/>
      <c r="E175" s="72"/>
      <c r="F175" s="72"/>
      <c r="G175" s="72"/>
      <c r="H175" s="72"/>
      <c r="I175" s="72"/>
    </row>
    <row r="176" spans="1:9" s="69" customFormat="1">
      <c r="A176" s="72"/>
      <c r="B176" s="72"/>
      <c r="C176" s="72"/>
      <c r="D176" s="72"/>
      <c r="E176" s="72"/>
      <c r="F176" s="72"/>
      <c r="G176" s="72"/>
      <c r="H176" s="72"/>
      <c r="I176" s="72"/>
    </row>
    <row r="177" spans="1:9" s="69" customFormat="1">
      <c r="A177" s="72"/>
      <c r="B177" s="72"/>
      <c r="C177" s="72"/>
      <c r="D177" s="72"/>
      <c r="E177" s="72"/>
      <c r="F177" s="72"/>
      <c r="G177" s="72"/>
      <c r="H177" s="72"/>
      <c r="I177" s="72"/>
    </row>
    <row r="178" spans="1:9" s="69" customFormat="1">
      <c r="A178" s="72"/>
      <c r="B178" s="72"/>
      <c r="C178" s="72"/>
      <c r="D178" s="72"/>
      <c r="E178" s="72"/>
      <c r="F178" s="72"/>
      <c r="G178" s="72"/>
      <c r="H178" s="72"/>
      <c r="I178" s="72"/>
    </row>
    <row r="179" spans="1:9" s="69" customFormat="1">
      <c r="A179" s="72"/>
      <c r="B179" s="72"/>
      <c r="C179" s="72"/>
      <c r="D179" s="72"/>
      <c r="E179" s="72"/>
      <c r="F179" s="72"/>
      <c r="G179" s="72"/>
      <c r="H179" s="72"/>
      <c r="I179" s="72"/>
    </row>
    <row r="180" spans="1:9" s="69" customFormat="1">
      <c r="A180" s="72"/>
      <c r="B180" s="72"/>
      <c r="C180" s="72"/>
      <c r="D180" s="72"/>
      <c r="E180" s="72"/>
      <c r="F180" s="72"/>
      <c r="G180" s="72"/>
      <c r="H180" s="72"/>
      <c r="I180" s="72"/>
    </row>
    <row r="181" spans="1:9" s="69" customFormat="1">
      <c r="A181" s="72"/>
      <c r="B181" s="72"/>
      <c r="C181" s="72"/>
      <c r="D181" s="72"/>
      <c r="E181" s="72"/>
      <c r="F181" s="72"/>
      <c r="G181" s="72"/>
      <c r="H181" s="72"/>
      <c r="I181" s="72"/>
    </row>
    <row r="182" spans="1:9" s="69" customFormat="1">
      <c r="A182" s="72"/>
      <c r="B182" s="72"/>
      <c r="C182" s="72"/>
      <c r="D182" s="72"/>
      <c r="E182" s="72"/>
      <c r="F182" s="72"/>
      <c r="G182" s="72"/>
      <c r="H182" s="72"/>
      <c r="I182" s="72"/>
    </row>
    <row r="183" spans="1:9" s="69" customFormat="1">
      <c r="A183" s="72"/>
      <c r="B183" s="72"/>
      <c r="C183" s="72"/>
      <c r="D183" s="72"/>
      <c r="E183" s="72"/>
      <c r="F183" s="72"/>
      <c r="G183" s="72"/>
      <c r="H183" s="72"/>
      <c r="I183" s="72"/>
    </row>
    <row r="184" spans="1:9" s="69" customFormat="1">
      <c r="A184" s="72"/>
      <c r="B184" s="72"/>
      <c r="C184" s="72"/>
      <c r="D184" s="72"/>
      <c r="E184" s="72"/>
      <c r="F184" s="72"/>
      <c r="G184" s="72"/>
      <c r="H184" s="72"/>
      <c r="I184" s="72"/>
    </row>
    <row r="185" spans="1:9" s="69" customFormat="1">
      <c r="A185" s="72"/>
      <c r="B185" s="72"/>
      <c r="C185" s="72"/>
      <c r="D185" s="72"/>
      <c r="E185" s="72"/>
      <c r="F185" s="72"/>
      <c r="G185" s="72"/>
      <c r="H185" s="72"/>
      <c r="I185" s="72"/>
    </row>
    <row r="186" spans="1:9" s="69" customFormat="1">
      <c r="A186" s="72"/>
      <c r="B186" s="72"/>
      <c r="C186" s="72"/>
      <c r="D186" s="72"/>
      <c r="E186" s="72"/>
      <c r="F186" s="72"/>
      <c r="G186" s="72"/>
      <c r="H186" s="72"/>
      <c r="I186" s="72"/>
    </row>
    <row r="187" spans="1:9" s="69" customFormat="1">
      <c r="A187" s="72"/>
      <c r="B187" s="72"/>
      <c r="C187" s="72"/>
      <c r="D187" s="72"/>
      <c r="E187" s="72"/>
      <c r="F187" s="72"/>
      <c r="G187" s="72"/>
      <c r="H187" s="72"/>
      <c r="I187" s="72"/>
    </row>
    <row r="188" spans="1:9" s="69" customFormat="1">
      <c r="A188" s="72"/>
      <c r="B188" s="72"/>
      <c r="C188" s="72"/>
      <c r="D188" s="72"/>
      <c r="E188" s="72"/>
      <c r="F188" s="72"/>
      <c r="G188" s="72"/>
      <c r="H188" s="72"/>
      <c r="I188" s="72"/>
    </row>
    <row r="189" spans="1:9" s="69" customFormat="1">
      <c r="A189" s="72"/>
      <c r="B189" s="72"/>
      <c r="C189" s="72"/>
      <c r="D189" s="72"/>
      <c r="E189" s="72"/>
      <c r="F189" s="72"/>
      <c r="G189" s="72"/>
      <c r="H189" s="72"/>
      <c r="I189" s="72"/>
    </row>
    <row r="190" spans="1:9" s="69" customFormat="1">
      <c r="A190" s="72"/>
      <c r="B190" s="72"/>
      <c r="C190" s="72"/>
      <c r="D190" s="72"/>
      <c r="E190" s="72"/>
      <c r="F190" s="72"/>
      <c r="G190" s="72"/>
      <c r="H190" s="72"/>
      <c r="I190" s="72"/>
    </row>
    <row r="191" spans="1:9" s="69" customFormat="1">
      <c r="A191" s="72"/>
      <c r="B191" s="72"/>
      <c r="C191" s="72"/>
      <c r="D191" s="72"/>
      <c r="E191" s="72"/>
      <c r="F191" s="72"/>
      <c r="G191" s="72"/>
      <c r="H191" s="72"/>
      <c r="I191" s="72"/>
    </row>
    <row r="192" spans="1:9" s="69" customFormat="1">
      <c r="A192" s="72"/>
      <c r="B192" s="72"/>
      <c r="C192" s="72"/>
      <c r="D192" s="72"/>
      <c r="E192" s="72"/>
      <c r="F192" s="72"/>
      <c r="G192" s="72"/>
      <c r="H192" s="72"/>
      <c r="I192" s="72"/>
    </row>
    <row r="193" spans="1:9" s="69" customFormat="1">
      <c r="A193" s="72"/>
      <c r="B193" s="72"/>
      <c r="C193" s="72"/>
      <c r="D193" s="72"/>
      <c r="E193" s="72"/>
      <c r="F193" s="72"/>
      <c r="G193" s="72"/>
      <c r="H193" s="72"/>
      <c r="I193" s="72"/>
    </row>
    <row r="194" spans="1:9" s="69" customFormat="1">
      <c r="A194" s="72"/>
      <c r="B194" s="72"/>
      <c r="C194" s="72"/>
      <c r="D194" s="72"/>
      <c r="E194" s="72"/>
      <c r="F194" s="72"/>
      <c r="G194" s="72"/>
      <c r="H194" s="72"/>
      <c r="I194" s="72"/>
    </row>
    <row r="195" spans="1:9" s="69" customFormat="1">
      <c r="A195" s="72"/>
      <c r="B195" s="72"/>
      <c r="C195" s="72"/>
      <c r="D195" s="72"/>
      <c r="E195" s="72"/>
      <c r="F195" s="72"/>
      <c r="G195" s="72"/>
      <c r="H195" s="72"/>
      <c r="I195" s="72"/>
    </row>
    <row r="196" spans="1:9" s="69" customFormat="1">
      <c r="A196" s="72"/>
      <c r="B196" s="72"/>
      <c r="C196" s="72"/>
      <c r="D196" s="72"/>
      <c r="E196" s="72"/>
      <c r="F196" s="72"/>
      <c r="G196" s="72"/>
      <c r="H196" s="72"/>
      <c r="I196" s="72"/>
    </row>
    <row r="197" spans="1:9" s="69" customFormat="1">
      <c r="A197" s="72"/>
      <c r="B197" s="72"/>
      <c r="C197" s="72"/>
      <c r="D197" s="72"/>
      <c r="E197" s="72"/>
      <c r="F197" s="72"/>
      <c r="G197" s="72"/>
      <c r="H197" s="72"/>
      <c r="I197" s="72"/>
    </row>
    <row r="198" spans="1:9" s="69" customFormat="1">
      <c r="A198" s="72"/>
      <c r="B198" s="72"/>
      <c r="C198" s="72"/>
      <c r="D198" s="72"/>
      <c r="E198" s="72"/>
      <c r="F198" s="72"/>
      <c r="G198" s="72"/>
      <c r="H198" s="72"/>
      <c r="I198" s="72"/>
    </row>
    <row r="199" spans="1:9" s="69" customFormat="1">
      <c r="A199" s="72"/>
      <c r="B199" s="72"/>
      <c r="C199" s="72"/>
      <c r="D199" s="72"/>
      <c r="E199" s="72"/>
      <c r="F199" s="72"/>
      <c r="G199" s="72"/>
      <c r="H199" s="72"/>
      <c r="I199" s="72"/>
    </row>
    <row r="200" spans="1:9" s="69" customFormat="1">
      <c r="A200" s="72"/>
      <c r="B200" s="72"/>
      <c r="C200" s="72"/>
      <c r="D200" s="72"/>
      <c r="E200" s="72"/>
      <c r="F200" s="72"/>
      <c r="G200" s="72"/>
      <c r="H200" s="72"/>
      <c r="I200" s="72"/>
    </row>
    <row r="201" spans="1:9" s="69" customFormat="1">
      <c r="A201" s="72"/>
      <c r="B201" s="72"/>
      <c r="C201" s="72"/>
      <c r="D201" s="72"/>
      <c r="E201" s="72"/>
      <c r="F201" s="72"/>
      <c r="G201" s="72"/>
      <c r="H201" s="72"/>
      <c r="I201" s="72"/>
    </row>
    <row r="202" spans="1:9" s="69" customFormat="1">
      <c r="A202" s="72"/>
      <c r="B202" s="72"/>
      <c r="C202" s="72"/>
      <c r="D202" s="72"/>
      <c r="E202" s="72"/>
      <c r="F202" s="72"/>
      <c r="G202" s="72"/>
      <c r="H202" s="72"/>
      <c r="I202" s="72"/>
    </row>
    <row r="203" spans="1:9" s="69" customFormat="1">
      <c r="A203" s="72"/>
      <c r="B203" s="72"/>
      <c r="C203" s="72"/>
      <c r="D203" s="72"/>
      <c r="E203" s="72"/>
      <c r="F203" s="72"/>
      <c r="G203" s="72"/>
      <c r="H203" s="72"/>
      <c r="I203" s="72"/>
    </row>
    <row r="204" spans="1:9" s="69" customFormat="1">
      <c r="A204" s="72"/>
      <c r="B204" s="72"/>
      <c r="C204" s="72"/>
      <c r="D204" s="72"/>
      <c r="E204" s="72"/>
      <c r="F204" s="72"/>
      <c r="G204" s="72"/>
      <c r="H204" s="72"/>
      <c r="I204" s="72"/>
    </row>
    <row r="205" spans="1:9" s="69" customFormat="1">
      <c r="A205" s="72"/>
      <c r="B205" s="72"/>
      <c r="C205" s="72"/>
      <c r="D205" s="72"/>
      <c r="E205" s="72"/>
      <c r="F205" s="72"/>
      <c r="G205" s="72"/>
      <c r="H205" s="72"/>
      <c r="I205" s="72"/>
    </row>
    <row r="206" spans="1:9" s="69" customFormat="1">
      <c r="A206" s="72"/>
      <c r="B206" s="72"/>
      <c r="C206" s="72"/>
      <c r="D206" s="72"/>
      <c r="E206" s="72"/>
      <c r="F206" s="72"/>
      <c r="G206" s="72"/>
      <c r="H206" s="72"/>
      <c r="I206" s="72"/>
    </row>
    <row r="207" spans="1:9" s="69" customFormat="1">
      <c r="A207" s="72"/>
      <c r="B207" s="72"/>
      <c r="C207" s="72"/>
      <c r="D207" s="72"/>
      <c r="E207" s="72"/>
      <c r="F207" s="72"/>
      <c r="G207" s="72"/>
      <c r="H207" s="72"/>
      <c r="I207" s="72"/>
    </row>
    <row r="208" spans="1:9" s="69" customFormat="1">
      <c r="A208" s="72"/>
      <c r="B208" s="72"/>
      <c r="C208" s="72"/>
      <c r="D208" s="72"/>
      <c r="E208" s="72"/>
      <c r="F208" s="72"/>
      <c r="G208" s="72"/>
      <c r="H208" s="72"/>
      <c r="I208" s="72"/>
    </row>
    <row r="209" spans="1:9" s="69" customFormat="1">
      <c r="A209" s="72"/>
      <c r="B209" s="72"/>
      <c r="C209" s="72"/>
      <c r="D209" s="72"/>
      <c r="E209" s="72"/>
      <c r="F209" s="72"/>
      <c r="G209" s="72"/>
      <c r="H209" s="72"/>
      <c r="I209" s="72"/>
    </row>
    <row r="210" spans="1:9" s="69" customFormat="1">
      <c r="A210" s="72"/>
      <c r="B210" s="72"/>
      <c r="C210" s="72"/>
      <c r="D210" s="72"/>
      <c r="E210" s="72"/>
      <c r="F210" s="72"/>
      <c r="G210" s="72"/>
      <c r="H210" s="72"/>
      <c r="I210" s="72"/>
    </row>
    <row r="211" spans="1:9" s="69" customFormat="1">
      <c r="A211" s="72"/>
      <c r="B211" s="72"/>
      <c r="C211" s="72"/>
      <c r="D211" s="72"/>
      <c r="E211" s="72"/>
      <c r="F211" s="72"/>
      <c r="G211" s="72"/>
      <c r="H211" s="72"/>
      <c r="I211" s="72"/>
    </row>
    <row r="212" spans="1:9" s="69" customFormat="1"/>
    <row r="213" spans="1:9" s="69" customFormat="1"/>
    <row r="214" spans="1:9" s="69" customFormat="1"/>
    <row r="215" spans="1:9" s="69" customFormat="1"/>
    <row r="216" spans="1:9" s="69" customFormat="1"/>
    <row r="217" spans="1:9" s="69" customFormat="1"/>
    <row r="218" spans="1:9" s="69" customFormat="1"/>
    <row r="219" spans="1:9" s="69" customFormat="1"/>
    <row r="220" spans="1:9" s="69" customFormat="1"/>
    <row r="221" spans="1:9" s="69" customFormat="1"/>
    <row r="222" spans="1:9" s="69" customFormat="1"/>
    <row r="223" spans="1:9" s="69" customFormat="1"/>
    <row r="224" spans="1:9" s="69" customFormat="1"/>
    <row r="225" s="69" customFormat="1"/>
    <row r="226" s="69" customFormat="1"/>
    <row r="227" s="69" customFormat="1"/>
    <row r="228" s="69" customFormat="1"/>
    <row r="229" s="69" customFormat="1"/>
    <row r="230" s="69" customFormat="1"/>
    <row r="231" s="69" customFormat="1"/>
  </sheetData>
  <mergeCells count="17">
    <mergeCell ref="AU17:AU18"/>
    <mergeCell ref="AQ16:AU16"/>
    <mergeCell ref="A17:A18"/>
    <mergeCell ref="B17:B18"/>
    <mergeCell ref="C17:C18"/>
    <mergeCell ref="E17:E18"/>
    <mergeCell ref="F17:F18"/>
    <mergeCell ref="G17:G18"/>
    <mergeCell ref="AP17:AP18"/>
    <mergeCell ref="D17:D18"/>
    <mergeCell ref="I16:AO16"/>
    <mergeCell ref="AC20:AI20"/>
    <mergeCell ref="AQ17:AQ18"/>
    <mergeCell ref="AR17:AR18"/>
    <mergeCell ref="AS17:AS18"/>
    <mergeCell ref="AT17:AT18"/>
    <mergeCell ref="V19:AI19"/>
  </mergeCells>
  <conditionalFormatting sqref="AG17:AH17 I17:K17 N17:R17">
    <cfRule type="cellIs" dxfId="364" priority="45" operator="equal">
      <formula>"D"</formula>
    </cfRule>
    <cfRule type="cellIs" dxfId="363" priority="46" operator="equal">
      <formula>"S"</formula>
    </cfRule>
  </conditionalFormatting>
  <conditionalFormatting sqref="N17:T17">
    <cfRule type="cellIs" dxfId="362" priority="43" operator="equal">
      <formula>"D"</formula>
    </cfRule>
    <cfRule type="cellIs" dxfId="361" priority="44" operator="equal">
      <formula>"S"</formula>
    </cfRule>
  </conditionalFormatting>
  <conditionalFormatting sqref="AB17:AF17">
    <cfRule type="cellIs" dxfId="360" priority="41" operator="equal">
      <formula>"D"</formula>
    </cfRule>
    <cfRule type="cellIs" dxfId="359" priority="42" operator="equal">
      <formula>"S"</formula>
    </cfRule>
  </conditionalFormatting>
  <conditionalFormatting sqref="T20">
    <cfRule type="expression" dxfId="358" priority="39">
      <formula>WEEKDAY(S$18,2)&gt;5</formula>
    </cfRule>
  </conditionalFormatting>
  <conditionalFormatting sqref="AN17:AO17">
    <cfRule type="cellIs" dxfId="357" priority="10" operator="equal">
      <formula>"D"</formula>
    </cfRule>
    <cfRule type="cellIs" dxfId="356" priority="11" operator="equal">
      <formula>"S"</formula>
    </cfRule>
  </conditionalFormatting>
  <conditionalFormatting sqref="U17:X17">
    <cfRule type="cellIs" dxfId="355" priority="18" operator="equal">
      <formula>"D"</formula>
    </cfRule>
    <cfRule type="cellIs" dxfId="354" priority="19" operator="equal">
      <formula>"S"</formula>
    </cfRule>
  </conditionalFormatting>
  <conditionalFormatting sqref="Y17:AA17">
    <cfRule type="cellIs" dxfId="353" priority="16" operator="equal">
      <formula>"D"</formula>
    </cfRule>
    <cfRule type="cellIs" dxfId="352" priority="17" operator="equal">
      <formula>"S"</formula>
    </cfRule>
  </conditionalFormatting>
  <conditionalFormatting sqref="AB17:AE17">
    <cfRule type="cellIs" dxfId="351" priority="14" operator="equal">
      <formula>"D"</formula>
    </cfRule>
    <cfRule type="cellIs" dxfId="350" priority="15" operator="equal">
      <formula>"S"</formula>
    </cfRule>
  </conditionalFormatting>
  <conditionalFormatting sqref="AF17:AH17">
    <cfRule type="cellIs" dxfId="349" priority="12" operator="equal">
      <formula>"D"</formula>
    </cfRule>
    <cfRule type="cellIs" dxfId="348" priority="13" operator="equal">
      <formula>"S"</formula>
    </cfRule>
  </conditionalFormatting>
  <conditionalFormatting sqref="AI17:AM17">
    <cfRule type="cellIs" dxfId="347" priority="8" operator="equal">
      <formula>"D"</formula>
    </cfRule>
    <cfRule type="cellIs" dxfId="346" priority="9" operator="equal">
      <formula>"S"</formula>
    </cfRule>
  </conditionalFormatting>
  <conditionalFormatting sqref="AI17:AL17">
    <cfRule type="cellIs" dxfId="345" priority="6" operator="equal">
      <formula>"D"</formula>
    </cfRule>
    <cfRule type="cellIs" dxfId="344" priority="7" operator="equal">
      <formula>"S"</formula>
    </cfRule>
  </conditionalFormatting>
  <conditionalFormatting sqref="AM17:AO17">
    <cfRule type="cellIs" dxfId="343" priority="4" operator="equal">
      <formula>"D"</formula>
    </cfRule>
    <cfRule type="cellIs" dxfId="342" priority="5" operator="equal">
      <formula>"S"</formula>
    </cfRule>
  </conditionalFormatting>
  <conditionalFormatting sqref="L17:M17">
    <cfRule type="cellIs" dxfId="341" priority="2" operator="equal">
      <formula>"D"</formula>
    </cfRule>
    <cfRule type="cellIs" dxfId="340" priority="3" operator="equal">
      <formula>"S"</formula>
    </cfRule>
  </conditionalFormatting>
  <conditionalFormatting sqref="AA20">
    <cfRule type="expression" dxfId="339" priority="1">
      <formula>WEEKDAY(Z$18,2)&gt;5</formula>
    </cfRule>
  </conditionalFormatting>
  <dataValidations disablePrompts="1" count="1">
    <dataValidation type="list" allowBlank="1" showInputMessage="1" showErrorMessage="1" sqref="C21:E21 C20:D20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'\\MADFPSP01103\Global$\P&amp;B\Maxus\2017\Clientes\Canal Isabel II\Planes\Campaña Ahorro Agua\Exterior\[170421_CanalGestión_AhorroAguaExteriorv2.xlsx]Hoja1'!#REF!</xm:f>
          </x14:formula1>
          <xm:sqref>B21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3"/>
  <sheetViews>
    <sheetView showGridLines="0" topLeftCell="C1" zoomScale="70" zoomScaleNormal="70" workbookViewId="0">
      <selection activeCell="E13" sqref="E13"/>
    </sheetView>
  </sheetViews>
  <sheetFormatPr baseColWidth="10" defaultColWidth="11.42578125" defaultRowHeight="15"/>
  <cols>
    <col min="1" max="1" width="21.28515625" style="57" customWidth="1"/>
    <col min="2" max="2" width="20.140625" style="57" customWidth="1"/>
    <col min="3" max="3" width="60.7109375" style="57" bestFit="1" customWidth="1"/>
    <col min="4" max="4" width="9.85546875" style="57" customWidth="1"/>
    <col min="5" max="5" width="13.7109375" style="57" customWidth="1"/>
    <col min="6" max="6" width="1.85546875" style="57" customWidth="1"/>
    <col min="7" max="8" width="3.140625" style="57" customWidth="1"/>
    <col min="9" max="11" width="3.7109375" style="57" customWidth="1"/>
    <col min="12" max="21" width="3.42578125" style="57" customWidth="1"/>
    <col min="22" max="22" width="3.42578125" customWidth="1"/>
    <col min="23" max="23" width="16.42578125" style="57" customWidth="1"/>
    <col min="24" max="24" width="11.140625" style="57" bestFit="1" customWidth="1"/>
    <col min="25" max="25" width="11.42578125" style="57"/>
    <col min="26" max="26" width="14.140625" style="57" customWidth="1"/>
    <col min="27" max="27" width="15.7109375" style="57" customWidth="1"/>
    <col min="28" max="16384" width="11.42578125" style="57"/>
  </cols>
  <sheetData>
    <row r="1" spans="1:30" s="50" customFormat="1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/>
      <c r="W1" s="51"/>
    </row>
    <row r="2" spans="1:30" s="52" customFormat="1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/>
      <c r="W2" s="54"/>
    </row>
    <row r="3" spans="1:30" s="6" customFormat="1" ht="35.25">
      <c r="A3" s="5" t="s">
        <v>86</v>
      </c>
      <c r="D3" s="49"/>
      <c r="F3" s="1"/>
      <c r="G3" s="9"/>
      <c r="H3" s="9"/>
      <c r="I3" s="8"/>
      <c r="J3" s="8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/>
      <c r="W3" s="9"/>
      <c r="X3" s="9"/>
      <c r="Y3" s="9"/>
    </row>
    <row r="4" spans="1:30" s="6" customFormat="1" ht="35.25">
      <c r="A4" s="5" t="s">
        <v>54</v>
      </c>
      <c r="B4" s="10"/>
      <c r="C4" s="175">
        <v>43862</v>
      </c>
      <c r="D4" s="11"/>
      <c r="E4" s="5"/>
      <c r="F4" s="1"/>
      <c r="G4" s="9"/>
      <c r="H4" s="9"/>
      <c r="I4" s="8"/>
      <c r="J4" s="8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/>
      <c r="W4" s="9"/>
      <c r="X4" s="9"/>
      <c r="Y4" s="9"/>
    </row>
    <row r="5" spans="1:30">
      <c r="A5" s="55"/>
      <c r="B5" s="56"/>
      <c r="C5" s="56"/>
      <c r="D5" s="56"/>
      <c r="F5" s="59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W5" s="58"/>
    </row>
    <row r="6" spans="1:30">
      <c r="A6" s="59"/>
      <c r="B6" s="59"/>
      <c r="C6" s="59"/>
      <c r="D6" s="59"/>
    </row>
    <row r="7" spans="1:30">
      <c r="A7" s="59"/>
      <c r="B7" s="59"/>
      <c r="C7" s="59"/>
      <c r="D7" s="59"/>
    </row>
    <row r="8" spans="1:30">
      <c r="A8" s="59"/>
      <c r="B8" s="59"/>
      <c r="C8" s="59"/>
      <c r="D8" s="59"/>
    </row>
    <row r="9" spans="1:30" ht="15" customHeight="1" thickBot="1">
      <c r="A9" s="62"/>
      <c r="B9" s="63"/>
      <c r="C9" s="63"/>
      <c r="D9" s="63"/>
      <c r="E9" s="59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W9" s="58"/>
    </row>
    <row r="10" spans="1:30" ht="15.75" customHeight="1" thickBot="1">
      <c r="A10" s="58"/>
      <c r="B10" s="59"/>
      <c r="C10" s="59"/>
      <c r="D10" s="59"/>
      <c r="E10" s="59"/>
      <c r="F10" s="59"/>
      <c r="G10" s="259">
        <v>43862</v>
      </c>
      <c r="H10" s="260"/>
      <c r="I10" s="260"/>
      <c r="J10" s="260"/>
      <c r="K10" s="260"/>
      <c r="L10" s="261"/>
      <c r="M10" s="259" t="s">
        <v>151</v>
      </c>
      <c r="N10" s="260"/>
      <c r="O10" s="260"/>
      <c r="P10" s="260"/>
      <c r="Q10" s="260"/>
      <c r="R10" s="260"/>
      <c r="S10" s="260"/>
      <c r="T10" s="260"/>
      <c r="U10" s="261"/>
      <c r="W10" s="257" t="s">
        <v>0</v>
      </c>
      <c r="X10" s="258"/>
      <c r="Y10" s="258"/>
      <c r="Z10" s="258"/>
      <c r="AA10" s="258"/>
    </row>
    <row r="11" spans="1:30" s="64" customFormat="1" ht="12.75" customHeight="1">
      <c r="A11" s="255" t="s">
        <v>36</v>
      </c>
      <c r="B11" s="255" t="s">
        <v>38</v>
      </c>
      <c r="C11" s="255" t="s">
        <v>90</v>
      </c>
      <c r="D11" s="255" t="s">
        <v>39</v>
      </c>
      <c r="E11" s="255" t="s">
        <v>152</v>
      </c>
      <c r="F11" s="59"/>
      <c r="G11" s="188" t="s">
        <v>1</v>
      </c>
      <c r="H11" s="188" t="s">
        <v>29</v>
      </c>
      <c r="I11" s="188" t="s">
        <v>30</v>
      </c>
      <c r="J11" s="188" t="s">
        <v>31</v>
      </c>
      <c r="K11" s="188" t="s">
        <v>32</v>
      </c>
      <c r="L11" s="188" t="s">
        <v>33</v>
      </c>
      <c r="M11" s="188" t="s">
        <v>34</v>
      </c>
      <c r="N11" s="188" t="s">
        <v>1</v>
      </c>
      <c r="O11" s="188" t="s">
        <v>29</v>
      </c>
      <c r="P11" s="188" t="s">
        <v>30</v>
      </c>
      <c r="Q11" s="188" t="s">
        <v>31</v>
      </c>
      <c r="R11" s="188" t="s">
        <v>32</v>
      </c>
      <c r="S11" s="188" t="s">
        <v>33</v>
      </c>
      <c r="T11" s="188" t="s">
        <v>34</v>
      </c>
      <c r="U11" s="188" t="s">
        <v>1</v>
      </c>
      <c r="V11"/>
      <c r="W11" s="255" t="s">
        <v>119</v>
      </c>
      <c r="X11" s="255" t="s">
        <v>7</v>
      </c>
      <c r="Y11" s="255" t="s">
        <v>3</v>
      </c>
      <c r="Z11" s="255" t="s">
        <v>4</v>
      </c>
      <c r="AA11" s="255" t="s">
        <v>116</v>
      </c>
      <c r="AB11" s="57"/>
      <c r="AC11" s="57"/>
      <c r="AD11" s="57"/>
    </row>
    <row r="12" spans="1:30" s="64" customFormat="1" ht="27" customHeight="1">
      <c r="A12" s="256"/>
      <c r="B12" s="256"/>
      <c r="C12" s="256"/>
      <c r="D12" s="256" t="s">
        <v>22</v>
      </c>
      <c r="E12" s="256" t="s">
        <v>42</v>
      </c>
      <c r="F12" s="59"/>
      <c r="G12" s="194">
        <v>43885</v>
      </c>
      <c r="H12" s="189">
        <v>43886</v>
      </c>
      <c r="I12" s="189">
        <v>43887</v>
      </c>
      <c r="J12" s="194">
        <v>43888</v>
      </c>
      <c r="K12" s="194">
        <v>43889</v>
      </c>
      <c r="L12" s="190">
        <v>43890</v>
      </c>
      <c r="M12" s="190">
        <v>1</v>
      </c>
      <c r="N12" s="189">
        <v>2</v>
      </c>
      <c r="O12" s="189">
        <v>3</v>
      </c>
      <c r="P12" s="189">
        <v>4</v>
      </c>
      <c r="Q12" s="189">
        <v>5</v>
      </c>
      <c r="R12" s="189">
        <v>6</v>
      </c>
      <c r="S12" s="195">
        <v>7</v>
      </c>
      <c r="T12" s="195">
        <v>8</v>
      </c>
      <c r="U12" s="195">
        <v>9</v>
      </c>
      <c r="V12"/>
      <c r="W12" s="256"/>
      <c r="X12" s="256"/>
      <c r="Y12" s="256"/>
      <c r="Z12" s="256" t="s">
        <v>45</v>
      </c>
      <c r="AA12" s="256"/>
      <c r="AB12" s="57"/>
      <c r="AC12" s="57"/>
      <c r="AD12" s="57"/>
    </row>
    <row r="13" spans="1:30" s="77" customFormat="1" ht="15" customHeight="1">
      <c r="A13" s="66" t="s">
        <v>50</v>
      </c>
      <c r="B13" s="67" t="s">
        <v>51</v>
      </c>
      <c r="C13" s="67" t="s">
        <v>94</v>
      </c>
      <c r="D13" s="67">
        <v>20</v>
      </c>
      <c r="E13" s="67" t="s">
        <v>49</v>
      </c>
      <c r="F13" s="68"/>
      <c r="G13" s="70"/>
      <c r="H13" s="253" t="s">
        <v>136</v>
      </c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64"/>
      <c r="V13"/>
      <c r="W13" s="74">
        <v>5440</v>
      </c>
      <c r="X13" s="75">
        <v>0.55000000000000004</v>
      </c>
      <c r="Y13" s="74">
        <v>2448</v>
      </c>
      <c r="Z13" s="185">
        <v>2448</v>
      </c>
      <c r="AA13" s="262">
        <v>875</v>
      </c>
      <c r="AB13" s="57"/>
      <c r="AC13" s="57"/>
      <c r="AD13" s="57"/>
    </row>
    <row r="14" spans="1:30" s="77" customFormat="1" ht="15" customHeight="1">
      <c r="A14" s="66" t="s">
        <v>50</v>
      </c>
      <c r="B14" s="67" t="s">
        <v>51</v>
      </c>
      <c r="C14" s="67" t="s">
        <v>93</v>
      </c>
      <c r="D14" s="67">
        <v>20</v>
      </c>
      <c r="E14" s="67" t="s">
        <v>49</v>
      </c>
      <c r="F14" s="68"/>
      <c r="G14" s="70"/>
      <c r="H14" s="253" t="s">
        <v>137</v>
      </c>
      <c r="I14" s="254"/>
      <c r="J14" s="254"/>
      <c r="K14" s="254"/>
      <c r="L14" s="254"/>
      <c r="M14" s="254"/>
      <c r="N14" s="264"/>
      <c r="O14" s="70"/>
      <c r="P14" s="70"/>
      <c r="Q14" s="70"/>
      <c r="R14" s="70"/>
      <c r="S14" s="145"/>
      <c r="T14" s="145"/>
      <c r="U14" s="145"/>
      <c r="V14"/>
      <c r="W14" s="74">
        <v>3200</v>
      </c>
      <c r="X14" s="75">
        <v>0.55000000000000004</v>
      </c>
      <c r="Y14" s="74">
        <v>1440</v>
      </c>
      <c r="Z14" s="185">
        <v>1440</v>
      </c>
      <c r="AA14" s="263"/>
      <c r="AB14" s="57"/>
      <c r="AC14" s="57"/>
      <c r="AD14" s="57"/>
    </row>
    <row r="15" spans="1:30" s="77" customFormat="1" ht="15" customHeight="1">
      <c r="A15" s="78"/>
      <c r="B15" s="78"/>
      <c r="C15" s="78"/>
      <c r="D15" s="78"/>
      <c r="E15" s="79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/>
      <c r="W15" s="69"/>
      <c r="X15" s="69"/>
      <c r="Y15" s="69"/>
      <c r="Z15" s="186"/>
      <c r="AB15" s="57"/>
      <c r="AC15" s="57"/>
      <c r="AD15" s="57"/>
    </row>
    <row r="16" spans="1:30" s="69" customFormat="1" ht="15.75" thickBot="1">
      <c r="B16" s="72"/>
      <c r="C16" s="72"/>
      <c r="D16" s="72"/>
      <c r="E16" s="96"/>
      <c r="F16" s="68"/>
      <c r="V16"/>
    </row>
    <row r="17" spans="1:26" s="69" customFormat="1" ht="15.75" thickTop="1">
      <c r="A17" s="234"/>
      <c r="B17" s="72"/>
      <c r="C17" s="72"/>
      <c r="D17" s="72"/>
      <c r="E17" s="97"/>
      <c r="F17" s="72"/>
      <c r="V17"/>
      <c r="W17" s="89"/>
      <c r="X17" s="90"/>
      <c r="Y17" s="90" t="s">
        <v>4</v>
      </c>
      <c r="Z17" s="91">
        <v>4763</v>
      </c>
    </row>
    <row r="18" spans="1:26" s="69" customFormat="1">
      <c r="A18" s="98"/>
      <c r="B18" s="72"/>
      <c r="C18" s="72"/>
      <c r="D18" s="72"/>
      <c r="E18" s="72"/>
      <c r="F18" s="72"/>
      <c r="V18"/>
      <c r="W18" s="83"/>
      <c r="X18" s="45"/>
      <c r="Y18" s="45" t="s">
        <v>46</v>
      </c>
      <c r="Z18" s="84">
        <v>1000.23</v>
      </c>
    </row>
    <row r="19" spans="1:26" s="69" customFormat="1" ht="15.75" thickBot="1">
      <c r="A19" s="72"/>
      <c r="B19" s="72"/>
      <c r="C19" s="72"/>
      <c r="D19" s="72"/>
      <c r="E19" s="72"/>
      <c r="F19" s="72"/>
      <c r="V19"/>
      <c r="W19" s="92"/>
      <c r="X19" s="93"/>
      <c r="Y19" s="93" t="s">
        <v>16</v>
      </c>
      <c r="Z19" s="94">
        <v>5763.23</v>
      </c>
    </row>
    <row r="20" spans="1:26" s="69" customFormat="1" ht="15.75" thickTop="1">
      <c r="B20" s="72"/>
      <c r="C20" s="72"/>
      <c r="D20" s="72"/>
      <c r="E20" s="72"/>
      <c r="F20" s="72"/>
      <c r="V20"/>
      <c r="W20" s="88"/>
    </row>
    <row r="21" spans="1:26" s="69" customFormat="1">
      <c r="B21" s="72"/>
      <c r="C21" s="72"/>
      <c r="D21" s="72"/>
      <c r="E21" s="72"/>
      <c r="F21" s="72"/>
      <c r="V21"/>
    </row>
    <row r="22" spans="1:26" s="69" customFormat="1">
      <c r="A22" s="97"/>
      <c r="B22" s="72"/>
      <c r="C22" s="72"/>
      <c r="D22" s="72"/>
      <c r="E22" s="72"/>
      <c r="F22" s="72"/>
      <c r="V22"/>
    </row>
    <row r="23" spans="1:26" s="69" customFormat="1">
      <c r="A23" s="97"/>
      <c r="B23" s="72"/>
      <c r="C23" s="72"/>
      <c r="D23" s="72"/>
      <c r="E23" s="72"/>
      <c r="F23" s="72"/>
      <c r="V23"/>
    </row>
    <row r="24" spans="1:26" s="69" customFormat="1" ht="18.75">
      <c r="A24" s="174"/>
      <c r="F24" s="72"/>
      <c r="V24"/>
    </row>
    <row r="25" spans="1:26" s="69" customFormat="1">
      <c r="A25" s="171"/>
      <c r="B25" s="72"/>
      <c r="C25" s="72"/>
      <c r="D25" s="72"/>
      <c r="E25" s="72"/>
      <c r="F25" s="72"/>
      <c r="V25"/>
    </row>
    <row r="26" spans="1:26" s="69" customFormat="1">
      <c r="A26" s="172"/>
      <c r="B26" s="72"/>
      <c r="C26" s="72"/>
      <c r="D26" s="72"/>
      <c r="E26" s="72"/>
      <c r="F26" s="72"/>
      <c r="V26"/>
    </row>
    <row r="27" spans="1:26" s="69" customFormat="1">
      <c r="A27" s="172"/>
      <c r="B27" s="72"/>
      <c r="C27" s="72"/>
      <c r="D27" s="72"/>
      <c r="E27" s="72"/>
      <c r="F27" s="72"/>
      <c r="V27"/>
    </row>
    <row r="28" spans="1:26" s="69" customFormat="1">
      <c r="A28" s="171"/>
      <c r="B28" s="72"/>
      <c r="C28" s="72"/>
      <c r="D28" s="72"/>
      <c r="E28" s="72"/>
      <c r="F28" s="72"/>
      <c r="V28"/>
    </row>
    <row r="29" spans="1:26" s="69" customFormat="1">
      <c r="A29" s="172"/>
      <c r="B29" s="72"/>
      <c r="C29" s="72"/>
      <c r="D29" s="72"/>
      <c r="E29" s="72"/>
      <c r="F29" s="72"/>
      <c r="V29"/>
    </row>
    <row r="30" spans="1:26" s="69" customFormat="1">
      <c r="A30" s="96"/>
      <c r="B30" s="72"/>
      <c r="C30" s="72"/>
      <c r="D30" s="72"/>
      <c r="E30" s="72"/>
      <c r="F30" s="72"/>
      <c r="V30"/>
    </row>
    <row r="31" spans="1:26" s="69" customFormat="1">
      <c r="A31" s="72"/>
      <c r="B31" s="72"/>
      <c r="C31" s="72"/>
      <c r="D31" s="72"/>
      <c r="E31" s="72"/>
      <c r="F31" s="72"/>
      <c r="V31"/>
    </row>
    <row r="32" spans="1:26" s="69" customFormat="1">
      <c r="A32" s="72"/>
      <c r="B32" s="72"/>
      <c r="C32" s="72"/>
      <c r="D32" s="72"/>
      <c r="E32" s="72"/>
      <c r="F32" s="72"/>
      <c r="V32"/>
    </row>
    <row r="33" spans="1:22" s="69" customFormat="1">
      <c r="A33" s="72"/>
      <c r="B33" s="72"/>
      <c r="C33" s="72"/>
      <c r="D33" s="72"/>
      <c r="E33" s="72"/>
      <c r="F33" s="72"/>
      <c r="V33"/>
    </row>
    <row r="34" spans="1:22" s="69" customFormat="1">
      <c r="A34" s="72"/>
      <c r="B34" s="72"/>
      <c r="C34" s="72"/>
      <c r="D34" s="72"/>
      <c r="E34" s="72"/>
      <c r="F34" s="72"/>
      <c r="V34"/>
    </row>
    <row r="35" spans="1:22" s="69" customFormat="1">
      <c r="A35" s="72"/>
      <c r="B35" s="72"/>
      <c r="C35" s="72"/>
      <c r="D35" s="72"/>
      <c r="E35" s="72"/>
      <c r="F35" s="72"/>
      <c r="V35"/>
    </row>
    <row r="36" spans="1:22" s="69" customFormat="1">
      <c r="A36" s="72"/>
      <c r="B36" s="72"/>
      <c r="C36" s="72"/>
      <c r="D36" s="72"/>
      <c r="E36" s="72"/>
      <c r="F36" s="72"/>
      <c r="V36"/>
    </row>
    <row r="37" spans="1:22" s="69" customFormat="1">
      <c r="A37" s="72"/>
      <c r="B37" s="72"/>
      <c r="C37" s="72"/>
      <c r="D37" s="72"/>
      <c r="E37" s="72"/>
      <c r="F37" s="72"/>
      <c r="V37"/>
    </row>
    <row r="38" spans="1:22" s="69" customFormat="1">
      <c r="A38" s="72"/>
      <c r="B38" s="72"/>
      <c r="C38" s="72"/>
      <c r="D38" s="72"/>
      <c r="E38" s="72"/>
      <c r="F38" s="72"/>
      <c r="V38"/>
    </row>
    <row r="39" spans="1:22" s="69" customFormat="1">
      <c r="A39" s="72"/>
      <c r="B39" s="72"/>
      <c r="C39" s="72"/>
      <c r="D39" s="72"/>
      <c r="E39" s="72"/>
      <c r="F39" s="72"/>
      <c r="V39"/>
    </row>
    <row r="40" spans="1:22" s="69" customFormat="1">
      <c r="A40" s="72"/>
      <c r="B40" s="72"/>
      <c r="C40" s="72"/>
      <c r="D40" s="72"/>
      <c r="E40" s="72"/>
      <c r="F40" s="72"/>
      <c r="V40"/>
    </row>
    <row r="41" spans="1:22" s="69" customFormat="1">
      <c r="A41" s="72"/>
      <c r="B41" s="72"/>
      <c r="C41" s="72"/>
      <c r="D41" s="72"/>
      <c r="E41" s="72"/>
      <c r="F41" s="72"/>
      <c r="V41"/>
    </row>
    <row r="42" spans="1:22" s="69" customFormat="1">
      <c r="A42" s="72"/>
      <c r="B42" s="72"/>
      <c r="C42" s="72"/>
      <c r="D42" s="72"/>
      <c r="E42" s="72"/>
      <c r="F42" s="72"/>
      <c r="V42"/>
    </row>
    <row r="43" spans="1:22" s="69" customFormat="1">
      <c r="A43" s="72"/>
      <c r="B43" s="72"/>
      <c r="C43" s="72"/>
      <c r="D43" s="72"/>
      <c r="E43" s="72"/>
      <c r="F43" s="72"/>
      <c r="V43"/>
    </row>
    <row r="44" spans="1:22" s="69" customFormat="1">
      <c r="A44" s="72"/>
      <c r="B44" s="72"/>
      <c r="C44" s="72"/>
      <c r="D44" s="72"/>
      <c r="E44" s="72"/>
      <c r="F44" s="72"/>
      <c r="V44"/>
    </row>
    <row r="45" spans="1:22" s="69" customFormat="1">
      <c r="A45" s="72"/>
      <c r="B45" s="72"/>
      <c r="C45" s="72"/>
      <c r="D45" s="72"/>
      <c r="E45" s="72"/>
      <c r="F45" s="72"/>
      <c r="V45"/>
    </row>
    <row r="46" spans="1:22" s="69" customFormat="1">
      <c r="A46" s="72"/>
      <c r="B46" s="72"/>
      <c r="C46" s="72"/>
      <c r="D46" s="72"/>
      <c r="E46" s="72"/>
      <c r="F46" s="72"/>
      <c r="V46"/>
    </row>
    <row r="47" spans="1:22" s="69" customFormat="1">
      <c r="A47" s="72"/>
      <c r="B47" s="72"/>
      <c r="C47" s="72"/>
      <c r="D47" s="72"/>
      <c r="E47" s="72"/>
      <c r="F47" s="72"/>
      <c r="V47"/>
    </row>
    <row r="48" spans="1:22" s="69" customFormat="1">
      <c r="A48" s="72"/>
      <c r="B48" s="72"/>
      <c r="C48" s="72"/>
      <c r="D48" s="72"/>
      <c r="E48" s="72"/>
      <c r="F48" s="72"/>
      <c r="V48"/>
    </row>
    <row r="49" spans="1:22" s="69" customFormat="1">
      <c r="A49" s="72"/>
      <c r="B49" s="72"/>
      <c r="C49" s="72"/>
      <c r="D49" s="72"/>
      <c r="E49" s="72"/>
      <c r="F49" s="72"/>
      <c r="V49"/>
    </row>
    <row r="50" spans="1:22" s="69" customFormat="1">
      <c r="A50" s="72"/>
      <c r="B50" s="72"/>
      <c r="C50" s="72"/>
      <c r="D50" s="72"/>
      <c r="E50" s="72"/>
      <c r="F50" s="72"/>
      <c r="V50"/>
    </row>
    <row r="51" spans="1:22" s="69" customFormat="1">
      <c r="A51" s="72"/>
      <c r="B51" s="72"/>
      <c r="C51" s="72"/>
      <c r="D51" s="72"/>
      <c r="E51" s="72"/>
      <c r="F51" s="72"/>
      <c r="V51"/>
    </row>
    <row r="52" spans="1:22" s="69" customFormat="1">
      <c r="A52" s="72"/>
      <c r="B52" s="72"/>
      <c r="C52" s="72"/>
      <c r="D52" s="72"/>
      <c r="E52" s="72"/>
      <c r="F52" s="72"/>
      <c r="V52"/>
    </row>
    <row r="53" spans="1:22" s="69" customFormat="1">
      <c r="A53" s="72"/>
      <c r="B53" s="72"/>
      <c r="C53" s="72"/>
      <c r="D53" s="72"/>
      <c r="E53" s="72"/>
      <c r="F53" s="72"/>
      <c r="V53"/>
    </row>
    <row r="54" spans="1:22" s="69" customFormat="1">
      <c r="A54" s="72"/>
      <c r="B54" s="72"/>
      <c r="C54" s="72"/>
      <c r="D54" s="72"/>
      <c r="E54" s="72"/>
      <c r="F54" s="72"/>
      <c r="V54"/>
    </row>
    <row r="55" spans="1:22" s="69" customFormat="1">
      <c r="A55" s="72"/>
      <c r="B55" s="72"/>
      <c r="C55" s="72"/>
      <c r="D55" s="72"/>
      <c r="E55" s="72"/>
      <c r="F55" s="72"/>
      <c r="V55"/>
    </row>
    <row r="56" spans="1:22" s="69" customFormat="1">
      <c r="A56" s="72"/>
      <c r="B56" s="72"/>
      <c r="C56" s="72"/>
      <c r="D56" s="72"/>
      <c r="E56" s="72"/>
      <c r="F56" s="72"/>
      <c r="V56"/>
    </row>
    <row r="57" spans="1:22" s="69" customFormat="1">
      <c r="A57" s="72"/>
      <c r="B57" s="72"/>
      <c r="C57" s="72"/>
      <c r="D57" s="72"/>
      <c r="E57" s="72"/>
      <c r="F57" s="72"/>
      <c r="V57"/>
    </row>
    <row r="58" spans="1:22" s="69" customFormat="1">
      <c r="A58" s="72"/>
      <c r="B58" s="72"/>
      <c r="C58" s="72"/>
      <c r="D58" s="72"/>
      <c r="E58" s="72"/>
      <c r="F58" s="72"/>
      <c r="V58"/>
    </row>
    <row r="59" spans="1:22" s="69" customFormat="1">
      <c r="A59" s="72"/>
      <c r="B59" s="72"/>
      <c r="C59" s="72"/>
      <c r="D59" s="72"/>
      <c r="E59" s="72"/>
      <c r="F59" s="72"/>
      <c r="V59"/>
    </row>
    <row r="60" spans="1:22" s="69" customFormat="1">
      <c r="A60" s="72"/>
      <c r="B60" s="72"/>
      <c r="C60" s="72"/>
      <c r="D60" s="72"/>
      <c r="E60" s="72"/>
      <c r="F60" s="72"/>
      <c r="V60"/>
    </row>
    <row r="61" spans="1:22" s="69" customFormat="1">
      <c r="A61" s="72"/>
      <c r="B61" s="72"/>
      <c r="C61" s="72"/>
      <c r="D61" s="72"/>
      <c r="E61" s="72"/>
      <c r="F61" s="72"/>
      <c r="V61"/>
    </row>
    <row r="62" spans="1:22" s="69" customFormat="1">
      <c r="A62" s="72"/>
      <c r="B62" s="72"/>
      <c r="C62" s="72"/>
      <c r="D62" s="72"/>
      <c r="E62" s="72"/>
      <c r="F62" s="72"/>
      <c r="V62"/>
    </row>
    <row r="63" spans="1:22" s="69" customFormat="1">
      <c r="A63" s="72"/>
      <c r="B63" s="72"/>
      <c r="C63" s="72"/>
      <c r="D63" s="72"/>
      <c r="E63" s="72"/>
      <c r="F63" s="72"/>
      <c r="V63"/>
    </row>
    <row r="64" spans="1:22" s="69" customFormat="1">
      <c r="A64" s="72"/>
      <c r="B64" s="72"/>
      <c r="C64" s="72"/>
      <c r="D64" s="72"/>
      <c r="E64" s="72"/>
      <c r="F64" s="72"/>
      <c r="V64"/>
    </row>
    <row r="65" spans="1:22" s="69" customFormat="1">
      <c r="A65" s="72"/>
      <c r="B65" s="72"/>
      <c r="C65" s="72"/>
      <c r="D65" s="72"/>
      <c r="E65" s="72"/>
      <c r="F65" s="72"/>
      <c r="V65"/>
    </row>
    <row r="66" spans="1:22" s="69" customFormat="1">
      <c r="A66" s="72"/>
      <c r="B66" s="72"/>
      <c r="C66" s="72"/>
      <c r="D66" s="72"/>
      <c r="E66" s="72"/>
      <c r="F66" s="72"/>
      <c r="V66"/>
    </row>
    <row r="67" spans="1:22" s="69" customFormat="1">
      <c r="A67" s="72"/>
      <c r="B67" s="72"/>
      <c r="C67" s="72"/>
      <c r="D67" s="72"/>
      <c r="E67" s="72"/>
      <c r="F67" s="72"/>
      <c r="V67"/>
    </row>
    <row r="68" spans="1:22" s="69" customFormat="1">
      <c r="A68" s="72"/>
      <c r="B68" s="72"/>
      <c r="C68" s="72"/>
      <c r="D68" s="72"/>
      <c r="E68" s="72"/>
      <c r="F68" s="72"/>
      <c r="V68"/>
    </row>
    <row r="69" spans="1:22" s="69" customFormat="1">
      <c r="A69" s="72"/>
      <c r="B69" s="72"/>
      <c r="C69" s="72"/>
      <c r="D69" s="72"/>
      <c r="E69" s="72"/>
      <c r="F69" s="72"/>
      <c r="V69"/>
    </row>
    <row r="70" spans="1:22" s="69" customFormat="1">
      <c r="A70" s="72"/>
      <c r="B70" s="72"/>
      <c r="C70" s="72"/>
      <c r="D70" s="72"/>
      <c r="E70" s="72"/>
      <c r="F70" s="72"/>
      <c r="V70"/>
    </row>
    <row r="71" spans="1:22" s="69" customFormat="1">
      <c r="A71" s="72"/>
      <c r="B71" s="72"/>
      <c r="C71" s="72"/>
      <c r="D71" s="72"/>
      <c r="E71" s="72"/>
      <c r="F71" s="72"/>
      <c r="V71"/>
    </row>
    <row r="72" spans="1:22" s="69" customFormat="1">
      <c r="A72" s="72"/>
      <c r="B72" s="72"/>
      <c r="C72" s="72"/>
      <c r="D72" s="72"/>
      <c r="E72" s="72"/>
      <c r="F72" s="72"/>
      <c r="V72"/>
    </row>
    <row r="73" spans="1:22" s="69" customFormat="1">
      <c r="A73" s="72"/>
      <c r="B73" s="72"/>
      <c r="C73" s="72"/>
      <c r="D73" s="72"/>
      <c r="E73" s="72"/>
      <c r="F73" s="72"/>
      <c r="V73"/>
    </row>
    <row r="74" spans="1:22" s="69" customFormat="1">
      <c r="A74" s="72"/>
      <c r="B74" s="72"/>
      <c r="C74" s="72"/>
      <c r="D74" s="72"/>
      <c r="E74" s="72"/>
      <c r="F74" s="72"/>
      <c r="V74"/>
    </row>
    <row r="75" spans="1:22" s="69" customFormat="1">
      <c r="A75" s="72"/>
      <c r="B75" s="72"/>
      <c r="C75" s="72"/>
      <c r="D75" s="72"/>
      <c r="E75" s="72"/>
      <c r="F75" s="72"/>
      <c r="V75"/>
    </row>
    <row r="76" spans="1:22" s="69" customFormat="1">
      <c r="A76" s="72"/>
      <c r="B76" s="72"/>
      <c r="C76" s="72"/>
      <c r="D76" s="72"/>
      <c r="E76" s="72"/>
      <c r="F76" s="72"/>
      <c r="V76"/>
    </row>
    <row r="77" spans="1:22" s="69" customFormat="1">
      <c r="A77" s="72"/>
      <c r="B77" s="72"/>
      <c r="C77" s="72"/>
      <c r="D77" s="72"/>
      <c r="E77" s="72"/>
      <c r="F77" s="72"/>
      <c r="V77"/>
    </row>
    <row r="78" spans="1:22" s="69" customFormat="1">
      <c r="A78" s="72"/>
      <c r="B78" s="72"/>
      <c r="C78" s="72"/>
      <c r="D78" s="72"/>
      <c r="E78" s="72"/>
      <c r="F78" s="72"/>
      <c r="V78"/>
    </row>
    <row r="79" spans="1:22" s="69" customFormat="1">
      <c r="A79" s="72"/>
      <c r="B79" s="72"/>
      <c r="C79" s="72"/>
      <c r="D79" s="72"/>
      <c r="E79" s="72"/>
      <c r="F79" s="72"/>
      <c r="V79"/>
    </row>
    <row r="80" spans="1:22" s="69" customFormat="1">
      <c r="A80" s="72"/>
      <c r="B80" s="72"/>
      <c r="C80" s="72"/>
      <c r="D80" s="72"/>
      <c r="E80" s="72"/>
      <c r="F80" s="72"/>
      <c r="V80"/>
    </row>
    <row r="81" spans="1:22" s="69" customFormat="1">
      <c r="A81" s="72"/>
      <c r="B81" s="72"/>
      <c r="C81" s="72"/>
      <c r="D81" s="72"/>
      <c r="E81" s="72"/>
      <c r="F81" s="72"/>
      <c r="V81"/>
    </row>
    <row r="82" spans="1:22" s="69" customFormat="1">
      <c r="A82" s="72"/>
      <c r="B82" s="72"/>
      <c r="C82" s="72"/>
      <c r="D82" s="72"/>
      <c r="E82" s="72"/>
      <c r="F82" s="72"/>
      <c r="V82"/>
    </row>
    <row r="83" spans="1:22" s="69" customFormat="1">
      <c r="A83" s="72"/>
      <c r="B83" s="72"/>
      <c r="C83" s="72"/>
      <c r="D83" s="72"/>
      <c r="E83" s="72"/>
      <c r="F83" s="72"/>
      <c r="V83"/>
    </row>
    <row r="84" spans="1:22" s="69" customFormat="1">
      <c r="A84" s="72"/>
      <c r="B84" s="72"/>
      <c r="C84" s="72"/>
      <c r="D84" s="72"/>
      <c r="E84" s="72"/>
      <c r="F84" s="72"/>
      <c r="V84"/>
    </row>
    <row r="85" spans="1:22" s="69" customFormat="1">
      <c r="A85" s="72"/>
      <c r="B85" s="72"/>
      <c r="C85" s="72"/>
      <c r="D85" s="72"/>
      <c r="E85" s="72"/>
      <c r="F85" s="72"/>
      <c r="V85"/>
    </row>
    <row r="86" spans="1:22" s="69" customFormat="1">
      <c r="A86" s="72"/>
      <c r="B86" s="72"/>
      <c r="C86" s="72"/>
      <c r="D86" s="72"/>
      <c r="E86" s="72"/>
      <c r="F86" s="72"/>
      <c r="V86"/>
    </row>
    <row r="87" spans="1:22" s="69" customFormat="1">
      <c r="A87" s="72"/>
      <c r="B87" s="72"/>
      <c r="C87" s="72"/>
      <c r="D87" s="72"/>
      <c r="E87" s="72"/>
      <c r="F87" s="72"/>
      <c r="V87"/>
    </row>
    <row r="88" spans="1:22" s="69" customFormat="1">
      <c r="A88" s="72"/>
      <c r="B88" s="72"/>
      <c r="C88" s="72"/>
      <c r="D88" s="72"/>
      <c r="E88" s="72"/>
      <c r="F88" s="72"/>
      <c r="V88"/>
    </row>
    <row r="89" spans="1:22" s="69" customFormat="1">
      <c r="A89" s="72"/>
      <c r="B89" s="72"/>
      <c r="C89" s="72"/>
      <c r="D89" s="72"/>
      <c r="E89" s="72"/>
      <c r="F89" s="72"/>
      <c r="V89"/>
    </row>
    <row r="90" spans="1:22" s="69" customFormat="1">
      <c r="A90" s="72"/>
      <c r="B90" s="72"/>
      <c r="C90" s="72"/>
      <c r="D90" s="72"/>
      <c r="E90" s="72"/>
      <c r="F90" s="72"/>
      <c r="V90"/>
    </row>
    <row r="91" spans="1:22" s="69" customFormat="1">
      <c r="A91" s="72"/>
      <c r="B91" s="72"/>
      <c r="C91" s="72"/>
      <c r="D91" s="72"/>
      <c r="E91" s="72"/>
      <c r="F91" s="72"/>
      <c r="V91"/>
    </row>
    <row r="92" spans="1:22" s="69" customFormat="1">
      <c r="A92" s="72"/>
      <c r="B92" s="72"/>
      <c r="C92" s="72"/>
      <c r="D92" s="72"/>
      <c r="E92" s="72"/>
      <c r="F92" s="72"/>
      <c r="V92"/>
    </row>
    <row r="93" spans="1:22" s="69" customFormat="1">
      <c r="A93" s="72"/>
      <c r="B93" s="72"/>
      <c r="C93" s="72"/>
      <c r="D93" s="72"/>
      <c r="E93" s="72"/>
      <c r="F93" s="72"/>
      <c r="V93"/>
    </row>
    <row r="94" spans="1:22" s="69" customFormat="1">
      <c r="A94" s="72"/>
      <c r="B94" s="72"/>
      <c r="C94" s="72"/>
      <c r="D94" s="72"/>
      <c r="E94" s="72"/>
      <c r="F94" s="72"/>
      <c r="V94"/>
    </row>
    <row r="95" spans="1:22" s="69" customFormat="1">
      <c r="A95" s="72"/>
      <c r="B95" s="72"/>
      <c r="C95" s="72"/>
      <c r="D95" s="72"/>
      <c r="E95" s="72"/>
      <c r="F95" s="72"/>
      <c r="V95"/>
    </row>
    <row r="96" spans="1:22" s="69" customFormat="1">
      <c r="A96" s="72"/>
      <c r="B96" s="72"/>
      <c r="C96" s="72"/>
      <c r="D96" s="72"/>
      <c r="E96" s="72"/>
      <c r="F96" s="72"/>
      <c r="V96"/>
    </row>
    <row r="97" spans="1:22" s="69" customFormat="1">
      <c r="A97" s="72"/>
      <c r="B97" s="72"/>
      <c r="C97" s="72"/>
      <c r="D97" s="72"/>
      <c r="E97" s="72"/>
      <c r="F97" s="72"/>
      <c r="V97"/>
    </row>
    <row r="98" spans="1:22" s="69" customFormat="1">
      <c r="A98" s="72"/>
      <c r="B98" s="72"/>
      <c r="C98" s="72"/>
      <c r="D98" s="72"/>
      <c r="E98" s="72"/>
      <c r="F98" s="72"/>
      <c r="V98"/>
    </row>
    <row r="99" spans="1:22" s="69" customFormat="1">
      <c r="A99" s="72"/>
      <c r="B99" s="72"/>
      <c r="C99" s="72"/>
      <c r="D99" s="72"/>
      <c r="E99" s="72"/>
      <c r="F99" s="72"/>
      <c r="V99"/>
    </row>
    <row r="100" spans="1:22" s="69" customFormat="1">
      <c r="A100" s="72"/>
      <c r="B100" s="72"/>
      <c r="C100" s="72"/>
      <c r="D100" s="72"/>
      <c r="E100" s="72"/>
      <c r="F100" s="72"/>
      <c r="V100"/>
    </row>
    <row r="101" spans="1:22" s="69" customFormat="1">
      <c r="A101" s="72"/>
      <c r="B101" s="72"/>
      <c r="C101" s="72"/>
      <c r="D101" s="72"/>
      <c r="E101" s="72"/>
      <c r="F101" s="72"/>
      <c r="V101"/>
    </row>
    <row r="102" spans="1:22" s="69" customFormat="1">
      <c r="A102" s="72"/>
      <c r="B102" s="72"/>
      <c r="C102" s="72"/>
      <c r="D102" s="72"/>
      <c r="E102" s="72"/>
      <c r="F102" s="72"/>
      <c r="V102"/>
    </row>
    <row r="103" spans="1:22" s="69" customFormat="1">
      <c r="A103" s="72"/>
      <c r="B103" s="72"/>
      <c r="C103" s="72"/>
      <c r="D103" s="72"/>
      <c r="E103" s="72"/>
      <c r="F103" s="72"/>
      <c r="V103"/>
    </row>
    <row r="104" spans="1:22" s="69" customFormat="1">
      <c r="A104" s="72"/>
      <c r="B104" s="72"/>
      <c r="C104" s="72"/>
      <c r="D104" s="72"/>
      <c r="E104" s="72"/>
      <c r="F104" s="72"/>
      <c r="V104"/>
    </row>
    <row r="105" spans="1:22" s="69" customFormat="1">
      <c r="A105" s="72"/>
      <c r="B105" s="72"/>
      <c r="C105" s="72"/>
      <c r="D105" s="72"/>
      <c r="E105" s="72"/>
      <c r="F105" s="72"/>
      <c r="V105"/>
    </row>
    <row r="106" spans="1:22" s="69" customFormat="1">
      <c r="A106" s="72"/>
      <c r="B106" s="72"/>
      <c r="C106" s="72"/>
      <c r="D106" s="72"/>
      <c r="E106" s="72"/>
      <c r="F106" s="72"/>
      <c r="V106"/>
    </row>
    <row r="107" spans="1:22" s="69" customFormat="1">
      <c r="A107" s="72"/>
      <c r="B107" s="72"/>
      <c r="C107" s="72"/>
      <c r="D107" s="72"/>
      <c r="E107" s="72"/>
      <c r="F107" s="72"/>
      <c r="V107"/>
    </row>
    <row r="108" spans="1:22" s="69" customFormat="1">
      <c r="A108" s="72"/>
      <c r="B108" s="72"/>
      <c r="C108" s="72"/>
      <c r="D108" s="72"/>
      <c r="E108" s="72"/>
      <c r="F108" s="72"/>
      <c r="V108"/>
    </row>
    <row r="109" spans="1:22" s="69" customFormat="1">
      <c r="A109" s="72"/>
      <c r="B109" s="72"/>
      <c r="C109" s="72"/>
      <c r="D109" s="72"/>
      <c r="E109" s="72"/>
      <c r="F109" s="72"/>
      <c r="V109"/>
    </row>
    <row r="110" spans="1:22" s="69" customFormat="1">
      <c r="A110" s="72"/>
      <c r="B110" s="72"/>
      <c r="C110" s="72"/>
      <c r="D110" s="72"/>
      <c r="E110" s="72"/>
      <c r="F110" s="72"/>
      <c r="V110"/>
    </row>
    <row r="111" spans="1:22" s="69" customFormat="1">
      <c r="A111" s="72"/>
      <c r="B111" s="72"/>
      <c r="C111" s="72"/>
      <c r="D111" s="72"/>
      <c r="E111" s="72"/>
      <c r="F111" s="72"/>
      <c r="V111"/>
    </row>
    <row r="112" spans="1:22" s="69" customFormat="1">
      <c r="A112" s="72"/>
      <c r="B112" s="72"/>
      <c r="C112" s="72"/>
      <c r="D112" s="72"/>
      <c r="E112" s="72"/>
      <c r="F112" s="72"/>
      <c r="V112"/>
    </row>
    <row r="113" spans="1:22" s="69" customFormat="1">
      <c r="A113" s="72"/>
      <c r="B113" s="72"/>
      <c r="C113" s="72"/>
      <c r="D113" s="72"/>
      <c r="E113" s="72"/>
      <c r="F113" s="72"/>
      <c r="V113"/>
    </row>
    <row r="114" spans="1:22" s="69" customFormat="1">
      <c r="A114" s="72"/>
      <c r="B114" s="72"/>
      <c r="C114" s="72"/>
      <c r="D114" s="72"/>
      <c r="E114" s="72"/>
      <c r="F114" s="72"/>
      <c r="V114"/>
    </row>
    <row r="115" spans="1:22" s="69" customFormat="1">
      <c r="A115" s="72"/>
      <c r="B115" s="72"/>
      <c r="C115" s="72"/>
      <c r="D115" s="72"/>
      <c r="E115" s="72"/>
      <c r="F115" s="72"/>
      <c r="V115"/>
    </row>
    <row r="116" spans="1:22" s="69" customFormat="1">
      <c r="A116" s="72"/>
      <c r="B116" s="72"/>
      <c r="C116" s="72"/>
      <c r="D116" s="72"/>
      <c r="E116" s="72"/>
      <c r="F116" s="72"/>
      <c r="V116"/>
    </row>
    <row r="117" spans="1:22" s="69" customFormat="1">
      <c r="A117" s="72"/>
      <c r="B117" s="72"/>
      <c r="C117" s="72"/>
      <c r="D117" s="72"/>
      <c r="E117" s="72"/>
      <c r="F117" s="72"/>
      <c r="V117"/>
    </row>
    <row r="118" spans="1:22" s="69" customFormat="1">
      <c r="A118" s="72"/>
      <c r="B118" s="72"/>
      <c r="C118" s="72"/>
      <c r="D118" s="72"/>
      <c r="E118" s="72"/>
      <c r="F118" s="72"/>
      <c r="V118"/>
    </row>
    <row r="119" spans="1:22" s="69" customFormat="1">
      <c r="A119" s="72"/>
      <c r="B119" s="72"/>
      <c r="C119" s="72"/>
      <c r="D119" s="72"/>
      <c r="E119" s="72"/>
      <c r="F119" s="72"/>
      <c r="V119"/>
    </row>
    <row r="120" spans="1:22" s="69" customFormat="1">
      <c r="A120" s="72"/>
      <c r="B120" s="72"/>
      <c r="C120" s="72"/>
      <c r="D120" s="72"/>
      <c r="E120" s="72"/>
      <c r="F120" s="72"/>
      <c r="V120"/>
    </row>
    <row r="121" spans="1:22" s="69" customFormat="1">
      <c r="A121" s="72"/>
      <c r="B121" s="72"/>
      <c r="C121" s="72"/>
      <c r="D121" s="72"/>
      <c r="E121" s="72"/>
      <c r="F121" s="72"/>
      <c r="V121"/>
    </row>
    <row r="122" spans="1:22" s="69" customFormat="1">
      <c r="A122" s="72"/>
      <c r="B122" s="72"/>
      <c r="C122" s="72"/>
      <c r="D122" s="72"/>
      <c r="E122" s="72"/>
      <c r="F122" s="72"/>
      <c r="V122"/>
    </row>
    <row r="123" spans="1:22" s="69" customFormat="1">
      <c r="A123" s="72"/>
      <c r="B123" s="72"/>
      <c r="C123" s="72"/>
      <c r="D123" s="72"/>
      <c r="E123" s="72"/>
      <c r="F123" s="72"/>
      <c r="V123"/>
    </row>
    <row r="124" spans="1:22" s="69" customFormat="1">
      <c r="A124" s="72"/>
      <c r="B124" s="72"/>
      <c r="C124" s="72"/>
      <c r="D124" s="72"/>
      <c r="E124" s="72"/>
      <c r="F124" s="72"/>
      <c r="V124"/>
    </row>
    <row r="125" spans="1:22" s="69" customFormat="1">
      <c r="A125" s="72"/>
      <c r="B125" s="72"/>
      <c r="C125" s="72"/>
      <c r="D125" s="72"/>
      <c r="E125" s="72"/>
      <c r="F125" s="72"/>
      <c r="V125"/>
    </row>
    <row r="126" spans="1:22" s="69" customFormat="1">
      <c r="A126" s="72"/>
      <c r="B126" s="72"/>
      <c r="C126" s="72"/>
      <c r="D126" s="72"/>
      <c r="E126" s="72"/>
      <c r="F126" s="72"/>
      <c r="V126"/>
    </row>
    <row r="127" spans="1:22" s="69" customFormat="1">
      <c r="A127" s="72"/>
      <c r="B127" s="72"/>
      <c r="C127" s="72"/>
      <c r="D127" s="72"/>
      <c r="E127" s="72"/>
      <c r="F127" s="72"/>
      <c r="V127"/>
    </row>
    <row r="128" spans="1:22" s="69" customFormat="1">
      <c r="A128" s="72"/>
      <c r="B128" s="72"/>
      <c r="C128" s="72"/>
      <c r="D128" s="72"/>
      <c r="E128" s="72"/>
      <c r="F128" s="72"/>
      <c r="V128"/>
    </row>
    <row r="129" spans="1:22" s="69" customFormat="1">
      <c r="A129" s="72"/>
      <c r="B129" s="72"/>
      <c r="C129" s="72"/>
      <c r="D129" s="72"/>
      <c r="E129" s="72"/>
      <c r="F129" s="72"/>
      <c r="V129"/>
    </row>
    <row r="130" spans="1:22" s="69" customFormat="1">
      <c r="A130" s="72"/>
      <c r="B130" s="72"/>
      <c r="C130" s="72"/>
      <c r="D130" s="72"/>
      <c r="E130" s="72"/>
      <c r="F130" s="72"/>
      <c r="V130"/>
    </row>
    <row r="131" spans="1:22" s="69" customFormat="1">
      <c r="A131" s="72"/>
      <c r="B131" s="72"/>
      <c r="C131" s="72"/>
      <c r="D131" s="72"/>
      <c r="E131" s="72"/>
      <c r="F131" s="72"/>
      <c r="V131"/>
    </row>
    <row r="132" spans="1:22" s="69" customFormat="1">
      <c r="A132" s="72"/>
      <c r="B132" s="72"/>
      <c r="C132" s="72"/>
      <c r="D132" s="72"/>
      <c r="E132" s="72"/>
      <c r="F132" s="72"/>
      <c r="V132"/>
    </row>
    <row r="133" spans="1:22" s="69" customFormat="1">
      <c r="A133" s="72"/>
      <c r="B133" s="72"/>
      <c r="C133" s="72"/>
      <c r="D133" s="72"/>
      <c r="E133" s="72"/>
      <c r="F133" s="72"/>
      <c r="V133"/>
    </row>
    <row r="134" spans="1:22" s="69" customFormat="1">
      <c r="A134" s="72"/>
      <c r="B134" s="72"/>
      <c r="C134" s="72"/>
      <c r="D134" s="72"/>
      <c r="E134" s="72"/>
      <c r="F134" s="72"/>
      <c r="V134"/>
    </row>
    <row r="135" spans="1:22" s="69" customFormat="1">
      <c r="A135" s="72"/>
      <c r="B135" s="72"/>
      <c r="C135" s="72"/>
      <c r="D135" s="72"/>
      <c r="E135" s="72"/>
      <c r="F135" s="72"/>
      <c r="V135"/>
    </row>
    <row r="136" spans="1:22" s="69" customFormat="1">
      <c r="A136" s="72"/>
      <c r="B136" s="72"/>
      <c r="C136" s="72"/>
      <c r="D136" s="72"/>
      <c r="E136" s="72"/>
      <c r="F136" s="72"/>
      <c r="V136"/>
    </row>
    <row r="137" spans="1:22" s="69" customFormat="1">
      <c r="A137" s="72"/>
      <c r="B137" s="72"/>
      <c r="C137" s="72"/>
      <c r="D137" s="72"/>
      <c r="E137" s="72"/>
      <c r="F137" s="72"/>
      <c r="V137"/>
    </row>
    <row r="138" spans="1:22" s="69" customFormat="1">
      <c r="A138" s="72"/>
      <c r="B138" s="72"/>
      <c r="C138" s="72"/>
      <c r="D138" s="72"/>
      <c r="E138" s="72"/>
      <c r="F138" s="72"/>
      <c r="V138"/>
    </row>
    <row r="139" spans="1:22" s="69" customFormat="1">
      <c r="A139" s="72"/>
      <c r="B139" s="72"/>
      <c r="C139" s="72"/>
      <c r="D139" s="72"/>
      <c r="E139" s="72"/>
      <c r="F139" s="72"/>
      <c r="V139"/>
    </row>
    <row r="140" spans="1:22" s="69" customFormat="1">
      <c r="A140" s="72"/>
      <c r="B140" s="72"/>
      <c r="C140" s="72"/>
      <c r="D140" s="72"/>
      <c r="E140" s="72"/>
      <c r="F140" s="72"/>
      <c r="V140"/>
    </row>
    <row r="141" spans="1:22" s="69" customFormat="1">
      <c r="A141" s="72"/>
      <c r="B141" s="72"/>
      <c r="C141" s="72"/>
      <c r="D141" s="72"/>
      <c r="E141" s="72"/>
      <c r="F141" s="72"/>
      <c r="V141"/>
    </row>
    <row r="142" spans="1:22" s="69" customFormat="1">
      <c r="A142" s="72"/>
      <c r="B142" s="72"/>
      <c r="C142" s="72"/>
      <c r="D142" s="72"/>
      <c r="E142" s="72"/>
      <c r="F142" s="72"/>
      <c r="V142"/>
    </row>
    <row r="143" spans="1:22" s="69" customFormat="1">
      <c r="A143" s="72"/>
      <c r="B143" s="72"/>
      <c r="C143" s="72"/>
      <c r="D143" s="72"/>
      <c r="E143" s="72"/>
      <c r="F143" s="72"/>
      <c r="V143"/>
    </row>
    <row r="144" spans="1:22" s="69" customFormat="1">
      <c r="A144" s="72"/>
      <c r="B144" s="72"/>
      <c r="C144" s="72"/>
      <c r="D144" s="72"/>
      <c r="E144" s="72"/>
      <c r="F144" s="72"/>
      <c r="V144"/>
    </row>
    <row r="145" spans="1:22" s="69" customFormat="1">
      <c r="A145" s="72"/>
      <c r="B145" s="72"/>
      <c r="C145" s="72"/>
      <c r="D145" s="72"/>
      <c r="E145" s="72"/>
      <c r="F145" s="72"/>
      <c r="V145"/>
    </row>
    <row r="146" spans="1:22" s="69" customFormat="1">
      <c r="A146" s="72"/>
      <c r="B146" s="72"/>
      <c r="C146" s="72"/>
      <c r="D146" s="72"/>
      <c r="E146" s="72"/>
      <c r="F146" s="72"/>
      <c r="V146"/>
    </row>
    <row r="147" spans="1:22" s="69" customFormat="1">
      <c r="A147" s="72"/>
      <c r="B147" s="72"/>
      <c r="C147" s="72"/>
      <c r="D147" s="72"/>
      <c r="E147" s="72"/>
      <c r="F147" s="72"/>
      <c r="V147"/>
    </row>
    <row r="148" spans="1:22" s="69" customFormat="1">
      <c r="A148" s="72"/>
      <c r="B148" s="72"/>
      <c r="C148" s="72"/>
      <c r="D148" s="72"/>
      <c r="E148" s="72"/>
      <c r="F148" s="72"/>
      <c r="V148"/>
    </row>
    <row r="149" spans="1:22" s="69" customFormat="1">
      <c r="A149" s="72"/>
      <c r="B149" s="72"/>
      <c r="C149" s="72"/>
      <c r="D149" s="72"/>
      <c r="E149" s="72"/>
      <c r="F149" s="72"/>
      <c r="V149"/>
    </row>
    <row r="150" spans="1:22" s="69" customFormat="1">
      <c r="A150" s="72"/>
      <c r="B150" s="72"/>
      <c r="C150" s="72"/>
      <c r="D150" s="72"/>
      <c r="E150" s="72"/>
      <c r="F150" s="72"/>
      <c r="V150"/>
    </row>
    <row r="151" spans="1:22" s="69" customFormat="1">
      <c r="A151" s="72"/>
      <c r="B151" s="72"/>
      <c r="C151" s="72"/>
      <c r="D151" s="72"/>
      <c r="E151" s="72"/>
      <c r="F151" s="72"/>
      <c r="V151"/>
    </row>
    <row r="152" spans="1:22" s="69" customFormat="1">
      <c r="A152" s="72"/>
      <c r="B152" s="72"/>
      <c r="C152" s="72"/>
      <c r="D152" s="72"/>
      <c r="E152" s="72"/>
      <c r="F152" s="72"/>
      <c r="V152"/>
    </row>
    <row r="153" spans="1:22" s="69" customFormat="1">
      <c r="A153" s="72"/>
      <c r="B153" s="72"/>
      <c r="C153" s="72"/>
      <c r="D153" s="72"/>
      <c r="E153" s="72"/>
      <c r="F153" s="72"/>
      <c r="V153"/>
    </row>
    <row r="154" spans="1:22" s="69" customFormat="1">
      <c r="A154" s="72"/>
      <c r="B154" s="72"/>
      <c r="C154" s="72"/>
      <c r="D154" s="72"/>
      <c r="E154" s="72"/>
      <c r="F154" s="72"/>
      <c r="V154"/>
    </row>
    <row r="155" spans="1:22" s="69" customFormat="1">
      <c r="A155" s="72"/>
      <c r="B155" s="72"/>
      <c r="C155" s="72"/>
      <c r="D155" s="72"/>
      <c r="E155" s="72"/>
      <c r="F155" s="72"/>
      <c r="V155"/>
    </row>
    <row r="156" spans="1:22" s="69" customFormat="1">
      <c r="A156" s="72"/>
      <c r="B156" s="72"/>
      <c r="C156" s="72"/>
      <c r="D156" s="72"/>
      <c r="E156" s="72"/>
      <c r="F156" s="72"/>
      <c r="V156"/>
    </row>
    <row r="157" spans="1:22" s="69" customFormat="1">
      <c r="A157" s="72"/>
      <c r="B157" s="72"/>
      <c r="C157" s="72"/>
      <c r="D157" s="72"/>
      <c r="E157" s="72"/>
      <c r="F157" s="72"/>
      <c r="V157"/>
    </row>
    <row r="158" spans="1:22" s="69" customFormat="1">
      <c r="A158" s="72"/>
      <c r="B158" s="72"/>
      <c r="C158" s="72"/>
      <c r="D158" s="72"/>
      <c r="E158" s="72"/>
      <c r="F158" s="72"/>
      <c r="V158"/>
    </row>
    <row r="159" spans="1:22" s="69" customFormat="1">
      <c r="A159" s="72"/>
      <c r="B159" s="72"/>
      <c r="C159" s="72"/>
      <c r="D159" s="72"/>
      <c r="E159" s="72"/>
      <c r="F159" s="72"/>
      <c r="V159"/>
    </row>
    <row r="160" spans="1:22" s="69" customFormat="1">
      <c r="A160" s="72"/>
      <c r="B160" s="72"/>
      <c r="C160" s="72"/>
      <c r="D160" s="72"/>
      <c r="E160" s="72"/>
      <c r="F160" s="72"/>
      <c r="V160"/>
    </row>
    <row r="161" spans="1:22" s="69" customFormat="1">
      <c r="A161" s="72"/>
      <c r="B161" s="72"/>
      <c r="C161" s="72"/>
      <c r="D161" s="72"/>
      <c r="E161" s="72"/>
      <c r="F161" s="72"/>
      <c r="V161"/>
    </row>
    <row r="162" spans="1:22" s="69" customFormat="1">
      <c r="A162" s="72"/>
      <c r="B162" s="72"/>
      <c r="C162" s="72"/>
      <c r="D162" s="72"/>
      <c r="E162" s="72"/>
      <c r="F162" s="72"/>
      <c r="V162"/>
    </row>
    <row r="163" spans="1:22" s="69" customFormat="1">
      <c r="A163" s="72"/>
      <c r="B163" s="72"/>
      <c r="C163" s="72"/>
      <c r="D163" s="72"/>
      <c r="E163" s="72"/>
      <c r="F163" s="72"/>
      <c r="V163"/>
    </row>
    <row r="164" spans="1:22" s="69" customFormat="1">
      <c r="A164" s="72"/>
      <c r="B164" s="72"/>
      <c r="C164" s="72"/>
      <c r="D164" s="72"/>
      <c r="E164" s="72"/>
      <c r="F164" s="72"/>
      <c r="V164"/>
    </row>
    <row r="165" spans="1:22" s="69" customFormat="1">
      <c r="A165" s="72"/>
      <c r="B165" s="72"/>
      <c r="C165" s="72"/>
      <c r="D165" s="72"/>
      <c r="E165" s="72"/>
      <c r="F165" s="72"/>
      <c r="V165"/>
    </row>
    <row r="166" spans="1:22" s="69" customFormat="1">
      <c r="A166" s="72"/>
      <c r="B166" s="72"/>
      <c r="C166" s="72"/>
      <c r="D166" s="72"/>
      <c r="E166" s="72"/>
      <c r="F166" s="72"/>
      <c r="V166"/>
    </row>
    <row r="167" spans="1:22" s="69" customFormat="1">
      <c r="A167" s="72"/>
      <c r="B167" s="72"/>
      <c r="C167" s="72"/>
      <c r="D167" s="72"/>
      <c r="E167" s="72"/>
      <c r="F167" s="72"/>
      <c r="V167"/>
    </row>
    <row r="168" spans="1:22" s="69" customFormat="1">
      <c r="A168" s="72"/>
      <c r="B168" s="72"/>
      <c r="C168" s="72"/>
      <c r="D168" s="72"/>
      <c r="E168" s="72"/>
      <c r="F168" s="72"/>
      <c r="V168"/>
    </row>
    <row r="169" spans="1:22" s="69" customFormat="1">
      <c r="A169" s="72"/>
      <c r="B169" s="72"/>
      <c r="C169" s="72"/>
      <c r="D169" s="72"/>
      <c r="E169" s="72"/>
      <c r="F169" s="72"/>
      <c r="V169"/>
    </row>
    <row r="170" spans="1:22" s="69" customFormat="1">
      <c r="A170" s="72"/>
      <c r="B170" s="72"/>
      <c r="C170" s="72"/>
      <c r="D170" s="72"/>
      <c r="E170" s="72"/>
      <c r="F170" s="72"/>
      <c r="V170"/>
    </row>
    <row r="171" spans="1:22" s="69" customFormat="1">
      <c r="A171" s="72"/>
      <c r="B171" s="72"/>
      <c r="C171" s="72"/>
      <c r="D171" s="72"/>
      <c r="E171" s="72"/>
      <c r="F171" s="72"/>
      <c r="V171"/>
    </row>
    <row r="172" spans="1:22" s="69" customFormat="1">
      <c r="A172" s="72"/>
      <c r="B172" s="72"/>
      <c r="C172" s="72"/>
      <c r="D172" s="72"/>
      <c r="E172" s="72"/>
      <c r="F172" s="72"/>
      <c r="V172"/>
    </row>
    <row r="173" spans="1:22" s="69" customFormat="1">
      <c r="A173" s="72"/>
      <c r="B173" s="72"/>
      <c r="C173" s="72"/>
      <c r="D173" s="72"/>
      <c r="E173" s="72"/>
      <c r="F173" s="72"/>
      <c r="V173"/>
    </row>
    <row r="174" spans="1:22" s="69" customFormat="1">
      <c r="A174" s="72"/>
      <c r="B174" s="72"/>
      <c r="C174" s="72"/>
      <c r="D174" s="72"/>
      <c r="E174" s="72"/>
      <c r="F174" s="72"/>
      <c r="V174"/>
    </row>
    <row r="175" spans="1:22" s="69" customFormat="1">
      <c r="A175" s="72"/>
      <c r="B175" s="72"/>
      <c r="C175" s="72"/>
      <c r="D175" s="72"/>
      <c r="E175" s="72"/>
      <c r="F175" s="72"/>
      <c r="V175"/>
    </row>
    <row r="176" spans="1:22" s="69" customFormat="1">
      <c r="A176" s="72"/>
      <c r="B176" s="72"/>
      <c r="C176" s="72"/>
      <c r="D176" s="72"/>
      <c r="E176" s="72"/>
      <c r="F176" s="72"/>
      <c r="V176"/>
    </row>
    <row r="177" spans="1:22" s="69" customFormat="1">
      <c r="A177" s="72"/>
      <c r="B177" s="72"/>
      <c r="C177" s="72"/>
      <c r="D177" s="72"/>
      <c r="E177" s="72"/>
      <c r="F177" s="72"/>
      <c r="V177"/>
    </row>
    <row r="178" spans="1:22" s="69" customFormat="1">
      <c r="A178" s="72"/>
      <c r="B178" s="72"/>
      <c r="C178" s="72"/>
      <c r="D178" s="72"/>
      <c r="E178" s="72"/>
      <c r="F178" s="72"/>
      <c r="V178"/>
    </row>
    <row r="179" spans="1:22" s="69" customFormat="1">
      <c r="A179" s="72"/>
      <c r="B179" s="72"/>
      <c r="C179" s="72"/>
      <c r="D179" s="72"/>
      <c r="E179" s="72"/>
      <c r="F179" s="72"/>
      <c r="V179"/>
    </row>
    <row r="180" spans="1:22" s="69" customFormat="1">
      <c r="A180" s="72"/>
      <c r="B180" s="72"/>
      <c r="C180" s="72"/>
      <c r="D180" s="72"/>
      <c r="E180" s="72"/>
      <c r="F180" s="72"/>
      <c r="V180"/>
    </row>
    <row r="181" spans="1:22" s="69" customFormat="1">
      <c r="A181" s="72"/>
      <c r="B181" s="72"/>
      <c r="C181" s="72"/>
      <c r="D181" s="72"/>
      <c r="E181" s="72"/>
      <c r="F181" s="72"/>
      <c r="V181"/>
    </row>
    <row r="182" spans="1:22" s="69" customFormat="1">
      <c r="A182" s="72"/>
      <c r="B182" s="72"/>
      <c r="C182" s="72"/>
      <c r="D182" s="72"/>
      <c r="E182" s="72"/>
      <c r="F182" s="72"/>
      <c r="V182"/>
    </row>
    <row r="183" spans="1:22" s="69" customFormat="1">
      <c r="A183" s="72"/>
      <c r="B183" s="72"/>
      <c r="C183" s="72"/>
      <c r="D183" s="72"/>
      <c r="E183" s="72"/>
      <c r="F183" s="72"/>
      <c r="V183"/>
    </row>
    <row r="184" spans="1:22" s="69" customFormat="1">
      <c r="A184" s="72"/>
      <c r="B184" s="72"/>
      <c r="C184" s="72"/>
      <c r="D184" s="72"/>
      <c r="E184" s="72"/>
      <c r="F184" s="72"/>
      <c r="V184"/>
    </row>
    <row r="185" spans="1:22" s="69" customFormat="1">
      <c r="A185" s="72"/>
      <c r="B185" s="72"/>
      <c r="C185" s="72"/>
      <c r="D185" s="72"/>
      <c r="E185" s="72"/>
      <c r="F185" s="72"/>
      <c r="V185"/>
    </row>
    <row r="186" spans="1:22" s="69" customFormat="1">
      <c r="A186" s="72"/>
      <c r="B186" s="72"/>
      <c r="C186" s="72"/>
      <c r="D186" s="72"/>
      <c r="E186" s="72"/>
      <c r="F186" s="72"/>
      <c r="V186"/>
    </row>
    <row r="187" spans="1:22" s="69" customFormat="1">
      <c r="A187" s="72"/>
      <c r="B187" s="72"/>
      <c r="C187" s="72"/>
      <c r="D187" s="72"/>
      <c r="E187" s="72"/>
      <c r="F187" s="72"/>
      <c r="V187"/>
    </row>
    <row r="188" spans="1:22" s="69" customFormat="1">
      <c r="A188" s="72"/>
      <c r="B188" s="72"/>
      <c r="C188" s="72"/>
      <c r="D188" s="72"/>
      <c r="E188" s="72"/>
      <c r="F188" s="72"/>
      <c r="V188"/>
    </row>
    <row r="189" spans="1:22" s="69" customFormat="1">
      <c r="A189" s="72"/>
      <c r="B189" s="72"/>
      <c r="C189" s="72"/>
      <c r="D189" s="72"/>
      <c r="E189" s="72"/>
      <c r="F189" s="72"/>
      <c r="V189"/>
    </row>
    <row r="190" spans="1:22" s="69" customFormat="1">
      <c r="A190" s="72"/>
      <c r="B190" s="72"/>
      <c r="C190" s="72"/>
      <c r="D190" s="72"/>
      <c r="E190" s="72"/>
      <c r="F190" s="72"/>
      <c r="V190"/>
    </row>
    <row r="191" spans="1:22" s="69" customFormat="1">
      <c r="A191" s="72"/>
      <c r="B191" s="72"/>
      <c r="C191" s="72"/>
      <c r="D191" s="72"/>
      <c r="E191" s="72"/>
      <c r="F191" s="72"/>
      <c r="V191"/>
    </row>
    <row r="192" spans="1:22" s="69" customFormat="1">
      <c r="A192" s="72"/>
      <c r="B192" s="72"/>
      <c r="C192" s="72"/>
      <c r="D192" s="72"/>
      <c r="E192" s="72"/>
      <c r="F192" s="72"/>
      <c r="V192"/>
    </row>
    <row r="193" spans="1:22" s="69" customFormat="1">
      <c r="A193" s="72"/>
      <c r="B193" s="72"/>
      <c r="C193" s="72"/>
      <c r="D193" s="72"/>
      <c r="E193" s="72"/>
      <c r="F193" s="72"/>
      <c r="V193"/>
    </row>
    <row r="194" spans="1:22" s="69" customFormat="1">
      <c r="A194" s="72"/>
      <c r="B194" s="72"/>
      <c r="C194" s="72"/>
      <c r="D194" s="72"/>
      <c r="E194" s="72"/>
      <c r="F194" s="72"/>
      <c r="V194"/>
    </row>
    <row r="195" spans="1:22" s="69" customFormat="1">
      <c r="A195" s="72"/>
      <c r="B195" s="72"/>
      <c r="C195" s="72"/>
      <c r="D195" s="72"/>
      <c r="E195" s="72"/>
      <c r="F195" s="72"/>
      <c r="V195"/>
    </row>
    <row r="196" spans="1:22" s="69" customFormat="1">
      <c r="A196" s="72"/>
      <c r="B196" s="72"/>
      <c r="C196" s="72"/>
      <c r="D196" s="72"/>
      <c r="E196" s="72"/>
      <c r="F196" s="72"/>
      <c r="V196"/>
    </row>
    <row r="197" spans="1:22" s="69" customFormat="1">
      <c r="A197" s="72"/>
      <c r="B197" s="72"/>
      <c r="C197" s="72"/>
      <c r="D197" s="72"/>
      <c r="E197" s="72"/>
      <c r="F197" s="72"/>
      <c r="V197"/>
    </row>
    <row r="198" spans="1:22" s="69" customFormat="1">
      <c r="A198" s="72"/>
      <c r="B198" s="72"/>
      <c r="C198" s="72"/>
      <c r="D198" s="72"/>
      <c r="E198" s="72"/>
      <c r="F198" s="72"/>
      <c r="V198"/>
    </row>
    <row r="199" spans="1:22" s="69" customFormat="1">
      <c r="A199" s="72"/>
      <c r="B199" s="72"/>
      <c r="C199" s="72"/>
      <c r="D199" s="72"/>
      <c r="E199" s="72"/>
      <c r="F199" s="72"/>
      <c r="V199"/>
    </row>
    <row r="200" spans="1:22" s="69" customFormat="1">
      <c r="A200" s="72"/>
      <c r="B200" s="72"/>
      <c r="C200" s="72"/>
      <c r="D200" s="72"/>
      <c r="E200" s="72"/>
      <c r="F200" s="72"/>
      <c r="V200"/>
    </row>
    <row r="201" spans="1:22" s="69" customFormat="1">
      <c r="A201" s="72"/>
      <c r="B201" s="72"/>
      <c r="C201" s="72"/>
      <c r="D201" s="72"/>
      <c r="E201" s="72"/>
      <c r="F201" s="72"/>
      <c r="V201"/>
    </row>
    <row r="202" spans="1:22" s="69" customFormat="1">
      <c r="A202" s="72"/>
      <c r="B202" s="72"/>
      <c r="C202" s="72"/>
      <c r="D202" s="72"/>
      <c r="E202" s="72"/>
      <c r="F202" s="72"/>
      <c r="V202"/>
    </row>
    <row r="203" spans="1:22" s="69" customFormat="1">
      <c r="A203" s="72"/>
      <c r="B203" s="72"/>
      <c r="C203" s="72"/>
      <c r="D203" s="72"/>
      <c r="E203" s="72"/>
      <c r="F203" s="72"/>
      <c r="V203"/>
    </row>
    <row r="204" spans="1:22" s="69" customFormat="1">
      <c r="V204"/>
    </row>
    <row r="205" spans="1:22" s="69" customFormat="1">
      <c r="V205"/>
    </row>
    <row r="206" spans="1:22" s="69" customFormat="1">
      <c r="V206"/>
    </row>
    <row r="207" spans="1:22" s="69" customFormat="1">
      <c r="V207"/>
    </row>
    <row r="208" spans="1:22" s="69" customFormat="1">
      <c r="V208"/>
    </row>
    <row r="209" spans="22:22" s="69" customFormat="1">
      <c r="V209"/>
    </row>
    <row r="210" spans="22:22" s="69" customFormat="1">
      <c r="V210"/>
    </row>
    <row r="211" spans="22:22" s="69" customFormat="1">
      <c r="V211"/>
    </row>
    <row r="212" spans="22:22" s="69" customFormat="1">
      <c r="V212"/>
    </row>
    <row r="213" spans="22:22" s="69" customFormat="1">
      <c r="V213"/>
    </row>
    <row r="214" spans="22:22" s="69" customFormat="1">
      <c r="V214"/>
    </row>
    <row r="215" spans="22:22" s="69" customFormat="1">
      <c r="V215"/>
    </row>
    <row r="216" spans="22:22" s="69" customFormat="1">
      <c r="V216"/>
    </row>
    <row r="217" spans="22:22" s="69" customFormat="1">
      <c r="V217"/>
    </row>
    <row r="218" spans="22:22" s="69" customFormat="1">
      <c r="V218"/>
    </row>
    <row r="219" spans="22:22" s="69" customFormat="1">
      <c r="V219"/>
    </row>
    <row r="220" spans="22:22" s="69" customFormat="1">
      <c r="V220"/>
    </row>
    <row r="221" spans="22:22" s="69" customFormat="1">
      <c r="V221"/>
    </row>
    <row r="222" spans="22:22" s="69" customFormat="1">
      <c r="V222"/>
    </row>
    <row r="223" spans="22:22" s="69" customFormat="1">
      <c r="V223"/>
    </row>
  </sheetData>
  <mergeCells count="16">
    <mergeCell ref="AA13:AA14"/>
    <mergeCell ref="H13:U13"/>
    <mergeCell ref="H14:N14"/>
    <mergeCell ref="M10:U10"/>
    <mergeCell ref="AA11:AA12"/>
    <mergeCell ref="W10:AA10"/>
    <mergeCell ref="Y11:Y12"/>
    <mergeCell ref="W11:W12"/>
    <mergeCell ref="X11:X12"/>
    <mergeCell ref="Z11:Z12"/>
    <mergeCell ref="G10:L10"/>
    <mergeCell ref="A11:A12"/>
    <mergeCell ref="B11:B12"/>
    <mergeCell ref="D11:D12"/>
    <mergeCell ref="E11:E12"/>
    <mergeCell ref="C11:C12"/>
  </mergeCells>
  <conditionalFormatting sqref="G11:L11 R11:T11">
    <cfRule type="cellIs" dxfId="338" priority="58" operator="equal">
      <formula>"D"</formula>
    </cfRule>
    <cfRule type="cellIs" dxfId="337" priority="59" operator="equal">
      <formula>"S"</formula>
    </cfRule>
  </conditionalFormatting>
  <conditionalFormatting sqref="M11:P11">
    <cfRule type="cellIs" dxfId="336" priority="25" operator="equal">
      <formula>"D"</formula>
    </cfRule>
    <cfRule type="cellIs" dxfId="335" priority="26" operator="equal">
      <formula>"S"</formula>
    </cfRule>
  </conditionalFormatting>
  <conditionalFormatting sqref="M11:R11">
    <cfRule type="cellIs" dxfId="334" priority="23" operator="equal">
      <formula>"D"</formula>
    </cfRule>
    <cfRule type="cellIs" dxfId="333" priority="24" operator="equal">
      <formula>"S"</formula>
    </cfRule>
  </conditionalFormatting>
  <conditionalFormatting sqref="N11:T11">
    <cfRule type="cellIs" dxfId="332" priority="17" operator="equal">
      <formula>"D"</formula>
    </cfRule>
    <cfRule type="cellIs" dxfId="331" priority="18" operator="equal">
      <formula>"S"</formula>
    </cfRule>
  </conditionalFormatting>
  <conditionalFormatting sqref="M11:N11">
    <cfRule type="cellIs" dxfId="330" priority="15" operator="equal">
      <formula>"D"</formula>
    </cfRule>
    <cfRule type="cellIs" dxfId="329" priority="16" operator="equal">
      <formula>"S"</formula>
    </cfRule>
  </conditionalFormatting>
  <conditionalFormatting sqref="N11:R11">
    <cfRule type="cellIs" dxfId="328" priority="13" operator="equal">
      <formula>"D"</formula>
    </cfRule>
    <cfRule type="cellIs" dxfId="327" priority="14" operator="equal">
      <formula>"S"</formula>
    </cfRule>
  </conditionalFormatting>
  <conditionalFormatting sqref="U11">
    <cfRule type="cellIs" dxfId="326" priority="1" operator="equal">
      <formula>"D"</formula>
    </cfRule>
    <cfRule type="cellIs" dxfId="325" priority="2" operator="equal">
      <formula>"S"</formula>
    </cfRule>
  </conditionalFormatting>
  <conditionalFormatting sqref="U11">
    <cfRule type="cellIs" dxfId="324" priority="9" operator="equal">
      <formula>"D"</formula>
    </cfRule>
    <cfRule type="cellIs" dxfId="323" priority="10" operator="equal">
      <formula>"S"</formula>
    </cfRule>
  </conditionalFormatting>
  <conditionalFormatting sqref="U11">
    <cfRule type="cellIs" dxfId="322" priority="7" operator="equal">
      <formula>"D"</formula>
    </cfRule>
    <cfRule type="cellIs" dxfId="321" priority="8" operator="equal">
      <formula>"S"</formula>
    </cfRule>
  </conditionalFormatting>
  <conditionalFormatting sqref="U11">
    <cfRule type="cellIs" dxfId="320" priority="5" operator="equal">
      <formula>"D"</formula>
    </cfRule>
    <cfRule type="cellIs" dxfId="319" priority="6" operator="equal">
      <formula>"S"</formula>
    </cfRule>
  </conditionalFormatting>
  <conditionalFormatting sqref="U11">
    <cfRule type="cellIs" dxfId="318" priority="3" operator="equal">
      <formula>"D"</formula>
    </cfRule>
    <cfRule type="cellIs" dxfId="317" priority="4" operator="equal">
      <formula>"S"</formula>
    </cfRule>
  </conditionalFormatting>
  <dataValidations disablePrompts="1" count="1">
    <dataValidation type="list" allowBlank="1" showInputMessage="1" showErrorMessage="1" sqref="B15:D15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showGridLines="0" zoomScale="70" zoomScaleNormal="70" workbookViewId="0">
      <pane xSplit="2" topLeftCell="C1" activePane="topRight" state="frozen"/>
      <selection activeCell="L18" sqref="L18"/>
      <selection pane="topRight" activeCell="A28" sqref="A28"/>
    </sheetView>
  </sheetViews>
  <sheetFormatPr baseColWidth="10" defaultColWidth="11.42578125" defaultRowHeight="12" outlineLevelCol="1"/>
  <cols>
    <col min="1" max="1" width="33.5703125" style="6" customWidth="1"/>
    <col min="2" max="2" width="16.5703125" style="6" customWidth="1"/>
    <col min="3" max="3" width="34" style="6" bestFit="1" customWidth="1" outlineLevel="1" collapsed="1"/>
    <col min="4" max="4" width="10" style="6" bestFit="1" customWidth="1"/>
    <col min="5" max="5" width="21.7109375" style="6" bestFit="1" customWidth="1"/>
    <col min="6" max="6" width="2.42578125" style="6" customWidth="1"/>
    <col min="7" max="7" width="2.85546875" style="6" bestFit="1" customWidth="1"/>
    <col min="8" max="9" width="3" style="6" customWidth="1"/>
    <col min="10" max="10" width="3.42578125" style="6" bestFit="1" customWidth="1"/>
    <col min="11" max="11" width="3" style="6" customWidth="1"/>
    <col min="12" max="14" width="3.42578125" style="6" bestFit="1" customWidth="1"/>
    <col min="15" max="15" width="3.140625" style="6" bestFit="1" customWidth="1"/>
    <col min="16" max="16" width="3.42578125" style="6" bestFit="1" customWidth="1"/>
    <col min="17" max="17" width="3.140625" style="6" bestFit="1" customWidth="1"/>
    <col min="18" max="19" width="3.42578125" style="6" bestFit="1" customWidth="1"/>
    <col min="20" max="20" width="3" style="6" customWidth="1"/>
    <col min="21" max="21" width="2.85546875" style="6" customWidth="1"/>
    <col min="22" max="22" width="16.42578125" style="6" customWidth="1"/>
    <col min="23" max="23" width="11.140625" style="6" bestFit="1" customWidth="1"/>
    <col min="24" max="24" width="20.7109375" style="6" customWidth="1"/>
    <col min="25" max="25" width="15" style="6" customWidth="1"/>
    <col min="26" max="26" width="12.42578125" style="6" customWidth="1"/>
    <col min="27" max="16384" width="11.42578125" style="6"/>
  </cols>
  <sheetData>
    <row r="1" spans="1:25" s="1" customFormat="1"/>
    <row r="2" spans="1:25" s="1" customFormat="1"/>
    <row r="3" spans="1:25" s="1" customFormat="1" ht="9.9499999999999993" customHeight="1"/>
    <row r="4" spans="1:25" s="1" customFormat="1" ht="9.9499999999999993" customHeight="1"/>
    <row r="5" spans="1:25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5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5" ht="35.25">
      <c r="A7" s="5" t="s">
        <v>86</v>
      </c>
      <c r="E7" s="7"/>
      <c r="F7" s="8"/>
      <c r="G7" s="9"/>
      <c r="H7" s="9"/>
      <c r="I7" s="9"/>
      <c r="J7" s="9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</row>
    <row r="8" spans="1:25" ht="35.25">
      <c r="A8" s="5" t="s">
        <v>100</v>
      </c>
      <c r="B8" s="7"/>
      <c r="C8" s="10"/>
      <c r="D8" s="176"/>
      <c r="F8" s="8"/>
      <c r="G8" s="9"/>
      <c r="H8" s="9"/>
      <c r="I8" s="9"/>
      <c r="J8" s="9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9"/>
      <c r="W8" s="9"/>
      <c r="X8" s="9"/>
      <c r="Y8" s="9"/>
    </row>
    <row r="9" spans="1:25">
      <c r="A9" s="12"/>
      <c r="B9" s="7"/>
      <c r="C9" s="7"/>
      <c r="D9" s="9"/>
      <c r="E9" s="9"/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5" ht="18" customHeight="1">
      <c r="A10" s="26"/>
      <c r="D10" s="9"/>
      <c r="E10" s="9"/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5" ht="12" customHeight="1">
      <c r="A11" s="8"/>
      <c r="B11" s="8"/>
      <c r="C11" s="8"/>
      <c r="D11" s="9"/>
      <c r="E11" s="9"/>
      <c r="V11" s="9"/>
    </row>
    <row r="12" spans="1:25" s="69" customFormat="1" ht="15">
      <c r="A12" s="68"/>
      <c r="B12" s="68"/>
      <c r="C12" s="68"/>
      <c r="D12" s="72"/>
      <c r="E12" s="72"/>
      <c r="N12" s="155"/>
      <c r="V12" s="72"/>
    </row>
    <row r="13" spans="1:25" s="69" customFormat="1" ht="19.5" customHeight="1" thickBot="1">
      <c r="A13" s="196"/>
      <c r="B13" s="68"/>
      <c r="C13" s="68"/>
      <c r="D13" s="72"/>
      <c r="E13" s="86"/>
      <c r="U13" s="72"/>
      <c r="W13" s="72"/>
      <c r="X13" s="72"/>
    </row>
    <row r="14" spans="1:25" s="69" customFormat="1" ht="15.75" customHeight="1" thickBot="1">
      <c r="A14" s="68"/>
      <c r="B14" s="68"/>
      <c r="C14" s="68"/>
      <c r="D14" s="72"/>
      <c r="E14" s="72"/>
      <c r="F14" s="68"/>
      <c r="G14" s="259">
        <v>43862</v>
      </c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1"/>
      <c r="U14" s="72"/>
      <c r="V14" s="265" t="s">
        <v>0</v>
      </c>
      <c r="W14" s="266"/>
      <c r="X14" s="266"/>
      <c r="Y14" s="267"/>
    </row>
    <row r="15" spans="1:25" s="197" customFormat="1" ht="12" customHeight="1">
      <c r="A15" s="255" t="s">
        <v>6</v>
      </c>
      <c r="B15" s="255" t="s">
        <v>17</v>
      </c>
      <c r="C15" s="255" t="s">
        <v>90</v>
      </c>
      <c r="D15" s="255" t="s">
        <v>18</v>
      </c>
      <c r="E15" s="255" t="s">
        <v>19</v>
      </c>
      <c r="F15" s="68"/>
      <c r="G15" s="188" t="s">
        <v>1</v>
      </c>
      <c r="H15" s="188" t="s">
        <v>29</v>
      </c>
      <c r="I15" s="188" t="s">
        <v>30</v>
      </c>
      <c r="J15" s="188" t="s">
        <v>31</v>
      </c>
      <c r="K15" s="188" t="s">
        <v>32</v>
      </c>
      <c r="L15" s="188" t="s">
        <v>33</v>
      </c>
      <c r="M15" s="188" t="s">
        <v>34</v>
      </c>
      <c r="N15" s="188" t="s">
        <v>1</v>
      </c>
      <c r="O15" s="188" t="s">
        <v>29</v>
      </c>
      <c r="P15" s="188" t="s">
        <v>30</v>
      </c>
      <c r="Q15" s="188" t="s">
        <v>31</v>
      </c>
      <c r="R15" s="188" t="s">
        <v>32</v>
      </c>
      <c r="S15" s="188" t="s">
        <v>33</v>
      </c>
      <c r="T15" s="236" t="s">
        <v>34</v>
      </c>
      <c r="U15" s="72"/>
      <c r="V15" s="255" t="s">
        <v>2</v>
      </c>
      <c r="W15" s="255" t="s">
        <v>7</v>
      </c>
      <c r="X15" s="255" t="s">
        <v>3</v>
      </c>
      <c r="Y15" s="255" t="s">
        <v>4</v>
      </c>
    </row>
    <row r="16" spans="1:25" s="197" customFormat="1" ht="18.75" customHeight="1">
      <c r="A16" s="256"/>
      <c r="B16" s="256"/>
      <c r="C16" s="256"/>
      <c r="D16" s="256"/>
      <c r="E16" s="256" t="s">
        <v>22</v>
      </c>
      <c r="F16" s="68"/>
      <c r="G16" s="194">
        <v>43878</v>
      </c>
      <c r="H16" s="194">
        <v>43879</v>
      </c>
      <c r="I16" s="194">
        <v>43880</v>
      </c>
      <c r="J16" s="194">
        <v>43881</v>
      </c>
      <c r="K16" s="194">
        <v>43882</v>
      </c>
      <c r="L16" s="195">
        <v>43883</v>
      </c>
      <c r="M16" s="195">
        <v>43884</v>
      </c>
      <c r="N16" s="194">
        <v>43885</v>
      </c>
      <c r="O16" s="194">
        <v>43886</v>
      </c>
      <c r="P16" s="189">
        <v>43887</v>
      </c>
      <c r="Q16" s="189">
        <v>43888</v>
      </c>
      <c r="R16" s="189">
        <v>43889</v>
      </c>
      <c r="S16" s="195">
        <v>43890</v>
      </c>
      <c r="T16" s="195">
        <v>1</v>
      </c>
      <c r="U16" s="72"/>
      <c r="V16" s="256"/>
      <c r="W16" s="256"/>
      <c r="X16" s="256"/>
      <c r="Y16" s="256"/>
    </row>
    <row r="17" spans="1:25" s="209" customFormat="1" ht="27.75" customHeight="1">
      <c r="A17" s="198" t="s">
        <v>153</v>
      </c>
      <c r="B17" s="199" t="s">
        <v>117</v>
      </c>
      <c r="C17" s="200" t="s">
        <v>118</v>
      </c>
      <c r="D17" s="201" t="s">
        <v>133</v>
      </c>
      <c r="E17" s="202" t="s">
        <v>134</v>
      </c>
      <c r="F17" s="203"/>
      <c r="G17" s="225"/>
      <c r="H17" s="225"/>
      <c r="I17" s="225"/>
      <c r="J17" s="225"/>
      <c r="K17" s="225"/>
      <c r="L17" s="224"/>
      <c r="M17" s="224"/>
      <c r="N17" s="225"/>
      <c r="O17" s="225"/>
      <c r="P17" s="249">
        <v>1</v>
      </c>
      <c r="Q17" s="250"/>
      <c r="R17" s="250"/>
      <c r="S17" s="224"/>
      <c r="T17" s="224"/>
      <c r="U17" s="72"/>
      <c r="V17" s="208">
        <v>4000</v>
      </c>
      <c r="W17" s="205">
        <v>0.65</v>
      </c>
      <c r="X17" s="206">
        <v>1400</v>
      </c>
      <c r="Y17" s="208">
        <v>1400</v>
      </c>
    </row>
    <row r="18" spans="1:25" s="209" customFormat="1" ht="27.75" customHeight="1">
      <c r="A18" s="198" t="s">
        <v>135</v>
      </c>
      <c r="B18" s="199" t="s">
        <v>117</v>
      </c>
      <c r="C18" s="200" t="s">
        <v>118</v>
      </c>
      <c r="D18" s="201" t="s">
        <v>26</v>
      </c>
      <c r="E18" s="202" t="s">
        <v>28</v>
      </c>
      <c r="F18" s="203"/>
      <c r="G18" s="225"/>
      <c r="H18" s="225"/>
      <c r="I18" s="225"/>
      <c r="J18" s="225"/>
      <c r="K18" s="225"/>
      <c r="L18" s="243">
        <v>1</v>
      </c>
      <c r="M18" s="224"/>
      <c r="N18" s="225"/>
      <c r="O18" s="225"/>
      <c r="P18" s="225"/>
      <c r="Q18" s="225"/>
      <c r="R18" s="225"/>
      <c r="S18" s="224"/>
      <c r="T18" s="224"/>
      <c r="U18" s="72"/>
      <c r="V18" s="208">
        <v>12267</v>
      </c>
      <c r="W18" s="205">
        <v>0.8</v>
      </c>
      <c r="X18" s="206">
        <v>2453.3999999999996</v>
      </c>
      <c r="Y18" s="208">
        <v>2453.3999999999996</v>
      </c>
    </row>
    <row r="19" spans="1:25" s="209" customFormat="1" ht="27.75" customHeight="1">
      <c r="A19" s="198" t="s">
        <v>95</v>
      </c>
      <c r="B19" s="199" t="s">
        <v>117</v>
      </c>
      <c r="C19" s="200" t="s">
        <v>118</v>
      </c>
      <c r="D19" s="201" t="s">
        <v>23</v>
      </c>
      <c r="E19" s="199" t="s">
        <v>109</v>
      </c>
      <c r="F19" s="203"/>
      <c r="G19" s="225"/>
      <c r="H19" s="225"/>
      <c r="I19" s="225"/>
      <c r="J19" s="225"/>
      <c r="K19" s="225"/>
      <c r="L19" s="243">
        <v>1</v>
      </c>
      <c r="M19" s="224"/>
      <c r="N19" s="225"/>
      <c r="O19" s="225"/>
      <c r="P19" s="225"/>
      <c r="Q19" s="225"/>
      <c r="R19" s="227"/>
      <c r="S19" s="224"/>
      <c r="T19" s="226"/>
      <c r="U19" s="72"/>
      <c r="V19" s="208">
        <v>19672</v>
      </c>
      <c r="W19" s="205">
        <v>0.25</v>
      </c>
      <c r="X19" s="206">
        <v>14754</v>
      </c>
      <c r="Y19" s="208">
        <v>14754</v>
      </c>
    </row>
    <row r="20" spans="1:25" s="209" customFormat="1" ht="27.75" customHeight="1">
      <c r="A20" s="198" t="s">
        <v>110</v>
      </c>
      <c r="B20" s="199" t="s">
        <v>117</v>
      </c>
      <c r="C20" s="200" t="s">
        <v>118</v>
      </c>
      <c r="D20" s="201" t="s">
        <v>26</v>
      </c>
      <c r="E20" s="202" t="s">
        <v>24</v>
      </c>
      <c r="F20" s="203"/>
      <c r="G20" s="225"/>
      <c r="H20" s="225"/>
      <c r="I20" s="225"/>
      <c r="J20" s="225"/>
      <c r="K20" s="225"/>
      <c r="L20" s="224"/>
      <c r="M20" s="224"/>
      <c r="N20" s="225"/>
      <c r="O20" s="225"/>
      <c r="P20" s="225"/>
      <c r="Q20" s="225"/>
      <c r="R20" s="244">
        <v>1</v>
      </c>
      <c r="S20" s="224"/>
      <c r="T20" s="226"/>
      <c r="U20" s="72"/>
      <c r="V20" s="208">
        <v>10000</v>
      </c>
      <c r="W20" s="205">
        <v>0.92</v>
      </c>
      <c r="X20" s="206">
        <v>800</v>
      </c>
      <c r="Y20" s="208">
        <v>800</v>
      </c>
    </row>
    <row r="21" spans="1:25" s="209" customFormat="1" ht="27.75" customHeight="1">
      <c r="A21" s="198" t="s">
        <v>111</v>
      </c>
      <c r="B21" s="199" t="s">
        <v>117</v>
      </c>
      <c r="C21" s="200" t="s">
        <v>118</v>
      </c>
      <c r="D21" s="201" t="s">
        <v>26</v>
      </c>
      <c r="E21" s="202" t="s">
        <v>28</v>
      </c>
      <c r="F21" s="203"/>
      <c r="G21" s="225"/>
      <c r="H21" s="225"/>
      <c r="I21" s="225"/>
      <c r="J21" s="225"/>
      <c r="K21" s="225"/>
      <c r="L21" s="243">
        <v>1</v>
      </c>
      <c r="M21" s="224"/>
      <c r="N21" s="225"/>
      <c r="O21" s="225"/>
      <c r="P21" s="225"/>
      <c r="Q21" s="225"/>
      <c r="R21" s="227"/>
      <c r="S21" s="224"/>
      <c r="T21" s="226"/>
      <c r="U21" s="72"/>
      <c r="V21" s="208">
        <v>15650</v>
      </c>
      <c r="W21" s="205">
        <v>0.8</v>
      </c>
      <c r="X21" s="206">
        <v>3130</v>
      </c>
      <c r="Y21" s="208">
        <v>3130</v>
      </c>
    </row>
    <row r="22" spans="1:25" s="209" customFormat="1" ht="27.75" customHeight="1">
      <c r="A22" s="198" t="s">
        <v>126</v>
      </c>
      <c r="B22" s="199" t="s">
        <v>117</v>
      </c>
      <c r="C22" s="200" t="s">
        <v>103</v>
      </c>
      <c r="D22" s="201" t="s">
        <v>23</v>
      </c>
      <c r="E22" s="202" t="s">
        <v>24</v>
      </c>
      <c r="F22" s="203"/>
      <c r="G22" s="225"/>
      <c r="H22" s="225"/>
      <c r="I22" s="225"/>
      <c r="J22" s="225"/>
      <c r="K22" s="225"/>
      <c r="L22" s="224"/>
      <c r="M22" s="224"/>
      <c r="N22" s="225"/>
      <c r="O22" s="225"/>
      <c r="P22" s="225"/>
      <c r="Q22" s="225"/>
      <c r="R22" s="245">
        <v>1</v>
      </c>
      <c r="S22" s="224"/>
      <c r="T22" s="226"/>
      <c r="U22" s="72"/>
      <c r="V22" s="208">
        <v>3200</v>
      </c>
      <c r="W22" s="205">
        <v>0.56000000000000005</v>
      </c>
      <c r="X22" s="206">
        <v>1407.9999999999998</v>
      </c>
      <c r="Y22" s="208">
        <v>1407.9999999999998</v>
      </c>
    </row>
    <row r="23" spans="1:25" s="209" customFormat="1" ht="27.75" customHeight="1">
      <c r="A23" s="198" t="s">
        <v>127</v>
      </c>
      <c r="B23" s="199" t="s">
        <v>117</v>
      </c>
      <c r="C23" s="200" t="s">
        <v>103</v>
      </c>
      <c r="D23" s="201" t="s">
        <v>23</v>
      </c>
      <c r="E23" s="202" t="s">
        <v>24</v>
      </c>
      <c r="F23" s="203"/>
      <c r="G23" s="225"/>
      <c r="H23" s="225"/>
      <c r="I23" s="225"/>
      <c r="J23" s="225"/>
      <c r="K23" s="225"/>
      <c r="L23" s="224"/>
      <c r="M23" s="224"/>
      <c r="N23" s="225"/>
      <c r="O23" s="225"/>
      <c r="P23" s="225"/>
      <c r="Q23" s="225"/>
      <c r="R23" s="245">
        <v>1</v>
      </c>
      <c r="S23" s="224"/>
      <c r="T23" s="226"/>
      <c r="U23" s="72"/>
      <c r="V23" s="208">
        <v>3600</v>
      </c>
      <c r="W23" s="205">
        <v>0.7</v>
      </c>
      <c r="X23" s="206">
        <v>1080</v>
      </c>
      <c r="Y23" s="208">
        <v>1080</v>
      </c>
    </row>
    <row r="24" spans="1:25" s="209" customFormat="1" ht="22.5" customHeight="1" thickBot="1">
      <c r="A24" s="18"/>
      <c r="B24" s="13"/>
      <c r="F24" s="203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5"/>
    </row>
    <row r="25" spans="1:25" s="69" customFormat="1" ht="14.25" thickTop="1">
      <c r="A25" s="19"/>
      <c r="B25" s="13"/>
      <c r="U25" s="72"/>
      <c r="X25" s="165" t="s">
        <v>4</v>
      </c>
      <c r="Y25" s="91">
        <v>25025.4</v>
      </c>
    </row>
    <row r="26" spans="1:25" s="69" customFormat="1">
      <c r="A26" s="19"/>
      <c r="B26" s="20"/>
      <c r="U26" s="72"/>
      <c r="X26" s="16" t="s">
        <v>13</v>
      </c>
      <c r="Y26" s="84">
        <v>5255.33</v>
      </c>
    </row>
    <row r="27" spans="1:25" s="69" customFormat="1" ht="13.5" thickBot="1">
      <c r="A27" s="6"/>
      <c r="B27" s="213"/>
      <c r="D27" s="218"/>
      <c r="U27" s="72"/>
      <c r="X27" s="167" t="s">
        <v>16</v>
      </c>
      <c r="Y27" s="94">
        <v>30280.73</v>
      </c>
    </row>
    <row r="28" spans="1:25" s="69" customFormat="1" ht="12.75" thickTop="1">
      <c r="A28" s="216"/>
      <c r="B28" s="217"/>
      <c r="U28" s="72"/>
    </row>
    <row r="29" spans="1:25" s="69" customFormat="1">
      <c r="A29" s="72"/>
    </row>
    <row r="30" spans="1:25" s="69" customFormat="1">
      <c r="A30" s="241"/>
    </row>
    <row r="31" spans="1:25" s="69" customFormat="1"/>
    <row r="32" spans="1:25" s="69" customFormat="1"/>
    <row r="33" spans="1:25" s="69" customFormat="1"/>
    <row r="35" spans="1:25">
      <c r="Y35" s="34"/>
    </row>
    <row r="36" spans="1:25" ht="15">
      <c r="V36" s="43"/>
    </row>
    <row r="37" spans="1:25" ht="15">
      <c r="A37" s="171"/>
      <c r="V37" s="43"/>
    </row>
    <row r="38" spans="1:25" ht="15">
      <c r="A38" s="172"/>
      <c r="V38" s="43"/>
    </row>
    <row r="39" spans="1:25" ht="15">
      <c r="A39" s="171"/>
      <c r="V39" s="43"/>
    </row>
    <row r="40" spans="1:25" ht="15">
      <c r="A40" s="172"/>
    </row>
    <row r="41" spans="1:25" ht="15">
      <c r="A41" s="171"/>
    </row>
    <row r="42" spans="1:25" ht="15">
      <c r="A42" s="172"/>
    </row>
  </sheetData>
  <mergeCells count="11">
    <mergeCell ref="X15:X16"/>
    <mergeCell ref="W15:W16"/>
    <mergeCell ref="V14:Y14"/>
    <mergeCell ref="A15:A16"/>
    <mergeCell ref="B15:B16"/>
    <mergeCell ref="C15:C16"/>
    <mergeCell ref="D15:D16"/>
    <mergeCell ref="E15:E16"/>
    <mergeCell ref="Y15:Y16"/>
    <mergeCell ref="V15:V16"/>
    <mergeCell ref="G14:T14"/>
  </mergeCells>
  <conditionalFormatting sqref="G15:M15">
    <cfRule type="cellIs" dxfId="316" priority="1" operator="equal">
      <formula>"D"</formula>
    </cfRule>
    <cfRule type="cellIs" dxfId="315" priority="2" operator="equal">
      <formula>"S"</formula>
    </cfRule>
  </conditionalFormatting>
  <conditionalFormatting sqref="N15:T15">
    <cfRule type="cellIs" dxfId="314" priority="5" operator="equal">
      <formula>"D"</formula>
    </cfRule>
    <cfRule type="cellIs" dxfId="313" priority="6" operator="equal">
      <formula>"S"</formula>
    </cfRule>
  </conditionalFormatting>
  <dataValidations count="2">
    <dataValidation type="list" allowBlank="1" showInputMessage="1" showErrorMessage="1" sqref="A17:A23">
      <formula1>IMPEGM</formula1>
    </dataValidation>
    <dataValidation type="list" allowBlank="1" showInputMessage="1" showErrorMessage="1" sqref="E19 B17:B23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04"/>
  <sheetViews>
    <sheetView showGridLines="0" topLeftCell="A3" zoomScale="85" zoomScaleNormal="85" workbookViewId="0">
      <selection activeCell="C4" sqref="C4"/>
    </sheetView>
  </sheetViews>
  <sheetFormatPr baseColWidth="10" defaultColWidth="11.42578125" defaultRowHeight="15"/>
  <cols>
    <col min="1" max="1" width="21.28515625" style="57" customWidth="1"/>
    <col min="2" max="2" width="20.140625" style="57" customWidth="1"/>
    <col min="3" max="3" width="45.85546875" style="57" customWidth="1"/>
    <col min="4" max="4" width="9" style="57" customWidth="1"/>
    <col min="5" max="5" width="15" style="57" bestFit="1" customWidth="1"/>
    <col min="6" max="6" width="1.85546875" style="57" customWidth="1"/>
    <col min="7" max="17" width="3" style="57" customWidth="1"/>
    <col min="18" max="28" width="3.140625" style="57" customWidth="1"/>
    <col min="29" max="29" width="3.42578125" customWidth="1"/>
    <col min="30" max="30" width="10.42578125" style="57" customWidth="1"/>
    <col min="31" max="31" width="10.85546875" style="57" bestFit="1" customWidth="1"/>
    <col min="32" max="32" width="11.42578125" style="57"/>
    <col min="33" max="33" width="14.140625" style="57" customWidth="1"/>
    <col min="34" max="34" width="14.28515625" style="57" bestFit="1" customWidth="1"/>
    <col min="35" max="16384" width="11.42578125" style="57"/>
  </cols>
  <sheetData>
    <row r="1" spans="1:34" s="50" customFormat="1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/>
      <c r="AD1" s="51"/>
    </row>
    <row r="2" spans="1:34" s="52" customFormat="1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/>
      <c r="AD2" s="54"/>
    </row>
    <row r="3" spans="1:34" s="6" customFormat="1" ht="35.25">
      <c r="A3" s="5" t="s">
        <v>86</v>
      </c>
      <c r="D3" s="49"/>
      <c r="F3" s="1"/>
      <c r="G3" s="9"/>
      <c r="H3" s="9"/>
      <c r="I3" s="9"/>
      <c r="J3" s="9"/>
      <c r="K3" s="9"/>
      <c r="L3" s="8"/>
      <c r="M3" s="8"/>
      <c r="N3" s="9"/>
      <c r="O3" s="9"/>
      <c r="P3" s="9"/>
      <c r="Q3" s="9"/>
      <c r="R3" s="9"/>
      <c r="S3" s="9"/>
      <c r="T3" s="8"/>
      <c r="U3" s="9"/>
      <c r="V3" s="9"/>
      <c r="W3" s="9"/>
      <c r="X3" s="9"/>
      <c r="Y3" s="9"/>
      <c r="Z3" s="9"/>
      <c r="AA3" s="8"/>
      <c r="AB3" s="9"/>
      <c r="AC3"/>
      <c r="AD3" s="9"/>
      <c r="AE3" s="9"/>
      <c r="AF3" s="9"/>
    </row>
    <row r="4" spans="1:34" s="6" customFormat="1" ht="35.25">
      <c r="A4" s="5" t="s">
        <v>154</v>
      </c>
      <c r="B4" s="10"/>
      <c r="C4" s="175">
        <v>43891</v>
      </c>
      <c r="D4" s="11"/>
      <c r="E4" s="5"/>
      <c r="F4" s="1"/>
      <c r="G4" s="9"/>
      <c r="H4" s="9"/>
      <c r="I4" s="9"/>
      <c r="J4" s="9"/>
      <c r="K4" s="9"/>
      <c r="L4" s="8"/>
      <c r="M4" s="8"/>
      <c r="N4" s="9"/>
      <c r="O4" s="9"/>
      <c r="P4" s="9"/>
      <c r="Q4" s="9"/>
      <c r="R4" s="9"/>
      <c r="S4" s="9"/>
      <c r="T4" s="8"/>
      <c r="U4" s="9"/>
      <c r="V4" s="9"/>
      <c r="W4" s="9"/>
      <c r="X4" s="9"/>
      <c r="Y4" s="9"/>
      <c r="Z4" s="9"/>
      <c r="AA4" s="8"/>
      <c r="AB4" s="9"/>
      <c r="AC4"/>
      <c r="AD4" s="9"/>
      <c r="AE4" s="9"/>
      <c r="AF4" s="9"/>
    </row>
    <row r="5" spans="1:34">
      <c r="A5" s="55"/>
      <c r="B5" s="56"/>
      <c r="C5" s="56"/>
      <c r="D5" s="56"/>
      <c r="F5" s="59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D5" s="58"/>
    </row>
    <row r="6" spans="1:34">
      <c r="A6" s="59"/>
      <c r="B6" s="59"/>
      <c r="C6" s="59"/>
      <c r="D6" s="59"/>
    </row>
    <row r="7" spans="1:34">
      <c r="A7" s="59"/>
      <c r="B7" s="59"/>
      <c r="C7" s="59"/>
      <c r="D7" s="59"/>
      <c r="AF7" s="147"/>
      <c r="AG7" s="147"/>
    </row>
    <row r="8" spans="1:34" s="50" customFormat="1">
      <c r="A8" s="60"/>
      <c r="B8" s="60"/>
      <c r="C8" s="60"/>
      <c r="D8" s="60"/>
      <c r="V8" s="57"/>
      <c r="W8" s="57"/>
      <c r="X8" s="57"/>
      <c r="Y8" s="57"/>
      <c r="Z8" s="57"/>
      <c r="AA8" s="57"/>
      <c r="AB8" s="57"/>
      <c r="AC8"/>
      <c r="AD8" s="57"/>
      <c r="AE8" s="57"/>
    </row>
    <row r="9" spans="1:34" s="50" customFormat="1">
      <c r="A9" s="60"/>
      <c r="B9" s="60"/>
      <c r="C9" s="60"/>
      <c r="D9" s="60"/>
      <c r="V9" s="57"/>
      <c r="W9" s="57"/>
      <c r="X9" s="57"/>
      <c r="Y9" s="57"/>
      <c r="Z9" s="57"/>
      <c r="AA9" s="57"/>
      <c r="AB9" s="57"/>
      <c r="AC9"/>
      <c r="AD9" s="57"/>
      <c r="AE9" s="57"/>
    </row>
    <row r="10" spans="1:34">
      <c r="A10" s="59"/>
      <c r="B10" s="61"/>
      <c r="C10" s="61"/>
      <c r="D10" s="59"/>
    </row>
    <row r="11" spans="1:34">
      <c r="A11" s="59"/>
      <c r="B11" s="59"/>
      <c r="C11" s="59"/>
      <c r="D11" s="59"/>
    </row>
    <row r="12" spans="1:34">
      <c r="A12" s="59"/>
      <c r="B12" s="59"/>
      <c r="C12" s="59"/>
      <c r="D12" s="59"/>
    </row>
    <row r="13" spans="1:34">
      <c r="A13" s="59"/>
      <c r="B13" s="59"/>
      <c r="C13" s="59"/>
      <c r="D13" s="59"/>
    </row>
    <row r="14" spans="1:34">
      <c r="A14" s="59"/>
      <c r="B14" s="59"/>
      <c r="C14" s="59"/>
      <c r="D14" s="59"/>
      <c r="G14" s="235"/>
    </row>
    <row r="15" spans="1:34" ht="15" customHeight="1" thickBot="1">
      <c r="A15" s="62"/>
      <c r="B15" s="63"/>
      <c r="C15" s="63"/>
      <c r="D15" s="63"/>
      <c r="E15" s="59"/>
      <c r="AD15" s="58"/>
    </row>
    <row r="16" spans="1:34" ht="15.75" customHeight="1" thickBot="1">
      <c r="A16" s="58"/>
      <c r="B16" s="59"/>
      <c r="C16" s="59"/>
      <c r="D16" s="59"/>
      <c r="E16" s="59"/>
      <c r="F16" s="59"/>
      <c r="G16" s="259">
        <v>43891</v>
      </c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1"/>
      <c r="AD16" s="257" t="s">
        <v>0</v>
      </c>
      <c r="AE16" s="258"/>
      <c r="AF16" s="258"/>
      <c r="AG16" s="258"/>
      <c r="AH16" s="258"/>
    </row>
    <row r="17" spans="1:37" s="64" customFormat="1" ht="12.75" customHeight="1">
      <c r="A17" s="255" t="s">
        <v>36</v>
      </c>
      <c r="B17" s="255" t="s">
        <v>38</v>
      </c>
      <c r="C17" s="255" t="s">
        <v>90</v>
      </c>
      <c r="D17" s="255" t="s">
        <v>39</v>
      </c>
      <c r="E17" s="255" t="s">
        <v>152</v>
      </c>
      <c r="F17" s="59"/>
      <c r="G17" s="188" t="s">
        <v>34</v>
      </c>
      <c r="H17" s="188" t="s">
        <v>1</v>
      </c>
      <c r="I17" s="188" t="s">
        <v>29</v>
      </c>
      <c r="J17" s="188" t="s">
        <v>30</v>
      </c>
      <c r="K17" s="188" t="s">
        <v>31</v>
      </c>
      <c r="L17" s="188" t="s">
        <v>32</v>
      </c>
      <c r="M17" s="188" t="s">
        <v>33</v>
      </c>
      <c r="N17" s="188" t="s">
        <v>34</v>
      </c>
      <c r="O17" s="188" t="s">
        <v>1</v>
      </c>
      <c r="P17" s="188" t="s">
        <v>29</v>
      </c>
      <c r="Q17" s="188" t="s">
        <v>30</v>
      </c>
      <c r="R17" s="188" t="s">
        <v>31</v>
      </c>
      <c r="S17" s="188" t="s">
        <v>32</v>
      </c>
      <c r="T17" s="188" t="s">
        <v>33</v>
      </c>
      <c r="U17" s="188" t="s">
        <v>34</v>
      </c>
      <c r="V17" s="188" t="s">
        <v>1</v>
      </c>
      <c r="W17" s="188" t="s">
        <v>29</v>
      </c>
      <c r="X17" s="188" t="s">
        <v>30</v>
      </c>
      <c r="Y17" s="188" t="s">
        <v>31</v>
      </c>
      <c r="Z17" s="188" t="s">
        <v>32</v>
      </c>
      <c r="AA17" s="188" t="s">
        <v>33</v>
      </c>
      <c r="AB17" s="188" t="s">
        <v>34</v>
      </c>
      <c r="AC17"/>
      <c r="AD17" s="255" t="s">
        <v>119</v>
      </c>
      <c r="AE17" s="255" t="s">
        <v>7</v>
      </c>
      <c r="AF17" s="255" t="s">
        <v>3</v>
      </c>
      <c r="AG17" s="255" t="s">
        <v>4</v>
      </c>
      <c r="AH17" s="255" t="s">
        <v>116</v>
      </c>
      <c r="AI17" s="57"/>
      <c r="AJ17" s="57"/>
      <c r="AK17" s="57"/>
    </row>
    <row r="18" spans="1:37" s="64" customFormat="1" ht="27" customHeight="1">
      <c r="A18" s="256"/>
      <c r="B18" s="256"/>
      <c r="C18" s="256"/>
      <c r="D18" s="256" t="s">
        <v>22</v>
      </c>
      <c r="E18" s="256" t="s">
        <v>42</v>
      </c>
      <c r="F18" s="59"/>
      <c r="G18" s="195">
        <v>43891</v>
      </c>
      <c r="H18" s="189">
        <v>43892</v>
      </c>
      <c r="I18" s="189">
        <v>43893</v>
      </c>
      <c r="J18" s="189">
        <v>43894</v>
      </c>
      <c r="K18" s="189">
        <v>43895</v>
      </c>
      <c r="L18" s="189">
        <v>43896</v>
      </c>
      <c r="M18" s="195">
        <v>43897</v>
      </c>
      <c r="N18" s="195">
        <v>43898</v>
      </c>
      <c r="O18" s="189">
        <v>43899</v>
      </c>
      <c r="P18" s="189">
        <v>43900</v>
      </c>
      <c r="Q18" s="189">
        <v>43901</v>
      </c>
      <c r="R18" s="189">
        <v>43902</v>
      </c>
      <c r="S18" s="189">
        <v>43903</v>
      </c>
      <c r="T18" s="195">
        <v>43904</v>
      </c>
      <c r="U18" s="195">
        <v>43905</v>
      </c>
      <c r="V18" s="189">
        <v>43906</v>
      </c>
      <c r="W18" s="189">
        <v>43907</v>
      </c>
      <c r="X18" s="189">
        <v>43908</v>
      </c>
      <c r="Y18" s="189">
        <v>43909</v>
      </c>
      <c r="Z18" s="189">
        <v>43910</v>
      </c>
      <c r="AA18" s="195">
        <v>43911</v>
      </c>
      <c r="AB18" s="195">
        <v>43912</v>
      </c>
      <c r="AC18"/>
      <c r="AD18" s="256"/>
      <c r="AE18" s="256"/>
      <c r="AF18" s="256"/>
      <c r="AG18" s="256" t="s">
        <v>45</v>
      </c>
      <c r="AH18" s="256"/>
      <c r="AI18" s="57"/>
      <c r="AJ18" s="57"/>
      <c r="AK18" s="57"/>
    </row>
    <row r="19" spans="1:37" s="77" customFormat="1" ht="15" customHeight="1">
      <c r="A19" s="66" t="s">
        <v>50</v>
      </c>
      <c r="B19" s="67" t="s">
        <v>51</v>
      </c>
      <c r="C19" s="67" t="s">
        <v>94</v>
      </c>
      <c r="D19" s="67">
        <v>20</v>
      </c>
      <c r="E19" s="67" t="s">
        <v>49</v>
      </c>
      <c r="F19" s="68"/>
      <c r="G19" s="268" t="s">
        <v>136</v>
      </c>
      <c r="H19" s="269"/>
      <c r="I19" s="269"/>
      <c r="J19" s="269"/>
      <c r="K19" s="269"/>
      <c r="L19" s="269"/>
      <c r="M19" s="269"/>
      <c r="N19" s="269"/>
      <c r="O19" s="270"/>
      <c r="P19" s="154"/>
      <c r="Q19" s="154"/>
      <c r="R19" s="154"/>
      <c r="S19" s="154"/>
      <c r="T19" s="145"/>
      <c r="U19" s="145"/>
      <c r="V19" s="70"/>
      <c r="W19" s="70"/>
      <c r="X19" s="70"/>
      <c r="Y19" s="70"/>
      <c r="Z19" s="70"/>
      <c r="AA19" s="145"/>
      <c r="AB19" s="145"/>
      <c r="AC19"/>
      <c r="AD19" s="74"/>
      <c r="AE19" s="185"/>
      <c r="AF19" s="76"/>
      <c r="AG19" s="57"/>
      <c r="AH19" s="57"/>
      <c r="AI19" s="57"/>
    </row>
    <row r="20" spans="1:37" s="77" customFormat="1" ht="15" customHeight="1">
      <c r="A20" s="138" t="s">
        <v>149</v>
      </c>
      <c r="B20" s="67" t="s">
        <v>80</v>
      </c>
      <c r="C20" s="67" t="s">
        <v>97</v>
      </c>
      <c r="D20" s="67">
        <v>20</v>
      </c>
      <c r="E20" s="67" t="s">
        <v>81</v>
      </c>
      <c r="F20" s="68"/>
      <c r="G20" s="195"/>
      <c r="H20" s="70"/>
      <c r="I20" s="70"/>
      <c r="J20" s="70"/>
      <c r="K20" s="70"/>
      <c r="L20" s="70"/>
      <c r="M20" s="195"/>
      <c r="N20" s="195"/>
      <c r="O20" s="70"/>
      <c r="P20" s="253" t="s">
        <v>98</v>
      </c>
      <c r="Q20" s="254"/>
      <c r="R20" s="254"/>
      <c r="S20" s="254"/>
      <c r="T20" s="254"/>
      <c r="U20" s="254"/>
      <c r="V20" s="264"/>
      <c r="W20" s="154"/>
      <c r="X20" s="70"/>
      <c r="Y20" s="70"/>
      <c r="Z20" s="70"/>
      <c r="AA20" s="195"/>
      <c r="AB20" s="195"/>
      <c r="AC20"/>
      <c r="AD20" s="208">
        <v>5000</v>
      </c>
      <c r="AE20" s="75">
        <v>0.65</v>
      </c>
      <c r="AF20" s="74">
        <v>1750</v>
      </c>
      <c r="AG20" s="76">
        <v>1750</v>
      </c>
      <c r="AH20" s="76">
        <v>150</v>
      </c>
      <c r="AI20" s="57"/>
      <c r="AJ20" s="57"/>
      <c r="AK20" s="57"/>
    </row>
    <row r="21" spans="1:37" s="77" customFormat="1" ht="15" customHeight="1">
      <c r="A21" s="78"/>
      <c r="B21" s="78"/>
      <c r="C21" s="78"/>
      <c r="D21" s="78"/>
      <c r="E21" s="79"/>
      <c r="F21" s="68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/>
      <c r="AD21" s="69"/>
      <c r="AE21" s="69"/>
      <c r="AF21" s="69"/>
      <c r="AG21" s="69"/>
      <c r="AI21" s="57"/>
      <c r="AJ21" s="57"/>
      <c r="AK21" s="57"/>
    </row>
    <row r="22" spans="1:37" s="77" customFormat="1" ht="15" customHeight="1"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57"/>
    </row>
    <row r="23" spans="1:37" s="77" customFormat="1" ht="15" customHeight="1">
      <c r="A23" s="193"/>
      <c r="B23" s="68"/>
      <c r="C23" s="68"/>
      <c r="D23" s="68"/>
      <c r="E23" s="68"/>
      <c r="F23" s="68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/>
      <c r="AD23" s="69"/>
      <c r="AE23" s="69"/>
      <c r="AF23" s="139"/>
      <c r="AG23" s="187"/>
    </row>
    <row r="24" spans="1:37" s="69" customFormat="1" ht="15.75" thickBot="1">
      <c r="A24" s="98"/>
      <c r="B24" s="72"/>
      <c r="C24" s="72"/>
      <c r="D24" s="72"/>
      <c r="E24" s="96"/>
      <c r="F24" s="68"/>
      <c r="G24" s="72"/>
      <c r="AC24"/>
    </row>
    <row r="25" spans="1:37" s="69" customFormat="1" ht="15.75" thickTop="1">
      <c r="A25" s="98"/>
      <c r="B25" s="72"/>
      <c r="C25" s="72"/>
      <c r="D25" s="72"/>
      <c r="E25" s="97"/>
      <c r="F25" s="72"/>
      <c r="G25" s="72"/>
      <c r="AC25"/>
      <c r="AD25" s="89"/>
      <c r="AE25" s="90"/>
      <c r="AF25" s="90" t="s">
        <v>4</v>
      </c>
      <c r="AG25" s="91">
        <v>1900</v>
      </c>
    </row>
    <row r="26" spans="1:37" s="69" customFormat="1">
      <c r="A26" s="98"/>
      <c r="B26" s="72"/>
      <c r="C26" s="72"/>
      <c r="D26" s="72"/>
      <c r="E26" s="72"/>
      <c r="F26" s="72"/>
      <c r="G26" s="72"/>
      <c r="AC26"/>
      <c r="AD26" s="83"/>
      <c r="AE26" s="45"/>
      <c r="AF26" s="45" t="s">
        <v>46</v>
      </c>
      <c r="AG26" s="84">
        <v>399</v>
      </c>
    </row>
    <row r="27" spans="1:37" s="69" customFormat="1" ht="15.75" thickBot="1">
      <c r="A27" s="98"/>
      <c r="B27" s="72"/>
      <c r="C27" s="72"/>
      <c r="D27" s="72"/>
      <c r="E27" s="72"/>
      <c r="F27" s="72"/>
      <c r="G27" s="72"/>
      <c r="AC27"/>
      <c r="AD27" s="92"/>
      <c r="AE27" s="93"/>
      <c r="AF27" s="93" t="s">
        <v>16</v>
      </c>
      <c r="AG27" s="94">
        <v>2299</v>
      </c>
    </row>
    <row r="28" spans="1:37" s="69" customFormat="1" ht="15.75" thickTop="1">
      <c r="A28" s="98"/>
      <c r="B28" s="72"/>
      <c r="C28" s="72"/>
      <c r="D28" s="72"/>
      <c r="E28" s="72"/>
      <c r="F28" s="72"/>
      <c r="G28" s="72"/>
      <c r="AC28"/>
      <c r="AD28" s="88"/>
    </row>
    <row r="29" spans="1:37" s="69" customFormat="1">
      <c r="A29" s="98"/>
      <c r="B29" s="72"/>
      <c r="C29" s="72"/>
      <c r="D29" s="72"/>
      <c r="E29" s="72"/>
      <c r="F29" s="72"/>
      <c r="G29" s="72"/>
      <c r="AC29"/>
    </row>
    <row r="30" spans="1:37" s="69" customFormat="1">
      <c r="A30" s="98"/>
      <c r="B30" s="72"/>
      <c r="C30" s="72"/>
      <c r="D30" s="72"/>
      <c r="E30" s="72"/>
      <c r="F30" s="72"/>
      <c r="G30" s="72"/>
      <c r="AC30"/>
    </row>
    <row r="31" spans="1:37" s="69" customFormat="1">
      <c r="A31" s="72"/>
      <c r="B31" s="72"/>
      <c r="C31" s="72"/>
      <c r="D31" s="72"/>
      <c r="E31" s="72"/>
      <c r="F31" s="72"/>
      <c r="G31" s="72"/>
      <c r="AC31"/>
    </row>
    <row r="32" spans="1:37" s="69" customFormat="1">
      <c r="A32" s="72"/>
      <c r="B32" s="72"/>
      <c r="C32" s="72"/>
      <c r="D32" s="72"/>
      <c r="E32" s="72"/>
      <c r="F32" s="72"/>
      <c r="G32" s="72"/>
      <c r="AC32"/>
    </row>
    <row r="33" spans="1:29" s="69" customFormat="1">
      <c r="A33" s="72"/>
      <c r="B33" s="72"/>
      <c r="C33" s="72"/>
      <c r="D33" s="72"/>
      <c r="E33" s="72"/>
      <c r="F33" s="72"/>
      <c r="G33" s="72"/>
      <c r="AC33"/>
    </row>
    <row r="34" spans="1:29" s="69" customFormat="1">
      <c r="A34" s="72"/>
      <c r="B34" s="72"/>
      <c r="C34" s="72"/>
      <c r="D34" s="72"/>
      <c r="E34" s="72"/>
      <c r="F34" s="72"/>
      <c r="G34" s="72"/>
      <c r="AC34"/>
    </row>
    <row r="35" spans="1:29" s="69" customFormat="1">
      <c r="A35" s="72"/>
      <c r="B35" s="72"/>
      <c r="C35" s="72"/>
      <c r="D35" s="72"/>
      <c r="E35" s="72"/>
      <c r="F35" s="72"/>
      <c r="G35" s="72"/>
      <c r="AC35"/>
    </row>
    <row r="36" spans="1:29" s="69" customFormat="1">
      <c r="A36" s="72"/>
      <c r="B36" s="72"/>
      <c r="C36" s="72"/>
      <c r="D36" s="72"/>
      <c r="E36" s="72"/>
      <c r="F36" s="72"/>
      <c r="G36" s="72"/>
      <c r="AC36"/>
    </row>
    <row r="37" spans="1:29" s="69" customFormat="1">
      <c r="A37" s="72"/>
      <c r="B37" s="72"/>
      <c r="C37" s="72"/>
      <c r="D37" s="72"/>
      <c r="E37" s="72"/>
      <c r="F37" s="72"/>
      <c r="G37" s="72"/>
      <c r="AC37"/>
    </row>
    <row r="38" spans="1:29" s="69" customFormat="1">
      <c r="A38" s="72"/>
      <c r="B38" s="72"/>
      <c r="C38" s="72"/>
      <c r="D38" s="72"/>
      <c r="E38" s="72"/>
      <c r="F38" s="72"/>
      <c r="G38" s="72"/>
      <c r="AC38"/>
    </row>
    <row r="39" spans="1:29" s="69" customFormat="1">
      <c r="A39" s="72"/>
      <c r="B39" s="72"/>
      <c r="C39" s="72"/>
      <c r="D39" s="72"/>
      <c r="E39" s="72"/>
      <c r="F39" s="72"/>
      <c r="G39" s="72"/>
      <c r="AC39"/>
    </row>
    <row r="40" spans="1:29" s="69" customFormat="1">
      <c r="A40" s="72"/>
      <c r="B40" s="72"/>
      <c r="C40" s="72"/>
      <c r="D40" s="72"/>
      <c r="E40" s="72"/>
      <c r="F40" s="72"/>
      <c r="G40" s="72"/>
      <c r="AC40"/>
    </row>
    <row r="41" spans="1:29" s="69" customFormat="1">
      <c r="A41" s="72"/>
      <c r="B41" s="72"/>
      <c r="C41" s="72"/>
      <c r="D41" s="72"/>
      <c r="E41" s="72"/>
      <c r="F41" s="72"/>
      <c r="G41" s="72"/>
      <c r="AC41"/>
    </row>
    <row r="42" spans="1:29" s="69" customFormat="1">
      <c r="A42" s="72"/>
      <c r="B42" s="72"/>
      <c r="C42" s="72"/>
      <c r="D42" s="72"/>
      <c r="E42" s="72"/>
      <c r="F42" s="72"/>
      <c r="G42" s="72"/>
      <c r="AC42"/>
    </row>
    <row r="43" spans="1:29" s="69" customFormat="1">
      <c r="A43" s="72"/>
      <c r="B43" s="72"/>
      <c r="C43" s="72"/>
      <c r="D43" s="72"/>
      <c r="E43" s="72"/>
      <c r="F43" s="72"/>
      <c r="G43" s="72"/>
      <c r="AC43"/>
    </row>
    <row r="44" spans="1:29" s="69" customFormat="1">
      <c r="A44" s="72"/>
      <c r="B44" s="72"/>
      <c r="C44" s="72"/>
      <c r="D44" s="72"/>
      <c r="E44" s="72"/>
      <c r="F44" s="72"/>
      <c r="G44" s="72"/>
      <c r="AC44"/>
    </row>
    <row r="45" spans="1:29" s="69" customFormat="1">
      <c r="A45" s="72"/>
      <c r="B45" s="72"/>
      <c r="C45" s="72"/>
      <c r="D45" s="72"/>
      <c r="E45" s="72"/>
      <c r="F45" s="72"/>
      <c r="G45" s="72"/>
      <c r="AC45"/>
    </row>
    <row r="46" spans="1:29" s="69" customFormat="1">
      <c r="A46" s="72"/>
      <c r="B46" s="72"/>
      <c r="C46" s="72"/>
      <c r="D46" s="72"/>
      <c r="E46" s="72"/>
      <c r="F46" s="72"/>
      <c r="G46" s="72"/>
      <c r="AC46"/>
    </row>
    <row r="47" spans="1:29" s="69" customFormat="1">
      <c r="A47" s="72"/>
      <c r="B47" s="72"/>
      <c r="C47" s="72"/>
      <c r="D47" s="72"/>
      <c r="E47" s="72"/>
      <c r="F47" s="72"/>
      <c r="G47" s="72"/>
      <c r="AC47"/>
    </row>
    <row r="48" spans="1:29" s="69" customFormat="1">
      <c r="A48" s="72"/>
      <c r="B48" s="72"/>
      <c r="C48" s="72"/>
      <c r="D48" s="72"/>
      <c r="E48" s="72"/>
      <c r="F48" s="72"/>
      <c r="G48" s="72"/>
      <c r="AC48"/>
    </row>
    <row r="49" spans="1:29" s="69" customFormat="1">
      <c r="A49" s="72"/>
      <c r="B49" s="72"/>
      <c r="C49" s="72"/>
      <c r="D49" s="72"/>
      <c r="E49" s="72"/>
      <c r="F49" s="72"/>
      <c r="G49" s="72"/>
      <c r="AC49"/>
    </row>
    <row r="50" spans="1:29" s="69" customFormat="1">
      <c r="A50" s="72"/>
      <c r="B50" s="72"/>
      <c r="C50" s="72"/>
      <c r="D50" s="72"/>
      <c r="E50" s="72"/>
      <c r="F50" s="72"/>
      <c r="G50" s="72"/>
      <c r="AC50"/>
    </row>
    <row r="51" spans="1:29" s="69" customFormat="1">
      <c r="A51" s="72"/>
      <c r="B51" s="72"/>
      <c r="C51" s="72"/>
      <c r="D51" s="72"/>
      <c r="E51" s="72"/>
      <c r="F51" s="72"/>
      <c r="G51" s="72"/>
      <c r="AC51"/>
    </row>
    <row r="52" spans="1:29" s="69" customFormat="1">
      <c r="A52" s="72"/>
      <c r="B52" s="72"/>
      <c r="C52" s="72"/>
      <c r="D52" s="72"/>
      <c r="E52" s="72"/>
      <c r="F52" s="72"/>
      <c r="G52" s="72"/>
      <c r="AC52"/>
    </row>
    <row r="53" spans="1:29" s="69" customFormat="1">
      <c r="A53" s="72"/>
      <c r="B53" s="72"/>
      <c r="C53" s="72"/>
      <c r="D53" s="72"/>
      <c r="E53" s="72"/>
      <c r="F53" s="72"/>
      <c r="G53" s="72"/>
      <c r="AC53"/>
    </row>
    <row r="54" spans="1:29" s="69" customFormat="1">
      <c r="A54" s="72"/>
      <c r="B54" s="72"/>
      <c r="C54" s="72"/>
      <c r="D54" s="72"/>
      <c r="E54" s="72"/>
      <c r="F54" s="72"/>
      <c r="G54" s="72"/>
      <c r="AC54"/>
    </row>
    <row r="55" spans="1:29" s="69" customFormat="1">
      <c r="A55" s="72"/>
      <c r="B55" s="72"/>
      <c r="C55" s="72"/>
      <c r="D55" s="72"/>
      <c r="E55" s="72"/>
      <c r="F55" s="72"/>
      <c r="G55" s="72"/>
      <c r="AC55"/>
    </row>
    <row r="56" spans="1:29" s="69" customFormat="1">
      <c r="A56" s="72"/>
      <c r="B56" s="72"/>
      <c r="C56" s="72"/>
      <c r="D56" s="72"/>
      <c r="E56" s="72"/>
      <c r="F56" s="72"/>
      <c r="G56" s="72"/>
      <c r="AC56"/>
    </row>
    <row r="57" spans="1:29" s="69" customFormat="1">
      <c r="A57" s="72"/>
      <c r="B57" s="72"/>
      <c r="C57" s="72"/>
      <c r="D57" s="72"/>
      <c r="E57" s="72"/>
      <c r="F57" s="72"/>
      <c r="G57" s="72"/>
      <c r="AC57"/>
    </row>
    <row r="58" spans="1:29" s="69" customFormat="1">
      <c r="A58" s="72"/>
      <c r="B58" s="72"/>
      <c r="C58" s="72"/>
      <c r="D58" s="72"/>
      <c r="E58" s="72"/>
      <c r="F58" s="72"/>
      <c r="G58" s="72"/>
      <c r="AC58"/>
    </row>
    <row r="59" spans="1:29" s="69" customFormat="1">
      <c r="A59" s="72"/>
      <c r="B59" s="72"/>
      <c r="C59" s="72"/>
      <c r="D59" s="72"/>
      <c r="E59" s="72"/>
      <c r="F59" s="72"/>
      <c r="G59" s="72"/>
      <c r="AC59"/>
    </row>
    <row r="60" spans="1:29" s="69" customFormat="1">
      <c r="A60" s="72"/>
      <c r="B60" s="72"/>
      <c r="C60" s="72"/>
      <c r="D60" s="72"/>
      <c r="E60" s="72"/>
      <c r="F60" s="72"/>
      <c r="G60" s="72"/>
      <c r="AC60"/>
    </row>
    <row r="61" spans="1:29" s="69" customFormat="1">
      <c r="A61" s="72"/>
      <c r="B61" s="72"/>
      <c r="C61" s="72"/>
      <c r="D61" s="72"/>
      <c r="E61" s="72"/>
      <c r="F61" s="72"/>
      <c r="G61" s="72"/>
      <c r="AC61"/>
    </row>
    <row r="62" spans="1:29" s="69" customFormat="1">
      <c r="A62" s="72"/>
      <c r="B62" s="72"/>
      <c r="C62" s="72"/>
      <c r="D62" s="72"/>
      <c r="E62" s="72"/>
      <c r="F62" s="72"/>
      <c r="G62" s="72"/>
      <c r="AC62"/>
    </row>
    <row r="63" spans="1:29" s="69" customFormat="1">
      <c r="A63" s="72"/>
      <c r="B63" s="72"/>
      <c r="C63" s="72"/>
      <c r="D63" s="72"/>
      <c r="E63" s="72"/>
      <c r="F63" s="72"/>
      <c r="G63" s="72"/>
      <c r="AC63"/>
    </row>
    <row r="64" spans="1:29" s="69" customFormat="1">
      <c r="A64" s="72"/>
      <c r="B64" s="72"/>
      <c r="C64" s="72"/>
      <c r="D64" s="72"/>
      <c r="E64" s="72"/>
      <c r="F64" s="72"/>
      <c r="G64" s="72"/>
      <c r="AC64"/>
    </row>
    <row r="65" spans="1:29" s="69" customFormat="1">
      <c r="A65" s="72"/>
      <c r="B65" s="72"/>
      <c r="C65" s="72"/>
      <c r="D65" s="72"/>
      <c r="E65" s="72"/>
      <c r="F65" s="72"/>
      <c r="G65" s="72"/>
      <c r="AC65"/>
    </row>
    <row r="66" spans="1:29" s="69" customFormat="1">
      <c r="A66" s="72"/>
      <c r="B66" s="72"/>
      <c r="C66" s="72"/>
      <c r="D66" s="72"/>
      <c r="E66" s="72"/>
      <c r="F66" s="72"/>
      <c r="G66" s="72"/>
      <c r="AC66"/>
    </row>
    <row r="67" spans="1:29" s="69" customFormat="1">
      <c r="A67" s="72"/>
      <c r="B67" s="72"/>
      <c r="C67" s="72"/>
      <c r="D67" s="72"/>
      <c r="E67" s="72"/>
      <c r="F67" s="72"/>
      <c r="G67" s="72"/>
      <c r="AC67"/>
    </row>
    <row r="68" spans="1:29" s="69" customFormat="1">
      <c r="A68" s="72"/>
      <c r="B68" s="72"/>
      <c r="C68" s="72"/>
      <c r="D68" s="72"/>
      <c r="E68" s="72"/>
      <c r="F68" s="72"/>
      <c r="G68" s="72"/>
      <c r="AC68"/>
    </row>
    <row r="69" spans="1:29" s="69" customFormat="1">
      <c r="A69" s="72"/>
      <c r="B69" s="72"/>
      <c r="C69" s="72"/>
      <c r="D69" s="72"/>
      <c r="E69" s="72"/>
      <c r="F69" s="72"/>
      <c r="G69" s="72"/>
      <c r="AC69"/>
    </row>
    <row r="70" spans="1:29" s="69" customFormat="1">
      <c r="A70" s="72"/>
      <c r="B70" s="72"/>
      <c r="C70" s="72"/>
      <c r="D70" s="72"/>
      <c r="E70" s="72"/>
      <c r="F70" s="72"/>
      <c r="G70" s="72"/>
      <c r="AC70"/>
    </row>
    <row r="71" spans="1:29" s="69" customFormat="1">
      <c r="A71" s="72"/>
      <c r="B71" s="72"/>
      <c r="C71" s="72"/>
      <c r="D71" s="72"/>
      <c r="E71" s="72"/>
      <c r="F71" s="72"/>
      <c r="G71" s="72"/>
      <c r="AC71"/>
    </row>
    <row r="72" spans="1:29" s="69" customFormat="1">
      <c r="A72" s="72"/>
      <c r="B72" s="72"/>
      <c r="C72" s="72"/>
      <c r="D72" s="72"/>
      <c r="E72" s="72"/>
      <c r="F72" s="72"/>
      <c r="G72" s="72"/>
      <c r="AC72"/>
    </row>
    <row r="73" spans="1:29" s="69" customFormat="1">
      <c r="A73" s="72"/>
      <c r="B73" s="72"/>
      <c r="C73" s="72"/>
      <c r="D73" s="72"/>
      <c r="E73" s="72"/>
      <c r="F73" s="72"/>
      <c r="G73" s="72"/>
      <c r="AC73"/>
    </row>
    <row r="74" spans="1:29" s="69" customFormat="1">
      <c r="A74" s="72"/>
      <c r="B74" s="72"/>
      <c r="C74" s="72"/>
      <c r="D74" s="72"/>
      <c r="E74" s="72"/>
      <c r="F74" s="72"/>
      <c r="G74" s="72"/>
      <c r="AC74"/>
    </row>
    <row r="75" spans="1:29" s="69" customFormat="1">
      <c r="A75" s="72"/>
      <c r="B75" s="72"/>
      <c r="C75" s="72"/>
      <c r="D75" s="72"/>
      <c r="E75" s="72"/>
      <c r="F75" s="72"/>
      <c r="G75" s="72"/>
      <c r="AC75"/>
    </row>
    <row r="76" spans="1:29" s="69" customFormat="1">
      <c r="A76" s="72"/>
      <c r="B76" s="72"/>
      <c r="C76" s="72"/>
      <c r="D76" s="72"/>
      <c r="E76" s="72"/>
      <c r="F76" s="72"/>
      <c r="G76" s="72"/>
      <c r="AC76"/>
    </row>
    <row r="77" spans="1:29" s="69" customFormat="1">
      <c r="A77" s="72"/>
      <c r="B77" s="72"/>
      <c r="C77" s="72"/>
      <c r="D77" s="72"/>
      <c r="E77" s="72"/>
      <c r="F77" s="72"/>
      <c r="G77" s="72"/>
      <c r="AC77"/>
    </row>
    <row r="78" spans="1:29" s="69" customFormat="1">
      <c r="A78" s="72"/>
      <c r="B78" s="72"/>
      <c r="C78" s="72"/>
      <c r="D78" s="72"/>
      <c r="E78" s="72"/>
      <c r="F78" s="72"/>
      <c r="G78" s="72"/>
      <c r="AC78"/>
    </row>
    <row r="79" spans="1:29" s="69" customFormat="1">
      <c r="A79" s="72"/>
      <c r="B79" s="72"/>
      <c r="C79" s="72"/>
      <c r="D79" s="72"/>
      <c r="E79" s="72"/>
      <c r="F79" s="72"/>
      <c r="G79" s="72"/>
      <c r="AC79"/>
    </row>
    <row r="80" spans="1:29" s="69" customFormat="1">
      <c r="A80" s="72"/>
      <c r="B80" s="72"/>
      <c r="C80" s="72"/>
      <c r="D80" s="72"/>
      <c r="E80" s="72"/>
      <c r="F80" s="72"/>
      <c r="G80" s="72"/>
      <c r="AC80"/>
    </row>
    <row r="81" spans="1:29" s="69" customFormat="1">
      <c r="A81" s="72"/>
      <c r="B81" s="72"/>
      <c r="C81" s="72"/>
      <c r="D81" s="72"/>
      <c r="E81" s="72"/>
      <c r="F81" s="72"/>
      <c r="G81" s="72"/>
      <c r="AC81"/>
    </row>
    <row r="82" spans="1:29" s="69" customFormat="1">
      <c r="A82" s="72"/>
      <c r="B82" s="72"/>
      <c r="C82" s="72"/>
      <c r="D82" s="72"/>
      <c r="E82" s="72"/>
      <c r="F82" s="72"/>
      <c r="G82" s="72"/>
      <c r="AC82"/>
    </row>
    <row r="83" spans="1:29" s="69" customFormat="1">
      <c r="A83" s="72"/>
      <c r="B83" s="72"/>
      <c r="C83" s="72"/>
      <c r="D83" s="72"/>
      <c r="E83" s="72"/>
      <c r="F83" s="72"/>
      <c r="G83" s="72"/>
      <c r="AC83"/>
    </row>
    <row r="84" spans="1:29" s="69" customFormat="1">
      <c r="A84" s="72"/>
      <c r="B84" s="72"/>
      <c r="C84" s="72"/>
      <c r="D84" s="72"/>
      <c r="E84" s="72"/>
      <c r="F84" s="72"/>
      <c r="G84" s="72"/>
      <c r="AC84"/>
    </row>
    <row r="85" spans="1:29" s="69" customFormat="1">
      <c r="A85" s="72"/>
      <c r="B85" s="72"/>
      <c r="C85" s="72"/>
      <c r="D85" s="72"/>
      <c r="E85" s="72"/>
      <c r="F85" s="72"/>
      <c r="G85" s="72"/>
      <c r="AC85"/>
    </row>
    <row r="86" spans="1:29" s="69" customFormat="1">
      <c r="A86" s="72"/>
      <c r="B86" s="72"/>
      <c r="C86" s="72"/>
      <c r="D86" s="72"/>
      <c r="E86" s="72"/>
      <c r="F86" s="72"/>
      <c r="G86" s="72"/>
      <c r="AC86"/>
    </row>
    <row r="87" spans="1:29" s="69" customFormat="1">
      <c r="A87" s="72"/>
      <c r="B87" s="72"/>
      <c r="C87" s="72"/>
      <c r="D87" s="72"/>
      <c r="E87" s="72"/>
      <c r="F87" s="72"/>
      <c r="G87" s="72"/>
      <c r="AC87"/>
    </row>
    <row r="88" spans="1:29" s="69" customFormat="1">
      <c r="A88" s="72"/>
      <c r="B88" s="72"/>
      <c r="C88" s="72"/>
      <c r="D88" s="72"/>
      <c r="E88" s="72"/>
      <c r="F88" s="72"/>
      <c r="G88" s="72"/>
      <c r="AC88"/>
    </row>
    <row r="89" spans="1:29" s="69" customFormat="1">
      <c r="A89" s="72"/>
      <c r="B89" s="72"/>
      <c r="C89" s="72"/>
      <c r="D89" s="72"/>
      <c r="E89" s="72"/>
      <c r="F89" s="72"/>
      <c r="G89" s="72"/>
      <c r="AC89"/>
    </row>
    <row r="90" spans="1:29" s="69" customFormat="1">
      <c r="A90" s="72"/>
      <c r="B90" s="72"/>
      <c r="C90" s="72"/>
      <c r="D90" s="72"/>
      <c r="E90" s="72"/>
      <c r="F90" s="72"/>
      <c r="G90" s="72"/>
      <c r="AC90"/>
    </row>
    <row r="91" spans="1:29" s="69" customFormat="1">
      <c r="A91" s="72"/>
      <c r="B91" s="72"/>
      <c r="C91" s="72"/>
      <c r="D91" s="72"/>
      <c r="E91" s="72"/>
      <c r="F91" s="72"/>
      <c r="G91" s="72"/>
      <c r="AC91"/>
    </row>
    <row r="92" spans="1:29" s="69" customFormat="1">
      <c r="A92" s="72"/>
      <c r="B92" s="72"/>
      <c r="C92" s="72"/>
      <c r="D92" s="72"/>
      <c r="E92" s="72"/>
      <c r="F92" s="72"/>
      <c r="G92" s="72"/>
      <c r="AC92"/>
    </row>
    <row r="93" spans="1:29" s="69" customFormat="1">
      <c r="A93" s="72"/>
      <c r="B93" s="72"/>
      <c r="C93" s="72"/>
      <c r="D93" s="72"/>
      <c r="E93" s="72"/>
      <c r="F93" s="72"/>
      <c r="G93" s="72"/>
      <c r="AC93"/>
    </row>
    <row r="94" spans="1:29" s="69" customFormat="1">
      <c r="A94" s="72"/>
      <c r="B94" s="72"/>
      <c r="C94" s="72"/>
      <c r="D94" s="72"/>
      <c r="E94" s="72"/>
      <c r="F94" s="72"/>
      <c r="G94" s="72"/>
      <c r="AC94"/>
    </row>
    <row r="95" spans="1:29" s="69" customFormat="1">
      <c r="A95" s="72"/>
      <c r="B95" s="72"/>
      <c r="C95" s="72"/>
      <c r="D95" s="72"/>
      <c r="E95" s="72"/>
      <c r="F95" s="72"/>
      <c r="G95" s="72"/>
      <c r="AC95"/>
    </row>
    <row r="96" spans="1:29" s="69" customFormat="1">
      <c r="A96" s="72"/>
      <c r="B96" s="72"/>
      <c r="C96" s="72"/>
      <c r="D96" s="72"/>
      <c r="E96" s="72"/>
      <c r="F96" s="72"/>
      <c r="G96" s="72"/>
      <c r="AC96"/>
    </row>
    <row r="97" spans="1:29" s="69" customFormat="1">
      <c r="A97" s="72"/>
      <c r="B97" s="72"/>
      <c r="C97" s="72"/>
      <c r="D97" s="72"/>
      <c r="E97" s="72"/>
      <c r="F97" s="72"/>
      <c r="G97" s="72"/>
      <c r="AC97"/>
    </row>
    <row r="98" spans="1:29" s="69" customFormat="1">
      <c r="A98" s="72"/>
      <c r="B98" s="72"/>
      <c r="C98" s="72"/>
      <c r="D98" s="72"/>
      <c r="E98" s="72"/>
      <c r="F98" s="72"/>
      <c r="G98" s="72"/>
      <c r="AC98"/>
    </row>
    <row r="99" spans="1:29" s="69" customFormat="1">
      <c r="A99" s="72"/>
      <c r="B99" s="72"/>
      <c r="C99" s="72"/>
      <c r="D99" s="72"/>
      <c r="E99" s="72"/>
      <c r="F99" s="72"/>
      <c r="G99" s="72"/>
      <c r="AC99"/>
    </row>
    <row r="100" spans="1:29" s="69" customFormat="1">
      <c r="A100" s="72"/>
      <c r="B100" s="72"/>
      <c r="C100" s="72"/>
      <c r="D100" s="72"/>
      <c r="E100" s="72"/>
      <c r="F100" s="72"/>
      <c r="G100" s="72"/>
      <c r="AC100"/>
    </row>
    <row r="101" spans="1:29" s="69" customFormat="1">
      <c r="A101" s="72"/>
      <c r="B101" s="72"/>
      <c r="C101" s="72"/>
      <c r="D101" s="72"/>
      <c r="E101" s="72"/>
      <c r="F101" s="72"/>
      <c r="G101" s="72"/>
      <c r="AC101"/>
    </row>
    <row r="102" spans="1:29" s="69" customFormat="1">
      <c r="A102" s="72"/>
      <c r="B102" s="72"/>
      <c r="C102" s="72"/>
      <c r="D102" s="72"/>
      <c r="E102" s="72"/>
      <c r="F102" s="72"/>
      <c r="G102" s="72"/>
      <c r="AC102"/>
    </row>
    <row r="103" spans="1:29" s="69" customFormat="1">
      <c r="A103" s="72"/>
      <c r="B103" s="72"/>
      <c r="C103" s="72"/>
      <c r="D103" s="72"/>
      <c r="E103" s="72"/>
      <c r="F103" s="72"/>
      <c r="G103" s="72"/>
      <c r="AC103"/>
    </row>
    <row r="104" spans="1:29" s="69" customFormat="1">
      <c r="A104" s="72"/>
      <c r="B104" s="72"/>
      <c r="C104" s="72"/>
      <c r="D104" s="72"/>
      <c r="E104" s="72"/>
      <c r="F104" s="72"/>
      <c r="G104" s="72"/>
      <c r="AC104"/>
    </row>
    <row r="105" spans="1:29" s="69" customFormat="1">
      <c r="A105" s="72"/>
      <c r="B105" s="72"/>
      <c r="C105" s="72"/>
      <c r="D105" s="72"/>
      <c r="E105" s="72"/>
      <c r="F105" s="72"/>
      <c r="G105" s="72"/>
      <c r="AC105"/>
    </row>
    <row r="106" spans="1:29" s="69" customFormat="1">
      <c r="A106" s="72"/>
      <c r="B106" s="72"/>
      <c r="C106" s="72"/>
      <c r="D106" s="72"/>
      <c r="E106" s="72"/>
      <c r="F106" s="72"/>
      <c r="G106" s="72"/>
      <c r="AC106"/>
    </row>
    <row r="107" spans="1:29" s="69" customFormat="1">
      <c r="A107" s="72"/>
      <c r="B107" s="72"/>
      <c r="C107" s="72"/>
      <c r="D107" s="72"/>
      <c r="E107" s="72"/>
      <c r="F107" s="72"/>
      <c r="G107" s="72"/>
      <c r="AC107"/>
    </row>
    <row r="108" spans="1:29" s="69" customFormat="1">
      <c r="A108" s="72"/>
      <c r="B108" s="72"/>
      <c r="C108" s="72"/>
      <c r="D108" s="72"/>
      <c r="E108" s="72"/>
      <c r="F108" s="72"/>
      <c r="G108" s="72"/>
      <c r="AC108"/>
    </row>
    <row r="109" spans="1:29" s="69" customFormat="1">
      <c r="A109" s="72"/>
      <c r="B109" s="72"/>
      <c r="C109" s="72"/>
      <c r="D109" s="72"/>
      <c r="E109" s="72"/>
      <c r="F109" s="72"/>
      <c r="G109" s="72"/>
      <c r="AC109"/>
    </row>
    <row r="110" spans="1:29" s="69" customFormat="1">
      <c r="A110" s="72"/>
      <c r="B110" s="72"/>
      <c r="C110" s="72"/>
      <c r="D110" s="72"/>
      <c r="E110" s="72"/>
      <c r="F110" s="72"/>
      <c r="G110" s="72"/>
      <c r="AC110"/>
    </row>
    <row r="111" spans="1:29" s="69" customFormat="1">
      <c r="A111" s="72"/>
      <c r="B111" s="72"/>
      <c r="C111" s="72"/>
      <c r="D111" s="72"/>
      <c r="E111" s="72"/>
      <c r="F111" s="72"/>
      <c r="G111" s="72"/>
      <c r="AC111"/>
    </row>
    <row r="112" spans="1:29" s="69" customFormat="1">
      <c r="A112" s="72"/>
      <c r="B112" s="72"/>
      <c r="C112" s="72"/>
      <c r="D112" s="72"/>
      <c r="E112" s="72"/>
      <c r="F112" s="72"/>
      <c r="G112" s="72"/>
      <c r="AC112"/>
    </row>
    <row r="113" spans="1:29" s="69" customFormat="1">
      <c r="A113" s="72"/>
      <c r="B113" s="72"/>
      <c r="C113" s="72"/>
      <c r="D113" s="72"/>
      <c r="E113" s="72"/>
      <c r="F113" s="72"/>
      <c r="G113" s="72"/>
      <c r="AC113"/>
    </row>
    <row r="114" spans="1:29" s="69" customFormat="1">
      <c r="A114" s="72"/>
      <c r="B114" s="72"/>
      <c r="C114" s="72"/>
      <c r="D114" s="72"/>
      <c r="E114" s="72"/>
      <c r="F114" s="72"/>
      <c r="G114" s="72"/>
      <c r="AC114"/>
    </row>
    <row r="115" spans="1:29" s="69" customFormat="1">
      <c r="A115" s="72"/>
      <c r="B115" s="72"/>
      <c r="C115" s="72"/>
      <c r="D115" s="72"/>
      <c r="E115" s="72"/>
      <c r="F115" s="72"/>
      <c r="G115" s="72"/>
      <c r="AC115"/>
    </row>
    <row r="116" spans="1:29" s="69" customFormat="1">
      <c r="A116" s="72"/>
      <c r="B116" s="72"/>
      <c r="C116" s="72"/>
      <c r="D116" s="72"/>
      <c r="E116" s="72"/>
      <c r="F116" s="72"/>
      <c r="G116" s="72"/>
      <c r="AC116"/>
    </row>
    <row r="117" spans="1:29" s="69" customFormat="1">
      <c r="A117" s="72"/>
      <c r="B117" s="72"/>
      <c r="C117" s="72"/>
      <c r="D117" s="72"/>
      <c r="E117" s="72"/>
      <c r="F117" s="72"/>
      <c r="G117" s="72"/>
      <c r="AC117"/>
    </row>
    <row r="118" spans="1:29" s="69" customFormat="1">
      <c r="A118" s="72"/>
      <c r="B118" s="72"/>
      <c r="C118" s="72"/>
      <c r="D118" s="72"/>
      <c r="E118" s="72"/>
      <c r="F118" s="72"/>
      <c r="G118" s="72"/>
      <c r="AC118"/>
    </row>
    <row r="119" spans="1:29" s="69" customFormat="1">
      <c r="A119" s="72"/>
      <c r="B119" s="72"/>
      <c r="C119" s="72"/>
      <c r="D119" s="72"/>
      <c r="E119" s="72"/>
      <c r="F119" s="72"/>
      <c r="G119" s="72"/>
      <c r="AC119"/>
    </row>
    <row r="120" spans="1:29" s="69" customFormat="1">
      <c r="A120" s="72"/>
      <c r="B120" s="72"/>
      <c r="C120" s="72"/>
      <c r="D120" s="72"/>
      <c r="E120" s="72"/>
      <c r="F120" s="72"/>
      <c r="G120" s="72"/>
      <c r="AC120"/>
    </row>
    <row r="121" spans="1:29" s="69" customFormat="1">
      <c r="A121" s="72"/>
      <c r="B121" s="72"/>
      <c r="C121" s="72"/>
      <c r="D121" s="72"/>
      <c r="E121" s="72"/>
      <c r="F121" s="72"/>
      <c r="G121" s="72"/>
      <c r="AC121"/>
    </row>
    <row r="122" spans="1:29" s="69" customFormat="1">
      <c r="A122" s="72"/>
      <c r="B122" s="72"/>
      <c r="C122" s="72"/>
      <c r="D122" s="72"/>
      <c r="E122" s="72"/>
      <c r="F122" s="72"/>
      <c r="G122" s="72"/>
      <c r="AC122"/>
    </row>
    <row r="123" spans="1:29" s="69" customFormat="1">
      <c r="A123" s="72"/>
      <c r="B123" s="72"/>
      <c r="C123" s="72"/>
      <c r="D123" s="72"/>
      <c r="E123" s="72"/>
      <c r="F123" s="72"/>
      <c r="G123" s="72"/>
      <c r="AC123"/>
    </row>
    <row r="124" spans="1:29" s="69" customFormat="1">
      <c r="A124" s="72"/>
      <c r="B124" s="72"/>
      <c r="C124" s="72"/>
      <c r="D124" s="72"/>
      <c r="E124" s="72"/>
      <c r="F124" s="72"/>
      <c r="G124" s="72"/>
      <c r="AC124"/>
    </row>
    <row r="125" spans="1:29" s="69" customFormat="1">
      <c r="A125" s="72"/>
      <c r="B125" s="72"/>
      <c r="C125" s="72"/>
      <c r="D125" s="72"/>
      <c r="E125" s="72"/>
      <c r="F125" s="72"/>
      <c r="G125" s="72"/>
      <c r="AC125"/>
    </row>
    <row r="126" spans="1:29" s="69" customFormat="1">
      <c r="A126" s="72"/>
      <c r="B126" s="72"/>
      <c r="C126" s="72"/>
      <c r="D126" s="72"/>
      <c r="E126" s="72"/>
      <c r="F126" s="72"/>
      <c r="G126" s="72"/>
      <c r="AC126"/>
    </row>
    <row r="127" spans="1:29" s="69" customFormat="1">
      <c r="A127" s="72"/>
      <c r="B127" s="72"/>
      <c r="C127" s="72"/>
      <c r="D127" s="72"/>
      <c r="E127" s="72"/>
      <c r="F127" s="72"/>
      <c r="G127" s="72"/>
      <c r="AC127"/>
    </row>
    <row r="128" spans="1:29" s="69" customFormat="1">
      <c r="A128" s="72"/>
      <c r="B128" s="72"/>
      <c r="C128" s="72"/>
      <c r="D128" s="72"/>
      <c r="E128" s="72"/>
      <c r="F128" s="72"/>
      <c r="G128" s="72"/>
      <c r="AC128"/>
    </row>
    <row r="129" spans="1:29" s="69" customFormat="1">
      <c r="A129" s="72"/>
      <c r="B129" s="72"/>
      <c r="C129" s="72"/>
      <c r="D129" s="72"/>
      <c r="E129" s="72"/>
      <c r="F129" s="72"/>
      <c r="G129" s="72"/>
      <c r="AC129"/>
    </row>
    <row r="130" spans="1:29" s="69" customFormat="1">
      <c r="A130" s="72"/>
      <c r="B130" s="72"/>
      <c r="C130" s="72"/>
      <c r="D130" s="72"/>
      <c r="E130" s="72"/>
      <c r="F130" s="72"/>
      <c r="G130" s="72"/>
      <c r="AC130"/>
    </row>
    <row r="131" spans="1:29" s="69" customFormat="1">
      <c r="A131" s="72"/>
      <c r="B131" s="72"/>
      <c r="C131" s="72"/>
      <c r="D131" s="72"/>
      <c r="E131" s="72"/>
      <c r="F131" s="72"/>
      <c r="G131" s="72"/>
      <c r="AC131"/>
    </row>
    <row r="132" spans="1:29" s="69" customFormat="1">
      <c r="A132" s="72"/>
      <c r="B132" s="72"/>
      <c r="C132" s="72"/>
      <c r="D132" s="72"/>
      <c r="E132" s="72"/>
      <c r="F132" s="72"/>
      <c r="G132" s="72"/>
      <c r="AC132"/>
    </row>
    <row r="133" spans="1:29" s="69" customFormat="1">
      <c r="A133" s="72"/>
      <c r="B133" s="72"/>
      <c r="C133" s="72"/>
      <c r="D133" s="72"/>
      <c r="E133" s="72"/>
      <c r="F133" s="72"/>
      <c r="G133" s="72"/>
      <c r="AC133"/>
    </row>
    <row r="134" spans="1:29" s="69" customFormat="1">
      <c r="A134" s="72"/>
      <c r="B134" s="72"/>
      <c r="C134" s="72"/>
      <c r="D134" s="72"/>
      <c r="E134" s="72"/>
      <c r="F134" s="72"/>
      <c r="G134" s="72"/>
      <c r="AC134"/>
    </row>
    <row r="135" spans="1:29" s="69" customFormat="1">
      <c r="A135" s="72"/>
      <c r="B135" s="72"/>
      <c r="C135" s="72"/>
      <c r="D135" s="72"/>
      <c r="E135" s="72"/>
      <c r="F135" s="72"/>
      <c r="G135" s="72"/>
      <c r="AC135"/>
    </row>
    <row r="136" spans="1:29" s="69" customFormat="1">
      <c r="A136" s="72"/>
      <c r="B136" s="72"/>
      <c r="C136" s="72"/>
      <c r="D136" s="72"/>
      <c r="E136" s="72"/>
      <c r="F136" s="72"/>
      <c r="G136" s="72"/>
      <c r="AC136"/>
    </row>
    <row r="137" spans="1:29" s="69" customFormat="1">
      <c r="A137" s="72"/>
      <c r="B137" s="72"/>
      <c r="C137" s="72"/>
      <c r="D137" s="72"/>
      <c r="E137" s="72"/>
      <c r="F137" s="72"/>
      <c r="G137" s="72"/>
      <c r="AC137"/>
    </row>
    <row r="138" spans="1:29" s="69" customFormat="1">
      <c r="A138" s="72"/>
      <c r="B138" s="72"/>
      <c r="C138" s="72"/>
      <c r="D138" s="72"/>
      <c r="E138" s="72"/>
      <c r="F138" s="72"/>
      <c r="G138" s="72"/>
      <c r="AC138"/>
    </row>
    <row r="139" spans="1:29" s="69" customFormat="1">
      <c r="A139" s="72"/>
      <c r="B139" s="72"/>
      <c r="C139" s="72"/>
      <c r="D139" s="72"/>
      <c r="E139" s="72"/>
      <c r="F139" s="72"/>
      <c r="G139" s="72"/>
      <c r="AC139"/>
    </row>
    <row r="140" spans="1:29" s="69" customFormat="1">
      <c r="A140" s="72"/>
      <c r="B140" s="72"/>
      <c r="C140" s="72"/>
      <c r="D140" s="72"/>
      <c r="E140" s="72"/>
      <c r="F140" s="72"/>
      <c r="G140" s="72"/>
      <c r="AC140"/>
    </row>
    <row r="141" spans="1:29" s="69" customFormat="1">
      <c r="A141" s="72"/>
      <c r="B141" s="72"/>
      <c r="C141" s="72"/>
      <c r="D141" s="72"/>
      <c r="E141" s="72"/>
      <c r="F141" s="72"/>
      <c r="G141" s="72"/>
      <c r="AC141"/>
    </row>
    <row r="142" spans="1:29" s="69" customFormat="1">
      <c r="A142" s="72"/>
      <c r="B142" s="72"/>
      <c r="C142" s="72"/>
      <c r="D142" s="72"/>
      <c r="E142" s="72"/>
      <c r="F142" s="72"/>
      <c r="G142" s="72"/>
      <c r="AC142"/>
    </row>
    <row r="143" spans="1:29" s="69" customFormat="1">
      <c r="A143" s="72"/>
      <c r="B143" s="72"/>
      <c r="C143" s="72"/>
      <c r="D143" s="72"/>
      <c r="E143" s="72"/>
      <c r="F143" s="72"/>
      <c r="G143" s="72"/>
      <c r="AC143"/>
    </row>
    <row r="144" spans="1:29" s="69" customFormat="1">
      <c r="A144" s="72"/>
      <c r="B144" s="72"/>
      <c r="C144" s="72"/>
      <c r="D144" s="72"/>
      <c r="E144" s="72"/>
      <c r="F144" s="72"/>
      <c r="G144" s="72"/>
      <c r="AC144"/>
    </row>
    <row r="145" spans="1:29" s="69" customFormat="1">
      <c r="A145" s="72"/>
      <c r="B145" s="72"/>
      <c r="C145" s="72"/>
      <c r="D145" s="72"/>
      <c r="E145" s="72"/>
      <c r="F145" s="72"/>
      <c r="G145" s="72"/>
      <c r="AC145"/>
    </row>
    <row r="146" spans="1:29" s="69" customFormat="1">
      <c r="A146" s="72"/>
      <c r="B146" s="72"/>
      <c r="C146" s="72"/>
      <c r="D146" s="72"/>
      <c r="E146" s="72"/>
      <c r="F146" s="72"/>
      <c r="G146" s="72"/>
      <c r="AC146"/>
    </row>
    <row r="147" spans="1:29" s="69" customFormat="1">
      <c r="A147" s="72"/>
      <c r="B147" s="72"/>
      <c r="C147" s="72"/>
      <c r="D147" s="72"/>
      <c r="E147" s="72"/>
      <c r="F147" s="72"/>
      <c r="G147" s="72"/>
      <c r="AC147"/>
    </row>
    <row r="148" spans="1:29" s="69" customFormat="1">
      <c r="A148" s="72"/>
      <c r="B148" s="72"/>
      <c r="C148" s="72"/>
      <c r="D148" s="72"/>
      <c r="E148" s="72"/>
      <c r="F148" s="72"/>
      <c r="G148" s="72"/>
      <c r="AC148"/>
    </row>
    <row r="149" spans="1:29" s="69" customFormat="1">
      <c r="A149" s="72"/>
      <c r="B149" s="72"/>
      <c r="C149" s="72"/>
      <c r="D149" s="72"/>
      <c r="E149" s="72"/>
      <c r="F149" s="72"/>
      <c r="G149" s="72"/>
      <c r="AC149"/>
    </row>
    <row r="150" spans="1:29" s="69" customFormat="1">
      <c r="A150" s="72"/>
      <c r="B150" s="72"/>
      <c r="C150" s="72"/>
      <c r="D150" s="72"/>
      <c r="E150" s="72"/>
      <c r="F150" s="72"/>
      <c r="G150" s="72"/>
      <c r="AC150"/>
    </row>
    <row r="151" spans="1:29" s="69" customFormat="1">
      <c r="A151" s="72"/>
      <c r="B151" s="72"/>
      <c r="C151" s="72"/>
      <c r="D151" s="72"/>
      <c r="E151" s="72"/>
      <c r="F151" s="72"/>
      <c r="G151" s="72"/>
      <c r="AC151"/>
    </row>
    <row r="152" spans="1:29" s="69" customFormat="1">
      <c r="A152" s="72"/>
      <c r="B152" s="72"/>
      <c r="C152" s="72"/>
      <c r="D152" s="72"/>
      <c r="E152" s="72"/>
      <c r="F152" s="72"/>
      <c r="G152" s="72"/>
      <c r="AC152"/>
    </row>
    <row r="153" spans="1:29" s="69" customFormat="1">
      <c r="A153" s="72"/>
      <c r="B153" s="72"/>
      <c r="C153" s="72"/>
      <c r="D153" s="72"/>
      <c r="E153" s="72"/>
      <c r="F153" s="72"/>
      <c r="G153" s="72"/>
      <c r="AC153"/>
    </row>
    <row r="154" spans="1:29" s="69" customFormat="1">
      <c r="A154" s="72"/>
      <c r="B154" s="72"/>
      <c r="C154" s="72"/>
      <c r="D154" s="72"/>
      <c r="E154" s="72"/>
      <c r="F154" s="72"/>
      <c r="G154" s="72"/>
      <c r="AC154"/>
    </row>
    <row r="155" spans="1:29" s="69" customFormat="1">
      <c r="A155" s="72"/>
      <c r="B155" s="72"/>
      <c r="C155" s="72"/>
      <c r="D155" s="72"/>
      <c r="E155" s="72"/>
      <c r="F155" s="72"/>
      <c r="G155" s="72"/>
      <c r="AC155"/>
    </row>
    <row r="156" spans="1:29" s="69" customFormat="1">
      <c r="A156" s="72"/>
      <c r="B156" s="72"/>
      <c r="C156" s="72"/>
      <c r="D156" s="72"/>
      <c r="E156" s="72"/>
      <c r="F156" s="72"/>
      <c r="G156" s="72"/>
      <c r="AC156"/>
    </row>
    <row r="157" spans="1:29" s="69" customFormat="1">
      <c r="A157" s="72"/>
      <c r="B157" s="72"/>
      <c r="C157" s="72"/>
      <c r="D157" s="72"/>
      <c r="E157" s="72"/>
      <c r="F157" s="72"/>
      <c r="G157" s="72"/>
      <c r="AC157"/>
    </row>
    <row r="158" spans="1:29" s="69" customFormat="1">
      <c r="A158" s="72"/>
      <c r="B158" s="72"/>
      <c r="C158" s="72"/>
      <c r="D158" s="72"/>
      <c r="E158" s="72"/>
      <c r="F158" s="72"/>
      <c r="G158" s="72"/>
      <c r="AC158"/>
    </row>
    <row r="159" spans="1:29" s="69" customFormat="1">
      <c r="A159" s="72"/>
      <c r="B159" s="72"/>
      <c r="C159" s="72"/>
      <c r="D159" s="72"/>
      <c r="E159" s="72"/>
      <c r="F159" s="72"/>
      <c r="G159" s="72"/>
      <c r="AC159"/>
    </row>
    <row r="160" spans="1:29" s="69" customFormat="1">
      <c r="A160" s="72"/>
      <c r="B160" s="72"/>
      <c r="C160" s="72"/>
      <c r="D160" s="72"/>
      <c r="E160" s="72"/>
      <c r="F160" s="72"/>
      <c r="G160" s="72"/>
      <c r="AC160"/>
    </row>
    <row r="161" spans="1:29" s="69" customFormat="1">
      <c r="A161" s="72"/>
      <c r="B161" s="72"/>
      <c r="C161" s="72"/>
      <c r="D161" s="72"/>
      <c r="E161" s="72"/>
      <c r="F161" s="72"/>
      <c r="G161" s="72"/>
      <c r="AC161"/>
    </row>
    <row r="162" spans="1:29" s="69" customFormat="1">
      <c r="A162" s="72"/>
      <c r="B162" s="72"/>
      <c r="C162" s="72"/>
      <c r="D162" s="72"/>
      <c r="E162" s="72"/>
      <c r="F162" s="72"/>
      <c r="G162" s="72"/>
      <c r="AC162"/>
    </row>
    <row r="163" spans="1:29" s="69" customFormat="1">
      <c r="A163" s="72"/>
      <c r="B163" s="72"/>
      <c r="C163" s="72"/>
      <c r="D163" s="72"/>
      <c r="E163" s="72"/>
      <c r="F163" s="72"/>
      <c r="G163" s="72"/>
      <c r="AC163"/>
    </row>
    <row r="164" spans="1:29" s="69" customFormat="1">
      <c r="A164" s="72"/>
      <c r="B164" s="72"/>
      <c r="C164" s="72"/>
      <c r="D164" s="72"/>
      <c r="E164" s="72"/>
      <c r="F164" s="72"/>
      <c r="G164" s="72"/>
      <c r="AC164"/>
    </row>
    <row r="165" spans="1:29" s="69" customFormat="1">
      <c r="A165" s="72"/>
      <c r="B165" s="72"/>
      <c r="C165" s="72"/>
      <c r="D165" s="72"/>
      <c r="E165" s="72"/>
      <c r="F165" s="72"/>
      <c r="G165" s="72"/>
      <c r="AC165"/>
    </row>
    <row r="166" spans="1:29" s="69" customFormat="1">
      <c r="A166" s="72"/>
      <c r="B166" s="72"/>
      <c r="C166" s="72"/>
      <c r="D166" s="72"/>
      <c r="E166" s="72"/>
      <c r="F166" s="72"/>
      <c r="G166" s="72"/>
      <c r="AC166"/>
    </row>
    <row r="167" spans="1:29" s="69" customFormat="1">
      <c r="A167" s="72"/>
      <c r="B167" s="72"/>
      <c r="C167" s="72"/>
      <c r="D167" s="72"/>
      <c r="E167" s="72"/>
      <c r="F167" s="72"/>
      <c r="G167" s="72"/>
      <c r="AC167"/>
    </row>
    <row r="168" spans="1:29" s="69" customFormat="1">
      <c r="A168" s="72"/>
      <c r="B168" s="72"/>
      <c r="C168" s="72"/>
      <c r="D168" s="72"/>
      <c r="E168" s="72"/>
      <c r="F168" s="72"/>
      <c r="G168" s="72"/>
      <c r="AC168"/>
    </row>
    <row r="169" spans="1:29" s="69" customFormat="1">
      <c r="A169" s="72"/>
      <c r="B169" s="72"/>
      <c r="C169" s="72"/>
      <c r="D169" s="72"/>
      <c r="E169" s="72"/>
      <c r="F169" s="72"/>
      <c r="G169" s="72"/>
      <c r="AC169"/>
    </row>
    <row r="170" spans="1:29" s="69" customFormat="1">
      <c r="A170" s="72"/>
      <c r="B170" s="72"/>
      <c r="C170" s="72"/>
      <c r="D170" s="72"/>
      <c r="E170" s="72"/>
      <c r="F170" s="72"/>
      <c r="G170" s="72"/>
      <c r="AC170"/>
    </row>
    <row r="171" spans="1:29" s="69" customFormat="1">
      <c r="A171" s="72"/>
      <c r="B171" s="72"/>
      <c r="C171" s="72"/>
      <c r="D171" s="72"/>
      <c r="E171" s="72"/>
      <c r="F171" s="72"/>
      <c r="G171" s="72"/>
      <c r="AC171"/>
    </row>
    <row r="172" spans="1:29" s="69" customFormat="1">
      <c r="A172" s="72"/>
      <c r="B172" s="72"/>
      <c r="C172" s="72"/>
      <c r="D172" s="72"/>
      <c r="E172" s="72"/>
      <c r="F172" s="72"/>
      <c r="G172" s="72"/>
      <c r="AC172"/>
    </row>
    <row r="173" spans="1:29" s="69" customFormat="1">
      <c r="A173" s="72"/>
      <c r="B173" s="72"/>
      <c r="C173" s="72"/>
      <c r="D173" s="72"/>
      <c r="E173" s="72"/>
      <c r="F173" s="72"/>
      <c r="G173" s="72"/>
      <c r="AC173"/>
    </row>
    <row r="174" spans="1:29" s="69" customFormat="1">
      <c r="A174" s="72"/>
      <c r="B174" s="72"/>
      <c r="C174" s="72"/>
      <c r="D174" s="72"/>
      <c r="E174" s="72"/>
      <c r="F174" s="72"/>
      <c r="G174" s="72"/>
      <c r="AC174"/>
    </row>
    <row r="175" spans="1:29" s="69" customFormat="1">
      <c r="A175" s="72"/>
      <c r="B175" s="72"/>
      <c r="C175" s="72"/>
      <c r="D175" s="72"/>
      <c r="E175" s="72"/>
      <c r="F175" s="72"/>
      <c r="G175" s="72"/>
      <c r="AC175"/>
    </row>
    <row r="176" spans="1:29" s="69" customFormat="1">
      <c r="A176" s="72"/>
      <c r="B176" s="72"/>
      <c r="C176" s="72"/>
      <c r="D176" s="72"/>
      <c r="E176" s="72"/>
      <c r="F176" s="72"/>
      <c r="G176" s="72"/>
      <c r="AC176"/>
    </row>
    <row r="177" spans="1:29" s="69" customFormat="1">
      <c r="A177" s="72"/>
      <c r="B177" s="72"/>
      <c r="C177" s="72"/>
      <c r="D177" s="72"/>
      <c r="E177" s="72"/>
      <c r="F177" s="72"/>
      <c r="G177" s="72"/>
      <c r="AC177"/>
    </row>
    <row r="178" spans="1:29" s="69" customFormat="1">
      <c r="A178" s="72"/>
      <c r="B178" s="72"/>
      <c r="C178" s="72"/>
      <c r="D178" s="72"/>
      <c r="E178" s="72"/>
      <c r="F178" s="72"/>
      <c r="G178" s="72"/>
      <c r="AC178"/>
    </row>
    <row r="179" spans="1:29" s="69" customFormat="1">
      <c r="A179" s="72"/>
      <c r="B179" s="72"/>
      <c r="C179" s="72"/>
      <c r="D179" s="72"/>
      <c r="E179" s="72"/>
      <c r="F179" s="72"/>
      <c r="G179" s="72"/>
      <c r="AC179"/>
    </row>
    <row r="180" spans="1:29" s="69" customFormat="1">
      <c r="A180" s="72"/>
      <c r="B180" s="72"/>
      <c r="C180" s="72"/>
      <c r="D180" s="72"/>
      <c r="E180" s="72"/>
      <c r="F180" s="72"/>
      <c r="G180" s="72"/>
      <c r="AC180"/>
    </row>
    <row r="181" spans="1:29" s="69" customFormat="1">
      <c r="A181" s="72"/>
      <c r="B181" s="72"/>
      <c r="C181" s="72"/>
      <c r="D181" s="72"/>
      <c r="E181" s="72"/>
      <c r="F181" s="72"/>
      <c r="G181" s="72"/>
      <c r="AC181"/>
    </row>
    <row r="182" spans="1:29" s="69" customFormat="1">
      <c r="A182" s="72"/>
      <c r="B182" s="72"/>
      <c r="C182" s="72"/>
      <c r="D182" s="72"/>
      <c r="E182" s="72"/>
      <c r="F182" s="72"/>
      <c r="G182" s="72"/>
      <c r="AC182"/>
    </row>
    <row r="183" spans="1:29" s="69" customFormat="1">
      <c r="A183" s="72"/>
      <c r="B183" s="72"/>
      <c r="C183" s="72"/>
      <c r="D183" s="72"/>
      <c r="E183" s="72"/>
      <c r="F183" s="72"/>
      <c r="G183" s="72"/>
      <c r="AC183"/>
    </row>
    <row r="184" spans="1:29" s="69" customFormat="1">
      <c r="A184" s="72"/>
      <c r="B184" s="72"/>
      <c r="C184" s="72"/>
      <c r="D184" s="72"/>
      <c r="E184" s="72"/>
      <c r="F184" s="72"/>
      <c r="G184" s="72"/>
      <c r="AC184"/>
    </row>
    <row r="185" spans="1:29" s="69" customFormat="1">
      <c r="AC185"/>
    </row>
    <row r="186" spans="1:29" s="69" customFormat="1">
      <c r="AC186"/>
    </row>
    <row r="187" spans="1:29" s="69" customFormat="1">
      <c r="AC187"/>
    </row>
    <row r="188" spans="1:29" s="69" customFormat="1">
      <c r="AC188"/>
    </row>
    <row r="189" spans="1:29" s="69" customFormat="1">
      <c r="AC189"/>
    </row>
    <row r="190" spans="1:29" s="69" customFormat="1">
      <c r="AC190"/>
    </row>
    <row r="191" spans="1:29" s="69" customFormat="1">
      <c r="AC191"/>
    </row>
    <row r="192" spans="1:29" s="69" customFormat="1">
      <c r="AC192"/>
    </row>
    <row r="193" spans="29:29" s="69" customFormat="1">
      <c r="AC193"/>
    </row>
    <row r="194" spans="29:29" s="69" customFormat="1">
      <c r="AC194"/>
    </row>
    <row r="195" spans="29:29" s="69" customFormat="1">
      <c r="AC195"/>
    </row>
    <row r="196" spans="29:29" s="69" customFormat="1">
      <c r="AC196"/>
    </row>
    <row r="197" spans="29:29" s="69" customFormat="1">
      <c r="AC197"/>
    </row>
    <row r="198" spans="29:29" s="69" customFormat="1">
      <c r="AC198"/>
    </row>
    <row r="199" spans="29:29" s="69" customFormat="1">
      <c r="AC199"/>
    </row>
    <row r="200" spans="29:29" s="69" customFormat="1">
      <c r="AC200"/>
    </row>
    <row r="201" spans="29:29" s="69" customFormat="1">
      <c r="AC201"/>
    </row>
    <row r="202" spans="29:29" s="69" customFormat="1">
      <c r="AC202"/>
    </row>
    <row r="203" spans="29:29" s="69" customFormat="1">
      <c r="AC203"/>
    </row>
    <row r="204" spans="29:29" s="69" customFormat="1">
      <c r="AC204"/>
    </row>
  </sheetData>
  <mergeCells count="14">
    <mergeCell ref="AH17:AH18"/>
    <mergeCell ref="AD16:AH16"/>
    <mergeCell ref="P20:V20"/>
    <mergeCell ref="AD17:AD18"/>
    <mergeCell ref="AE17:AE18"/>
    <mergeCell ref="AF17:AF18"/>
    <mergeCell ref="AG17:AG18"/>
    <mergeCell ref="G16:AB16"/>
    <mergeCell ref="G19:O19"/>
    <mergeCell ref="E17:E18"/>
    <mergeCell ref="A17:A18"/>
    <mergeCell ref="B17:B18"/>
    <mergeCell ref="C17:C18"/>
    <mergeCell ref="D17:D18"/>
  </mergeCells>
  <conditionalFormatting sqref="X17:Z17 G17:J17">
    <cfRule type="cellIs" dxfId="312" priority="126" operator="equal">
      <formula>"D"</formula>
    </cfRule>
    <cfRule type="cellIs" dxfId="311" priority="127" operator="equal">
      <formula>"S"</formula>
    </cfRule>
  </conditionalFormatting>
  <conditionalFormatting sqref="G17:L17">
    <cfRule type="cellIs" dxfId="310" priority="124" operator="equal">
      <formula>"D"</formula>
    </cfRule>
    <cfRule type="cellIs" dxfId="309" priority="125" operator="equal">
      <formula>"S"</formula>
    </cfRule>
  </conditionalFormatting>
  <conditionalFormatting sqref="S17:X17">
    <cfRule type="cellIs" dxfId="308" priority="122" operator="equal">
      <formula>"D"</formula>
    </cfRule>
    <cfRule type="cellIs" dxfId="307" priority="123" operator="equal">
      <formula>"S"</formula>
    </cfRule>
  </conditionalFormatting>
  <conditionalFormatting sqref="P20">
    <cfRule type="expression" dxfId="306" priority="120">
      <formula>WEEKDAY(X$18,2)&gt;5</formula>
    </cfRule>
  </conditionalFormatting>
  <conditionalFormatting sqref="L17:P17">
    <cfRule type="cellIs" dxfId="305" priority="118" operator="equal">
      <formula>"D"</formula>
    </cfRule>
    <cfRule type="cellIs" dxfId="304" priority="119" operator="equal">
      <formula>"S"</formula>
    </cfRule>
  </conditionalFormatting>
  <conditionalFormatting sqref="P17:S17">
    <cfRule type="cellIs" dxfId="303" priority="116" operator="equal">
      <formula>"D"</formula>
    </cfRule>
    <cfRule type="cellIs" dxfId="302" priority="117" operator="equal">
      <formula>"S"</formula>
    </cfRule>
  </conditionalFormatting>
  <conditionalFormatting sqref="S17:W17">
    <cfRule type="cellIs" dxfId="301" priority="114" operator="equal">
      <formula>"D"</formula>
    </cfRule>
    <cfRule type="cellIs" dxfId="300" priority="115" operator="equal">
      <formula>"S"</formula>
    </cfRule>
  </conditionalFormatting>
  <conditionalFormatting sqref="W17:Z17">
    <cfRule type="cellIs" dxfId="299" priority="112" operator="equal">
      <formula>"D"</formula>
    </cfRule>
    <cfRule type="cellIs" dxfId="298" priority="113" operator="equal">
      <formula>"S"</formula>
    </cfRule>
  </conditionalFormatting>
  <conditionalFormatting sqref="V17:AB17">
    <cfRule type="cellIs" dxfId="297" priority="108" operator="equal">
      <formula>"D"</formula>
    </cfRule>
    <cfRule type="cellIs" dxfId="296" priority="109" operator="equal">
      <formula>"S"</formula>
    </cfRule>
  </conditionalFormatting>
  <conditionalFormatting sqref="Z17:AB17">
    <cfRule type="cellIs" dxfId="295" priority="106" operator="equal">
      <formula>"D"</formula>
    </cfRule>
    <cfRule type="cellIs" dxfId="294" priority="107" operator="equal">
      <formula>"S"</formula>
    </cfRule>
  </conditionalFormatting>
  <conditionalFormatting sqref="M17:O17">
    <cfRule type="cellIs" dxfId="293" priority="99" operator="equal">
      <formula>"D"</formula>
    </cfRule>
    <cfRule type="cellIs" dxfId="292" priority="100" operator="equal">
      <formula>"S"</formula>
    </cfRule>
  </conditionalFormatting>
  <conditionalFormatting sqref="H17:M17">
    <cfRule type="cellIs" dxfId="291" priority="95" operator="equal">
      <formula>"D"</formula>
    </cfRule>
    <cfRule type="cellIs" dxfId="290" priority="96" operator="equal">
      <formula>"S"</formula>
    </cfRule>
  </conditionalFormatting>
  <conditionalFormatting sqref="T17:V17">
    <cfRule type="cellIs" dxfId="289" priority="85" operator="equal">
      <formula>"D"</formula>
    </cfRule>
    <cfRule type="cellIs" dxfId="288" priority="86" operator="equal">
      <formula>"S"</formula>
    </cfRule>
  </conditionalFormatting>
  <conditionalFormatting sqref="G17:H17">
    <cfRule type="cellIs" dxfId="287" priority="91" operator="equal">
      <formula>"D"</formula>
    </cfRule>
    <cfRule type="cellIs" dxfId="286" priority="92" operator="equal">
      <formula>"S"</formula>
    </cfRule>
  </conditionalFormatting>
  <conditionalFormatting sqref="H17:L17">
    <cfRule type="cellIs" dxfId="285" priority="89" operator="equal">
      <formula>"D"</formula>
    </cfRule>
    <cfRule type="cellIs" dxfId="284" priority="90" operator="equal">
      <formula>"S"</formula>
    </cfRule>
  </conditionalFormatting>
  <conditionalFormatting sqref="L17:O17">
    <cfRule type="cellIs" dxfId="283" priority="87" operator="equal">
      <formula>"D"</formula>
    </cfRule>
    <cfRule type="cellIs" dxfId="282" priority="88" operator="equal">
      <formula>"S"</formula>
    </cfRule>
  </conditionalFormatting>
  <conditionalFormatting sqref="O17:T17">
    <cfRule type="cellIs" dxfId="281" priority="83" operator="equal">
      <formula>"D"</formula>
    </cfRule>
    <cfRule type="cellIs" dxfId="280" priority="84" operator="equal">
      <formula>"S"</formula>
    </cfRule>
  </conditionalFormatting>
  <conditionalFormatting sqref="O17:S17">
    <cfRule type="cellIs" dxfId="279" priority="81" operator="equal">
      <formula>"D"</formula>
    </cfRule>
    <cfRule type="cellIs" dxfId="278" priority="82" operator="equal">
      <formula>"S"</formula>
    </cfRule>
  </conditionalFormatting>
  <conditionalFormatting sqref="S17:V17">
    <cfRule type="cellIs" dxfId="277" priority="79" operator="equal">
      <formula>"D"</formula>
    </cfRule>
    <cfRule type="cellIs" dxfId="276" priority="80" operator="equal">
      <formula>"S"</formula>
    </cfRule>
  </conditionalFormatting>
  <conditionalFormatting sqref="AA17:AB17">
    <cfRule type="cellIs" dxfId="275" priority="77" operator="equal">
      <formula>"D"</formula>
    </cfRule>
    <cfRule type="cellIs" dxfId="274" priority="78" operator="equal">
      <formula>"S"</formula>
    </cfRule>
  </conditionalFormatting>
  <conditionalFormatting sqref="V17:Z17">
    <cfRule type="cellIs" dxfId="273" priority="75" operator="equal">
      <formula>"D"</formula>
    </cfRule>
    <cfRule type="cellIs" dxfId="272" priority="76" operator="equal">
      <formula>"S"</formula>
    </cfRule>
  </conditionalFormatting>
  <conditionalFormatting sqref="Z17:AB17">
    <cfRule type="cellIs" dxfId="271" priority="73" operator="equal">
      <formula>"D"</formula>
    </cfRule>
    <cfRule type="cellIs" dxfId="270" priority="74" operator="equal">
      <formula>"S"</formula>
    </cfRule>
  </conditionalFormatting>
  <dataValidations count="1">
    <dataValidation type="list" allowBlank="1" showInputMessage="1" showErrorMessage="1" sqref="B21:D21 B20:C20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showGridLines="0" topLeftCell="A6" zoomScale="85" zoomScaleNormal="85" workbookViewId="0">
      <selection activeCell="E32" sqref="E32"/>
    </sheetView>
  </sheetViews>
  <sheetFormatPr baseColWidth="10" defaultColWidth="11.42578125" defaultRowHeight="15"/>
  <cols>
    <col min="1" max="1" width="21.85546875" style="6" customWidth="1"/>
    <col min="2" max="2" width="11" style="6" bestFit="1" customWidth="1"/>
    <col min="3" max="3" width="26.140625" style="6" bestFit="1" customWidth="1"/>
    <col min="4" max="4" width="16" style="6" customWidth="1"/>
    <col min="5" max="5" width="2.42578125" style="6" customWidth="1"/>
    <col min="6" max="20" width="3" style="6" customWidth="1"/>
    <col min="21" max="21" width="2.85546875" customWidth="1"/>
    <col min="22" max="22" width="10.5703125" style="6" hidden="1" customWidth="1"/>
    <col min="23" max="23" width="18" style="6" bestFit="1" customWidth="1"/>
    <col min="24" max="24" width="8.5703125" style="6" hidden="1" customWidth="1"/>
    <col min="25" max="25" width="10.85546875" style="6" bestFit="1" customWidth="1"/>
    <col min="26" max="26" width="20.7109375" style="6" hidden="1" customWidth="1"/>
    <col min="27" max="27" width="20.7109375" style="6" customWidth="1"/>
    <col min="28" max="28" width="15" style="6" customWidth="1"/>
    <col min="29" max="29" width="12.42578125" style="6" customWidth="1"/>
    <col min="30" max="16384" width="11.42578125" style="6"/>
  </cols>
  <sheetData>
    <row r="1" spans="1:28" s="1" customFormat="1">
      <c r="U1"/>
    </row>
    <row r="2" spans="1:28" s="1" customFormat="1">
      <c r="U2"/>
    </row>
    <row r="3" spans="1:28" s="1" customFormat="1" ht="9.9499999999999993" customHeight="1">
      <c r="U3"/>
    </row>
    <row r="4" spans="1:28" s="1" customFormat="1" ht="9.9499999999999993" customHeight="1">
      <c r="U4"/>
    </row>
    <row r="5" spans="1:28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/>
    </row>
    <row r="6" spans="1:28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/>
      <c r="V6" s="4"/>
      <c r="W6" s="4"/>
      <c r="X6" s="4"/>
      <c r="Y6" s="4"/>
      <c r="Z6" s="31"/>
      <c r="AA6" s="4"/>
    </row>
    <row r="7" spans="1:28" ht="35.25">
      <c r="A7" s="5" t="s">
        <v>86</v>
      </c>
      <c r="D7" s="7"/>
      <c r="E7" s="8"/>
      <c r="F7" s="8"/>
      <c r="G7" s="9"/>
      <c r="H7" s="9"/>
      <c r="I7" s="9"/>
      <c r="J7" s="9"/>
      <c r="K7" s="9"/>
      <c r="L7" s="8"/>
      <c r="M7" s="8"/>
      <c r="N7" s="9"/>
      <c r="O7" s="9"/>
      <c r="P7" s="9"/>
      <c r="Q7" s="9"/>
      <c r="R7" s="9"/>
      <c r="S7" s="8"/>
      <c r="T7" s="8"/>
      <c r="V7" s="9"/>
      <c r="W7" s="9"/>
      <c r="X7" s="9"/>
      <c r="Y7" s="9"/>
      <c r="Z7" s="9"/>
      <c r="AA7" s="9"/>
      <c r="AB7" s="9"/>
    </row>
    <row r="8" spans="1:28" ht="35.25">
      <c r="A8" s="5" t="s">
        <v>100</v>
      </c>
      <c r="B8" s="7"/>
      <c r="C8" s="176">
        <v>43891</v>
      </c>
      <c r="E8" s="8"/>
      <c r="F8" s="8"/>
      <c r="G8" s="9"/>
      <c r="H8" s="9"/>
      <c r="I8" s="9"/>
      <c r="J8" s="9"/>
      <c r="K8" s="9"/>
      <c r="L8" s="8"/>
      <c r="M8" s="8"/>
      <c r="N8" s="9"/>
      <c r="O8" s="9"/>
      <c r="P8" s="9"/>
      <c r="Q8" s="9"/>
      <c r="R8" s="9"/>
      <c r="S8" s="8"/>
      <c r="T8" s="8"/>
      <c r="V8" s="9"/>
      <c r="W8" s="9"/>
      <c r="X8" s="9"/>
      <c r="Y8" s="9"/>
      <c r="Z8" s="9"/>
      <c r="AA8" s="9"/>
      <c r="AB8" s="9"/>
    </row>
    <row r="9" spans="1:28">
      <c r="A9" s="12"/>
      <c r="B9" s="7"/>
      <c r="C9" s="9"/>
      <c r="D9" s="9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V9" s="9"/>
      <c r="W9" s="9"/>
      <c r="X9" s="9"/>
      <c r="Y9" s="9"/>
      <c r="Z9" s="9"/>
      <c r="AA9" s="9"/>
    </row>
    <row r="10" spans="1:28" ht="18" customHeight="1">
      <c r="A10" s="26"/>
      <c r="C10" s="9"/>
      <c r="D10" s="9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V10" s="9"/>
      <c r="W10" s="9"/>
      <c r="X10" s="9"/>
      <c r="Y10" s="9"/>
      <c r="Z10" s="9"/>
      <c r="AA10" s="9"/>
    </row>
    <row r="11" spans="1:28">
      <c r="A11" s="8"/>
      <c r="B11" s="8"/>
      <c r="C11" s="9"/>
      <c r="D11" s="9"/>
      <c r="W11" s="9"/>
    </row>
    <row r="12" spans="1:28" ht="12" hidden="1" customHeight="1">
      <c r="A12" s="8"/>
      <c r="B12" s="8"/>
      <c r="C12" s="9"/>
      <c r="D12" s="9"/>
      <c r="W12" s="9"/>
    </row>
    <row r="13" spans="1:28" ht="12" hidden="1" customHeight="1">
      <c r="A13" s="8"/>
      <c r="B13" s="8"/>
      <c r="C13" s="9"/>
      <c r="D13" s="9"/>
      <c r="W13" s="9"/>
    </row>
    <row r="14" spans="1:28" ht="12" hidden="1" customHeight="1">
      <c r="A14" s="8"/>
      <c r="B14" s="8"/>
      <c r="C14" s="9"/>
      <c r="D14" s="9"/>
      <c r="W14" s="9"/>
    </row>
    <row r="15" spans="1:28" ht="12" hidden="1" customHeight="1">
      <c r="A15" s="8"/>
      <c r="B15" s="8"/>
      <c r="C15" s="9"/>
      <c r="D15" s="9"/>
      <c r="W15" s="9"/>
    </row>
    <row r="16" spans="1:28" ht="12" hidden="1" customHeight="1">
      <c r="A16" s="8"/>
      <c r="B16" s="8"/>
      <c r="C16" s="9"/>
      <c r="D16" s="9"/>
      <c r="W16" s="9"/>
    </row>
    <row r="17" spans="1:28" ht="12" hidden="1" customHeight="1">
      <c r="A17" s="8"/>
      <c r="B17" s="8"/>
      <c r="C17" s="9"/>
      <c r="D17" s="9"/>
      <c r="W17" s="9"/>
    </row>
    <row r="18" spans="1:28" ht="12" hidden="1" customHeight="1">
      <c r="A18" s="8"/>
      <c r="B18" s="8"/>
      <c r="C18" s="9"/>
      <c r="D18" s="9"/>
      <c r="W18" s="9"/>
    </row>
    <row r="19" spans="1:28">
      <c r="A19" s="8"/>
      <c r="B19" s="8"/>
      <c r="C19" s="9"/>
      <c r="D19" s="9"/>
      <c r="F19" s="235"/>
      <c r="W19" s="9"/>
    </row>
    <row r="20" spans="1:28" ht="19.5" customHeight="1" thickBot="1">
      <c r="A20" s="28"/>
      <c r="B20" s="8"/>
      <c r="C20" s="9"/>
      <c r="D20" s="35"/>
      <c r="V20" s="9"/>
      <c r="X20" s="9"/>
      <c r="Y20" s="9"/>
      <c r="Z20" s="9"/>
      <c r="AA20" s="9"/>
    </row>
    <row r="21" spans="1:28" ht="15.75" customHeight="1" thickBot="1">
      <c r="A21" s="8"/>
      <c r="B21" s="8"/>
      <c r="C21" s="9"/>
      <c r="D21" s="9"/>
      <c r="E21" s="8"/>
      <c r="F21" s="259">
        <v>43891</v>
      </c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V21" s="9"/>
      <c r="W21" s="271" t="s">
        <v>0</v>
      </c>
      <c r="X21" s="272"/>
      <c r="Y21" s="272"/>
      <c r="Z21" s="272"/>
      <c r="AA21" s="272"/>
      <c r="AB21" s="273"/>
    </row>
    <row r="22" spans="1:28" s="29" customFormat="1" ht="12" customHeight="1">
      <c r="A22" s="255" t="s">
        <v>6</v>
      </c>
      <c r="B22" s="255" t="s">
        <v>38</v>
      </c>
      <c r="C22" s="255" t="s">
        <v>18</v>
      </c>
      <c r="D22" s="255" t="s">
        <v>19</v>
      </c>
      <c r="E22" s="8"/>
      <c r="F22" s="188" t="s">
        <v>34</v>
      </c>
      <c r="G22" s="188" t="s">
        <v>1</v>
      </c>
      <c r="H22" s="188" t="s">
        <v>29</v>
      </c>
      <c r="I22" s="188" t="s">
        <v>30</v>
      </c>
      <c r="J22" s="188" t="s">
        <v>31</v>
      </c>
      <c r="K22" s="188" t="s">
        <v>32</v>
      </c>
      <c r="L22" s="188" t="s">
        <v>33</v>
      </c>
      <c r="M22" s="188" t="s">
        <v>34</v>
      </c>
      <c r="N22" s="188" t="s">
        <v>1</v>
      </c>
      <c r="O22" s="188" t="s">
        <v>29</v>
      </c>
      <c r="P22" s="188" t="s">
        <v>30</v>
      </c>
      <c r="Q22" s="188" t="s">
        <v>31</v>
      </c>
      <c r="R22" s="188" t="s">
        <v>32</v>
      </c>
      <c r="S22" s="188" t="s">
        <v>33</v>
      </c>
      <c r="T22" s="188" t="s">
        <v>34</v>
      </c>
      <c r="U22"/>
      <c r="V22" s="255" t="s">
        <v>20</v>
      </c>
      <c r="W22" s="255" t="s">
        <v>2</v>
      </c>
      <c r="X22" s="255" t="s">
        <v>21</v>
      </c>
      <c r="Y22" s="255" t="s">
        <v>7</v>
      </c>
      <c r="Z22" s="255" t="s">
        <v>14</v>
      </c>
      <c r="AA22" s="255" t="s">
        <v>3</v>
      </c>
      <c r="AB22" s="255" t="s">
        <v>4</v>
      </c>
    </row>
    <row r="23" spans="1:28" s="29" customFormat="1" ht="18.75" customHeight="1">
      <c r="A23" s="256"/>
      <c r="B23" s="256"/>
      <c r="C23" s="256"/>
      <c r="D23" s="256" t="s">
        <v>22</v>
      </c>
      <c r="E23" s="8"/>
      <c r="F23" s="195">
        <v>43891</v>
      </c>
      <c r="G23" s="194">
        <v>43892</v>
      </c>
      <c r="H23" s="194">
        <v>43893</v>
      </c>
      <c r="I23" s="194">
        <v>43894</v>
      </c>
      <c r="J23" s="194">
        <v>43895</v>
      </c>
      <c r="K23" s="194">
        <v>43896</v>
      </c>
      <c r="L23" s="195">
        <v>43897</v>
      </c>
      <c r="M23" s="195">
        <v>43898</v>
      </c>
      <c r="N23" s="194">
        <v>43899</v>
      </c>
      <c r="O23" s="194">
        <v>43900</v>
      </c>
      <c r="P23" s="194">
        <v>43901</v>
      </c>
      <c r="Q23" s="194">
        <v>43902</v>
      </c>
      <c r="R23" s="194">
        <v>43903</v>
      </c>
      <c r="S23" s="195">
        <v>43904</v>
      </c>
      <c r="T23" s="195">
        <v>43905</v>
      </c>
      <c r="U23"/>
      <c r="V23" s="256"/>
      <c r="W23" s="256"/>
      <c r="X23" s="256"/>
      <c r="Y23" s="256"/>
      <c r="Z23" s="256"/>
      <c r="AA23" s="256"/>
      <c r="AB23" s="256"/>
    </row>
    <row r="24" spans="1:28" s="212" customFormat="1" ht="27.75" customHeight="1">
      <c r="A24" s="210" t="s">
        <v>112</v>
      </c>
      <c r="B24" s="199" t="s">
        <v>52</v>
      </c>
      <c r="C24" s="201" t="s">
        <v>23</v>
      </c>
      <c r="D24" s="202" t="s">
        <v>53</v>
      </c>
      <c r="E24" s="211"/>
      <c r="F24" s="224"/>
      <c r="G24" s="229"/>
      <c r="H24" s="225"/>
      <c r="I24" s="225"/>
      <c r="J24" s="225"/>
      <c r="K24" s="225"/>
      <c r="L24" s="228"/>
      <c r="M24" s="228"/>
      <c r="N24" s="230"/>
      <c r="O24" s="225"/>
      <c r="P24" s="225"/>
      <c r="Q24" s="225"/>
      <c r="R24" s="225"/>
      <c r="S24" s="228"/>
      <c r="T24" s="224">
        <v>1</v>
      </c>
      <c r="U24"/>
      <c r="V24" s="157">
        <v>0</v>
      </c>
      <c r="W24" s="158">
        <v>4300</v>
      </c>
      <c r="X24" s="208">
        <v>-4299</v>
      </c>
      <c r="Y24" s="160">
        <v>0.82</v>
      </c>
      <c r="Z24" s="161">
        <v>0</v>
      </c>
      <c r="AA24" s="161">
        <v>774</v>
      </c>
      <c r="AB24" s="158">
        <v>774</v>
      </c>
    </row>
    <row r="25" spans="1:28" s="3" customFormat="1" ht="22.5" customHeight="1" thickBot="1">
      <c r="A25" s="18"/>
      <c r="B25" s="13"/>
      <c r="E25" s="30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/>
      <c r="V25" s="42"/>
    </row>
    <row r="26" spans="1:28" ht="15.75" thickTop="1">
      <c r="A26" s="19"/>
      <c r="B26" s="13"/>
      <c r="AA26" s="165" t="s">
        <v>4</v>
      </c>
      <c r="AB26" s="166">
        <v>774</v>
      </c>
    </row>
    <row r="27" spans="1:28">
      <c r="A27" s="19"/>
      <c r="B27" s="20"/>
      <c r="C27" s="246"/>
      <c r="AA27" s="16" t="s">
        <v>13</v>
      </c>
      <c r="AB27" s="17">
        <v>162.54</v>
      </c>
    </row>
    <row r="28" spans="1:28" ht="15.75" thickBot="1">
      <c r="B28" s="13"/>
      <c r="C28" s="247"/>
      <c r="AA28" s="167" t="s">
        <v>16</v>
      </c>
      <c r="AB28" s="168">
        <v>936.54</v>
      </c>
    </row>
    <row r="29" spans="1:28" ht="15.75" thickTop="1">
      <c r="A29" s="19"/>
      <c r="B29" s="20"/>
      <c r="C29" s="247"/>
    </row>
    <row r="31" spans="1:28">
      <c r="A31" s="98"/>
    </row>
    <row r="32" spans="1:28">
      <c r="A32" s="171"/>
    </row>
    <row r="33" spans="1:28">
      <c r="A33" s="172"/>
    </row>
    <row r="34" spans="1:28">
      <c r="A34" s="172"/>
    </row>
    <row r="35" spans="1:28">
      <c r="A35" s="172"/>
      <c r="AB35" s="34"/>
    </row>
    <row r="36" spans="1:28">
      <c r="A36" s="173"/>
      <c r="W36" s="43"/>
    </row>
    <row r="37" spans="1:28">
      <c r="A37" s="151"/>
      <c r="W37" s="43"/>
    </row>
    <row r="38" spans="1:28">
      <c r="W38" s="43"/>
    </row>
    <row r="39" spans="1:28">
      <c r="W39" s="43"/>
    </row>
  </sheetData>
  <mergeCells count="13">
    <mergeCell ref="F21:T21"/>
    <mergeCell ref="W21:AB21"/>
    <mergeCell ref="AB22:AB23"/>
    <mergeCell ref="V22:V23"/>
    <mergeCell ref="W22:W23"/>
    <mergeCell ref="A22:A23"/>
    <mergeCell ref="B22:B23"/>
    <mergeCell ref="C22:C23"/>
    <mergeCell ref="D22:D23"/>
    <mergeCell ref="AA22:AA23"/>
    <mergeCell ref="X22:X23"/>
    <mergeCell ref="Y22:Y23"/>
    <mergeCell ref="Z22:Z23"/>
  </mergeCells>
  <conditionalFormatting sqref="F22:G22">
    <cfRule type="cellIs" dxfId="269" priority="81" operator="equal">
      <formula>"D"</formula>
    </cfRule>
    <cfRule type="cellIs" dxfId="268" priority="82" operator="equal">
      <formula>"S"</formula>
    </cfRule>
  </conditionalFormatting>
  <conditionalFormatting sqref="G22:K22">
    <cfRule type="cellIs" dxfId="267" priority="79" operator="equal">
      <formula>"D"</formula>
    </cfRule>
    <cfRule type="cellIs" dxfId="266" priority="80" operator="equal">
      <formula>"S"</formula>
    </cfRule>
  </conditionalFormatting>
  <conditionalFormatting sqref="K22:N22">
    <cfRule type="cellIs" dxfId="265" priority="77" operator="equal">
      <formula>"D"</formula>
    </cfRule>
    <cfRule type="cellIs" dxfId="264" priority="78" operator="equal">
      <formula>"S"</formula>
    </cfRule>
  </conditionalFormatting>
  <conditionalFormatting sqref="S22:T22">
    <cfRule type="cellIs" dxfId="263" priority="75" operator="equal">
      <formula>"D"</formula>
    </cfRule>
    <cfRule type="cellIs" dxfId="262" priority="76" operator="equal">
      <formula>"S"</formula>
    </cfRule>
  </conditionalFormatting>
  <conditionalFormatting sqref="N22:S22">
    <cfRule type="cellIs" dxfId="261" priority="73" operator="equal">
      <formula>"D"</formula>
    </cfRule>
    <cfRule type="cellIs" dxfId="260" priority="74" operator="equal">
      <formula>"S"</formula>
    </cfRule>
  </conditionalFormatting>
  <conditionalFormatting sqref="N22:R22">
    <cfRule type="cellIs" dxfId="259" priority="71" operator="equal">
      <formula>"D"</formula>
    </cfRule>
    <cfRule type="cellIs" dxfId="258" priority="72" operator="equal">
      <formula>"S"</formula>
    </cfRule>
  </conditionalFormatting>
  <conditionalFormatting sqref="R22:T22">
    <cfRule type="cellIs" dxfId="257" priority="69" operator="equal">
      <formula>"D"</formula>
    </cfRule>
    <cfRule type="cellIs" dxfId="256" priority="70" operator="equal">
      <formula>"S"</formula>
    </cfRule>
  </conditionalFormatting>
  <conditionalFormatting sqref="F22:I22">
    <cfRule type="cellIs" dxfId="255" priority="105" operator="equal">
      <formula>"D"</formula>
    </cfRule>
    <cfRule type="cellIs" dxfId="254" priority="106" operator="equal">
      <formula>"S"</formula>
    </cfRule>
  </conditionalFormatting>
  <conditionalFormatting sqref="F22:K22">
    <cfRule type="cellIs" dxfId="253" priority="103" operator="equal">
      <formula>"D"</formula>
    </cfRule>
    <cfRule type="cellIs" dxfId="252" priority="104" operator="equal">
      <formula>"S"</formula>
    </cfRule>
  </conditionalFormatting>
  <conditionalFormatting sqref="R22:T22">
    <cfRule type="cellIs" dxfId="251" priority="101" operator="equal">
      <formula>"D"</formula>
    </cfRule>
    <cfRule type="cellIs" dxfId="250" priority="102" operator="equal">
      <formula>"S"</formula>
    </cfRule>
  </conditionalFormatting>
  <conditionalFormatting sqref="K22:O22">
    <cfRule type="cellIs" dxfId="249" priority="99" operator="equal">
      <formula>"D"</formula>
    </cfRule>
    <cfRule type="cellIs" dxfId="248" priority="100" operator="equal">
      <formula>"S"</formula>
    </cfRule>
  </conditionalFormatting>
  <conditionalFormatting sqref="O22:R22">
    <cfRule type="cellIs" dxfId="247" priority="97" operator="equal">
      <formula>"D"</formula>
    </cfRule>
    <cfRule type="cellIs" dxfId="246" priority="98" operator="equal">
      <formula>"S"</formula>
    </cfRule>
  </conditionalFormatting>
  <conditionalFormatting sqref="R22:T22">
    <cfRule type="cellIs" dxfId="245" priority="95" operator="equal">
      <formula>"D"</formula>
    </cfRule>
    <cfRule type="cellIs" dxfId="244" priority="96" operator="equal">
      <formula>"S"</formula>
    </cfRule>
  </conditionalFormatting>
  <conditionalFormatting sqref="L22:N22">
    <cfRule type="cellIs" dxfId="243" priority="85" operator="equal">
      <formula>"D"</formula>
    </cfRule>
    <cfRule type="cellIs" dxfId="242" priority="86" operator="equal">
      <formula>"S"</formula>
    </cfRule>
  </conditionalFormatting>
  <conditionalFormatting sqref="G22:L22">
    <cfRule type="cellIs" dxfId="241" priority="83" operator="equal">
      <formula>"D"</formula>
    </cfRule>
    <cfRule type="cellIs" dxfId="240" priority="84" operator="equal">
      <formula>"S"</formula>
    </cfRule>
  </conditionalFormatting>
  <dataValidations count="2">
    <dataValidation type="list" allowBlank="1" showInputMessage="1" showErrorMessage="1" sqref="B24">
      <formula1>FORMATPR</formula1>
    </dataValidation>
    <dataValidation type="list" allowBlank="1" showInputMessage="1" showErrorMessage="1" sqref="A24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zoomScale="85" zoomScaleNormal="85" workbookViewId="0">
      <pane xSplit="2" topLeftCell="C1" activePane="topRight" state="frozen"/>
      <selection activeCell="L18" sqref="L18"/>
      <selection pane="topRight" activeCell="AC9" sqref="AC9"/>
    </sheetView>
  </sheetViews>
  <sheetFormatPr baseColWidth="10" defaultColWidth="9.140625" defaultRowHeight="15" outlineLevelRow="1"/>
  <cols>
    <col min="1" max="1" width="29.85546875" style="13" customWidth="1"/>
    <col min="2" max="2" width="33.85546875" style="13" customWidth="1"/>
    <col min="3" max="3" width="11" style="13" bestFit="1" customWidth="1"/>
    <col min="4" max="4" width="6.140625" style="13" bestFit="1" customWidth="1"/>
    <col min="5" max="5" width="13.42578125" style="13" bestFit="1" customWidth="1"/>
    <col min="6" max="6" width="9.42578125" style="13" customWidth="1"/>
    <col min="7" max="7" width="2.42578125" style="14" customWidth="1"/>
    <col min="8" max="9" width="4" style="13" customWidth="1"/>
    <col min="10" max="11" width="3.5703125" style="13" customWidth="1"/>
    <col min="12" max="14" width="4" style="13" customWidth="1"/>
    <col min="15" max="16" width="4" style="13" hidden="1" customWidth="1"/>
    <col min="17" max="18" width="3.5703125" style="13" hidden="1" customWidth="1"/>
    <col min="19" max="23" width="4" style="13" hidden="1" customWidth="1"/>
    <col min="24" max="24" width="3.85546875" style="13" customWidth="1"/>
    <col min="25" max="25" width="10.5703125" style="13" customWidth="1"/>
    <col min="26" max="26" width="12.5703125" style="134" customWidth="1"/>
    <col min="27" max="27" width="9.5703125" style="105" customWidth="1"/>
    <col min="28" max="28" width="13" style="106" customWidth="1"/>
    <col min="29" max="29" width="18.85546875" style="106" customWidth="1"/>
    <col min="30" max="30" width="5.42578125" style="13" customWidth="1"/>
    <col min="31" max="34" width="9.140625" style="13"/>
    <col min="35" max="35" width="9.28515625" style="13" customWidth="1"/>
    <col min="36" max="36" width="9.5703125" style="13" customWidth="1"/>
    <col min="37" max="38" width="9.28515625" style="13" customWidth="1"/>
    <col min="39" max="39" width="11.28515625" style="13" customWidth="1"/>
    <col min="40" max="16384" width="9.140625" style="13"/>
  </cols>
  <sheetData>
    <row r="1" spans="1:29" s="1" customFormat="1" ht="12">
      <c r="C1" s="99"/>
    </row>
    <row r="2" spans="1:29" s="1" customFormat="1" ht="12">
      <c r="C2" s="99"/>
    </row>
    <row r="3" spans="1:29" s="1" customFormat="1" ht="9.9499999999999993" customHeight="1"/>
    <row r="4" spans="1:29" s="1" customFormat="1" ht="9.9499999999999993" customHeight="1"/>
    <row r="5" spans="1:29" s="1" customFormat="1" ht="12">
      <c r="B5" s="2"/>
      <c r="C5" s="2"/>
      <c r="D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s="3" customFormat="1" ht="12" customHeight="1">
      <c r="B6" s="4"/>
      <c r="C6" s="4"/>
      <c r="D6" s="4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AA6" s="4"/>
      <c r="AB6" s="4"/>
      <c r="AC6" s="4"/>
    </row>
    <row r="7" spans="1:29" s="6" customFormat="1" ht="35.25">
      <c r="A7" s="5" t="s">
        <v>86</v>
      </c>
      <c r="D7" s="7"/>
      <c r="E7" s="1"/>
      <c r="G7" s="9"/>
      <c r="H7" s="9"/>
      <c r="I7" s="9"/>
      <c r="J7" s="8"/>
      <c r="K7" s="8"/>
      <c r="L7" s="9"/>
      <c r="M7" s="9"/>
      <c r="N7" s="9"/>
      <c r="O7" s="9"/>
      <c r="P7" s="9"/>
      <c r="Q7" s="8"/>
      <c r="R7" s="8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s="6" customFormat="1" ht="35.25">
      <c r="A8" s="5" t="s">
        <v>102</v>
      </c>
      <c r="B8" s="7"/>
      <c r="C8" s="5"/>
      <c r="E8" s="1"/>
      <c r="G8" s="9"/>
      <c r="H8" s="9"/>
      <c r="I8" s="9"/>
      <c r="J8" s="8"/>
      <c r="K8" s="8"/>
      <c r="L8" s="9"/>
      <c r="M8" s="9"/>
      <c r="N8" s="9"/>
      <c r="O8" s="9"/>
      <c r="P8" s="9"/>
      <c r="Q8" s="8"/>
      <c r="R8" s="8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s="6" customFormat="1" ht="12">
      <c r="A9" s="12"/>
      <c r="B9" s="7"/>
      <c r="C9" s="7"/>
      <c r="E9" s="1"/>
      <c r="G9" s="9"/>
      <c r="H9" s="9"/>
      <c r="I9" s="9"/>
      <c r="J9" s="8"/>
      <c r="K9" s="8"/>
      <c r="L9" s="9"/>
      <c r="M9" s="9"/>
      <c r="N9" s="9"/>
      <c r="O9" s="9"/>
      <c r="P9" s="9"/>
      <c r="Q9" s="8"/>
      <c r="R9" s="8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s="6" customFormat="1" ht="18" customHeight="1">
      <c r="A10" s="100"/>
      <c r="B10" s="7"/>
      <c r="E10" s="1"/>
      <c r="G10" s="9"/>
      <c r="H10" s="9"/>
      <c r="I10" s="9"/>
      <c r="J10" s="8"/>
      <c r="K10" s="8"/>
      <c r="L10" s="9"/>
      <c r="M10" s="9"/>
      <c r="N10" s="9"/>
      <c r="O10" s="9"/>
      <c r="P10" s="9"/>
      <c r="Q10" s="8"/>
      <c r="R10" s="8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>
      <c r="A11" s="101"/>
      <c r="B11" s="102"/>
      <c r="C11" s="102"/>
      <c r="E11" s="1"/>
      <c r="F11" s="102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Y11" s="103"/>
      <c r="Z11" s="104"/>
    </row>
    <row r="12" spans="1:29">
      <c r="A12" s="100"/>
      <c r="B12" s="102"/>
      <c r="C12" s="102"/>
      <c r="E12" s="1"/>
      <c r="F12" s="102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Y12" s="103"/>
      <c r="Z12" s="104"/>
      <c r="AA12" s="104"/>
      <c r="AB12" s="104"/>
      <c r="AC12" s="104"/>
    </row>
    <row r="13" spans="1:29" ht="15.75" thickBot="1">
      <c r="A13" s="101"/>
      <c r="B13" s="102"/>
      <c r="C13" s="102"/>
      <c r="D13" s="107"/>
      <c r="F13" s="102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Y13" s="103"/>
      <c r="Z13" s="104"/>
      <c r="AA13" s="104"/>
      <c r="AB13" s="104"/>
      <c r="AC13" s="104"/>
    </row>
    <row r="14" spans="1:29" s="110" customFormat="1" ht="15.75" thickBot="1">
      <c r="A14" s="108"/>
      <c r="B14" s="109"/>
      <c r="G14" s="111"/>
      <c r="H14" s="259">
        <v>43891</v>
      </c>
      <c r="I14" s="260"/>
      <c r="J14" s="260"/>
      <c r="K14" s="260"/>
      <c r="L14" s="260"/>
      <c r="M14" s="260"/>
      <c r="N14" s="261"/>
      <c r="O14" s="251"/>
      <c r="P14" s="251"/>
      <c r="Q14" s="251"/>
      <c r="R14" s="251"/>
      <c r="S14" s="251"/>
      <c r="T14" s="251"/>
      <c r="U14" s="251"/>
      <c r="V14" s="251"/>
      <c r="W14" s="252"/>
      <c r="Y14" s="112"/>
      <c r="Z14" s="276"/>
      <c r="AA14" s="276"/>
      <c r="AB14" s="276"/>
      <c r="AC14" s="276"/>
    </row>
    <row r="15" spans="1:29" s="110" customFormat="1" ht="15.75" customHeight="1" thickTop="1">
      <c r="A15" s="255" t="s">
        <v>56</v>
      </c>
      <c r="B15" s="255" t="s">
        <v>57</v>
      </c>
      <c r="C15" s="255" t="s">
        <v>38</v>
      </c>
      <c r="D15" s="255" t="s">
        <v>58</v>
      </c>
      <c r="E15" s="255" t="s">
        <v>59</v>
      </c>
      <c r="F15" s="255" t="s">
        <v>60</v>
      </c>
      <c r="G15" s="111"/>
      <c r="H15" s="188" t="s">
        <v>1</v>
      </c>
      <c r="I15" s="188" t="s">
        <v>29</v>
      </c>
      <c r="J15" s="188" t="s">
        <v>30</v>
      </c>
      <c r="K15" s="188" t="s">
        <v>31</v>
      </c>
      <c r="L15" s="188" t="s">
        <v>32</v>
      </c>
      <c r="M15" s="188" t="s">
        <v>33</v>
      </c>
      <c r="N15" s="188" t="s">
        <v>34</v>
      </c>
      <c r="O15" s="188" t="s">
        <v>1</v>
      </c>
      <c r="P15" s="188" t="s">
        <v>29</v>
      </c>
      <c r="Q15" s="188" t="s">
        <v>30</v>
      </c>
      <c r="R15" s="188" t="s">
        <v>31</v>
      </c>
      <c r="S15" s="188" t="s">
        <v>32</v>
      </c>
      <c r="T15" s="188" t="s">
        <v>33</v>
      </c>
      <c r="U15" s="188" t="s">
        <v>34</v>
      </c>
      <c r="V15" s="188" t="s">
        <v>1</v>
      </c>
      <c r="W15" s="188" t="s">
        <v>29</v>
      </c>
      <c r="Y15" s="113" t="s">
        <v>61</v>
      </c>
      <c r="Z15" s="274" t="s">
        <v>2</v>
      </c>
      <c r="AA15" s="274" t="s">
        <v>62</v>
      </c>
      <c r="AB15" s="274" t="s">
        <v>3</v>
      </c>
      <c r="AC15" s="274" t="s">
        <v>4</v>
      </c>
    </row>
    <row r="16" spans="1:29" s="110" customFormat="1" ht="14.25" customHeight="1">
      <c r="A16" s="256" t="s">
        <v>56</v>
      </c>
      <c r="B16" s="256" t="s">
        <v>57</v>
      </c>
      <c r="C16" s="256" t="s">
        <v>38</v>
      </c>
      <c r="D16" s="256" t="s">
        <v>58</v>
      </c>
      <c r="E16" s="256" t="s">
        <v>59</v>
      </c>
      <c r="F16" s="256" t="s">
        <v>60</v>
      </c>
      <c r="G16" s="111"/>
      <c r="H16" s="194">
        <v>43906</v>
      </c>
      <c r="I16" s="194">
        <v>43907</v>
      </c>
      <c r="J16" s="194">
        <v>43908</v>
      </c>
      <c r="K16" s="194">
        <v>43909</v>
      </c>
      <c r="L16" s="194">
        <v>43910</v>
      </c>
      <c r="M16" s="195">
        <v>43911</v>
      </c>
      <c r="N16" s="195">
        <v>43912</v>
      </c>
      <c r="O16" s="194">
        <v>43913</v>
      </c>
      <c r="P16" s="194">
        <v>43914</v>
      </c>
      <c r="Q16" s="194">
        <v>43915</v>
      </c>
      <c r="R16" s="194">
        <v>43916</v>
      </c>
      <c r="S16" s="194">
        <v>43917</v>
      </c>
      <c r="T16" s="195">
        <v>43918</v>
      </c>
      <c r="U16" s="195">
        <v>43919</v>
      </c>
      <c r="V16" s="194">
        <v>43920</v>
      </c>
      <c r="W16" s="194">
        <v>43921</v>
      </c>
      <c r="Y16" s="114" t="s">
        <v>63</v>
      </c>
      <c r="Z16" s="275"/>
      <c r="AA16" s="275"/>
      <c r="AB16" s="275"/>
      <c r="AC16" s="275"/>
    </row>
    <row r="17" spans="1:30" s="119" customFormat="1">
      <c r="A17" s="115" t="s">
        <v>64</v>
      </c>
      <c r="B17" s="116" t="s">
        <v>143</v>
      </c>
      <c r="C17" s="117" t="s">
        <v>65</v>
      </c>
      <c r="D17" s="15" t="s">
        <v>66</v>
      </c>
      <c r="E17" s="118">
        <v>0.28472222222222221</v>
      </c>
      <c r="F17" s="118">
        <v>0.33333333333333331</v>
      </c>
      <c r="G17" s="14"/>
      <c r="H17" s="229">
        <v>1</v>
      </c>
      <c r="I17" s="229"/>
      <c r="J17" s="229">
        <v>1</v>
      </c>
      <c r="K17" s="229"/>
      <c r="L17" s="229"/>
      <c r="M17" s="231"/>
      <c r="N17" s="231"/>
      <c r="O17" s="229"/>
      <c r="P17" s="229"/>
      <c r="Q17" s="229"/>
      <c r="R17" s="229"/>
      <c r="S17" s="229"/>
      <c r="T17" s="231"/>
      <c r="U17" s="231"/>
      <c r="V17" s="229"/>
      <c r="W17" s="229"/>
      <c r="Y17" s="120">
        <v>2</v>
      </c>
      <c r="Z17" s="121">
        <v>2530</v>
      </c>
      <c r="AA17" s="122">
        <v>0.6</v>
      </c>
      <c r="AB17" s="123">
        <v>1012</v>
      </c>
      <c r="AC17" s="124">
        <v>2024</v>
      </c>
      <c r="AD17" s="242"/>
    </row>
    <row r="18" spans="1:30" s="119" customFormat="1">
      <c r="A18" s="115" t="s">
        <v>64</v>
      </c>
      <c r="B18" s="116" t="s">
        <v>144</v>
      </c>
      <c r="C18" s="117" t="s">
        <v>65</v>
      </c>
      <c r="D18" s="15" t="s">
        <v>66</v>
      </c>
      <c r="E18" s="118">
        <v>0.58680555555555558</v>
      </c>
      <c r="F18" s="118">
        <v>0.60416666666666663</v>
      </c>
      <c r="G18" s="14"/>
      <c r="H18" s="229">
        <v>1</v>
      </c>
      <c r="I18" s="229">
        <v>1</v>
      </c>
      <c r="J18" s="229"/>
      <c r="K18" s="229"/>
      <c r="L18" s="229"/>
      <c r="M18" s="231"/>
      <c r="N18" s="231"/>
      <c r="O18" s="229"/>
      <c r="P18" s="229"/>
      <c r="Q18" s="229"/>
      <c r="R18" s="229"/>
      <c r="S18" s="229"/>
      <c r="T18" s="231"/>
      <c r="U18" s="231"/>
      <c r="V18" s="229"/>
      <c r="W18" s="229"/>
      <c r="Y18" s="120">
        <v>2</v>
      </c>
      <c r="Z18" s="121">
        <v>671</v>
      </c>
      <c r="AA18" s="122">
        <v>0.6</v>
      </c>
      <c r="AB18" s="123">
        <v>268.39999999999998</v>
      </c>
      <c r="AC18" s="124">
        <v>536.79999999999995</v>
      </c>
      <c r="AD18" s="137"/>
    </row>
    <row r="19" spans="1:30" s="119" customFormat="1">
      <c r="A19" s="115" t="s">
        <v>64</v>
      </c>
      <c r="B19" s="116" t="s">
        <v>122</v>
      </c>
      <c r="C19" s="117" t="s">
        <v>65</v>
      </c>
      <c r="D19" s="15" t="s">
        <v>66</v>
      </c>
      <c r="E19" s="118">
        <v>0.80555555555555547</v>
      </c>
      <c r="F19" s="118">
        <v>0.81944444444444453</v>
      </c>
      <c r="G19" s="14"/>
      <c r="H19" s="229">
        <v>1</v>
      </c>
      <c r="I19" s="229"/>
      <c r="J19" s="229">
        <v>1</v>
      </c>
      <c r="K19" s="229">
        <v>1</v>
      </c>
      <c r="L19" s="229"/>
      <c r="M19" s="231"/>
      <c r="N19" s="231"/>
      <c r="O19" s="229"/>
      <c r="P19" s="229"/>
      <c r="Q19" s="229"/>
      <c r="R19" s="229"/>
      <c r="S19" s="229"/>
      <c r="T19" s="231"/>
      <c r="U19" s="231"/>
      <c r="V19" s="229"/>
      <c r="W19" s="229"/>
      <c r="Y19" s="120">
        <v>3</v>
      </c>
      <c r="Z19" s="121">
        <v>610</v>
      </c>
      <c r="AA19" s="122">
        <v>0.6</v>
      </c>
      <c r="AB19" s="123">
        <v>244</v>
      </c>
      <c r="AC19" s="124">
        <v>732</v>
      </c>
      <c r="AD19" s="137"/>
    </row>
    <row r="20" spans="1:30" s="119" customFormat="1" ht="18" customHeight="1">
      <c r="A20" s="115" t="s">
        <v>67</v>
      </c>
      <c r="B20" s="116" t="s">
        <v>68</v>
      </c>
      <c r="C20" s="15" t="s">
        <v>65</v>
      </c>
      <c r="D20" s="15" t="s">
        <v>66</v>
      </c>
      <c r="E20" s="125">
        <v>0.25</v>
      </c>
      <c r="F20" s="125">
        <v>0.54166666666666663</v>
      </c>
      <c r="G20" s="14"/>
      <c r="H20" s="229">
        <v>1</v>
      </c>
      <c r="I20" s="229"/>
      <c r="J20" s="229">
        <v>1</v>
      </c>
      <c r="K20" s="229"/>
      <c r="L20" s="229">
        <v>1</v>
      </c>
      <c r="M20" s="232"/>
      <c r="N20" s="232"/>
      <c r="O20" s="229"/>
      <c r="P20" s="229"/>
      <c r="Q20" s="229"/>
      <c r="R20" s="229"/>
      <c r="S20" s="229"/>
      <c r="T20" s="232"/>
      <c r="U20" s="232"/>
      <c r="V20" s="229"/>
      <c r="W20" s="229"/>
      <c r="Y20" s="120">
        <v>3</v>
      </c>
      <c r="Z20" s="121">
        <v>1240</v>
      </c>
      <c r="AA20" s="122">
        <v>0.45</v>
      </c>
      <c r="AB20" s="123">
        <v>682</v>
      </c>
      <c r="AC20" s="124">
        <v>2046</v>
      </c>
      <c r="AD20" s="242"/>
    </row>
    <row r="21" spans="1:30" s="119" customFormat="1" ht="18" customHeight="1">
      <c r="A21" s="115" t="s">
        <v>67</v>
      </c>
      <c r="B21" s="116" t="s">
        <v>145</v>
      </c>
      <c r="C21" s="15" t="s">
        <v>65</v>
      </c>
      <c r="D21" s="15" t="s">
        <v>66</v>
      </c>
      <c r="E21" s="125">
        <v>0.625</v>
      </c>
      <c r="F21" s="125">
        <v>0.79166666666666663</v>
      </c>
      <c r="G21" s="14"/>
      <c r="H21" s="229">
        <v>1</v>
      </c>
      <c r="I21" s="229">
        <v>1</v>
      </c>
      <c r="J21" s="229">
        <v>1</v>
      </c>
      <c r="K21" s="229"/>
      <c r="L21" s="229">
        <v>1</v>
      </c>
      <c r="M21" s="232"/>
      <c r="N21" s="232"/>
      <c r="O21" s="229"/>
      <c r="P21" s="229"/>
      <c r="Q21" s="229"/>
      <c r="R21" s="229"/>
      <c r="S21" s="229"/>
      <c r="T21" s="232"/>
      <c r="U21" s="232"/>
      <c r="V21" s="229"/>
      <c r="W21" s="229"/>
      <c r="Y21" s="120">
        <v>4</v>
      </c>
      <c r="Z21" s="121">
        <v>700</v>
      </c>
      <c r="AA21" s="122">
        <v>0.45</v>
      </c>
      <c r="AB21" s="123">
        <v>385</v>
      </c>
      <c r="AC21" s="124">
        <v>1540</v>
      </c>
      <c r="AD21" s="137"/>
    </row>
    <row r="22" spans="1:30" s="119" customFormat="1" ht="18" customHeight="1">
      <c r="A22" s="115" t="s">
        <v>69</v>
      </c>
      <c r="B22" s="116" t="s">
        <v>146</v>
      </c>
      <c r="C22" s="15" t="s">
        <v>65</v>
      </c>
      <c r="D22" s="15" t="s">
        <v>66</v>
      </c>
      <c r="E22" s="118">
        <v>0.45833333333333331</v>
      </c>
      <c r="F22" s="118">
        <v>0.52083333333333337</v>
      </c>
      <c r="G22" s="14"/>
      <c r="H22" s="222">
        <v>1</v>
      </c>
      <c r="I22" s="222"/>
      <c r="J22" s="222">
        <v>1</v>
      </c>
      <c r="K22" s="222"/>
      <c r="L22" s="222">
        <v>1</v>
      </c>
      <c r="M22" s="232"/>
      <c r="N22" s="232"/>
      <c r="O22" s="222"/>
      <c r="P22" s="222"/>
      <c r="Q22" s="222"/>
      <c r="R22" s="222"/>
      <c r="S22" s="222"/>
      <c r="T22" s="232"/>
      <c r="U22" s="232"/>
      <c r="V22" s="222"/>
      <c r="W22" s="222"/>
      <c r="Y22" s="120">
        <v>3</v>
      </c>
      <c r="Z22" s="121">
        <v>930</v>
      </c>
      <c r="AA22" s="122">
        <v>0.45</v>
      </c>
      <c r="AB22" s="123">
        <v>511.5</v>
      </c>
      <c r="AC22" s="124">
        <v>1534.5</v>
      </c>
    </row>
    <row r="23" spans="1:30" s="119" customFormat="1" ht="18" customHeight="1" outlineLevel="1">
      <c r="A23" s="115" t="s">
        <v>69</v>
      </c>
      <c r="B23" s="116" t="s">
        <v>70</v>
      </c>
      <c r="C23" s="15" t="s">
        <v>65</v>
      </c>
      <c r="D23" s="15" t="s">
        <v>66</v>
      </c>
      <c r="E23" s="118">
        <v>0.625</v>
      </c>
      <c r="F23" s="118">
        <v>0.79166666666666663</v>
      </c>
      <c r="G23" s="14"/>
      <c r="H23" s="222">
        <v>1</v>
      </c>
      <c r="I23" s="222">
        <v>1</v>
      </c>
      <c r="J23" s="222">
        <v>1</v>
      </c>
      <c r="K23" s="222">
        <v>1</v>
      </c>
      <c r="L23" s="222">
        <v>1</v>
      </c>
      <c r="M23" s="232"/>
      <c r="N23" s="232"/>
      <c r="O23" s="222"/>
      <c r="P23" s="222"/>
      <c r="Q23" s="222"/>
      <c r="R23" s="222"/>
      <c r="S23" s="222"/>
      <c r="T23" s="232"/>
      <c r="U23" s="232"/>
      <c r="V23" s="222"/>
      <c r="W23" s="222"/>
      <c r="Y23" s="120">
        <v>5</v>
      </c>
      <c r="Z23" s="121">
        <v>670</v>
      </c>
      <c r="AA23" s="122">
        <v>0.45</v>
      </c>
      <c r="AB23" s="123">
        <v>368.5</v>
      </c>
      <c r="AC23" s="124">
        <v>1842.5</v>
      </c>
      <c r="AD23" s="242"/>
    </row>
    <row r="24" spans="1:30" s="119" customFormat="1" ht="24">
      <c r="A24" s="115" t="s">
        <v>71</v>
      </c>
      <c r="B24" s="116" t="s">
        <v>72</v>
      </c>
      <c r="C24" s="15" t="s">
        <v>65</v>
      </c>
      <c r="D24" s="15" t="s">
        <v>66</v>
      </c>
      <c r="E24" s="118">
        <v>0.29166666666666669</v>
      </c>
      <c r="F24" s="118">
        <v>0.41666666666666669</v>
      </c>
      <c r="G24" s="14"/>
      <c r="H24" s="222">
        <v>1</v>
      </c>
      <c r="I24" s="222">
        <v>2</v>
      </c>
      <c r="J24" s="222">
        <v>1</v>
      </c>
      <c r="K24" s="222">
        <v>1</v>
      </c>
      <c r="L24" s="222">
        <v>1</v>
      </c>
      <c r="M24" s="232"/>
      <c r="N24" s="232"/>
      <c r="O24" s="222"/>
      <c r="P24" s="222"/>
      <c r="Q24" s="222"/>
      <c r="R24" s="222"/>
      <c r="S24" s="222"/>
      <c r="T24" s="232"/>
      <c r="U24" s="232"/>
      <c r="V24" s="222"/>
      <c r="W24" s="222"/>
      <c r="Y24" s="120">
        <v>6</v>
      </c>
      <c r="Z24" s="121">
        <v>750</v>
      </c>
      <c r="AA24" s="122">
        <v>0.85</v>
      </c>
      <c r="AB24" s="123">
        <v>112.5</v>
      </c>
      <c r="AC24" s="124">
        <v>675</v>
      </c>
      <c r="AD24" s="242"/>
    </row>
    <row r="25" spans="1:30" s="119" customFormat="1">
      <c r="A25" s="143" t="s">
        <v>71</v>
      </c>
      <c r="B25" s="116" t="s">
        <v>123</v>
      </c>
      <c r="C25" s="15" t="s">
        <v>65</v>
      </c>
      <c r="D25" s="15" t="s">
        <v>66</v>
      </c>
      <c r="E25" s="118">
        <v>0.41666666666666669</v>
      </c>
      <c r="F25" s="118">
        <v>0.5</v>
      </c>
      <c r="G25" s="14"/>
      <c r="H25" s="222">
        <v>2</v>
      </c>
      <c r="I25" s="222">
        <v>2</v>
      </c>
      <c r="J25" s="222">
        <v>2</v>
      </c>
      <c r="K25" s="222">
        <v>1</v>
      </c>
      <c r="L25" s="222">
        <v>1</v>
      </c>
      <c r="M25" s="232"/>
      <c r="N25" s="232"/>
      <c r="O25" s="222"/>
      <c r="P25" s="222"/>
      <c r="Q25" s="222"/>
      <c r="R25" s="222"/>
      <c r="S25" s="222"/>
      <c r="T25" s="232"/>
      <c r="U25" s="232"/>
      <c r="V25" s="222"/>
      <c r="W25" s="222"/>
      <c r="Y25" s="120">
        <v>8</v>
      </c>
      <c r="Z25" s="121">
        <v>617</v>
      </c>
      <c r="AA25" s="122">
        <v>0.85</v>
      </c>
      <c r="AB25" s="123">
        <v>92.55</v>
      </c>
      <c r="AC25" s="124">
        <v>740.4</v>
      </c>
      <c r="AD25" s="137"/>
    </row>
    <row r="26" spans="1:30" s="119" customFormat="1" ht="18" customHeight="1">
      <c r="A26" s="143" t="s">
        <v>71</v>
      </c>
      <c r="B26" s="116" t="s">
        <v>148</v>
      </c>
      <c r="C26" s="15" t="s">
        <v>65</v>
      </c>
      <c r="D26" s="15" t="s">
        <v>66</v>
      </c>
      <c r="E26" s="118">
        <v>0.66666666666666663</v>
      </c>
      <c r="F26" s="118">
        <v>0.79166666666666663</v>
      </c>
      <c r="G26" s="14"/>
      <c r="H26" s="222">
        <v>3</v>
      </c>
      <c r="I26" s="222">
        <v>2</v>
      </c>
      <c r="J26" s="222">
        <v>3</v>
      </c>
      <c r="K26" s="222">
        <v>2</v>
      </c>
      <c r="L26" s="222">
        <v>2</v>
      </c>
      <c r="M26" s="232"/>
      <c r="N26" s="232"/>
      <c r="O26" s="222"/>
      <c r="P26" s="222"/>
      <c r="Q26" s="222"/>
      <c r="R26" s="222"/>
      <c r="S26" s="222"/>
      <c r="T26" s="232"/>
      <c r="U26" s="232"/>
      <c r="V26" s="222"/>
      <c r="W26" s="222"/>
      <c r="Y26" s="120">
        <v>12</v>
      </c>
      <c r="Z26" s="121">
        <v>419</v>
      </c>
      <c r="AA26" s="122">
        <v>0.85</v>
      </c>
      <c r="AB26" s="123">
        <v>62.85</v>
      </c>
      <c r="AC26" s="124">
        <v>754.2</v>
      </c>
      <c r="AD26" s="137"/>
    </row>
    <row r="27" spans="1:30" ht="13.5">
      <c r="G27" s="13"/>
      <c r="Z27" s="13"/>
      <c r="AA27" s="13"/>
      <c r="AB27" s="13"/>
      <c r="AC27" s="13"/>
    </row>
    <row r="28" spans="1:30" ht="15.75" thickBot="1">
      <c r="A28" s="18"/>
      <c r="C28" s="126"/>
      <c r="D28" s="127"/>
      <c r="E28" s="107"/>
      <c r="F28" s="107"/>
      <c r="Z28" s="104"/>
      <c r="AD28" s="137"/>
    </row>
    <row r="29" spans="1:30" ht="15.75" thickTop="1">
      <c r="A29" s="19"/>
      <c r="C29" s="126"/>
      <c r="D29" s="128"/>
      <c r="F29" s="129"/>
      <c r="Z29" s="13"/>
      <c r="AA29" s="165"/>
      <c r="AB29" s="219" t="s">
        <v>4</v>
      </c>
      <c r="AC29" s="166">
        <v>12425.4</v>
      </c>
    </row>
    <row r="30" spans="1:30" ht="18.75" customHeight="1">
      <c r="A30" s="19"/>
      <c r="B30" s="20"/>
      <c r="C30" s="126"/>
      <c r="D30" s="128"/>
      <c r="F30" s="129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Z30" s="13"/>
      <c r="AA30" s="16"/>
      <c r="AB30" s="45" t="s">
        <v>73</v>
      </c>
      <c r="AC30" s="17">
        <v>2609.33</v>
      </c>
    </row>
    <row r="31" spans="1:30" ht="15.75" thickBot="1">
      <c r="C31" s="128"/>
      <c r="X31" s="131"/>
      <c r="Z31" s="13"/>
      <c r="AA31" s="167"/>
      <c r="AB31" s="220" t="s">
        <v>5</v>
      </c>
      <c r="AC31" s="221">
        <v>15034.73</v>
      </c>
    </row>
    <row r="32" spans="1:30" ht="15.75" thickTop="1">
      <c r="D32" s="128"/>
      <c r="X32" s="131"/>
      <c r="Z32" s="13"/>
      <c r="AA32" s="13"/>
      <c r="AB32" s="13"/>
      <c r="AC32" s="13"/>
    </row>
    <row r="33" spans="1:29">
      <c r="A33" s="72"/>
      <c r="X33" s="132"/>
      <c r="Z33" s="13"/>
      <c r="AA33" s="13"/>
      <c r="AB33" s="13"/>
      <c r="AC33" s="13"/>
    </row>
    <row r="34" spans="1:29">
      <c r="X34" s="133"/>
      <c r="AA34" s="135"/>
      <c r="AB34" s="136"/>
      <c r="AC34" s="136"/>
    </row>
    <row r="37" spans="1:29">
      <c r="A37" s="171"/>
    </row>
    <row r="38" spans="1:29">
      <c r="A38" s="172"/>
    </row>
  </sheetData>
  <mergeCells count="12">
    <mergeCell ref="Z15:Z16"/>
    <mergeCell ref="AA15:AA16"/>
    <mergeCell ref="AB15:AB16"/>
    <mergeCell ref="AC15:AC16"/>
    <mergeCell ref="Z14:AC14"/>
    <mergeCell ref="H14:N14"/>
    <mergeCell ref="F15:F16"/>
    <mergeCell ref="A15:A16"/>
    <mergeCell ref="B15:B16"/>
    <mergeCell ref="C15:C16"/>
    <mergeCell ref="D15:D16"/>
    <mergeCell ref="E15:E16"/>
  </mergeCells>
  <conditionalFormatting sqref="V15 H15:J15">
    <cfRule type="cellIs" dxfId="239" priority="23" operator="equal">
      <formula>"D"</formula>
    </cfRule>
    <cfRule type="cellIs" dxfId="238" priority="24" operator="equal">
      <formula>"S"</formula>
    </cfRule>
  </conditionalFormatting>
  <conditionalFormatting sqref="W15">
    <cfRule type="cellIs" dxfId="237" priority="3" operator="equal">
      <formula>"D"</formula>
    </cfRule>
    <cfRule type="cellIs" dxfId="236" priority="4" operator="equal">
      <formula>"S"</formula>
    </cfRule>
  </conditionalFormatting>
  <conditionalFormatting sqref="W15">
    <cfRule type="cellIs" dxfId="235" priority="1" operator="equal">
      <formula>"D"</formula>
    </cfRule>
    <cfRule type="cellIs" dxfId="234" priority="2" operator="equal">
      <formula>"S"</formula>
    </cfRule>
  </conditionalFormatting>
  <conditionalFormatting sqref="Q15">
    <cfRule type="cellIs" dxfId="233" priority="57" operator="equal">
      <formula>"D"</formula>
    </cfRule>
    <cfRule type="cellIs" dxfId="232" priority="58" operator="equal">
      <formula>"S"</formula>
    </cfRule>
  </conditionalFormatting>
  <conditionalFormatting sqref="O15:Q15">
    <cfRule type="cellIs" dxfId="231" priority="55" operator="equal">
      <formula>"D"</formula>
    </cfRule>
    <cfRule type="cellIs" dxfId="230" priority="56" operator="equal">
      <formula>"S"</formula>
    </cfRule>
  </conditionalFormatting>
  <conditionalFormatting sqref="Q15:S15">
    <cfRule type="cellIs" dxfId="229" priority="53" operator="equal">
      <formula>"D"</formula>
    </cfRule>
    <cfRule type="cellIs" dxfId="228" priority="54" operator="equal">
      <formula>"S"</formula>
    </cfRule>
  </conditionalFormatting>
  <conditionalFormatting sqref="Q15:S15">
    <cfRule type="cellIs" dxfId="227" priority="51" operator="equal">
      <formula>"D"</formula>
    </cfRule>
    <cfRule type="cellIs" dxfId="226" priority="52" operator="equal">
      <formula>"S"</formula>
    </cfRule>
  </conditionalFormatting>
  <conditionalFormatting sqref="Q15:T15">
    <cfRule type="cellIs" dxfId="225" priority="49" operator="equal">
      <formula>"D"</formula>
    </cfRule>
    <cfRule type="cellIs" dxfId="224" priority="50" operator="equal">
      <formula>"S"</formula>
    </cfRule>
  </conditionalFormatting>
  <conditionalFormatting sqref="T15">
    <cfRule type="cellIs" dxfId="223" priority="47" operator="equal">
      <formula>"D"</formula>
    </cfRule>
    <cfRule type="cellIs" dxfId="222" priority="48" operator="equal">
      <formula>"S"</formula>
    </cfRule>
  </conditionalFormatting>
  <conditionalFormatting sqref="Q15:S15">
    <cfRule type="cellIs" dxfId="221" priority="45" operator="equal">
      <formula>"D"</formula>
    </cfRule>
    <cfRule type="cellIs" dxfId="220" priority="46" operator="equal">
      <formula>"S"</formula>
    </cfRule>
  </conditionalFormatting>
  <conditionalFormatting sqref="T15">
    <cfRule type="cellIs" dxfId="219" priority="43" operator="equal">
      <formula>"D"</formula>
    </cfRule>
    <cfRule type="cellIs" dxfId="218" priority="44" operator="equal">
      <formula>"S"</formula>
    </cfRule>
  </conditionalFormatting>
  <conditionalFormatting sqref="T15:V15">
    <cfRule type="cellIs" dxfId="217" priority="41" operator="equal">
      <formula>"D"</formula>
    </cfRule>
    <cfRule type="cellIs" dxfId="216" priority="42" operator="equal">
      <formula>"S"</formula>
    </cfRule>
  </conditionalFormatting>
  <conditionalFormatting sqref="T15:V15">
    <cfRule type="cellIs" dxfId="215" priority="39" operator="equal">
      <formula>"D"</formula>
    </cfRule>
    <cfRule type="cellIs" dxfId="214" priority="40" operator="equal">
      <formula>"S"</formula>
    </cfRule>
  </conditionalFormatting>
  <conditionalFormatting sqref="T15:V15">
    <cfRule type="cellIs" dxfId="213" priority="37" operator="equal">
      <formula>"D"</formula>
    </cfRule>
    <cfRule type="cellIs" dxfId="212" priority="38" operator="equal">
      <formula>"S"</formula>
    </cfRule>
  </conditionalFormatting>
  <conditionalFormatting sqref="T15:V15">
    <cfRule type="cellIs" dxfId="211" priority="35" operator="equal">
      <formula>"D"</formula>
    </cfRule>
    <cfRule type="cellIs" dxfId="210" priority="36" operator="equal">
      <formula>"S"</formula>
    </cfRule>
  </conditionalFormatting>
  <conditionalFormatting sqref="P15">
    <cfRule type="cellIs" dxfId="209" priority="33" operator="equal">
      <formula>"D"</formula>
    </cfRule>
    <cfRule type="cellIs" dxfId="208" priority="34" operator="equal">
      <formula>"S"</formula>
    </cfRule>
  </conditionalFormatting>
  <conditionalFormatting sqref="O15">
    <cfRule type="cellIs" dxfId="207" priority="31" operator="equal">
      <formula>"D"</formula>
    </cfRule>
    <cfRule type="cellIs" dxfId="206" priority="32" operator="equal">
      <formula>"S"</formula>
    </cfRule>
  </conditionalFormatting>
  <conditionalFormatting sqref="V15">
    <cfRule type="cellIs" dxfId="205" priority="21" operator="equal">
      <formula>"D"</formula>
    </cfRule>
    <cfRule type="cellIs" dxfId="204" priority="22" operator="equal">
      <formula>"S"</formula>
    </cfRule>
  </conditionalFormatting>
  <conditionalFormatting sqref="P15">
    <cfRule type="cellIs" dxfId="203" priority="29" operator="equal">
      <formula>"D"</formula>
    </cfRule>
    <cfRule type="cellIs" dxfId="202" priority="30" operator="equal">
      <formula>"S"</formula>
    </cfRule>
  </conditionalFormatting>
  <conditionalFormatting sqref="S15">
    <cfRule type="cellIs" dxfId="201" priority="27" operator="equal">
      <formula>"D"</formula>
    </cfRule>
    <cfRule type="cellIs" dxfId="200" priority="28" operator="equal">
      <formula>"S"</formula>
    </cfRule>
  </conditionalFormatting>
  <conditionalFormatting sqref="S15">
    <cfRule type="cellIs" dxfId="199" priority="25" operator="equal">
      <formula>"D"</formula>
    </cfRule>
    <cfRule type="cellIs" dxfId="198" priority="26" operator="equal">
      <formula>"S"</formula>
    </cfRule>
  </conditionalFormatting>
  <conditionalFormatting sqref="V15">
    <cfRule type="cellIs" dxfId="197" priority="19" operator="equal">
      <formula>"D"</formula>
    </cfRule>
    <cfRule type="cellIs" dxfId="196" priority="20" operator="equal">
      <formula>"S"</formula>
    </cfRule>
  </conditionalFormatting>
  <conditionalFormatting sqref="V15">
    <cfRule type="cellIs" dxfId="195" priority="17" operator="equal">
      <formula>"D"</formula>
    </cfRule>
    <cfRule type="cellIs" dxfId="194" priority="18" operator="equal">
      <formula>"S"</formula>
    </cfRule>
  </conditionalFormatting>
  <conditionalFormatting sqref="V15">
    <cfRule type="cellIs" dxfId="193" priority="15" operator="equal">
      <formula>"D"</formula>
    </cfRule>
    <cfRule type="cellIs" dxfId="192" priority="16" operator="equal">
      <formula>"S"</formula>
    </cfRule>
  </conditionalFormatting>
  <conditionalFormatting sqref="W15">
    <cfRule type="cellIs" dxfId="191" priority="13" operator="equal">
      <formula>"D"</formula>
    </cfRule>
    <cfRule type="cellIs" dxfId="190" priority="14" operator="equal">
      <formula>"S"</formula>
    </cfRule>
  </conditionalFormatting>
  <conditionalFormatting sqref="W15">
    <cfRule type="cellIs" dxfId="189" priority="11" operator="equal">
      <formula>"D"</formula>
    </cfRule>
    <cfRule type="cellIs" dxfId="188" priority="12" operator="equal">
      <formula>"S"</formula>
    </cfRule>
  </conditionalFormatting>
  <conditionalFormatting sqref="W15">
    <cfRule type="cellIs" dxfId="187" priority="9" operator="equal">
      <formula>"D"</formula>
    </cfRule>
    <cfRule type="cellIs" dxfId="186" priority="10" operator="equal">
      <formula>"S"</formula>
    </cfRule>
  </conditionalFormatting>
  <conditionalFormatting sqref="W15">
    <cfRule type="cellIs" dxfId="185" priority="7" operator="equal">
      <formula>"D"</formula>
    </cfRule>
    <cfRule type="cellIs" dxfId="184" priority="8" operator="equal">
      <formula>"S"</formula>
    </cfRule>
  </conditionalFormatting>
  <conditionalFormatting sqref="W15">
    <cfRule type="cellIs" dxfId="183" priority="5" operator="equal">
      <formula>"D"</formula>
    </cfRule>
    <cfRule type="cellIs" dxfId="182" priority="6" operator="equal">
      <formula>"S"</formula>
    </cfRule>
  </conditionalFormatting>
  <conditionalFormatting sqref="M15:O15">
    <cfRule type="cellIs" dxfId="181" priority="67" operator="equal">
      <formula>"D"</formula>
    </cfRule>
    <cfRule type="cellIs" dxfId="180" priority="68" operator="equal">
      <formula>"S"</formula>
    </cfRule>
  </conditionalFormatting>
  <conditionalFormatting sqref="H15:L15">
    <cfRule type="cellIs" dxfId="179" priority="65" operator="equal">
      <formula>"D"</formula>
    </cfRule>
    <cfRule type="cellIs" dxfId="178" priority="66" operator="equal">
      <formula>"S"</formula>
    </cfRule>
  </conditionalFormatting>
  <conditionalFormatting sqref="L15:O15">
    <cfRule type="cellIs" dxfId="177" priority="63" operator="equal">
      <formula>"D"</formula>
    </cfRule>
    <cfRule type="cellIs" dxfId="176" priority="64" operator="equal">
      <formula>"S"</formula>
    </cfRule>
  </conditionalFormatting>
  <conditionalFormatting sqref="O15:Q15">
    <cfRule type="cellIs" dxfId="175" priority="61" operator="equal">
      <formula>"D"</formula>
    </cfRule>
    <cfRule type="cellIs" dxfId="174" priority="62" operator="equal">
      <formula>"S"</formula>
    </cfRule>
  </conditionalFormatting>
  <conditionalFormatting sqref="P15">
    <cfRule type="cellIs" dxfId="173" priority="59" operator="equal">
      <formula>"D"</formula>
    </cfRule>
    <cfRule type="cellIs" dxfId="172" priority="60" operator="equal">
      <formula>"S"</formula>
    </cfRule>
  </conditionalFormatting>
  <conditionalFormatting sqref="J15:L15">
    <cfRule type="cellIs" dxfId="171" priority="105" operator="equal">
      <formula>"D"</formula>
    </cfRule>
    <cfRule type="cellIs" dxfId="170" priority="106" operator="equal">
      <formula>"S"</formula>
    </cfRule>
  </conditionalFormatting>
  <conditionalFormatting sqref="I15:L15">
    <cfRule type="cellIs" dxfId="169" priority="93" operator="equal">
      <formula>"D"</formula>
    </cfRule>
    <cfRule type="cellIs" dxfId="168" priority="94" operator="equal">
      <formula>"S"</formula>
    </cfRule>
  </conditionalFormatting>
  <conditionalFormatting sqref="H15:Q15">
    <cfRule type="cellIs" dxfId="167" priority="91" operator="equal">
      <formula>"D"</formula>
    </cfRule>
    <cfRule type="cellIs" dxfId="166" priority="92" operator="equal">
      <formula>"S"</formula>
    </cfRule>
  </conditionalFormatting>
  <conditionalFormatting sqref="L15:P15">
    <cfRule type="cellIs" dxfId="165" priority="89" operator="equal">
      <formula>"D"</formula>
    </cfRule>
    <cfRule type="cellIs" dxfId="164" priority="90" operator="equal">
      <formula>"S"</formula>
    </cfRule>
  </conditionalFormatting>
  <conditionalFormatting sqref="Q15">
    <cfRule type="cellIs" dxfId="163" priority="87" operator="equal">
      <formula>"D"</formula>
    </cfRule>
    <cfRule type="cellIs" dxfId="162" priority="88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showGridLines="0" zoomScale="85" zoomScaleNormal="85" workbookViewId="0">
      <selection activeCell="A27" sqref="A27:XFD27"/>
    </sheetView>
  </sheetViews>
  <sheetFormatPr baseColWidth="10" defaultColWidth="11.42578125" defaultRowHeight="12"/>
  <cols>
    <col min="1" max="1" width="32.42578125" style="6" customWidth="1"/>
    <col min="2" max="2" width="11" style="6" bestFit="1" customWidth="1"/>
    <col min="3" max="3" width="15.5703125" style="6" customWidth="1"/>
    <col min="4" max="4" width="19.42578125" style="6" customWidth="1"/>
    <col min="5" max="5" width="2.42578125" style="6" customWidth="1"/>
    <col min="6" max="17" width="3" style="6" customWidth="1"/>
    <col min="18" max="18" width="2.85546875" style="6" customWidth="1"/>
    <col min="19" max="19" width="18" style="6" bestFit="1" customWidth="1"/>
    <col min="20" max="20" width="8.5703125" style="6" hidden="1" customWidth="1"/>
    <col min="21" max="21" width="10.85546875" style="6" bestFit="1" customWidth="1"/>
    <col min="22" max="22" width="20.7109375" style="6" hidden="1" customWidth="1"/>
    <col min="23" max="23" width="20.7109375" style="6" customWidth="1"/>
    <col min="24" max="24" width="15" style="6" customWidth="1"/>
    <col min="25" max="25" width="12.42578125" style="6" customWidth="1"/>
    <col min="26" max="16384" width="11.42578125" style="6"/>
  </cols>
  <sheetData>
    <row r="1" spans="1:24" s="1" customFormat="1"/>
    <row r="2" spans="1:24" s="1" customFormat="1"/>
    <row r="3" spans="1:24" s="1" customFormat="1" ht="9.9499999999999993" customHeight="1"/>
    <row r="4" spans="1:24" s="1" customFormat="1" ht="9.9499999999999993" customHeight="1"/>
    <row r="5" spans="1:24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4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1"/>
      <c r="W6" s="4"/>
    </row>
    <row r="7" spans="1:24" ht="35.25">
      <c r="A7" s="5" t="s">
        <v>86</v>
      </c>
      <c r="D7" s="7"/>
      <c r="E7" s="8"/>
      <c r="F7" s="8"/>
      <c r="G7" s="9"/>
      <c r="H7" s="9"/>
      <c r="I7" s="9"/>
      <c r="J7" s="9"/>
      <c r="K7" s="9"/>
      <c r="L7" s="8"/>
      <c r="M7" s="8"/>
      <c r="N7" s="9"/>
      <c r="O7" s="9"/>
      <c r="P7" s="9"/>
      <c r="Q7" s="9"/>
      <c r="R7" s="8"/>
      <c r="S7" s="9"/>
      <c r="T7" s="9"/>
      <c r="U7" s="9"/>
      <c r="V7" s="9"/>
      <c r="W7" s="9"/>
      <c r="X7" s="9"/>
    </row>
    <row r="8" spans="1:24" ht="35.25">
      <c r="A8" s="5" t="s">
        <v>156</v>
      </c>
      <c r="B8" s="7"/>
      <c r="C8" s="277">
        <v>43922</v>
      </c>
      <c r="D8" s="277"/>
      <c r="E8" s="8"/>
      <c r="F8" s="8"/>
      <c r="G8" s="9"/>
      <c r="H8" s="9"/>
      <c r="I8" s="9"/>
      <c r="J8" s="9"/>
      <c r="K8" s="9"/>
      <c r="L8" s="8"/>
      <c r="M8" s="8"/>
      <c r="N8" s="9"/>
      <c r="O8" s="9"/>
      <c r="P8" s="9"/>
      <c r="Q8" s="9"/>
      <c r="R8" s="8"/>
      <c r="S8" s="9"/>
      <c r="T8" s="9"/>
      <c r="U8" s="9"/>
      <c r="V8" s="9"/>
      <c r="W8" s="9"/>
      <c r="X8" s="9"/>
    </row>
    <row r="9" spans="1:24">
      <c r="A9" s="12"/>
      <c r="B9" s="7"/>
      <c r="C9" s="9"/>
      <c r="D9" s="9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4" ht="18" customHeight="1">
      <c r="A10" s="26"/>
      <c r="C10" s="9"/>
      <c r="D10" s="9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4">
      <c r="A11" s="8"/>
      <c r="B11" s="8"/>
      <c r="C11" s="9"/>
      <c r="D11" s="9"/>
      <c r="S11" s="9"/>
    </row>
    <row r="12" spans="1:24" ht="12" hidden="1" customHeight="1">
      <c r="A12" s="8"/>
      <c r="B12" s="8"/>
      <c r="C12" s="9"/>
      <c r="D12" s="9"/>
      <c r="S12" s="9"/>
    </row>
    <row r="13" spans="1:24" ht="12" hidden="1" customHeight="1">
      <c r="A13" s="8"/>
      <c r="B13" s="8"/>
      <c r="C13" s="9"/>
      <c r="D13" s="9"/>
      <c r="S13" s="9"/>
    </row>
    <row r="14" spans="1:24" ht="12" hidden="1" customHeight="1">
      <c r="A14" s="8"/>
      <c r="B14" s="8"/>
      <c r="C14" s="9"/>
      <c r="D14" s="9"/>
      <c r="S14" s="9"/>
    </row>
    <row r="15" spans="1:24" ht="12" hidden="1" customHeight="1">
      <c r="A15" s="8"/>
      <c r="B15" s="8"/>
      <c r="C15" s="9"/>
      <c r="D15" s="9"/>
      <c r="S15" s="9"/>
    </row>
    <row r="16" spans="1:24" ht="12" hidden="1" customHeight="1">
      <c r="A16" s="8"/>
      <c r="B16" s="8"/>
      <c r="C16" s="9"/>
      <c r="D16" s="9"/>
      <c r="S16" s="9"/>
    </row>
    <row r="17" spans="1:24" ht="12" hidden="1" customHeight="1">
      <c r="A17" s="8"/>
      <c r="B17" s="8"/>
      <c r="C17" s="9"/>
      <c r="D17" s="9"/>
      <c r="S17" s="9"/>
    </row>
    <row r="18" spans="1:24" ht="12" hidden="1" customHeight="1">
      <c r="A18" s="8"/>
      <c r="B18" s="8"/>
      <c r="C18" s="9"/>
      <c r="D18" s="9"/>
      <c r="S18" s="9"/>
    </row>
    <row r="19" spans="1:24">
      <c r="A19" s="8"/>
      <c r="B19" s="8"/>
      <c r="C19" s="9"/>
      <c r="D19" s="9"/>
      <c r="S19" s="9"/>
    </row>
    <row r="20" spans="1:24" ht="19.5" customHeight="1" thickBot="1">
      <c r="A20" s="28"/>
      <c r="B20" s="8"/>
      <c r="C20" s="9"/>
      <c r="D20" s="35"/>
      <c r="R20" s="9"/>
      <c r="T20" s="9"/>
      <c r="U20" s="9"/>
      <c r="V20" s="9"/>
      <c r="W20" s="9"/>
    </row>
    <row r="21" spans="1:24" ht="15.75" customHeight="1" thickBot="1">
      <c r="A21" s="8"/>
      <c r="B21" s="8"/>
      <c r="C21" s="9"/>
      <c r="D21" s="9"/>
      <c r="E21" s="8"/>
      <c r="F21" s="278">
        <v>43922</v>
      </c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80"/>
      <c r="R21" s="9"/>
      <c r="S21" s="271" t="s">
        <v>0</v>
      </c>
      <c r="T21" s="272"/>
      <c r="U21" s="272"/>
      <c r="V21" s="272"/>
      <c r="W21" s="272"/>
      <c r="X21" s="273"/>
    </row>
    <row r="22" spans="1:24" s="29" customFormat="1" ht="12" customHeight="1">
      <c r="A22" s="255" t="s">
        <v>6</v>
      </c>
      <c r="B22" s="255" t="s">
        <v>155</v>
      </c>
      <c r="C22" s="255" t="s">
        <v>18</v>
      </c>
      <c r="D22" s="255" t="s">
        <v>19</v>
      </c>
      <c r="E22" s="8"/>
      <c r="F22" s="87" t="s">
        <v>30</v>
      </c>
      <c r="G22" s="87" t="s">
        <v>31</v>
      </c>
      <c r="H22" s="87" t="s">
        <v>32</v>
      </c>
      <c r="I22" s="87" t="s">
        <v>33</v>
      </c>
      <c r="J22" s="87" t="s">
        <v>34</v>
      </c>
      <c r="K22" s="87" t="s">
        <v>1</v>
      </c>
      <c r="L22" s="87" t="s">
        <v>29</v>
      </c>
      <c r="M22" s="87" t="s">
        <v>30</v>
      </c>
      <c r="N22" s="87" t="s">
        <v>31</v>
      </c>
      <c r="O22" s="87" t="s">
        <v>32</v>
      </c>
      <c r="P22" s="87" t="s">
        <v>33</v>
      </c>
      <c r="Q22" s="87" t="s">
        <v>34</v>
      </c>
      <c r="R22" s="9"/>
      <c r="S22" s="255" t="s">
        <v>2</v>
      </c>
      <c r="T22" s="255" t="s">
        <v>21</v>
      </c>
      <c r="U22" s="255" t="s">
        <v>7</v>
      </c>
      <c r="V22" s="255" t="s">
        <v>14</v>
      </c>
      <c r="W22" s="255" t="s">
        <v>3</v>
      </c>
      <c r="X22" s="255" t="s">
        <v>4</v>
      </c>
    </row>
    <row r="23" spans="1:24" s="29" customFormat="1" ht="18.75" customHeight="1">
      <c r="A23" s="256"/>
      <c r="B23" s="256"/>
      <c r="C23" s="256"/>
      <c r="D23" s="256" t="s">
        <v>22</v>
      </c>
      <c r="E23" s="8"/>
      <c r="F23" s="156">
        <v>43922</v>
      </c>
      <c r="G23" s="156">
        <v>43923</v>
      </c>
      <c r="H23" s="156">
        <v>43924</v>
      </c>
      <c r="I23" s="156">
        <v>43925</v>
      </c>
      <c r="J23" s="156">
        <v>43926</v>
      </c>
      <c r="K23" s="156">
        <v>43927</v>
      </c>
      <c r="L23" s="156">
        <v>43928</v>
      </c>
      <c r="M23" s="156">
        <v>43929</v>
      </c>
      <c r="N23" s="156">
        <v>43930</v>
      </c>
      <c r="O23" s="156">
        <v>43931</v>
      </c>
      <c r="P23" s="156">
        <v>43932</v>
      </c>
      <c r="Q23" s="156">
        <v>43933</v>
      </c>
      <c r="R23" s="9"/>
      <c r="S23" s="256"/>
      <c r="T23" s="256"/>
      <c r="U23" s="256"/>
      <c r="V23" s="256"/>
      <c r="W23" s="256"/>
      <c r="X23" s="256"/>
    </row>
    <row r="24" spans="1:24" s="3" customFormat="1" ht="27.75" customHeight="1">
      <c r="A24" s="44" t="s">
        <v>128</v>
      </c>
      <c r="B24" s="15" t="s">
        <v>52</v>
      </c>
      <c r="C24" s="36" t="s">
        <v>23</v>
      </c>
      <c r="D24" s="37" t="s">
        <v>24</v>
      </c>
      <c r="E24" s="30"/>
      <c r="F24" s="229"/>
      <c r="G24" s="229"/>
      <c r="H24" s="229"/>
      <c r="I24" s="231"/>
      <c r="J24" s="231"/>
      <c r="K24" s="229"/>
      <c r="L24" s="229"/>
      <c r="M24" s="229"/>
      <c r="N24" s="229"/>
      <c r="O24" s="229">
        <v>1</v>
      </c>
      <c r="P24" s="231"/>
      <c r="Q24" s="231"/>
      <c r="R24" s="9"/>
      <c r="S24" s="208">
        <v>5700</v>
      </c>
      <c r="T24" s="204"/>
      <c r="U24" s="205">
        <v>0.56000000000000005</v>
      </c>
      <c r="V24" s="207"/>
      <c r="W24" s="206">
        <v>2508</v>
      </c>
      <c r="X24" s="208">
        <v>2508</v>
      </c>
    </row>
    <row r="25" spans="1:24" s="3" customFormat="1" ht="27.75" customHeight="1">
      <c r="A25" s="44" t="s">
        <v>131</v>
      </c>
      <c r="B25" s="15" t="s">
        <v>52</v>
      </c>
      <c r="C25" s="36" t="s">
        <v>26</v>
      </c>
      <c r="D25" s="37" t="s">
        <v>27</v>
      </c>
      <c r="E25" s="30"/>
      <c r="F25" s="229">
        <v>1</v>
      </c>
      <c r="G25" s="229"/>
      <c r="H25" s="229"/>
      <c r="I25" s="231"/>
      <c r="J25" s="231"/>
      <c r="K25" s="229"/>
      <c r="L25" s="229"/>
      <c r="M25" s="229"/>
      <c r="N25" s="229"/>
      <c r="O25" s="229"/>
      <c r="P25" s="231"/>
      <c r="Q25" s="231"/>
      <c r="R25"/>
      <c r="S25" s="208">
        <v>15000</v>
      </c>
      <c r="T25" s="204"/>
      <c r="U25" s="205">
        <v>0.82</v>
      </c>
      <c r="V25" s="207"/>
      <c r="W25" s="206">
        <v>2700</v>
      </c>
      <c r="X25" s="208">
        <v>2700</v>
      </c>
    </row>
    <row r="26" spans="1:24" s="212" customFormat="1" ht="27.75" customHeight="1">
      <c r="A26" s="198" t="s">
        <v>140</v>
      </c>
      <c r="B26" s="199" t="s">
        <v>52</v>
      </c>
      <c r="C26" s="201" t="s">
        <v>26</v>
      </c>
      <c r="D26" s="202" t="s">
        <v>27</v>
      </c>
      <c r="E26" s="211"/>
      <c r="F26" s="229">
        <v>1</v>
      </c>
      <c r="G26" s="229"/>
      <c r="H26" s="225"/>
      <c r="I26" s="231"/>
      <c r="J26" s="231"/>
      <c r="K26" s="225"/>
      <c r="L26" s="225"/>
      <c r="M26" s="229"/>
      <c r="N26" s="229"/>
      <c r="O26" s="229"/>
      <c r="P26" s="231"/>
      <c r="Q26" s="231"/>
      <c r="R26"/>
      <c r="S26" s="208">
        <v>12500</v>
      </c>
      <c r="T26" s="205">
        <v>0.82</v>
      </c>
      <c r="U26" s="205">
        <v>0.82</v>
      </c>
      <c r="V26" s="208">
        <v>-1844.18</v>
      </c>
      <c r="W26" s="208">
        <v>2250</v>
      </c>
      <c r="X26" s="208">
        <v>2250</v>
      </c>
    </row>
    <row r="27" spans="1:24" s="3" customFormat="1" ht="22.5" customHeight="1" thickBot="1">
      <c r="A27" s="18"/>
      <c r="B27" s="13"/>
      <c r="E27" s="30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/>
    </row>
    <row r="28" spans="1:24" ht="14.25" thickTop="1">
      <c r="A28" s="19"/>
      <c r="B28" s="13"/>
      <c r="R28" s="9"/>
      <c r="W28" s="165" t="s">
        <v>4</v>
      </c>
      <c r="X28" s="166">
        <v>7458</v>
      </c>
    </row>
    <row r="29" spans="1:24">
      <c r="A29" s="19"/>
      <c r="B29" s="20"/>
      <c r="R29" s="9"/>
      <c r="W29" s="16" t="s">
        <v>13</v>
      </c>
      <c r="X29" s="17">
        <v>1566.18</v>
      </c>
    </row>
    <row r="30" spans="1:24" ht="15.75" thickBot="1">
      <c r="A30" s="178"/>
      <c r="B30" s="13"/>
      <c r="C30" s="146"/>
      <c r="R30" s="9"/>
      <c r="W30" s="167" t="s">
        <v>16</v>
      </c>
      <c r="X30" s="168">
        <v>9024.18</v>
      </c>
    </row>
    <row r="31" spans="1:24" ht="15.75" thickTop="1">
      <c r="A31" s="178"/>
      <c r="B31" s="20"/>
      <c r="R31" s="9"/>
    </row>
    <row r="32" spans="1:24" ht="15">
      <c r="A32" s="178"/>
    </row>
    <row r="33" spans="1:19" ht="15">
      <c r="A33" s="178"/>
    </row>
    <row r="34" spans="1:19" ht="15">
      <c r="A34" s="151"/>
      <c r="S34" s="43"/>
    </row>
    <row r="35" spans="1:19" ht="15">
      <c r="A35" s="98"/>
      <c r="S35" s="43"/>
    </row>
    <row r="36" spans="1:19" ht="15">
      <c r="A36" s="171"/>
    </row>
    <row r="37" spans="1:19" ht="15">
      <c r="A37" s="172"/>
    </row>
    <row r="38" spans="1:19" ht="15">
      <c r="A38" s="171"/>
    </row>
    <row r="39" spans="1:19" ht="15">
      <c r="A39" s="172"/>
    </row>
    <row r="40" spans="1:19" ht="15">
      <c r="A40" s="172"/>
    </row>
  </sheetData>
  <mergeCells count="13">
    <mergeCell ref="S22:S23"/>
    <mergeCell ref="F21:Q21"/>
    <mergeCell ref="S21:X21"/>
    <mergeCell ref="X22:X23"/>
    <mergeCell ref="V22:V23"/>
    <mergeCell ref="U22:U23"/>
    <mergeCell ref="W22:W23"/>
    <mergeCell ref="T22:T23"/>
    <mergeCell ref="C8:D8"/>
    <mergeCell ref="A22:A23"/>
    <mergeCell ref="B22:B23"/>
    <mergeCell ref="C22:C23"/>
    <mergeCell ref="D22:D23"/>
  </mergeCells>
  <conditionalFormatting sqref="F22:O22">
    <cfRule type="cellIs" dxfId="161" priority="98" operator="equal">
      <formula>"D"</formula>
    </cfRule>
    <cfRule type="cellIs" dxfId="160" priority="99" operator="equal">
      <formula>"S"</formula>
    </cfRule>
  </conditionalFormatting>
  <conditionalFormatting sqref="H22:Q22">
    <cfRule type="cellIs" dxfId="159" priority="96" operator="equal">
      <formula>"D"</formula>
    </cfRule>
    <cfRule type="cellIs" dxfId="158" priority="97" operator="equal">
      <formula>"S"</formula>
    </cfRule>
  </conditionalFormatting>
  <conditionalFormatting sqref="O22:Q22">
    <cfRule type="cellIs" dxfId="157" priority="92" operator="equal">
      <formula>"D"</formula>
    </cfRule>
    <cfRule type="cellIs" dxfId="156" priority="93" operator="equal">
      <formula>"S"</formula>
    </cfRule>
  </conditionalFormatting>
  <conditionalFormatting sqref="I22:J22">
    <cfRule type="cellIs" dxfId="155" priority="78" operator="equal">
      <formula>"D"</formula>
    </cfRule>
    <cfRule type="cellIs" dxfId="154" priority="79" operator="equal">
      <formula>"S"</formula>
    </cfRule>
  </conditionalFormatting>
  <conditionalFormatting sqref="F22">
    <cfRule type="cellIs" dxfId="153" priority="74" operator="equal">
      <formula>"D"</formula>
    </cfRule>
    <cfRule type="cellIs" dxfId="152" priority="75" operator="equal">
      <formula>"S"</formula>
    </cfRule>
  </conditionalFormatting>
  <conditionalFormatting sqref="K22:Q22">
    <cfRule type="cellIs" dxfId="151" priority="72" operator="equal">
      <formula>"D"</formula>
    </cfRule>
    <cfRule type="cellIs" dxfId="150" priority="73" operator="equal">
      <formula>"S"</formula>
    </cfRule>
  </conditionalFormatting>
  <conditionalFormatting sqref="F22:J22">
    <cfRule type="cellIs" dxfId="149" priority="70" operator="equal">
      <formula>"D"</formula>
    </cfRule>
    <cfRule type="cellIs" dxfId="148" priority="71" operator="equal">
      <formula>"S"</formula>
    </cfRule>
  </conditionalFormatting>
  <conditionalFormatting sqref="K22:M22">
    <cfRule type="cellIs" dxfId="147" priority="68" operator="equal">
      <formula>"D"</formula>
    </cfRule>
    <cfRule type="cellIs" dxfId="146" priority="69" operator="equal">
      <formula>"S"</formula>
    </cfRule>
  </conditionalFormatting>
  <conditionalFormatting sqref="K22:Q22">
    <cfRule type="cellIs" dxfId="145" priority="66" operator="equal">
      <formula>"D"</formula>
    </cfRule>
    <cfRule type="cellIs" dxfId="144" priority="67" operator="equal">
      <formula>"S"</formula>
    </cfRule>
  </conditionalFormatting>
  <conditionalFormatting sqref="F22:G22">
    <cfRule type="cellIs" dxfId="143" priority="32" operator="equal">
      <formula>"D"</formula>
    </cfRule>
    <cfRule type="cellIs" dxfId="142" priority="33" operator="equal">
      <formula>"S"</formula>
    </cfRule>
  </conditionalFormatting>
  <conditionalFormatting sqref="P22:Q22">
    <cfRule type="cellIs" dxfId="141" priority="30" operator="equal">
      <formula>"D"</formula>
    </cfRule>
    <cfRule type="cellIs" dxfId="140" priority="31" operator="equal">
      <formula>"S"</formula>
    </cfRule>
  </conditionalFormatting>
  <conditionalFormatting sqref="H22:J22">
    <cfRule type="cellIs" dxfId="139" priority="28" operator="equal">
      <formula>"D"</formula>
    </cfRule>
    <cfRule type="cellIs" dxfId="138" priority="29" operator="equal">
      <formula>"S"</formula>
    </cfRule>
  </conditionalFormatting>
  <conditionalFormatting sqref="O22:Q22">
    <cfRule type="cellIs" dxfId="137" priority="26" operator="equal">
      <formula>"D"</formula>
    </cfRule>
    <cfRule type="cellIs" dxfId="136" priority="27" operator="equal">
      <formula>"S"</formula>
    </cfRule>
  </conditionalFormatting>
  <dataValidations count="2">
    <dataValidation type="list" allowBlank="1" showInputMessage="1" showErrorMessage="1" sqref="A24:A26">
      <formula1>IMPEGM</formula1>
    </dataValidation>
    <dataValidation type="list" allowBlank="1" showInputMessage="1" showErrorMessage="1" sqref="B24:B26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Portada </vt:lpstr>
      <vt:lpstr>Óptico</vt:lpstr>
      <vt:lpstr>Enero Exterior </vt:lpstr>
      <vt:lpstr>Febrero Exterior</vt:lpstr>
      <vt:lpstr>Febrero-Gráfica</vt:lpstr>
      <vt:lpstr>Marzo-Exterior</vt:lpstr>
      <vt:lpstr>Marzo-Gráfica</vt:lpstr>
      <vt:lpstr>Marzo radio</vt:lpstr>
      <vt:lpstr>Abril-Gráfica</vt:lpstr>
      <vt:lpstr>Mayo Exterior</vt:lpstr>
      <vt:lpstr>Mayo-Gráfica</vt:lpstr>
      <vt:lpstr>Junio-Exterior</vt:lpstr>
      <vt:lpstr>Junio-Gráfica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2021-09-13T08:24:32Z</cp:lastPrinted>
  <dcterms:created xsi:type="dcterms:W3CDTF">2018-07-09T10:42:18Z</dcterms:created>
  <dcterms:modified xsi:type="dcterms:W3CDTF">2022-01-12T11:16:00Z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