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C COVID NO TE SALTES LA VIDA\"/>
    </mc:Choice>
  </mc:AlternateContent>
  <bookViews>
    <workbookView xWindow="0" yWindow="0" windowWidth="20490" windowHeight="8280" tabRatio="599" activeTab="5"/>
  </bookViews>
  <sheets>
    <sheet name="Portada " sheetId="3" r:id="rId1"/>
    <sheet name="Òptico" sheetId="4" r:id="rId2"/>
    <sheet name="Plan TV" sheetId="13" r:id="rId3"/>
    <sheet name="Plan Falsas Portadas " sheetId="38" r:id="rId4"/>
    <sheet name="Plan Prensa Generalista" sheetId="8" r:id="rId5"/>
    <sheet name="Prensa Proximidad" sheetId="26" r:id="rId6"/>
    <sheet name="Plan Radio" sheetId="28" r:id="rId7"/>
    <sheet name="Plan Exterior " sheetId="18" r:id="rId8"/>
    <sheet name="Plan Cine" sheetId="12" r:id="rId9"/>
    <sheet name="Evaluaciones" sheetId="11" state="hidden" r:id="rId10"/>
    <sheet name="Plan Digital Generico" sheetId="45" r:id="rId11"/>
    <sheet name="Plan Digital - Jovenes" sheetId="46" r:id="rId12"/>
  </sheets>
  <externalReferences>
    <externalReference r:id="rId13"/>
    <externalReference r:id="rId14"/>
    <externalReference r:id="rId15"/>
  </externalReferences>
  <definedNames>
    <definedName name="_" localSheetId="11" hidden="1">{"'mayo'!$A$1:$AO$202"}</definedName>
    <definedName name="_" localSheetId="10" hidden="1">{"'mayo'!$A$1:$AO$202"}</definedName>
    <definedName name="_" localSheetId="7" hidden="1">{"'mayo'!$A$1:$AO$202"}</definedName>
    <definedName name="_" localSheetId="3" hidden="1">{"'mayo'!$A$1:$AO$202"}</definedName>
    <definedName name="_" localSheetId="5" hidden="1">{"'mayo'!$A$1:$AO$202"}</definedName>
    <definedName name="_" hidden="1">{"'mayo'!$A$1:$AO$202"}</definedName>
    <definedName name="_____________________________CST1" localSheetId="11" hidden="1">{#N/A,#N/A,FALSE,"ABR";#N/A,#N/A,FALSE,"MAR";#N/A,#N/A,FALSE,"CUSTOS"}</definedName>
    <definedName name="_____________________________CST1" localSheetId="10" hidden="1">{#N/A,#N/A,FALSE,"ABR";#N/A,#N/A,FALSE,"MAR";#N/A,#N/A,FALSE,"CUSTOS"}</definedName>
    <definedName name="_____________________________CST1" localSheetId="7" hidden="1">{#N/A,#N/A,FALSE,"ABR";#N/A,#N/A,FALSE,"MAR";#N/A,#N/A,FALSE,"CUSTOS"}</definedName>
    <definedName name="_____________________________CST1" localSheetId="3" hidden="1">{#N/A,#N/A,FALSE,"ABR";#N/A,#N/A,FALSE,"MAR";#N/A,#N/A,FALSE,"CUSTOS"}</definedName>
    <definedName name="_____________________________CST1" localSheetId="5" hidden="1">{#N/A,#N/A,FALSE,"ABR";#N/A,#N/A,FALSE,"MAR";#N/A,#N/A,FALSE,"CUSTOS"}</definedName>
    <definedName name="_____________________________CST1" hidden="1">{#N/A,#N/A,FALSE,"ABR";#N/A,#N/A,FALSE,"MAR";#N/A,#N/A,FALSE,"CUSTOS"}</definedName>
    <definedName name="_____________________________CST2" localSheetId="11" hidden="1">{#N/A,#N/A,FALSE,"ABR";#N/A,#N/A,FALSE,"MAR";#N/A,#N/A,FALSE,"CUSTOS"}</definedName>
    <definedName name="_____________________________CST2" localSheetId="10" hidden="1">{#N/A,#N/A,FALSE,"ABR";#N/A,#N/A,FALSE,"MAR";#N/A,#N/A,FALSE,"CUSTOS"}</definedName>
    <definedName name="_____________________________CST2" localSheetId="7" hidden="1">{#N/A,#N/A,FALSE,"ABR";#N/A,#N/A,FALSE,"MAR";#N/A,#N/A,FALSE,"CUSTOS"}</definedName>
    <definedName name="_____________________________CST2" localSheetId="3" hidden="1">{#N/A,#N/A,FALSE,"ABR";#N/A,#N/A,FALSE,"MAR";#N/A,#N/A,FALSE,"CUSTOS"}</definedName>
    <definedName name="_____________________________CST2" localSheetId="5" hidden="1">{#N/A,#N/A,FALSE,"ABR";#N/A,#N/A,FALSE,"MAR";#N/A,#N/A,FALSE,"CUSTOS"}</definedName>
    <definedName name="_____________________________CST2" hidden="1">{#N/A,#N/A,FALSE,"ABR";#N/A,#N/A,FALSE,"MAR";#N/A,#N/A,FALSE,"CUSTOS"}</definedName>
    <definedName name="_____________________________CST3" localSheetId="11" hidden="1">{#N/A,#N/A,FALSE,"ABR";#N/A,#N/A,FALSE,"MAR";#N/A,#N/A,FALSE,"CUSTOS"}</definedName>
    <definedName name="_____________________________CST3" localSheetId="10" hidden="1">{#N/A,#N/A,FALSE,"ABR";#N/A,#N/A,FALSE,"MAR";#N/A,#N/A,FALSE,"CUSTOS"}</definedName>
    <definedName name="_____________________________CST3" localSheetId="7" hidden="1">{#N/A,#N/A,FALSE,"ABR";#N/A,#N/A,FALSE,"MAR";#N/A,#N/A,FALSE,"CUSTOS"}</definedName>
    <definedName name="_____________________________CST3" localSheetId="3" hidden="1">{#N/A,#N/A,FALSE,"ABR";#N/A,#N/A,FALSE,"MAR";#N/A,#N/A,FALSE,"CUSTOS"}</definedName>
    <definedName name="_____________________________CST3" localSheetId="5" hidden="1">{#N/A,#N/A,FALSE,"ABR";#N/A,#N/A,FALSE,"MAR";#N/A,#N/A,FALSE,"CUSTOS"}</definedName>
    <definedName name="_____________________________CST3" hidden="1">{#N/A,#N/A,FALSE,"ABR";#N/A,#N/A,FALSE,"MAR";#N/A,#N/A,FALSE,"CUSTOS"}</definedName>
    <definedName name="_____________________________EXT1" localSheetId="11" hidden="1">{#N/A,#N/A,FALSE,"ABR";#N/A,#N/A,FALSE,"MAR";#N/A,#N/A,FALSE,"CUSTOS"}</definedName>
    <definedName name="_____________________________EXT1" localSheetId="10" hidden="1">{#N/A,#N/A,FALSE,"ABR";#N/A,#N/A,FALSE,"MAR";#N/A,#N/A,FALSE,"CUSTOS"}</definedName>
    <definedName name="_____________________________EXT1" localSheetId="7" hidden="1">{#N/A,#N/A,FALSE,"ABR";#N/A,#N/A,FALSE,"MAR";#N/A,#N/A,FALSE,"CUSTOS"}</definedName>
    <definedName name="_____________________________EXT1" localSheetId="3" hidden="1">{#N/A,#N/A,FALSE,"ABR";#N/A,#N/A,FALSE,"MAR";#N/A,#N/A,FALSE,"CUSTOS"}</definedName>
    <definedName name="_____________________________EXT1" localSheetId="5" hidden="1">{#N/A,#N/A,FALSE,"ABR";#N/A,#N/A,FALSE,"MAR";#N/A,#N/A,FALSE,"CUSTOS"}</definedName>
    <definedName name="_____________________________EXT1" hidden="1">{#N/A,#N/A,FALSE,"ABR";#N/A,#N/A,FALSE,"MAR";#N/A,#N/A,FALSE,"CUSTOS"}</definedName>
    <definedName name="_____________________________EXT2" localSheetId="11" hidden="1">{#N/A,#N/A,FALSE,"ABR";#N/A,#N/A,FALSE,"MAR";#N/A,#N/A,FALSE,"CUSTOS"}</definedName>
    <definedName name="_____________________________EXT2" localSheetId="10" hidden="1">{#N/A,#N/A,FALSE,"ABR";#N/A,#N/A,FALSE,"MAR";#N/A,#N/A,FALSE,"CUSTOS"}</definedName>
    <definedName name="_____________________________EXT2" localSheetId="7" hidden="1">{#N/A,#N/A,FALSE,"ABR";#N/A,#N/A,FALSE,"MAR";#N/A,#N/A,FALSE,"CUSTOS"}</definedName>
    <definedName name="_____________________________EXT2" localSheetId="3" hidden="1">{#N/A,#N/A,FALSE,"ABR";#N/A,#N/A,FALSE,"MAR";#N/A,#N/A,FALSE,"CUSTOS"}</definedName>
    <definedName name="_____________________________EXT2" localSheetId="5" hidden="1">{#N/A,#N/A,FALSE,"ABR";#N/A,#N/A,FALSE,"MAR";#N/A,#N/A,FALSE,"CUSTOS"}</definedName>
    <definedName name="_____________________________EXT2" hidden="1">{#N/A,#N/A,FALSE,"ABR";#N/A,#N/A,FALSE,"MAR";#N/A,#N/A,FALSE,"CUSTOS"}</definedName>
    <definedName name="_____________________________EXT3" localSheetId="11" hidden="1">{#N/A,#N/A,FALSE,"ABR";#N/A,#N/A,FALSE,"MAR";#N/A,#N/A,FALSE,"CUSTOS"}</definedName>
    <definedName name="_____________________________EXT3" localSheetId="10" hidden="1">{#N/A,#N/A,FALSE,"ABR";#N/A,#N/A,FALSE,"MAR";#N/A,#N/A,FALSE,"CUSTOS"}</definedName>
    <definedName name="_____________________________EXT3" localSheetId="7" hidden="1">{#N/A,#N/A,FALSE,"ABR";#N/A,#N/A,FALSE,"MAR";#N/A,#N/A,FALSE,"CUSTOS"}</definedName>
    <definedName name="_____________________________EXT3" localSheetId="3" hidden="1">{#N/A,#N/A,FALSE,"ABR";#N/A,#N/A,FALSE,"MAR";#N/A,#N/A,FALSE,"CUSTOS"}</definedName>
    <definedName name="_____________________________EXT3" localSheetId="5" hidden="1">{#N/A,#N/A,FALSE,"ABR";#N/A,#N/A,FALSE,"MAR";#N/A,#N/A,FALSE,"CUSTOS"}</definedName>
    <definedName name="_____________________________EXT3" hidden="1">{#N/A,#N/A,FALSE,"ABR";#N/A,#N/A,FALSE,"MAR";#N/A,#N/A,FALSE,"CUSTOS"}</definedName>
    <definedName name="_____________________________RAD1" localSheetId="11" hidden="1">{#N/A,#N/A,FALSE,"ABR";#N/A,#N/A,FALSE,"MAR";#N/A,#N/A,FALSE,"CUSTOS"}</definedName>
    <definedName name="_____________________________RAD1" localSheetId="10" hidden="1">{#N/A,#N/A,FALSE,"ABR";#N/A,#N/A,FALSE,"MAR";#N/A,#N/A,FALSE,"CUSTOS"}</definedName>
    <definedName name="_____________________________RAD1" localSheetId="7" hidden="1">{#N/A,#N/A,FALSE,"ABR";#N/A,#N/A,FALSE,"MAR";#N/A,#N/A,FALSE,"CUSTOS"}</definedName>
    <definedName name="_____________________________RAD1" localSheetId="3" hidden="1">{#N/A,#N/A,FALSE,"ABR";#N/A,#N/A,FALSE,"MAR";#N/A,#N/A,FALSE,"CUSTOS"}</definedName>
    <definedName name="_____________________________RAD1" localSheetId="5" hidden="1">{#N/A,#N/A,FALSE,"ABR";#N/A,#N/A,FALSE,"MAR";#N/A,#N/A,FALSE,"CUSTOS"}</definedName>
    <definedName name="_____________________________RAD1" hidden="1">{#N/A,#N/A,FALSE,"ABR";#N/A,#N/A,FALSE,"MAR";#N/A,#N/A,FALSE,"CUSTOS"}</definedName>
    <definedName name="_____________________________RUI2" localSheetId="11" hidden="1">{#N/A,#N/A,FALSE,"ABR";#N/A,#N/A,FALSE,"MAR";#N/A,#N/A,FALSE,"CUSTOS"}</definedName>
    <definedName name="_____________________________RUI2" localSheetId="10" hidden="1">{#N/A,#N/A,FALSE,"ABR";#N/A,#N/A,FALSE,"MAR";#N/A,#N/A,FALSE,"CUSTOS"}</definedName>
    <definedName name="_____________________________RUI2" localSheetId="7" hidden="1">{#N/A,#N/A,FALSE,"ABR";#N/A,#N/A,FALSE,"MAR";#N/A,#N/A,FALSE,"CUSTOS"}</definedName>
    <definedName name="_____________________________RUI2" localSheetId="3" hidden="1">{#N/A,#N/A,FALSE,"ABR";#N/A,#N/A,FALSE,"MAR";#N/A,#N/A,FALSE,"CUSTOS"}</definedName>
    <definedName name="_____________________________RUI2" localSheetId="5" hidden="1">{#N/A,#N/A,FALSE,"ABR";#N/A,#N/A,FALSE,"MAR";#N/A,#N/A,FALSE,"CUSTOS"}</definedName>
    <definedName name="_____________________________RUI2" hidden="1">{#N/A,#N/A,FALSE,"ABR";#N/A,#N/A,FALSE,"MAR";#N/A,#N/A,FALSE,"CUSTOS"}</definedName>
    <definedName name="____________________________CST1" localSheetId="11" hidden="1">{#N/A,#N/A,FALSE,"ABR";#N/A,#N/A,FALSE,"MAR";#N/A,#N/A,FALSE,"CUSTOS"}</definedName>
    <definedName name="____________________________CST1" localSheetId="10" hidden="1">{#N/A,#N/A,FALSE,"ABR";#N/A,#N/A,FALSE,"MAR";#N/A,#N/A,FALSE,"CUSTOS"}</definedName>
    <definedName name="____________________________CST1" localSheetId="7" hidden="1">{#N/A,#N/A,FALSE,"ABR";#N/A,#N/A,FALSE,"MAR";#N/A,#N/A,FALSE,"CUSTOS"}</definedName>
    <definedName name="____________________________CST1" localSheetId="3" hidden="1">{#N/A,#N/A,FALSE,"ABR";#N/A,#N/A,FALSE,"MAR";#N/A,#N/A,FALSE,"CUSTOS"}</definedName>
    <definedName name="____________________________CST1" localSheetId="5" hidden="1">{#N/A,#N/A,FALSE,"ABR";#N/A,#N/A,FALSE,"MAR";#N/A,#N/A,FALSE,"CUSTOS"}</definedName>
    <definedName name="____________________________CST1" hidden="1">{#N/A,#N/A,FALSE,"ABR";#N/A,#N/A,FALSE,"MAR";#N/A,#N/A,FALSE,"CUSTOS"}</definedName>
    <definedName name="____________________________CST2" localSheetId="11" hidden="1">{#N/A,#N/A,FALSE,"ABR";#N/A,#N/A,FALSE,"MAR";#N/A,#N/A,FALSE,"CUSTOS"}</definedName>
    <definedName name="____________________________CST2" localSheetId="10" hidden="1">{#N/A,#N/A,FALSE,"ABR";#N/A,#N/A,FALSE,"MAR";#N/A,#N/A,FALSE,"CUSTOS"}</definedName>
    <definedName name="____________________________CST2" localSheetId="7" hidden="1">{#N/A,#N/A,FALSE,"ABR";#N/A,#N/A,FALSE,"MAR";#N/A,#N/A,FALSE,"CUSTOS"}</definedName>
    <definedName name="____________________________CST2" localSheetId="3" hidden="1">{#N/A,#N/A,FALSE,"ABR";#N/A,#N/A,FALSE,"MAR";#N/A,#N/A,FALSE,"CUSTOS"}</definedName>
    <definedName name="____________________________CST2" localSheetId="5" hidden="1">{#N/A,#N/A,FALSE,"ABR";#N/A,#N/A,FALSE,"MAR";#N/A,#N/A,FALSE,"CUSTOS"}</definedName>
    <definedName name="____________________________CST2" hidden="1">{#N/A,#N/A,FALSE,"ABR";#N/A,#N/A,FALSE,"MAR";#N/A,#N/A,FALSE,"CUSTOS"}</definedName>
    <definedName name="____________________________CST3" localSheetId="11" hidden="1">{#N/A,#N/A,FALSE,"ABR";#N/A,#N/A,FALSE,"MAR";#N/A,#N/A,FALSE,"CUSTOS"}</definedName>
    <definedName name="____________________________CST3" localSheetId="10" hidden="1">{#N/A,#N/A,FALSE,"ABR";#N/A,#N/A,FALSE,"MAR";#N/A,#N/A,FALSE,"CUSTOS"}</definedName>
    <definedName name="____________________________CST3" localSheetId="7" hidden="1">{#N/A,#N/A,FALSE,"ABR";#N/A,#N/A,FALSE,"MAR";#N/A,#N/A,FALSE,"CUSTOS"}</definedName>
    <definedName name="____________________________CST3" localSheetId="3" hidden="1">{#N/A,#N/A,FALSE,"ABR";#N/A,#N/A,FALSE,"MAR";#N/A,#N/A,FALSE,"CUSTOS"}</definedName>
    <definedName name="____________________________CST3" localSheetId="5" hidden="1">{#N/A,#N/A,FALSE,"ABR";#N/A,#N/A,FALSE,"MAR";#N/A,#N/A,FALSE,"CUSTOS"}</definedName>
    <definedName name="____________________________CST3" hidden="1">{#N/A,#N/A,FALSE,"ABR";#N/A,#N/A,FALSE,"MAR";#N/A,#N/A,FALSE,"CUSTOS"}</definedName>
    <definedName name="____________________________EXT1" localSheetId="11" hidden="1">{#N/A,#N/A,FALSE,"ABR";#N/A,#N/A,FALSE,"MAR";#N/A,#N/A,FALSE,"CUSTOS"}</definedName>
    <definedName name="____________________________EXT1" localSheetId="10" hidden="1">{#N/A,#N/A,FALSE,"ABR";#N/A,#N/A,FALSE,"MAR";#N/A,#N/A,FALSE,"CUSTOS"}</definedName>
    <definedName name="____________________________EXT1" localSheetId="7" hidden="1">{#N/A,#N/A,FALSE,"ABR";#N/A,#N/A,FALSE,"MAR";#N/A,#N/A,FALSE,"CUSTOS"}</definedName>
    <definedName name="____________________________EXT1" localSheetId="3" hidden="1">{#N/A,#N/A,FALSE,"ABR";#N/A,#N/A,FALSE,"MAR";#N/A,#N/A,FALSE,"CUSTOS"}</definedName>
    <definedName name="____________________________EXT1" localSheetId="5" hidden="1">{#N/A,#N/A,FALSE,"ABR";#N/A,#N/A,FALSE,"MAR";#N/A,#N/A,FALSE,"CUSTOS"}</definedName>
    <definedName name="____________________________EXT1" hidden="1">{#N/A,#N/A,FALSE,"ABR";#N/A,#N/A,FALSE,"MAR";#N/A,#N/A,FALSE,"CUSTOS"}</definedName>
    <definedName name="____________________________EXT2" localSheetId="11" hidden="1">{#N/A,#N/A,FALSE,"ABR";#N/A,#N/A,FALSE,"MAR";#N/A,#N/A,FALSE,"CUSTOS"}</definedName>
    <definedName name="____________________________EXT2" localSheetId="10" hidden="1">{#N/A,#N/A,FALSE,"ABR";#N/A,#N/A,FALSE,"MAR";#N/A,#N/A,FALSE,"CUSTOS"}</definedName>
    <definedName name="____________________________EXT2" localSheetId="7" hidden="1">{#N/A,#N/A,FALSE,"ABR";#N/A,#N/A,FALSE,"MAR";#N/A,#N/A,FALSE,"CUSTOS"}</definedName>
    <definedName name="____________________________EXT2" localSheetId="3" hidden="1">{#N/A,#N/A,FALSE,"ABR";#N/A,#N/A,FALSE,"MAR";#N/A,#N/A,FALSE,"CUSTOS"}</definedName>
    <definedName name="____________________________EXT2" localSheetId="5" hidden="1">{#N/A,#N/A,FALSE,"ABR";#N/A,#N/A,FALSE,"MAR";#N/A,#N/A,FALSE,"CUSTOS"}</definedName>
    <definedName name="____________________________EXT2" hidden="1">{#N/A,#N/A,FALSE,"ABR";#N/A,#N/A,FALSE,"MAR";#N/A,#N/A,FALSE,"CUSTOS"}</definedName>
    <definedName name="____________________________EXT3" localSheetId="11" hidden="1">{#N/A,#N/A,FALSE,"ABR";#N/A,#N/A,FALSE,"MAR";#N/A,#N/A,FALSE,"CUSTOS"}</definedName>
    <definedName name="____________________________EXT3" localSheetId="10" hidden="1">{#N/A,#N/A,FALSE,"ABR";#N/A,#N/A,FALSE,"MAR";#N/A,#N/A,FALSE,"CUSTOS"}</definedName>
    <definedName name="____________________________EXT3" localSheetId="7" hidden="1">{#N/A,#N/A,FALSE,"ABR";#N/A,#N/A,FALSE,"MAR";#N/A,#N/A,FALSE,"CUSTOS"}</definedName>
    <definedName name="____________________________EXT3" localSheetId="3" hidden="1">{#N/A,#N/A,FALSE,"ABR";#N/A,#N/A,FALSE,"MAR";#N/A,#N/A,FALSE,"CUSTOS"}</definedName>
    <definedName name="____________________________EXT3" localSheetId="5" hidden="1">{#N/A,#N/A,FALSE,"ABR";#N/A,#N/A,FALSE,"MAR";#N/A,#N/A,FALSE,"CUSTOS"}</definedName>
    <definedName name="____________________________EXT3" hidden="1">{#N/A,#N/A,FALSE,"ABR";#N/A,#N/A,FALSE,"MAR";#N/A,#N/A,FALSE,"CUSTOS"}</definedName>
    <definedName name="____________________________RAD1" localSheetId="11" hidden="1">{#N/A,#N/A,FALSE,"ABR";#N/A,#N/A,FALSE,"MAR";#N/A,#N/A,FALSE,"CUSTOS"}</definedName>
    <definedName name="____________________________RAD1" localSheetId="10" hidden="1">{#N/A,#N/A,FALSE,"ABR";#N/A,#N/A,FALSE,"MAR";#N/A,#N/A,FALSE,"CUSTOS"}</definedName>
    <definedName name="____________________________RAD1" localSheetId="7" hidden="1">{#N/A,#N/A,FALSE,"ABR";#N/A,#N/A,FALSE,"MAR";#N/A,#N/A,FALSE,"CUSTOS"}</definedName>
    <definedName name="____________________________RAD1" localSheetId="3" hidden="1">{#N/A,#N/A,FALSE,"ABR";#N/A,#N/A,FALSE,"MAR";#N/A,#N/A,FALSE,"CUSTOS"}</definedName>
    <definedName name="____________________________RAD1" localSheetId="5" hidden="1">{#N/A,#N/A,FALSE,"ABR";#N/A,#N/A,FALSE,"MAR";#N/A,#N/A,FALSE,"CUSTOS"}</definedName>
    <definedName name="____________________________RAD1" hidden="1">{#N/A,#N/A,FALSE,"ABR";#N/A,#N/A,FALSE,"MAR";#N/A,#N/A,FALSE,"CUSTOS"}</definedName>
    <definedName name="____________________________RUI2" localSheetId="11" hidden="1">{#N/A,#N/A,FALSE,"ABR";#N/A,#N/A,FALSE,"MAR";#N/A,#N/A,FALSE,"CUSTOS"}</definedName>
    <definedName name="____________________________RUI2" localSheetId="10" hidden="1">{#N/A,#N/A,FALSE,"ABR";#N/A,#N/A,FALSE,"MAR";#N/A,#N/A,FALSE,"CUSTOS"}</definedName>
    <definedName name="____________________________RUI2" localSheetId="7" hidden="1">{#N/A,#N/A,FALSE,"ABR";#N/A,#N/A,FALSE,"MAR";#N/A,#N/A,FALSE,"CUSTOS"}</definedName>
    <definedName name="____________________________RUI2" localSheetId="3" hidden="1">{#N/A,#N/A,FALSE,"ABR";#N/A,#N/A,FALSE,"MAR";#N/A,#N/A,FALSE,"CUSTOS"}</definedName>
    <definedName name="____________________________RUI2" localSheetId="5" hidden="1">{#N/A,#N/A,FALSE,"ABR";#N/A,#N/A,FALSE,"MAR";#N/A,#N/A,FALSE,"CUSTOS"}</definedName>
    <definedName name="____________________________RUI2" hidden="1">{#N/A,#N/A,FALSE,"ABR";#N/A,#N/A,FALSE,"MAR";#N/A,#N/A,FALSE,"CUSTOS"}</definedName>
    <definedName name="___________________________CST1" localSheetId="11" hidden="1">{#N/A,#N/A,FALSE,"ABR";#N/A,#N/A,FALSE,"MAR";#N/A,#N/A,FALSE,"CUSTOS"}</definedName>
    <definedName name="___________________________CST1" localSheetId="10" hidden="1">{#N/A,#N/A,FALSE,"ABR";#N/A,#N/A,FALSE,"MAR";#N/A,#N/A,FALSE,"CUSTOS"}</definedName>
    <definedName name="___________________________CST1" localSheetId="7" hidden="1">{#N/A,#N/A,FALSE,"ABR";#N/A,#N/A,FALSE,"MAR";#N/A,#N/A,FALSE,"CUSTOS"}</definedName>
    <definedName name="___________________________CST1" localSheetId="3" hidden="1">{#N/A,#N/A,FALSE,"ABR";#N/A,#N/A,FALSE,"MAR";#N/A,#N/A,FALSE,"CUSTOS"}</definedName>
    <definedName name="___________________________CST1" localSheetId="5" hidden="1">{#N/A,#N/A,FALSE,"ABR";#N/A,#N/A,FALSE,"MAR";#N/A,#N/A,FALSE,"CUSTOS"}</definedName>
    <definedName name="___________________________CST1" hidden="1">{#N/A,#N/A,FALSE,"ABR";#N/A,#N/A,FALSE,"MAR";#N/A,#N/A,FALSE,"CUSTOS"}</definedName>
    <definedName name="___________________________CST2" localSheetId="11" hidden="1">{#N/A,#N/A,FALSE,"ABR";#N/A,#N/A,FALSE,"MAR";#N/A,#N/A,FALSE,"CUSTOS"}</definedName>
    <definedName name="___________________________CST2" localSheetId="10" hidden="1">{#N/A,#N/A,FALSE,"ABR";#N/A,#N/A,FALSE,"MAR";#N/A,#N/A,FALSE,"CUSTOS"}</definedName>
    <definedName name="___________________________CST2" localSheetId="7" hidden="1">{#N/A,#N/A,FALSE,"ABR";#N/A,#N/A,FALSE,"MAR";#N/A,#N/A,FALSE,"CUSTOS"}</definedName>
    <definedName name="___________________________CST2" localSheetId="3" hidden="1">{#N/A,#N/A,FALSE,"ABR";#N/A,#N/A,FALSE,"MAR";#N/A,#N/A,FALSE,"CUSTOS"}</definedName>
    <definedName name="___________________________CST2" localSheetId="5" hidden="1">{#N/A,#N/A,FALSE,"ABR";#N/A,#N/A,FALSE,"MAR";#N/A,#N/A,FALSE,"CUSTOS"}</definedName>
    <definedName name="___________________________CST2" hidden="1">{#N/A,#N/A,FALSE,"ABR";#N/A,#N/A,FALSE,"MAR";#N/A,#N/A,FALSE,"CUSTOS"}</definedName>
    <definedName name="___________________________CST3" localSheetId="11" hidden="1">{#N/A,#N/A,FALSE,"ABR";#N/A,#N/A,FALSE,"MAR";#N/A,#N/A,FALSE,"CUSTOS"}</definedName>
    <definedName name="___________________________CST3" localSheetId="10" hidden="1">{#N/A,#N/A,FALSE,"ABR";#N/A,#N/A,FALSE,"MAR";#N/A,#N/A,FALSE,"CUSTOS"}</definedName>
    <definedName name="___________________________CST3" localSheetId="7" hidden="1">{#N/A,#N/A,FALSE,"ABR";#N/A,#N/A,FALSE,"MAR";#N/A,#N/A,FALSE,"CUSTOS"}</definedName>
    <definedName name="___________________________CST3" localSheetId="3" hidden="1">{#N/A,#N/A,FALSE,"ABR";#N/A,#N/A,FALSE,"MAR";#N/A,#N/A,FALSE,"CUSTOS"}</definedName>
    <definedName name="___________________________CST3" localSheetId="5" hidden="1">{#N/A,#N/A,FALSE,"ABR";#N/A,#N/A,FALSE,"MAR";#N/A,#N/A,FALSE,"CUSTOS"}</definedName>
    <definedName name="___________________________CST3" hidden="1">{#N/A,#N/A,FALSE,"ABR";#N/A,#N/A,FALSE,"MAR";#N/A,#N/A,FALSE,"CUSTOS"}</definedName>
    <definedName name="___________________________EXT1" localSheetId="11" hidden="1">{#N/A,#N/A,FALSE,"ABR";#N/A,#N/A,FALSE,"MAR";#N/A,#N/A,FALSE,"CUSTOS"}</definedName>
    <definedName name="___________________________EXT1" localSheetId="10" hidden="1">{#N/A,#N/A,FALSE,"ABR";#N/A,#N/A,FALSE,"MAR";#N/A,#N/A,FALSE,"CUSTOS"}</definedName>
    <definedName name="___________________________EXT1" localSheetId="7" hidden="1">{#N/A,#N/A,FALSE,"ABR";#N/A,#N/A,FALSE,"MAR";#N/A,#N/A,FALSE,"CUSTOS"}</definedName>
    <definedName name="___________________________EXT1" localSheetId="3" hidden="1">{#N/A,#N/A,FALSE,"ABR";#N/A,#N/A,FALSE,"MAR";#N/A,#N/A,FALSE,"CUSTOS"}</definedName>
    <definedName name="___________________________EXT1" localSheetId="5" hidden="1">{#N/A,#N/A,FALSE,"ABR";#N/A,#N/A,FALSE,"MAR";#N/A,#N/A,FALSE,"CUSTOS"}</definedName>
    <definedName name="___________________________EXT1" hidden="1">{#N/A,#N/A,FALSE,"ABR";#N/A,#N/A,FALSE,"MAR";#N/A,#N/A,FALSE,"CUSTOS"}</definedName>
    <definedName name="___________________________EXT2" localSheetId="11" hidden="1">{#N/A,#N/A,FALSE,"ABR";#N/A,#N/A,FALSE,"MAR";#N/A,#N/A,FALSE,"CUSTOS"}</definedName>
    <definedName name="___________________________EXT2" localSheetId="10" hidden="1">{#N/A,#N/A,FALSE,"ABR";#N/A,#N/A,FALSE,"MAR";#N/A,#N/A,FALSE,"CUSTOS"}</definedName>
    <definedName name="___________________________EXT2" localSheetId="7" hidden="1">{#N/A,#N/A,FALSE,"ABR";#N/A,#N/A,FALSE,"MAR";#N/A,#N/A,FALSE,"CUSTOS"}</definedName>
    <definedName name="___________________________EXT2" localSheetId="3" hidden="1">{#N/A,#N/A,FALSE,"ABR";#N/A,#N/A,FALSE,"MAR";#N/A,#N/A,FALSE,"CUSTOS"}</definedName>
    <definedName name="___________________________EXT2" localSheetId="5" hidden="1">{#N/A,#N/A,FALSE,"ABR";#N/A,#N/A,FALSE,"MAR";#N/A,#N/A,FALSE,"CUSTOS"}</definedName>
    <definedName name="___________________________EXT2" hidden="1">{#N/A,#N/A,FALSE,"ABR";#N/A,#N/A,FALSE,"MAR";#N/A,#N/A,FALSE,"CUSTOS"}</definedName>
    <definedName name="___________________________EXT3" localSheetId="11" hidden="1">{#N/A,#N/A,FALSE,"ABR";#N/A,#N/A,FALSE,"MAR";#N/A,#N/A,FALSE,"CUSTOS"}</definedName>
    <definedName name="___________________________EXT3" localSheetId="10" hidden="1">{#N/A,#N/A,FALSE,"ABR";#N/A,#N/A,FALSE,"MAR";#N/A,#N/A,FALSE,"CUSTOS"}</definedName>
    <definedName name="___________________________EXT3" localSheetId="7" hidden="1">{#N/A,#N/A,FALSE,"ABR";#N/A,#N/A,FALSE,"MAR";#N/A,#N/A,FALSE,"CUSTOS"}</definedName>
    <definedName name="___________________________EXT3" localSheetId="3" hidden="1">{#N/A,#N/A,FALSE,"ABR";#N/A,#N/A,FALSE,"MAR";#N/A,#N/A,FALSE,"CUSTOS"}</definedName>
    <definedName name="___________________________EXT3" localSheetId="5" hidden="1">{#N/A,#N/A,FALSE,"ABR";#N/A,#N/A,FALSE,"MAR";#N/A,#N/A,FALSE,"CUSTOS"}</definedName>
    <definedName name="___________________________EXT3" hidden="1">{#N/A,#N/A,FALSE,"ABR";#N/A,#N/A,FALSE,"MAR";#N/A,#N/A,FALSE,"CUSTOS"}</definedName>
    <definedName name="___________________________RAD1" localSheetId="11" hidden="1">{#N/A,#N/A,FALSE,"ABR";#N/A,#N/A,FALSE,"MAR";#N/A,#N/A,FALSE,"CUSTOS"}</definedName>
    <definedName name="___________________________RAD1" localSheetId="10" hidden="1">{#N/A,#N/A,FALSE,"ABR";#N/A,#N/A,FALSE,"MAR";#N/A,#N/A,FALSE,"CUSTOS"}</definedName>
    <definedName name="___________________________RAD1" localSheetId="7" hidden="1">{#N/A,#N/A,FALSE,"ABR";#N/A,#N/A,FALSE,"MAR";#N/A,#N/A,FALSE,"CUSTOS"}</definedName>
    <definedName name="___________________________RAD1" localSheetId="3" hidden="1">{#N/A,#N/A,FALSE,"ABR";#N/A,#N/A,FALSE,"MAR";#N/A,#N/A,FALSE,"CUSTOS"}</definedName>
    <definedName name="___________________________RAD1" localSheetId="5" hidden="1">{#N/A,#N/A,FALSE,"ABR";#N/A,#N/A,FALSE,"MAR";#N/A,#N/A,FALSE,"CUSTOS"}</definedName>
    <definedName name="___________________________RAD1" hidden="1">{#N/A,#N/A,FALSE,"ABR";#N/A,#N/A,FALSE,"MAR";#N/A,#N/A,FALSE,"CUSTOS"}</definedName>
    <definedName name="___________________________RUI2" localSheetId="11" hidden="1">{#N/A,#N/A,FALSE,"ABR";#N/A,#N/A,FALSE,"MAR";#N/A,#N/A,FALSE,"CUSTOS"}</definedName>
    <definedName name="___________________________RUI2" localSheetId="10" hidden="1">{#N/A,#N/A,FALSE,"ABR";#N/A,#N/A,FALSE,"MAR";#N/A,#N/A,FALSE,"CUSTOS"}</definedName>
    <definedName name="___________________________RUI2" localSheetId="7" hidden="1">{#N/A,#N/A,FALSE,"ABR";#N/A,#N/A,FALSE,"MAR";#N/A,#N/A,FALSE,"CUSTOS"}</definedName>
    <definedName name="___________________________RUI2" localSheetId="3" hidden="1">{#N/A,#N/A,FALSE,"ABR";#N/A,#N/A,FALSE,"MAR";#N/A,#N/A,FALSE,"CUSTOS"}</definedName>
    <definedName name="___________________________RUI2" localSheetId="5" hidden="1">{#N/A,#N/A,FALSE,"ABR";#N/A,#N/A,FALSE,"MAR";#N/A,#N/A,FALSE,"CUSTOS"}</definedName>
    <definedName name="___________________________RUI2" hidden="1">{#N/A,#N/A,FALSE,"ABR";#N/A,#N/A,FALSE,"MAR";#N/A,#N/A,FALSE,"CUSTOS"}</definedName>
    <definedName name="__________________________CST1" localSheetId="11" hidden="1">{#N/A,#N/A,FALSE,"ABR";#N/A,#N/A,FALSE,"MAR";#N/A,#N/A,FALSE,"CUSTOS"}</definedName>
    <definedName name="__________________________CST1" localSheetId="10" hidden="1">{#N/A,#N/A,FALSE,"ABR";#N/A,#N/A,FALSE,"MAR";#N/A,#N/A,FALSE,"CUSTOS"}</definedName>
    <definedName name="__________________________CST1" localSheetId="7" hidden="1">{#N/A,#N/A,FALSE,"ABR";#N/A,#N/A,FALSE,"MAR";#N/A,#N/A,FALSE,"CUSTOS"}</definedName>
    <definedName name="__________________________CST1" localSheetId="3" hidden="1">{#N/A,#N/A,FALSE,"ABR";#N/A,#N/A,FALSE,"MAR";#N/A,#N/A,FALSE,"CUSTOS"}</definedName>
    <definedName name="__________________________CST1" localSheetId="5" hidden="1">{#N/A,#N/A,FALSE,"ABR";#N/A,#N/A,FALSE,"MAR";#N/A,#N/A,FALSE,"CUSTOS"}</definedName>
    <definedName name="__________________________CST1" hidden="1">{#N/A,#N/A,FALSE,"ABR";#N/A,#N/A,FALSE,"MAR";#N/A,#N/A,FALSE,"CUSTOS"}</definedName>
    <definedName name="__________________________CST2" localSheetId="11" hidden="1">{#N/A,#N/A,FALSE,"ABR";#N/A,#N/A,FALSE,"MAR";#N/A,#N/A,FALSE,"CUSTOS"}</definedName>
    <definedName name="__________________________CST2" localSheetId="10" hidden="1">{#N/A,#N/A,FALSE,"ABR";#N/A,#N/A,FALSE,"MAR";#N/A,#N/A,FALSE,"CUSTOS"}</definedName>
    <definedName name="__________________________CST2" localSheetId="7" hidden="1">{#N/A,#N/A,FALSE,"ABR";#N/A,#N/A,FALSE,"MAR";#N/A,#N/A,FALSE,"CUSTOS"}</definedName>
    <definedName name="__________________________CST2" localSheetId="3" hidden="1">{#N/A,#N/A,FALSE,"ABR";#N/A,#N/A,FALSE,"MAR";#N/A,#N/A,FALSE,"CUSTOS"}</definedName>
    <definedName name="__________________________CST2" localSheetId="5" hidden="1">{#N/A,#N/A,FALSE,"ABR";#N/A,#N/A,FALSE,"MAR";#N/A,#N/A,FALSE,"CUSTOS"}</definedName>
    <definedName name="__________________________CST2" hidden="1">{#N/A,#N/A,FALSE,"ABR";#N/A,#N/A,FALSE,"MAR";#N/A,#N/A,FALSE,"CUSTOS"}</definedName>
    <definedName name="__________________________CST3" localSheetId="11" hidden="1">{#N/A,#N/A,FALSE,"ABR";#N/A,#N/A,FALSE,"MAR";#N/A,#N/A,FALSE,"CUSTOS"}</definedName>
    <definedName name="__________________________CST3" localSheetId="10" hidden="1">{#N/A,#N/A,FALSE,"ABR";#N/A,#N/A,FALSE,"MAR";#N/A,#N/A,FALSE,"CUSTOS"}</definedName>
    <definedName name="__________________________CST3" localSheetId="7" hidden="1">{#N/A,#N/A,FALSE,"ABR";#N/A,#N/A,FALSE,"MAR";#N/A,#N/A,FALSE,"CUSTOS"}</definedName>
    <definedName name="__________________________CST3" localSheetId="3" hidden="1">{#N/A,#N/A,FALSE,"ABR";#N/A,#N/A,FALSE,"MAR";#N/A,#N/A,FALSE,"CUSTOS"}</definedName>
    <definedName name="__________________________CST3" localSheetId="5" hidden="1">{#N/A,#N/A,FALSE,"ABR";#N/A,#N/A,FALSE,"MAR";#N/A,#N/A,FALSE,"CUSTOS"}</definedName>
    <definedName name="__________________________CST3" hidden="1">{#N/A,#N/A,FALSE,"ABR";#N/A,#N/A,FALSE,"MAR";#N/A,#N/A,FALSE,"CUSTOS"}</definedName>
    <definedName name="__________________________EXT1" localSheetId="11" hidden="1">{#N/A,#N/A,FALSE,"ABR";#N/A,#N/A,FALSE,"MAR";#N/A,#N/A,FALSE,"CUSTOS"}</definedName>
    <definedName name="__________________________EXT1" localSheetId="10" hidden="1">{#N/A,#N/A,FALSE,"ABR";#N/A,#N/A,FALSE,"MAR";#N/A,#N/A,FALSE,"CUSTOS"}</definedName>
    <definedName name="__________________________EXT1" localSheetId="7" hidden="1">{#N/A,#N/A,FALSE,"ABR";#N/A,#N/A,FALSE,"MAR";#N/A,#N/A,FALSE,"CUSTOS"}</definedName>
    <definedName name="__________________________EXT1" localSheetId="3" hidden="1">{#N/A,#N/A,FALSE,"ABR";#N/A,#N/A,FALSE,"MAR";#N/A,#N/A,FALSE,"CUSTOS"}</definedName>
    <definedName name="__________________________EXT1" localSheetId="5" hidden="1">{#N/A,#N/A,FALSE,"ABR";#N/A,#N/A,FALSE,"MAR";#N/A,#N/A,FALSE,"CUSTOS"}</definedName>
    <definedName name="__________________________EXT1" hidden="1">{#N/A,#N/A,FALSE,"ABR";#N/A,#N/A,FALSE,"MAR";#N/A,#N/A,FALSE,"CUSTOS"}</definedName>
    <definedName name="__________________________EXT2" localSheetId="11" hidden="1">{#N/A,#N/A,FALSE,"ABR";#N/A,#N/A,FALSE,"MAR";#N/A,#N/A,FALSE,"CUSTOS"}</definedName>
    <definedName name="__________________________EXT2" localSheetId="10" hidden="1">{#N/A,#N/A,FALSE,"ABR";#N/A,#N/A,FALSE,"MAR";#N/A,#N/A,FALSE,"CUSTOS"}</definedName>
    <definedName name="__________________________EXT2" localSheetId="7" hidden="1">{#N/A,#N/A,FALSE,"ABR";#N/A,#N/A,FALSE,"MAR";#N/A,#N/A,FALSE,"CUSTOS"}</definedName>
    <definedName name="__________________________EXT2" localSheetId="3" hidden="1">{#N/A,#N/A,FALSE,"ABR";#N/A,#N/A,FALSE,"MAR";#N/A,#N/A,FALSE,"CUSTOS"}</definedName>
    <definedName name="__________________________EXT2" localSheetId="5" hidden="1">{#N/A,#N/A,FALSE,"ABR";#N/A,#N/A,FALSE,"MAR";#N/A,#N/A,FALSE,"CUSTOS"}</definedName>
    <definedName name="__________________________EXT2" hidden="1">{#N/A,#N/A,FALSE,"ABR";#N/A,#N/A,FALSE,"MAR";#N/A,#N/A,FALSE,"CUSTOS"}</definedName>
    <definedName name="__________________________EXT3" localSheetId="11" hidden="1">{#N/A,#N/A,FALSE,"ABR";#N/A,#N/A,FALSE,"MAR";#N/A,#N/A,FALSE,"CUSTOS"}</definedName>
    <definedName name="__________________________EXT3" localSheetId="10" hidden="1">{#N/A,#N/A,FALSE,"ABR";#N/A,#N/A,FALSE,"MAR";#N/A,#N/A,FALSE,"CUSTOS"}</definedName>
    <definedName name="__________________________EXT3" localSheetId="7" hidden="1">{#N/A,#N/A,FALSE,"ABR";#N/A,#N/A,FALSE,"MAR";#N/A,#N/A,FALSE,"CUSTOS"}</definedName>
    <definedName name="__________________________EXT3" localSheetId="3" hidden="1">{#N/A,#N/A,FALSE,"ABR";#N/A,#N/A,FALSE,"MAR";#N/A,#N/A,FALSE,"CUSTOS"}</definedName>
    <definedName name="__________________________EXT3" localSheetId="5" hidden="1">{#N/A,#N/A,FALSE,"ABR";#N/A,#N/A,FALSE,"MAR";#N/A,#N/A,FALSE,"CUSTOS"}</definedName>
    <definedName name="__________________________EXT3" hidden="1">{#N/A,#N/A,FALSE,"ABR";#N/A,#N/A,FALSE,"MAR";#N/A,#N/A,FALSE,"CUSTOS"}</definedName>
    <definedName name="__________________________RAD1" localSheetId="11" hidden="1">{#N/A,#N/A,FALSE,"ABR";#N/A,#N/A,FALSE,"MAR";#N/A,#N/A,FALSE,"CUSTOS"}</definedName>
    <definedName name="__________________________RAD1" localSheetId="10" hidden="1">{#N/A,#N/A,FALSE,"ABR";#N/A,#N/A,FALSE,"MAR";#N/A,#N/A,FALSE,"CUSTOS"}</definedName>
    <definedName name="__________________________RAD1" localSheetId="7" hidden="1">{#N/A,#N/A,FALSE,"ABR";#N/A,#N/A,FALSE,"MAR";#N/A,#N/A,FALSE,"CUSTOS"}</definedName>
    <definedName name="__________________________RAD1" localSheetId="3" hidden="1">{#N/A,#N/A,FALSE,"ABR";#N/A,#N/A,FALSE,"MAR";#N/A,#N/A,FALSE,"CUSTOS"}</definedName>
    <definedName name="__________________________RAD1" localSheetId="5" hidden="1">{#N/A,#N/A,FALSE,"ABR";#N/A,#N/A,FALSE,"MAR";#N/A,#N/A,FALSE,"CUSTOS"}</definedName>
    <definedName name="__________________________RAD1" hidden="1">{#N/A,#N/A,FALSE,"ABR";#N/A,#N/A,FALSE,"MAR";#N/A,#N/A,FALSE,"CUSTOS"}</definedName>
    <definedName name="__________________________RUI2" localSheetId="11" hidden="1">{#N/A,#N/A,FALSE,"ABR";#N/A,#N/A,FALSE,"MAR";#N/A,#N/A,FALSE,"CUSTOS"}</definedName>
    <definedName name="__________________________RUI2" localSheetId="10" hidden="1">{#N/A,#N/A,FALSE,"ABR";#N/A,#N/A,FALSE,"MAR";#N/A,#N/A,FALSE,"CUSTOS"}</definedName>
    <definedName name="__________________________RUI2" localSheetId="7" hidden="1">{#N/A,#N/A,FALSE,"ABR";#N/A,#N/A,FALSE,"MAR";#N/A,#N/A,FALSE,"CUSTOS"}</definedName>
    <definedName name="__________________________RUI2" localSheetId="3" hidden="1">{#N/A,#N/A,FALSE,"ABR";#N/A,#N/A,FALSE,"MAR";#N/A,#N/A,FALSE,"CUSTOS"}</definedName>
    <definedName name="__________________________RUI2" localSheetId="5" hidden="1">{#N/A,#N/A,FALSE,"ABR";#N/A,#N/A,FALSE,"MAR";#N/A,#N/A,FALSE,"CUSTOS"}</definedName>
    <definedName name="__________________________RUI2" hidden="1">{#N/A,#N/A,FALSE,"ABR";#N/A,#N/A,FALSE,"MAR";#N/A,#N/A,FALSE,"CUSTOS"}</definedName>
    <definedName name="_________________________CST1" localSheetId="11" hidden="1">{#N/A,#N/A,FALSE,"ABR";#N/A,#N/A,FALSE,"MAR";#N/A,#N/A,FALSE,"CUSTOS"}</definedName>
    <definedName name="_________________________CST1" localSheetId="10" hidden="1">{#N/A,#N/A,FALSE,"ABR";#N/A,#N/A,FALSE,"MAR";#N/A,#N/A,FALSE,"CUSTOS"}</definedName>
    <definedName name="_________________________CST1" localSheetId="7" hidden="1">{#N/A,#N/A,FALSE,"ABR";#N/A,#N/A,FALSE,"MAR";#N/A,#N/A,FALSE,"CUSTOS"}</definedName>
    <definedName name="_________________________CST1" localSheetId="3" hidden="1">{#N/A,#N/A,FALSE,"ABR";#N/A,#N/A,FALSE,"MAR";#N/A,#N/A,FALSE,"CUSTOS"}</definedName>
    <definedName name="_________________________CST1" localSheetId="5" hidden="1">{#N/A,#N/A,FALSE,"ABR";#N/A,#N/A,FALSE,"MAR";#N/A,#N/A,FALSE,"CUSTOS"}</definedName>
    <definedName name="_________________________CST1" hidden="1">{#N/A,#N/A,FALSE,"ABR";#N/A,#N/A,FALSE,"MAR";#N/A,#N/A,FALSE,"CUSTOS"}</definedName>
    <definedName name="_________________________CST2" localSheetId="11" hidden="1">{#N/A,#N/A,FALSE,"ABR";#N/A,#N/A,FALSE,"MAR";#N/A,#N/A,FALSE,"CUSTOS"}</definedName>
    <definedName name="_________________________CST2" localSheetId="10" hidden="1">{#N/A,#N/A,FALSE,"ABR";#N/A,#N/A,FALSE,"MAR";#N/A,#N/A,FALSE,"CUSTOS"}</definedName>
    <definedName name="_________________________CST2" localSheetId="7" hidden="1">{#N/A,#N/A,FALSE,"ABR";#N/A,#N/A,FALSE,"MAR";#N/A,#N/A,FALSE,"CUSTOS"}</definedName>
    <definedName name="_________________________CST2" localSheetId="3" hidden="1">{#N/A,#N/A,FALSE,"ABR";#N/A,#N/A,FALSE,"MAR";#N/A,#N/A,FALSE,"CUSTOS"}</definedName>
    <definedName name="_________________________CST2" localSheetId="5" hidden="1">{#N/A,#N/A,FALSE,"ABR";#N/A,#N/A,FALSE,"MAR";#N/A,#N/A,FALSE,"CUSTOS"}</definedName>
    <definedName name="_________________________CST2" hidden="1">{#N/A,#N/A,FALSE,"ABR";#N/A,#N/A,FALSE,"MAR";#N/A,#N/A,FALSE,"CUSTOS"}</definedName>
    <definedName name="_________________________CST3" localSheetId="11" hidden="1">{#N/A,#N/A,FALSE,"ABR";#N/A,#N/A,FALSE,"MAR";#N/A,#N/A,FALSE,"CUSTOS"}</definedName>
    <definedName name="_________________________CST3" localSheetId="10" hidden="1">{#N/A,#N/A,FALSE,"ABR";#N/A,#N/A,FALSE,"MAR";#N/A,#N/A,FALSE,"CUSTOS"}</definedName>
    <definedName name="_________________________CST3" localSheetId="7" hidden="1">{#N/A,#N/A,FALSE,"ABR";#N/A,#N/A,FALSE,"MAR";#N/A,#N/A,FALSE,"CUSTOS"}</definedName>
    <definedName name="_________________________CST3" localSheetId="3" hidden="1">{#N/A,#N/A,FALSE,"ABR";#N/A,#N/A,FALSE,"MAR";#N/A,#N/A,FALSE,"CUSTOS"}</definedName>
    <definedName name="_________________________CST3" localSheetId="5" hidden="1">{#N/A,#N/A,FALSE,"ABR";#N/A,#N/A,FALSE,"MAR";#N/A,#N/A,FALSE,"CUSTOS"}</definedName>
    <definedName name="_________________________CST3" hidden="1">{#N/A,#N/A,FALSE,"ABR";#N/A,#N/A,FALSE,"MAR";#N/A,#N/A,FALSE,"CUSTOS"}</definedName>
    <definedName name="_________________________EXT1" localSheetId="11" hidden="1">{#N/A,#N/A,FALSE,"ABR";#N/A,#N/A,FALSE,"MAR";#N/A,#N/A,FALSE,"CUSTOS"}</definedName>
    <definedName name="_________________________EXT1" localSheetId="10" hidden="1">{#N/A,#N/A,FALSE,"ABR";#N/A,#N/A,FALSE,"MAR";#N/A,#N/A,FALSE,"CUSTOS"}</definedName>
    <definedName name="_________________________EXT1" localSheetId="7" hidden="1">{#N/A,#N/A,FALSE,"ABR";#N/A,#N/A,FALSE,"MAR";#N/A,#N/A,FALSE,"CUSTOS"}</definedName>
    <definedName name="_________________________EXT1" localSheetId="3" hidden="1">{#N/A,#N/A,FALSE,"ABR";#N/A,#N/A,FALSE,"MAR";#N/A,#N/A,FALSE,"CUSTOS"}</definedName>
    <definedName name="_________________________EXT1" localSheetId="5" hidden="1">{#N/A,#N/A,FALSE,"ABR";#N/A,#N/A,FALSE,"MAR";#N/A,#N/A,FALSE,"CUSTOS"}</definedName>
    <definedName name="_________________________EXT1" hidden="1">{#N/A,#N/A,FALSE,"ABR";#N/A,#N/A,FALSE,"MAR";#N/A,#N/A,FALSE,"CUSTOS"}</definedName>
    <definedName name="_________________________EXT2" localSheetId="11" hidden="1">{#N/A,#N/A,FALSE,"ABR";#N/A,#N/A,FALSE,"MAR";#N/A,#N/A,FALSE,"CUSTOS"}</definedName>
    <definedName name="_________________________EXT2" localSheetId="10" hidden="1">{#N/A,#N/A,FALSE,"ABR";#N/A,#N/A,FALSE,"MAR";#N/A,#N/A,FALSE,"CUSTOS"}</definedName>
    <definedName name="_________________________EXT2" localSheetId="7" hidden="1">{#N/A,#N/A,FALSE,"ABR";#N/A,#N/A,FALSE,"MAR";#N/A,#N/A,FALSE,"CUSTOS"}</definedName>
    <definedName name="_________________________EXT2" localSheetId="3" hidden="1">{#N/A,#N/A,FALSE,"ABR";#N/A,#N/A,FALSE,"MAR";#N/A,#N/A,FALSE,"CUSTOS"}</definedName>
    <definedName name="_________________________EXT2" localSheetId="5" hidden="1">{#N/A,#N/A,FALSE,"ABR";#N/A,#N/A,FALSE,"MAR";#N/A,#N/A,FALSE,"CUSTOS"}</definedName>
    <definedName name="_________________________EXT2" hidden="1">{#N/A,#N/A,FALSE,"ABR";#N/A,#N/A,FALSE,"MAR";#N/A,#N/A,FALSE,"CUSTOS"}</definedName>
    <definedName name="_________________________EXT3" localSheetId="11" hidden="1">{#N/A,#N/A,FALSE,"ABR";#N/A,#N/A,FALSE,"MAR";#N/A,#N/A,FALSE,"CUSTOS"}</definedName>
    <definedName name="_________________________EXT3" localSheetId="10" hidden="1">{#N/A,#N/A,FALSE,"ABR";#N/A,#N/A,FALSE,"MAR";#N/A,#N/A,FALSE,"CUSTOS"}</definedName>
    <definedName name="_________________________EXT3" localSheetId="7" hidden="1">{#N/A,#N/A,FALSE,"ABR";#N/A,#N/A,FALSE,"MAR";#N/A,#N/A,FALSE,"CUSTOS"}</definedName>
    <definedName name="_________________________EXT3" localSheetId="3" hidden="1">{#N/A,#N/A,FALSE,"ABR";#N/A,#N/A,FALSE,"MAR";#N/A,#N/A,FALSE,"CUSTOS"}</definedName>
    <definedName name="_________________________EXT3" localSheetId="5" hidden="1">{#N/A,#N/A,FALSE,"ABR";#N/A,#N/A,FALSE,"MAR";#N/A,#N/A,FALSE,"CUSTOS"}</definedName>
    <definedName name="_________________________EXT3" hidden="1">{#N/A,#N/A,FALSE,"ABR";#N/A,#N/A,FALSE,"MAR";#N/A,#N/A,FALSE,"CUSTOS"}</definedName>
    <definedName name="_________________________RAD1" localSheetId="11" hidden="1">{#N/A,#N/A,FALSE,"ABR";#N/A,#N/A,FALSE,"MAR";#N/A,#N/A,FALSE,"CUSTOS"}</definedName>
    <definedName name="_________________________RAD1" localSheetId="10" hidden="1">{#N/A,#N/A,FALSE,"ABR";#N/A,#N/A,FALSE,"MAR";#N/A,#N/A,FALSE,"CUSTOS"}</definedName>
    <definedName name="_________________________RAD1" localSheetId="7" hidden="1">{#N/A,#N/A,FALSE,"ABR";#N/A,#N/A,FALSE,"MAR";#N/A,#N/A,FALSE,"CUSTOS"}</definedName>
    <definedName name="_________________________RAD1" localSheetId="3" hidden="1">{#N/A,#N/A,FALSE,"ABR";#N/A,#N/A,FALSE,"MAR";#N/A,#N/A,FALSE,"CUSTOS"}</definedName>
    <definedName name="_________________________RAD1" localSheetId="5" hidden="1">{#N/A,#N/A,FALSE,"ABR";#N/A,#N/A,FALSE,"MAR";#N/A,#N/A,FALSE,"CUSTOS"}</definedName>
    <definedName name="_________________________RAD1" hidden="1">{#N/A,#N/A,FALSE,"ABR";#N/A,#N/A,FALSE,"MAR";#N/A,#N/A,FALSE,"CUSTOS"}</definedName>
    <definedName name="_________________________RUI2" localSheetId="11" hidden="1">{#N/A,#N/A,FALSE,"ABR";#N/A,#N/A,FALSE,"MAR";#N/A,#N/A,FALSE,"CUSTOS"}</definedName>
    <definedName name="_________________________RUI2" localSheetId="10" hidden="1">{#N/A,#N/A,FALSE,"ABR";#N/A,#N/A,FALSE,"MAR";#N/A,#N/A,FALSE,"CUSTOS"}</definedName>
    <definedName name="_________________________RUI2" localSheetId="7" hidden="1">{#N/A,#N/A,FALSE,"ABR";#N/A,#N/A,FALSE,"MAR";#N/A,#N/A,FALSE,"CUSTOS"}</definedName>
    <definedName name="_________________________RUI2" localSheetId="3" hidden="1">{#N/A,#N/A,FALSE,"ABR";#N/A,#N/A,FALSE,"MAR";#N/A,#N/A,FALSE,"CUSTOS"}</definedName>
    <definedName name="_________________________RUI2" localSheetId="5" hidden="1">{#N/A,#N/A,FALSE,"ABR";#N/A,#N/A,FALSE,"MAR";#N/A,#N/A,FALSE,"CUSTOS"}</definedName>
    <definedName name="_________________________RUI2" hidden="1">{#N/A,#N/A,FALSE,"ABR";#N/A,#N/A,FALSE,"MAR";#N/A,#N/A,FALSE,"CUSTOS"}</definedName>
    <definedName name="________________________CST1" localSheetId="11" hidden="1">{#N/A,#N/A,FALSE,"ABR";#N/A,#N/A,FALSE,"MAR";#N/A,#N/A,FALSE,"CUSTOS"}</definedName>
    <definedName name="________________________CST1" localSheetId="10" hidden="1">{#N/A,#N/A,FALSE,"ABR";#N/A,#N/A,FALSE,"MAR";#N/A,#N/A,FALSE,"CUSTOS"}</definedName>
    <definedName name="________________________CST1" localSheetId="7" hidden="1">{#N/A,#N/A,FALSE,"ABR";#N/A,#N/A,FALSE,"MAR";#N/A,#N/A,FALSE,"CUSTOS"}</definedName>
    <definedName name="________________________CST1" localSheetId="3" hidden="1">{#N/A,#N/A,FALSE,"ABR";#N/A,#N/A,FALSE,"MAR";#N/A,#N/A,FALSE,"CUSTOS"}</definedName>
    <definedName name="________________________CST1" localSheetId="5" hidden="1">{#N/A,#N/A,FALSE,"ABR";#N/A,#N/A,FALSE,"MAR";#N/A,#N/A,FALSE,"CUSTOS"}</definedName>
    <definedName name="________________________CST1" hidden="1">{#N/A,#N/A,FALSE,"ABR";#N/A,#N/A,FALSE,"MAR";#N/A,#N/A,FALSE,"CUSTOS"}</definedName>
    <definedName name="________________________CST2" localSheetId="11" hidden="1">{#N/A,#N/A,FALSE,"ABR";#N/A,#N/A,FALSE,"MAR";#N/A,#N/A,FALSE,"CUSTOS"}</definedName>
    <definedName name="________________________CST2" localSheetId="10" hidden="1">{#N/A,#N/A,FALSE,"ABR";#N/A,#N/A,FALSE,"MAR";#N/A,#N/A,FALSE,"CUSTOS"}</definedName>
    <definedName name="________________________CST2" localSheetId="7" hidden="1">{#N/A,#N/A,FALSE,"ABR";#N/A,#N/A,FALSE,"MAR";#N/A,#N/A,FALSE,"CUSTOS"}</definedName>
    <definedName name="________________________CST2" localSheetId="3" hidden="1">{#N/A,#N/A,FALSE,"ABR";#N/A,#N/A,FALSE,"MAR";#N/A,#N/A,FALSE,"CUSTOS"}</definedName>
    <definedName name="________________________CST2" localSheetId="5" hidden="1">{#N/A,#N/A,FALSE,"ABR";#N/A,#N/A,FALSE,"MAR";#N/A,#N/A,FALSE,"CUSTOS"}</definedName>
    <definedName name="________________________CST2" hidden="1">{#N/A,#N/A,FALSE,"ABR";#N/A,#N/A,FALSE,"MAR";#N/A,#N/A,FALSE,"CUSTOS"}</definedName>
    <definedName name="________________________CST3" localSheetId="11" hidden="1">{#N/A,#N/A,FALSE,"ABR";#N/A,#N/A,FALSE,"MAR";#N/A,#N/A,FALSE,"CUSTOS"}</definedName>
    <definedName name="________________________CST3" localSheetId="10" hidden="1">{#N/A,#N/A,FALSE,"ABR";#N/A,#N/A,FALSE,"MAR";#N/A,#N/A,FALSE,"CUSTOS"}</definedName>
    <definedName name="________________________CST3" localSheetId="7" hidden="1">{#N/A,#N/A,FALSE,"ABR";#N/A,#N/A,FALSE,"MAR";#N/A,#N/A,FALSE,"CUSTOS"}</definedName>
    <definedName name="________________________CST3" localSheetId="3" hidden="1">{#N/A,#N/A,FALSE,"ABR";#N/A,#N/A,FALSE,"MAR";#N/A,#N/A,FALSE,"CUSTOS"}</definedName>
    <definedName name="________________________CST3" localSheetId="5" hidden="1">{#N/A,#N/A,FALSE,"ABR";#N/A,#N/A,FALSE,"MAR";#N/A,#N/A,FALSE,"CUSTOS"}</definedName>
    <definedName name="________________________CST3" hidden="1">{#N/A,#N/A,FALSE,"ABR";#N/A,#N/A,FALSE,"MAR";#N/A,#N/A,FALSE,"CUSTOS"}</definedName>
    <definedName name="________________________EXT1" localSheetId="11" hidden="1">{#N/A,#N/A,FALSE,"ABR";#N/A,#N/A,FALSE,"MAR";#N/A,#N/A,FALSE,"CUSTOS"}</definedName>
    <definedName name="________________________EXT1" localSheetId="10" hidden="1">{#N/A,#N/A,FALSE,"ABR";#N/A,#N/A,FALSE,"MAR";#N/A,#N/A,FALSE,"CUSTOS"}</definedName>
    <definedName name="________________________EXT1" localSheetId="7" hidden="1">{#N/A,#N/A,FALSE,"ABR";#N/A,#N/A,FALSE,"MAR";#N/A,#N/A,FALSE,"CUSTOS"}</definedName>
    <definedName name="________________________EXT1" localSheetId="3" hidden="1">{#N/A,#N/A,FALSE,"ABR";#N/A,#N/A,FALSE,"MAR";#N/A,#N/A,FALSE,"CUSTOS"}</definedName>
    <definedName name="________________________EXT1" localSheetId="5" hidden="1">{#N/A,#N/A,FALSE,"ABR";#N/A,#N/A,FALSE,"MAR";#N/A,#N/A,FALSE,"CUSTOS"}</definedName>
    <definedName name="________________________EXT1" hidden="1">{#N/A,#N/A,FALSE,"ABR";#N/A,#N/A,FALSE,"MAR";#N/A,#N/A,FALSE,"CUSTOS"}</definedName>
    <definedName name="________________________EXT2" localSheetId="11" hidden="1">{#N/A,#N/A,FALSE,"ABR";#N/A,#N/A,FALSE,"MAR";#N/A,#N/A,FALSE,"CUSTOS"}</definedName>
    <definedName name="________________________EXT2" localSheetId="10" hidden="1">{#N/A,#N/A,FALSE,"ABR";#N/A,#N/A,FALSE,"MAR";#N/A,#N/A,FALSE,"CUSTOS"}</definedName>
    <definedName name="________________________EXT2" localSheetId="7" hidden="1">{#N/A,#N/A,FALSE,"ABR";#N/A,#N/A,FALSE,"MAR";#N/A,#N/A,FALSE,"CUSTOS"}</definedName>
    <definedName name="________________________EXT2" localSheetId="3" hidden="1">{#N/A,#N/A,FALSE,"ABR";#N/A,#N/A,FALSE,"MAR";#N/A,#N/A,FALSE,"CUSTOS"}</definedName>
    <definedName name="________________________EXT2" localSheetId="5" hidden="1">{#N/A,#N/A,FALSE,"ABR";#N/A,#N/A,FALSE,"MAR";#N/A,#N/A,FALSE,"CUSTOS"}</definedName>
    <definedName name="________________________EXT2" hidden="1">{#N/A,#N/A,FALSE,"ABR";#N/A,#N/A,FALSE,"MAR";#N/A,#N/A,FALSE,"CUSTOS"}</definedName>
    <definedName name="________________________EXT3" localSheetId="11" hidden="1">{#N/A,#N/A,FALSE,"ABR";#N/A,#N/A,FALSE,"MAR";#N/A,#N/A,FALSE,"CUSTOS"}</definedName>
    <definedName name="________________________EXT3" localSheetId="10" hidden="1">{#N/A,#N/A,FALSE,"ABR";#N/A,#N/A,FALSE,"MAR";#N/A,#N/A,FALSE,"CUSTOS"}</definedName>
    <definedName name="________________________EXT3" localSheetId="7" hidden="1">{#N/A,#N/A,FALSE,"ABR";#N/A,#N/A,FALSE,"MAR";#N/A,#N/A,FALSE,"CUSTOS"}</definedName>
    <definedName name="________________________EXT3" localSheetId="3" hidden="1">{#N/A,#N/A,FALSE,"ABR";#N/A,#N/A,FALSE,"MAR";#N/A,#N/A,FALSE,"CUSTOS"}</definedName>
    <definedName name="________________________EXT3" localSheetId="5" hidden="1">{#N/A,#N/A,FALSE,"ABR";#N/A,#N/A,FALSE,"MAR";#N/A,#N/A,FALSE,"CUSTOS"}</definedName>
    <definedName name="________________________EXT3" hidden="1">{#N/A,#N/A,FALSE,"ABR";#N/A,#N/A,FALSE,"MAR";#N/A,#N/A,FALSE,"CUSTOS"}</definedName>
    <definedName name="________________________RAD1" localSheetId="11" hidden="1">{#N/A,#N/A,FALSE,"ABR";#N/A,#N/A,FALSE,"MAR";#N/A,#N/A,FALSE,"CUSTOS"}</definedName>
    <definedName name="________________________RAD1" localSheetId="10" hidden="1">{#N/A,#N/A,FALSE,"ABR";#N/A,#N/A,FALSE,"MAR";#N/A,#N/A,FALSE,"CUSTOS"}</definedName>
    <definedName name="________________________RAD1" localSheetId="7" hidden="1">{#N/A,#N/A,FALSE,"ABR";#N/A,#N/A,FALSE,"MAR";#N/A,#N/A,FALSE,"CUSTOS"}</definedName>
    <definedName name="________________________RAD1" localSheetId="3" hidden="1">{#N/A,#N/A,FALSE,"ABR";#N/A,#N/A,FALSE,"MAR";#N/A,#N/A,FALSE,"CUSTOS"}</definedName>
    <definedName name="________________________RAD1" localSheetId="5" hidden="1">{#N/A,#N/A,FALSE,"ABR";#N/A,#N/A,FALSE,"MAR";#N/A,#N/A,FALSE,"CUSTOS"}</definedName>
    <definedName name="________________________RAD1" hidden="1">{#N/A,#N/A,FALSE,"ABR";#N/A,#N/A,FALSE,"MAR";#N/A,#N/A,FALSE,"CUSTOS"}</definedName>
    <definedName name="________________________RUI2" localSheetId="11" hidden="1">{#N/A,#N/A,FALSE,"ABR";#N/A,#N/A,FALSE,"MAR";#N/A,#N/A,FALSE,"CUSTOS"}</definedName>
    <definedName name="________________________RUI2" localSheetId="10" hidden="1">{#N/A,#N/A,FALSE,"ABR";#N/A,#N/A,FALSE,"MAR";#N/A,#N/A,FALSE,"CUSTOS"}</definedName>
    <definedName name="________________________RUI2" localSheetId="7" hidden="1">{#N/A,#N/A,FALSE,"ABR";#N/A,#N/A,FALSE,"MAR";#N/A,#N/A,FALSE,"CUSTOS"}</definedName>
    <definedName name="________________________RUI2" localSheetId="3" hidden="1">{#N/A,#N/A,FALSE,"ABR";#N/A,#N/A,FALSE,"MAR";#N/A,#N/A,FALSE,"CUSTOS"}</definedName>
    <definedName name="________________________RUI2" localSheetId="5" hidden="1">{#N/A,#N/A,FALSE,"ABR";#N/A,#N/A,FALSE,"MAR";#N/A,#N/A,FALSE,"CUSTOS"}</definedName>
    <definedName name="________________________RUI2" hidden="1">{#N/A,#N/A,FALSE,"ABR";#N/A,#N/A,FALSE,"MAR";#N/A,#N/A,FALSE,"CUSTOS"}</definedName>
    <definedName name="_______________________CST1" localSheetId="11" hidden="1">{#N/A,#N/A,FALSE,"ABR";#N/A,#N/A,FALSE,"MAR";#N/A,#N/A,FALSE,"CUSTOS"}</definedName>
    <definedName name="_______________________CST1" localSheetId="10" hidden="1">{#N/A,#N/A,FALSE,"ABR";#N/A,#N/A,FALSE,"MAR";#N/A,#N/A,FALSE,"CUSTOS"}</definedName>
    <definedName name="_______________________CST1" localSheetId="7" hidden="1">{#N/A,#N/A,FALSE,"ABR";#N/A,#N/A,FALSE,"MAR";#N/A,#N/A,FALSE,"CUSTOS"}</definedName>
    <definedName name="_______________________CST1" localSheetId="3" hidden="1">{#N/A,#N/A,FALSE,"ABR";#N/A,#N/A,FALSE,"MAR";#N/A,#N/A,FALSE,"CUSTOS"}</definedName>
    <definedName name="_______________________CST1" localSheetId="5" hidden="1">{#N/A,#N/A,FALSE,"ABR";#N/A,#N/A,FALSE,"MAR";#N/A,#N/A,FALSE,"CUSTOS"}</definedName>
    <definedName name="_______________________CST1" hidden="1">{#N/A,#N/A,FALSE,"ABR";#N/A,#N/A,FALSE,"MAR";#N/A,#N/A,FALSE,"CUSTOS"}</definedName>
    <definedName name="_______________________CST2" localSheetId="11" hidden="1">{#N/A,#N/A,FALSE,"ABR";#N/A,#N/A,FALSE,"MAR";#N/A,#N/A,FALSE,"CUSTOS"}</definedName>
    <definedName name="_______________________CST2" localSheetId="10" hidden="1">{#N/A,#N/A,FALSE,"ABR";#N/A,#N/A,FALSE,"MAR";#N/A,#N/A,FALSE,"CUSTOS"}</definedName>
    <definedName name="_______________________CST2" localSheetId="7" hidden="1">{#N/A,#N/A,FALSE,"ABR";#N/A,#N/A,FALSE,"MAR";#N/A,#N/A,FALSE,"CUSTOS"}</definedName>
    <definedName name="_______________________CST2" localSheetId="3" hidden="1">{#N/A,#N/A,FALSE,"ABR";#N/A,#N/A,FALSE,"MAR";#N/A,#N/A,FALSE,"CUSTOS"}</definedName>
    <definedName name="_______________________CST2" localSheetId="5" hidden="1">{#N/A,#N/A,FALSE,"ABR";#N/A,#N/A,FALSE,"MAR";#N/A,#N/A,FALSE,"CUSTOS"}</definedName>
    <definedName name="_______________________CST2" hidden="1">{#N/A,#N/A,FALSE,"ABR";#N/A,#N/A,FALSE,"MAR";#N/A,#N/A,FALSE,"CUSTOS"}</definedName>
    <definedName name="_______________________CST3" localSheetId="11" hidden="1">{#N/A,#N/A,FALSE,"ABR";#N/A,#N/A,FALSE,"MAR";#N/A,#N/A,FALSE,"CUSTOS"}</definedName>
    <definedName name="_______________________CST3" localSheetId="10" hidden="1">{#N/A,#N/A,FALSE,"ABR";#N/A,#N/A,FALSE,"MAR";#N/A,#N/A,FALSE,"CUSTOS"}</definedName>
    <definedName name="_______________________CST3" localSheetId="7" hidden="1">{#N/A,#N/A,FALSE,"ABR";#N/A,#N/A,FALSE,"MAR";#N/A,#N/A,FALSE,"CUSTOS"}</definedName>
    <definedName name="_______________________CST3" localSheetId="3" hidden="1">{#N/A,#N/A,FALSE,"ABR";#N/A,#N/A,FALSE,"MAR";#N/A,#N/A,FALSE,"CUSTOS"}</definedName>
    <definedName name="_______________________CST3" localSheetId="5" hidden="1">{#N/A,#N/A,FALSE,"ABR";#N/A,#N/A,FALSE,"MAR";#N/A,#N/A,FALSE,"CUSTOS"}</definedName>
    <definedName name="_______________________CST3" hidden="1">{#N/A,#N/A,FALSE,"ABR";#N/A,#N/A,FALSE,"MAR";#N/A,#N/A,FALSE,"CUSTOS"}</definedName>
    <definedName name="_______________________EXT1" localSheetId="11" hidden="1">{#N/A,#N/A,FALSE,"ABR";#N/A,#N/A,FALSE,"MAR";#N/A,#N/A,FALSE,"CUSTOS"}</definedName>
    <definedName name="_______________________EXT1" localSheetId="10" hidden="1">{#N/A,#N/A,FALSE,"ABR";#N/A,#N/A,FALSE,"MAR";#N/A,#N/A,FALSE,"CUSTOS"}</definedName>
    <definedName name="_______________________EXT1" localSheetId="7" hidden="1">{#N/A,#N/A,FALSE,"ABR";#N/A,#N/A,FALSE,"MAR";#N/A,#N/A,FALSE,"CUSTOS"}</definedName>
    <definedName name="_______________________EXT1" localSheetId="3" hidden="1">{#N/A,#N/A,FALSE,"ABR";#N/A,#N/A,FALSE,"MAR";#N/A,#N/A,FALSE,"CUSTOS"}</definedName>
    <definedName name="_______________________EXT1" localSheetId="5" hidden="1">{#N/A,#N/A,FALSE,"ABR";#N/A,#N/A,FALSE,"MAR";#N/A,#N/A,FALSE,"CUSTOS"}</definedName>
    <definedName name="_______________________EXT1" hidden="1">{#N/A,#N/A,FALSE,"ABR";#N/A,#N/A,FALSE,"MAR";#N/A,#N/A,FALSE,"CUSTOS"}</definedName>
    <definedName name="_______________________EXT2" localSheetId="11" hidden="1">{#N/A,#N/A,FALSE,"ABR";#N/A,#N/A,FALSE,"MAR";#N/A,#N/A,FALSE,"CUSTOS"}</definedName>
    <definedName name="_______________________EXT2" localSheetId="10" hidden="1">{#N/A,#N/A,FALSE,"ABR";#N/A,#N/A,FALSE,"MAR";#N/A,#N/A,FALSE,"CUSTOS"}</definedName>
    <definedName name="_______________________EXT2" localSheetId="7" hidden="1">{#N/A,#N/A,FALSE,"ABR";#N/A,#N/A,FALSE,"MAR";#N/A,#N/A,FALSE,"CUSTOS"}</definedName>
    <definedName name="_______________________EXT2" localSheetId="3" hidden="1">{#N/A,#N/A,FALSE,"ABR";#N/A,#N/A,FALSE,"MAR";#N/A,#N/A,FALSE,"CUSTOS"}</definedName>
    <definedName name="_______________________EXT2" localSheetId="5" hidden="1">{#N/A,#N/A,FALSE,"ABR";#N/A,#N/A,FALSE,"MAR";#N/A,#N/A,FALSE,"CUSTOS"}</definedName>
    <definedName name="_______________________EXT2" hidden="1">{#N/A,#N/A,FALSE,"ABR";#N/A,#N/A,FALSE,"MAR";#N/A,#N/A,FALSE,"CUSTOS"}</definedName>
    <definedName name="_______________________EXT3" localSheetId="11" hidden="1">{#N/A,#N/A,FALSE,"ABR";#N/A,#N/A,FALSE,"MAR";#N/A,#N/A,FALSE,"CUSTOS"}</definedName>
    <definedName name="_______________________EXT3" localSheetId="10" hidden="1">{#N/A,#N/A,FALSE,"ABR";#N/A,#N/A,FALSE,"MAR";#N/A,#N/A,FALSE,"CUSTOS"}</definedName>
    <definedName name="_______________________EXT3" localSheetId="7" hidden="1">{#N/A,#N/A,FALSE,"ABR";#N/A,#N/A,FALSE,"MAR";#N/A,#N/A,FALSE,"CUSTOS"}</definedName>
    <definedName name="_______________________EXT3" localSheetId="3" hidden="1">{#N/A,#N/A,FALSE,"ABR";#N/A,#N/A,FALSE,"MAR";#N/A,#N/A,FALSE,"CUSTOS"}</definedName>
    <definedName name="_______________________EXT3" localSheetId="5" hidden="1">{#N/A,#N/A,FALSE,"ABR";#N/A,#N/A,FALSE,"MAR";#N/A,#N/A,FALSE,"CUSTOS"}</definedName>
    <definedName name="_______________________EXT3" hidden="1">{#N/A,#N/A,FALSE,"ABR";#N/A,#N/A,FALSE,"MAR";#N/A,#N/A,FALSE,"CUSTOS"}</definedName>
    <definedName name="_______________________RAD1" localSheetId="11" hidden="1">{#N/A,#N/A,FALSE,"ABR";#N/A,#N/A,FALSE,"MAR";#N/A,#N/A,FALSE,"CUSTOS"}</definedName>
    <definedName name="_______________________RAD1" localSheetId="10" hidden="1">{#N/A,#N/A,FALSE,"ABR";#N/A,#N/A,FALSE,"MAR";#N/A,#N/A,FALSE,"CUSTOS"}</definedName>
    <definedName name="_______________________RAD1" localSheetId="7" hidden="1">{#N/A,#N/A,FALSE,"ABR";#N/A,#N/A,FALSE,"MAR";#N/A,#N/A,FALSE,"CUSTOS"}</definedName>
    <definedName name="_______________________RAD1" localSheetId="3" hidden="1">{#N/A,#N/A,FALSE,"ABR";#N/A,#N/A,FALSE,"MAR";#N/A,#N/A,FALSE,"CUSTOS"}</definedName>
    <definedName name="_______________________RAD1" localSheetId="5" hidden="1">{#N/A,#N/A,FALSE,"ABR";#N/A,#N/A,FALSE,"MAR";#N/A,#N/A,FALSE,"CUSTOS"}</definedName>
    <definedName name="_______________________RAD1" hidden="1">{#N/A,#N/A,FALSE,"ABR";#N/A,#N/A,FALSE,"MAR";#N/A,#N/A,FALSE,"CUSTOS"}</definedName>
    <definedName name="_______________________RUI2" localSheetId="11" hidden="1">{#N/A,#N/A,FALSE,"ABR";#N/A,#N/A,FALSE,"MAR";#N/A,#N/A,FALSE,"CUSTOS"}</definedName>
    <definedName name="_______________________RUI2" localSheetId="10" hidden="1">{#N/A,#N/A,FALSE,"ABR";#N/A,#N/A,FALSE,"MAR";#N/A,#N/A,FALSE,"CUSTOS"}</definedName>
    <definedName name="_______________________RUI2" localSheetId="7" hidden="1">{#N/A,#N/A,FALSE,"ABR";#N/A,#N/A,FALSE,"MAR";#N/A,#N/A,FALSE,"CUSTOS"}</definedName>
    <definedName name="_______________________RUI2" localSheetId="3" hidden="1">{#N/A,#N/A,FALSE,"ABR";#N/A,#N/A,FALSE,"MAR";#N/A,#N/A,FALSE,"CUSTOS"}</definedName>
    <definedName name="_______________________RUI2" localSheetId="5" hidden="1">{#N/A,#N/A,FALSE,"ABR";#N/A,#N/A,FALSE,"MAR";#N/A,#N/A,FALSE,"CUSTOS"}</definedName>
    <definedName name="_______________________RUI2" hidden="1">{#N/A,#N/A,FALSE,"ABR";#N/A,#N/A,FALSE,"MAR";#N/A,#N/A,FALSE,"CUSTOS"}</definedName>
    <definedName name="______________________CST1" localSheetId="11" hidden="1">{#N/A,#N/A,FALSE,"ABR";#N/A,#N/A,FALSE,"MAR";#N/A,#N/A,FALSE,"CUSTOS"}</definedName>
    <definedName name="______________________CST1" localSheetId="10" hidden="1">{#N/A,#N/A,FALSE,"ABR";#N/A,#N/A,FALSE,"MAR";#N/A,#N/A,FALSE,"CUSTOS"}</definedName>
    <definedName name="______________________CST1" localSheetId="7" hidden="1">{#N/A,#N/A,FALSE,"ABR";#N/A,#N/A,FALSE,"MAR";#N/A,#N/A,FALSE,"CUSTOS"}</definedName>
    <definedName name="______________________CST1" localSheetId="3" hidden="1">{#N/A,#N/A,FALSE,"ABR";#N/A,#N/A,FALSE,"MAR";#N/A,#N/A,FALSE,"CUSTOS"}</definedName>
    <definedName name="______________________CST1" localSheetId="5" hidden="1">{#N/A,#N/A,FALSE,"ABR";#N/A,#N/A,FALSE,"MAR";#N/A,#N/A,FALSE,"CUSTOS"}</definedName>
    <definedName name="______________________CST1" hidden="1">{#N/A,#N/A,FALSE,"ABR";#N/A,#N/A,FALSE,"MAR";#N/A,#N/A,FALSE,"CUSTOS"}</definedName>
    <definedName name="______________________CST2" localSheetId="11" hidden="1">{#N/A,#N/A,FALSE,"ABR";#N/A,#N/A,FALSE,"MAR";#N/A,#N/A,FALSE,"CUSTOS"}</definedName>
    <definedName name="______________________CST2" localSheetId="10" hidden="1">{#N/A,#N/A,FALSE,"ABR";#N/A,#N/A,FALSE,"MAR";#N/A,#N/A,FALSE,"CUSTOS"}</definedName>
    <definedName name="______________________CST2" localSheetId="7" hidden="1">{#N/A,#N/A,FALSE,"ABR";#N/A,#N/A,FALSE,"MAR";#N/A,#N/A,FALSE,"CUSTOS"}</definedName>
    <definedName name="______________________CST2" localSheetId="3" hidden="1">{#N/A,#N/A,FALSE,"ABR";#N/A,#N/A,FALSE,"MAR";#N/A,#N/A,FALSE,"CUSTOS"}</definedName>
    <definedName name="______________________CST2" localSheetId="5" hidden="1">{#N/A,#N/A,FALSE,"ABR";#N/A,#N/A,FALSE,"MAR";#N/A,#N/A,FALSE,"CUSTOS"}</definedName>
    <definedName name="______________________CST2" hidden="1">{#N/A,#N/A,FALSE,"ABR";#N/A,#N/A,FALSE,"MAR";#N/A,#N/A,FALSE,"CUSTOS"}</definedName>
    <definedName name="______________________CST3" localSheetId="11" hidden="1">{#N/A,#N/A,FALSE,"ABR";#N/A,#N/A,FALSE,"MAR";#N/A,#N/A,FALSE,"CUSTOS"}</definedName>
    <definedName name="______________________CST3" localSheetId="10" hidden="1">{#N/A,#N/A,FALSE,"ABR";#N/A,#N/A,FALSE,"MAR";#N/A,#N/A,FALSE,"CUSTOS"}</definedName>
    <definedName name="______________________CST3" localSheetId="7" hidden="1">{#N/A,#N/A,FALSE,"ABR";#N/A,#N/A,FALSE,"MAR";#N/A,#N/A,FALSE,"CUSTOS"}</definedName>
    <definedName name="______________________CST3" localSheetId="3" hidden="1">{#N/A,#N/A,FALSE,"ABR";#N/A,#N/A,FALSE,"MAR";#N/A,#N/A,FALSE,"CUSTOS"}</definedName>
    <definedName name="______________________CST3" localSheetId="5" hidden="1">{#N/A,#N/A,FALSE,"ABR";#N/A,#N/A,FALSE,"MAR";#N/A,#N/A,FALSE,"CUSTOS"}</definedName>
    <definedName name="______________________CST3" hidden="1">{#N/A,#N/A,FALSE,"ABR";#N/A,#N/A,FALSE,"MAR";#N/A,#N/A,FALSE,"CUSTOS"}</definedName>
    <definedName name="______________________EXT1" localSheetId="11" hidden="1">{#N/A,#N/A,FALSE,"ABR";#N/A,#N/A,FALSE,"MAR";#N/A,#N/A,FALSE,"CUSTOS"}</definedName>
    <definedName name="______________________EXT1" localSheetId="10" hidden="1">{#N/A,#N/A,FALSE,"ABR";#N/A,#N/A,FALSE,"MAR";#N/A,#N/A,FALSE,"CUSTOS"}</definedName>
    <definedName name="______________________EXT1" localSheetId="7" hidden="1">{#N/A,#N/A,FALSE,"ABR";#N/A,#N/A,FALSE,"MAR";#N/A,#N/A,FALSE,"CUSTOS"}</definedName>
    <definedName name="______________________EXT1" localSheetId="3" hidden="1">{#N/A,#N/A,FALSE,"ABR";#N/A,#N/A,FALSE,"MAR";#N/A,#N/A,FALSE,"CUSTOS"}</definedName>
    <definedName name="______________________EXT1" localSheetId="5" hidden="1">{#N/A,#N/A,FALSE,"ABR";#N/A,#N/A,FALSE,"MAR";#N/A,#N/A,FALSE,"CUSTOS"}</definedName>
    <definedName name="______________________EXT1" hidden="1">{#N/A,#N/A,FALSE,"ABR";#N/A,#N/A,FALSE,"MAR";#N/A,#N/A,FALSE,"CUSTOS"}</definedName>
    <definedName name="______________________EXT2" localSheetId="11" hidden="1">{#N/A,#N/A,FALSE,"ABR";#N/A,#N/A,FALSE,"MAR";#N/A,#N/A,FALSE,"CUSTOS"}</definedName>
    <definedName name="______________________EXT2" localSheetId="10" hidden="1">{#N/A,#N/A,FALSE,"ABR";#N/A,#N/A,FALSE,"MAR";#N/A,#N/A,FALSE,"CUSTOS"}</definedName>
    <definedName name="______________________EXT2" localSheetId="7" hidden="1">{#N/A,#N/A,FALSE,"ABR";#N/A,#N/A,FALSE,"MAR";#N/A,#N/A,FALSE,"CUSTOS"}</definedName>
    <definedName name="______________________EXT2" localSheetId="3" hidden="1">{#N/A,#N/A,FALSE,"ABR";#N/A,#N/A,FALSE,"MAR";#N/A,#N/A,FALSE,"CUSTOS"}</definedName>
    <definedName name="______________________EXT2" localSheetId="5" hidden="1">{#N/A,#N/A,FALSE,"ABR";#N/A,#N/A,FALSE,"MAR";#N/A,#N/A,FALSE,"CUSTOS"}</definedName>
    <definedName name="______________________EXT2" hidden="1">{#N/A,#N/A,FALSE,"ABR";#N/A,#N/A,FALSE,"MAR";#N/A,#N/A,FALSE,"CUSTOS"}</definedName>
    <definedName name="______________________EXT3" localSheetId="11" hidden="1">{#N/A,#N/A,FALSE,"ABR";#N/A,#N/A,FALSE,"MAR";#N/A,#N/A,FALSE,"CUSTOS"}</definedName>
    <definedName name="______________________EXT3" localSheetId="10" hidden="1">{#N/A,#N/A,FALSE,"ABR";#N/A,#N/A,FALSE,"MAR";#N/A,#N/A,FALSE,"CUSTOS"}</definedName>
    <definedName name="______________________EXT3" localSheetId="7" hidden="1">{#N/A,#N/A,FALSE,"ABR";#N/A,#N/A,FALSE,"MAR";#N/A,#N/A,FALSE,"CUSTOS"}</definedName>
    <definedName name="______________________EXT3" localSheetId="3" hidden="1">{#N/A,#N/A,FALSE,"ABR";#N/A,#N/A,FALSE,"MAR";#N/A,#N/A,FALSE,"CUSTOS"}</definedName>
    <definedName name="______________________EXT3" localSheetId="5" hidden="1">{#N/A,#N/A,FALSE,"ABR";#N/A,#N/A,FALSE,"MAR";#N/A,#N/A,FALSE,"CUSTOS"}</definedName>
    <definedName name="______________________EXT3" hidden="1">{#N/A,#N/A,FALSE,"ABR";#N/A,#N/A,FALSE,"MAR";#N/A,#N/A,FALSE,"CUSTOS"}</definedName>
    <definedName name="______________________RAD1" localSheetId="11" hidden="1">{#N/A,#N/A,FALSE,"ABR";#N/A,#N/A,FALSE,"MAR";#N/A,#N/A,FALSE,"CUSTOS"}</definedName>
    <definedName name="______________________RAD1" localSheetId="10" hidden="1">{#N/A,#N/A,FALSE,"ABR";#N/A,#N/A,FALSE,"MAR";#N/A,#N/A,FALSE,"CUSTOS"}</definedName>
    <definedName name="______________________RAD1" localSheetId="7" hidden="1">{#N/A,#N/A,FALSE,"ABR";#N/A,#N/A,FALSE,"MAR";#N/A,#N/A,FALSE,"CUSTOS"}</definedName>
    <definedName name="______________________RAD1" localSheetId="3" hidden="1">{#N/A,#N/A,FALSE,"ABR";#N/A,#N/A,FALSE,"MAR";#N/A,#N/A,FALSE,"CUSTOS"}</definedName>
    <definedName name="______________________RAD1" localSheetId="5" hidden="1">{#N/A,#N/A,FALSE,"ABR";#N/A,#N/A,FALSE,"MAR";#N/A,#N/A,FALSE,"CUSTOS"}</definedName>
    <definedName name="______________________RAD1" hidden="1">{#N/A,#N/A,FALSE,"ABR";#N/A,#N/A,FALSE,"MAR";#N/A,#N/A,FALSE,"CUSTOS"}</definedName>
    <definedName name="______________________RUI2" localSheetId="11" hidden="1">{#N/A,#N/A,FALSE,"ABR";#N/A,#N/A,FALSE,"MAR";#N/A,#N/A,FALSE,"CUSTOS"}</definedName>
    <definedName name="______________________RUI2" localSheetId="10" hidden="1">{#N/A,#N/A,FALSE,"ABR";#N/A,#N/A,FALSE,"MAR";#N/A,#N/A,FALSE,"CUSTOS"}</definedName>
    <definedName name="______________________RUI2" localSheetId="7" hidden="1">{#N/A,#N/A,FALSE,"ABR";#N/A,#N/A,FALSE,"MAR";#N/A,#N/A,FALSE,"CUSTOS"}</definedName>
    <definedName name="______________________RUI2" localSheetId="3" hidden="1">{#N/A,#N/A,FALSE,"ABR";#N/A,#N/A,FALSE,"MAR";#N/A,#N/A,FALSE,"CUSTOS"}</definedName>
    <definedName name="______________________RUI2" localSheetId="5" hidden="1">{#N/A,#N/A,FALSE,"ABR";#N/A,#N/A,FALSE,"MAR";#N/A,#N/A,FALSE,"CUSTOS"}</definedName>
    <definedName name="______________________RUI2" hidden="1">{#N/A,#N/A,FALSE,"ABR";#N/A,#N/A,FALSE,"MAR";#N/A,#N/A,FALSE,"CUSTOS"}</definedName>
    <definedName name="_____________________A2" localSheetId="11" hidden="1">{"'mayo'!$A$1:$AO$202"}</definedName>
    <definedName name="_____________________A2" localSheetId="10" hidden="1">{"'mayo'!$A$1:$AO$202"}</definedName>
    <definedName name="_____________________A2" hidden="1">{"'mayo'!$A$1:$AO$202"}</definedName>
    <definedName name="_____________________CST1" localSheetId="11" hidden="1">{#N/A,#N/A,FALSE,"ABR";#N/A,#N/A,FALSE,"MAR";#N/A,#N/A,FALSE,"CUSTOS"}</definedName>
    <definedName name="_____________________CST1" localSheetId="10" hidden="1">{#N/A,#N/A,FALSE,"ABR";#N/A,#N/A,FALSE,"MAR";#N/A,#N/A,FALSE,"CUSTOS"}</definedName>
    <definedName name="_____________________CST1" localSheetId="7" hidden="1">{#N/A,#N/A,FALSE,"ABR";#N/A,#N/A,FALSE,"MAR";#N/A,#N/A,FALSE,"CUSTOS"}</definedName>
    <definedName name="_____________________CST1" localSheetId="3" hidden="1">{#N/A,#N/A,FALSE,"ABR";#N/A,#N/A,FALSE,"MAR";#N/A,#N/A,FALSE,"CUSTOS"}</definedName>
    <definedName name="_____________________CST1" localSheetId="5" hidden="1">{#N/A,#N/A,FALSE,"ABR";#N/A,#N/A,FALSE,"MAR";#N/A,#N/A,FALSE,"CUSTOS"}</definedName>
    <definedName name="_____________________CST1" hidden="1">{#N/A,#N/A,FALSE,"ABR";#N/A,#N/A,FALSE,"MAR";#N/A,#N/A,FALSE,"CUSTOS"}</definedName>
    <definedName name="_____________________CST2" localSheetId="11" hidden="1">{#N/A,#N/A,FALSE,"ABR";#N/A,#N/A,FALSE,"MAR";#N/A,#N/A,FALSE,"CUSTOS"}</definedName>
    <definedName name="_____________________CST2" localSheetId="10" hidden="1">{#N/A,#N/A,FALSE,"ABR";#N/A,#N/A,FALSE,"MAR";#N/A,#N/A,FALSE,"CUSTOS"}</definedName>
    <definedName name="_____________________CST2" localSheetId="7" hidden="1">{#N/A,#N/A,FALSE,"ABR";#N/A,#N/A,FALSE,"MAR";#N/A,#N/A,FALSE,"CUSTOS"}</definedName>
    <definedName name="_____________________CST2" localSheetId="3" hidden="1">{#N/A,#N/A,FALSE,"ABR";#N/A,#N/A,FALSE,"MAR";#N/A,#N/A,FALSE,"CUSTOS"}</definedName>
    <definedName name="_____________________CST2" localSheetId="5" hidden="1">{#N/A,#N/A,FALSE,"ABR";#N/A,#N/A,FALSE,"MAR";#N/A,#N/A,FALSE,"CUSTOS"}</definedName>
    <definedName name="_____________________CST2" hidden="1">{#N/A,#N/A,FALSE,"ABR";#N/A,#N/A,FALSE,"MAR";#N/A,#N/A,FALSE,"CUSTOS"}</definedName>
    <definedName name="_____________________CST3" localSheetId="11" hidden="1">{#N/A,#N/A,FALSE,"ABR";#N/A,#N/A,FALSE,"MAR";#N/A,#N/A,FALSE,"CUSTOS"}</definedName>
    <definedName name="_____________________CST3" localSheetId="10" hidden="1">{#N/A,#N/A,FALSE,"ABR";#N/A,#N/A,FALSE,"MAR";#N/A,#N/A,FALSE,"CUSTOS"}</definedName>
    <definedName name="_____________________CST3" localSheetId="7" hidden="1">{#N/A,#N/A,FALSE,"ABR";#N/A,#N/A,FALSE,"MAR";#N/A,#N/A,FALSE,"CUSTOS"}</definedName>
    <definedName name="_____________________CST3" localSheetId="3" hidden="1">{#N/A,#N/A,FALSE,"ABR";#N/A,#N/A,FALSE,"MAR";#N/A,#N/A,FALSE,"CUSTOS"}</definedName>
    <definedName name="_____________________CST3" localSheetId="5" hidden="1">{#N/A,#N/A,FALSE,"ABR";#N/A,#N/A,FALSE,"MAR";#N/A,#N/A,FALSE,"CUSTOS"}</definedName>
    <definedName name="_____________________CST3" hidden="1">{#N/A,#N/A,FALSE,"ABR";#N/A,#N/A,FALSE,"MAR";#N/A,#N/A,FALSE,"CUSTOS"}</definedName>
    <definedName name="_____________________EXT1" localSheetId="11" hidden="1">{#N/A,#N/A,FALSE,"ABR";#N/A,#N/A,FALSE,"MAR";#N/A,#N/A,FALSE,"CUSTOS"}</definedName>
    <definedName name="_____________________EXT1" localSheetId="10" hidden="1">{#N/A,#N/A,FALSE,"ABR";#N/A,#N/A,FALSE,"MAR";#N/A,#N/A,FALSE,"CUSTOS"}</definedName>
    <definedName name="_____________________EXT1" localSheetId="7" hidden="1">{#N/A,#N/A,FALSE,"ABR";#N/A,#N/A,FALSE,"MAR";#N/A,#N/A,FALSE,"CUSTOS"}</definedName>
    <definedName name="_____________________EXT1" localSheetId="3" hidden="1">{#N/A,#N/A,FALSE,"ABR";#N/A,#N/A,FALSE,"MAR";#N/A,#N/A,FALSE,"CUSTOS"}</definedName>
    <definedName name="_____________________EXT1" localSheetId="5" hidden="1">{#N/A,#N/A,FALSE,"ABR";#N/A,#N/A,FALSE,"MAR";#N/A,#N/A,FALSE,"CUSTOS"}</definedName>
    <definedName name="_____________________EXT1" hidden="1">{#N/A,#N/A,FALSE,"ABR";#N/A,#N/A,FALSE,"MAR";#N/A,#N/A,FALSE,"CUSTOS"}</definedName>
    <definedName name="_____________________EXT2" localSheetId="11" hidden="1">{#N/A,#N/A,FALSE,"ABR";#N/A,#N/A,FALSE,"MAR";#N/A,#N/A,FALSE,"CUSTOS"}</definedName>
    <definedName name="_____________________EXT2" localSheetId="10" hidden="1">{#N/A,#N/A,FALSE,"ABR";#N/A,#N/A,FALSE,"MAR";#N/A,#N/A,FALSE,"CUSTOS"}</definedName>
    <definedName name="_____________________EXT2" localSheetId="7" hidden="1">{#N/A,#N/A,FALSE,"ABR";#N/A,#N/A,FALSE,"MAR";#N/A,#N/A,FALSE,"CUSTOS"}</definedName>
    <definedName name="_____________________EXT2" localSheetId="3" hidden="1">{#N/A,#N/A,FALSE,"ABR";#N/A,#N/A,FALSE,"MAR";#N/A,#N/A,FALSE,"CUSTOS"}</definedName>
    <definedName name="_____________________EXT2" localSheetId="5" hidden="1">{#N/A,#N/A,FALSE,"ABR";#N/A,#N/A,FALSE,"MAR";#N/A,#N/A,FALSE,"CUSTOS"}</definedName>
    <definedName name="_____________________EXT2" hidden="1">{#N/A,#N/A,FALSE,"ABR";#N/A,#N/A,FALSE,"MAR";#N/A,#N/A,FALSE,"CUSTOS"}</definedName>
    <definedName name="_____________________EXT3" localSheetId="11" hidden="1">{#N/A,#N/A,FALSE,"ABR";#N/A,#N/A,FALSE,"MAR";#N/A,#N/A,FALSE,"CUSTOS"}</definedName>
    <definedName name="_____________________EXT3" localSheetId="10" hidden="1">{#N/A,#N/A,FALSE,"ABR";#N/A,#N/A,FALSE,"MAR";#N/A,#N/A,FALSE,"CUSTOS"}</definedName>
    <definedName name="_____________________EXT3" localSheetId="7" hidden="1">{#N/A,#N/A,FALSE,"ABR";#N/A,#N/A,FALSE,"MAR";#N/A,#N/A,FALSE,"CUSTOS"}</definedName>
    <definedName name="_____________________EXT3" localSheetId="3" hidden="1">{#N/A,#N/A,FALSE,"ABR";#N/A,#N/A,FALSE,"MAR";#N/A,#N/A,FALSE,"CUSTOS"}</definedName>
    <definedName name="_____________________EXT3" localSheetId="5" hidden="1">{#N/A,#N/A,FALSE,"ABR";#N/A,#N/A,FALSE,"MAR";#N/A,#N/A,FALSE,"CUSTOS"}</definedName>
    <definedName name="_____________________EXT3" hidden="1">{#N/A,#N/A,FALSE,"ABR";#N/A,#N/A,FALSE,"MAR";#N/A,#N/A,FALSE,"CUSTOS"}</definedName>
    <definedName name="_____________________RAD1" localSheetId="11" hidden="1">{#N/A,#N/A,FALSE,"ABR";#N/A,#N/A,FALSE,"MAR";#N/A,#N/A,FALSE,"CUSTOS"}</definedName>
    <definedName name="_____________________RAD1" localSheetId="10" hidden="1">{#N/A,#N/A,FALSE,"ABR";#N/A,#N/A,FALSE,"MAR";#N/A,#N/A,FALSE,"CUSTOS"}</definedName>
    <definedName name="_____________________RAD1" localSheetId="7" hidden="1">{#N/A,#N/A,FALSE,"ABR";#N/A,#N/A,FALSE,"MAR";#N/A,#N/A,FALSE,"CUSTOS"}</definedName>
    <definedName name="_____________________RAD1" localSheetId="3" hidden="1">{#N/A,#N/A,FALSE,"ABR";#N/A,#N/A,FALSE,"MAR";#N/A,#N/A,FALSE,"CUSTOS"}</definedName>
    <definedName name="_____________________RAD1" localSheetId="5" hidden="1">{#N/A,#N/A,FALSE,"ABR";#N/A,#N/A,FALSE,"MAR";#N/A,#N/A,FALSE,"CUSTOS"}</definedName>
    <definedName name="_____________________RAD1" hidden="1">{#N/A,#N/A,FALSE,"ABR";#N/A,#N/A,FALSE,"MAR";#N/A,#N/A,FALSE,"CUSTOS"}</definedName>
    <definedName name="_____________________RUI2" localSheetId="11" hidden="1">{#N/A,#N/A,FALSE,"ABR";#N/A,#N/A,FALSE,"MAR";#N/A,#N/A,FALSE,"CUSTOS"}</definedName>
    <definedName name="_____________________RUI2" localSheetId="10" hidden="1">{#N/A,#N/A,FALSE,"ABR";#N/A,#N/A,FALSE,"MAR";#N/A,#N/A,FALSE,"CUSTOS"}</definedName>
    <definedName name="_____________________RUI2" localSheetId="7" hidden="1">{#N/A,#N/A,FALSE,"ABR";#N/A,#N/A,FALSE,"MAR";#N/A,#N/A,FALSE,"CUSTOS"}</definedName>
    <definedName name="_____________________RUI2" localSheetId="3" hidden="1">{#N/A,#N/A,FALSE,"ABR";#N/A,#N/A,FALSE,"MAR";#N/A,#N/A,FALSE,"CUSTOS"}</definedName>
    <definedName name="_____________________RUI2" localSheetId="5" hidden="1">{#N/A,#N/A,FALSE,"ABR";#N/A,#N/A,FALSE,"MAR";#N/A,#N/A,FALSE,"CUSTOS"}</definedName>
    <definedName name="_____________________RUI2" hidden="1">{#N/A,#N/A,FALSE,"ABR";#N/A,#N/A,FALSE,"MAR";#N/A,#N/A,FALSE,"CUSTOS"}</definedName>
    <definedName name="____________________A2" localSheetId="11" hidden="1">{"'mayo'!$A$1:$AO$202"}</definedName>
    <definedName name="____________________A2" localSheetId="10" hidden="1">{"'mayo'!$A$1:$AO$202"}</definedName>
    <definedName name="____________________A2" hidden="1">{"'mayo'!$A$1:$AO$202"}</definedName>
    <definedName name="____________________CST1" localSheetId="11" hidden="1">{#N/A,#N/A,FALSE,"ABR";#N/A,#N/A,FALSE,"MAR";#N/A,#N/A,FALSE,"CUSTOS"}</definedName>
    <definedName name="____________________CST1" localSheetId="10" hidden="1">{#N/A,#N/A,FALSE,"ABR";#N/A,#N/A,FALSE,"MAR";#N/A,#N/A,FALSE,"CUSTOS"}</definedName>
    <definedName name="____________________CST1" localSheetId="7" hidden="1">{#N/A,#N/A,FALSE,"ABR";#N/A,#N/A,FALSE,"MAR";#N/A,#N/A,FALSE,"CUSTOS"}</definedName>
    <definedName name="____________________CST1" localSheetId="3" hidden="1">{#N/A,#N/A,FALSE,"ABR";#N/A,#N/A,FALSE,"MAR";#N/A,#N/A,FALSE,"CUSTOS"}</definedName>
    <definedName name="____________________CST1" localSheetId="5" hidden="1">{#N/A,#N/A,FALSE,"ABR";#N/A,#N/A,FALSE,"MAR";#N/A,#N/A,FALSE,"CUSTOS"}</definedName>
    <definedName name="____________________CST1" hidden="1">{#N/A,#N/A,FALSE,"ABR";#N/A,#N/A,FALSE,"MAR";#N/A,#N/A,FALSE,"CUSTOS"}</definedName>
    <definedName name="____________________CST2" localSheetId="11" hidden="1">{#N/A,#N/A,FALSE,"ABR";#N/A,#N/A,FALSE,"MAR";#N/A,#N/A,FALSE,"CUSTOS"}</definedName>
    <definedName name="____________________CST2" localSheetId="10" hidden="1">{#N/A,#N/A,FALSE,"ABR";#N/A,#N/A,FALSE,"MAR";#N/A,#N/A,FALSE,"CUSTOS"}</definedName>
    <definedName name="____________________CST2" localSheetId="7" hidden="1">{#N/A,#N/A,FALSE,"ABR";#N/A,#N/A,FALSE,"MAR";#N/A,#N/A,FALSE,"CUSTOS"}</definedName>
    <definedName name="____________________CST2" localSheetId="3" hidden="1">{#N/A,#N/A,FALSE,"ABR";#N/A,#N/A,FALSE,"MAR";#N/A,#N/A,FALSE,"CUSTOS"}</definedName>
    <definedName name="____________________CST2" localSheetId="5" hidden="1">{#N/A,#N/A,FALSE,"ABR";#N/A,#N/A,FALSE,"MAR";#N/A,#N/A,FALSE,"CUSTOS"}</definedName>
    <definedName name="____________________CST2" hidden="1">{#N/A,#N/A,FALSE,"ABR";#N/A,#N/A,FALSE,"MAR";#N/A,#N/A,FALSE,"CUSTOS"}</definedName>
    <definedName name="____________________CST3" localSheetId="11" hidden="1">{#N/A,#N/A,FALSE,"ABR";#N/A,#N/A,FALSE,"MAR";#N/A,#N/A,FALSE,"CUSTOS"}</definedName>
    <definedName name="____________________CST3" localSheetId="10" hidden="1">{#N/A,#N/A,FALSE,"ABR";#N/A,#N/A,FALSE,"MAR";#N/A,#N/A,FALSE,"CUSTOS"}</definedName>
    <definedName name="____________________CST3" localSheetId="7" hidden="1">{#N/A,#N/A,FALSE,"ABR";#N/A,#N/A,FALSE,"MAR";#N/A,#N/A,FALSE,"CUSTOS"}</definedName>
    <definedName name="____________________CST3" localSheetId="3" hidden="1">{#N/A,#N/A,FALSE,"ABR";#N/A,#N/A,FALSE,"MAR";#N/A,#N/A,FALSE,"CUSTOS"}</definedName>
    <definedName name="____________________CST3" localSheetId="5" hidden="1">{#N/A,#N/A,FALSE,"ABR";#N/A,#N/A,FALSE,"MAR";#N/A,#N/A,FALSE,"CUSTOS"}</definedName>
    <definedName name="____________________CST3" hidden="1">{#N/A,#N/A,FALSE,"ABR";#N/A,#N/A,FALSE,"MAR";#N/A,#N/A,FALSE,"CUSTOS"}</definedName>
    <definedName name="____________________EXT1" localSheetId="11" hidden="1">{#N/A,#N/A,FALSE,"ABR";#N/A,#N/A,FALSE,"MAR";#N/A,#N/A,FALSE,"CUSTOS"}</definedName>
    <definedName name="____________________EXT1" localSheetId="10" hidden="1">{#N/A,#N/A,FALSE,"ABR";#N/A,#N/A,FALSE,"MAR";#N/A,#N/A,FALSE,"CUSTOS"}</definedName>
    <definedName name="____________________EXT1" localSheetId="7" hidden="1">{#N/A,#N/A,FALSE,"ABR";#N/A,#N/A,FALSE,"MAR";#N/A,#N/A,FALSE,"CUSTOS"}</definedName>
    <definedName name="____________________EXT1" localSheetId="3" hidden="1">{#N/A,#N/A,FALSE,"ABR";#N/A,#N/A,FALSE,"MAR";#N/A,#N/A,FALSE,"CUSTOS"}</definedName>
    <definedName name="____________________EXT1" localSheetId="5" hidden="1">{#N/A,#N/A,FALSE,"ABR";#N/A,#N/A,FALSE,"MAR";#N/A,#N/A,FALSE,"CUSTOS"}</definedName>
    <definedName name="____________________EXT1" hidden="1">{#N/A,#N/A,FALSE,"ABR";#N/A,#N/A,FALSE,"MAR";#N/A,#N/A,FALSE,"CUSTOS"}</definedName>
    <definedName name="____________________EXT2" localSheetId="11" hidden="1">{#N/A,#N/A,FALSE,"ABR";#N/A,#N/A,FALSE,"MAR";#N/A,#N/A,FALSE,"CUSTOS"}</definedName>
    <definedName name="____________________EXT2" localSheetId="10" hidden="1">{#N/A,#N/A,FALSE,"ABR";#N/A,#N/A,FALSE,"MAR";#N/A,#N/A,FALSE,"CUSTOS"}</definedName>
    <definedName name="____________________EXT2" localSheetId="7" hidden="1">{#N/A,#N/A,FALSE,"ABR";#N/A,#N/A,FALSE,"MAR";#N/A,#N/A,FALSE,"CUSTOS"}</definedName>
    <definedName name="____________________EXT2" localSheetId="3" hidden="1">{#N/A,#N/A,FALSE,"ABR";#N/A,#N/A,FALSE,"MAR";#N/A,#N/A,FALSE,"CUSTOS"}</definedName>
    <definedName name="____________________EXT2" localSheetId="5" hidden="1">{#N/A,#N/A,FALSE,"ABR";#N/A,#N/A,FALSE,"MAR";#N/A,#N/A,FALSE,"CUSTOS"}</definedName>
    <definedName name="____________________EXT2" hidden="1">{#N/A,#N/A,FALSE,"ABR";#N/A,#N/A,FALSE,"MAR";#N/A,#N/A,FALSE,"CUSTOS"}</definedName>
    <definedName name="____________________EXT3" localSheetId="11" hidden="1">{#N/A,#N/A,FALSE,"ABR";#N/A,#N/A,FALSE,"MAR";#N/A,#N/A,FALSE,"CUSTOS"}</definedName>
    <definedName name="____________________EXT3" localSheetId="10" hidden="1">{#N/A,#N/A,FALSE,"ABR";#N/A,#N/A,FALSE,"MAR";#N/A,#N/A,FALSE,"CUSTOS"}</definedName>
    <definedName name="____________________EXT3" localSheetId="7" hidden="1">{#N/A,#N/A,FALSE,"ABR";#N/A,#N/A,FALSE,"MAR";#N/A,#N/A,FALSE,"CUSTOS"}</definedName>
    <definedName name="____________________EXT3" localSheetId="3" hidden="1">{#N/A,#N/A,FALSE,"ABR";#N/A,#N/A,FALSE,"MAR";#N/A,#N/A,FALSE,"CUSTOS"}</definedName>
    <definedName name="____________________EXT3" localSheetId="5" hidden="1">{#N/A,#N/A,FALSE,"ABR";#N/A,#N/A,FALSE,"MAR";#N/A,#N/A,FALSE,"CUSTOS"}</definedName>
    <definedName name="____________________EXT3" hidden="1">{#N/A,#N/A,FALSE,"ABR";#N/A,#N/A,FALSE,"MAR";#N/A,#N/A,FALSE,"CUSTOS"}</definedName>
    <definedName name="____________________RAD1" localSheetId="11" hidden="1">{#N/A,#N/A,FALSE,"ABR";#N/A,#N/A,FALSE,"MAR";#N/A,#N/A,FALSE,"CUSTOS"}</definedName>
    <definedName name="____________________RAD1" localSheetId="10" hidden="1">{#N/A,#N/A,FALSE,"ABR";#N/A,#N/A,FALSE,"MAR";#N/A,#N/A,FALSE,"CUSTOS"}</definedName>
    <definedName name="____________________RAD1" localSheetId="7" hidden="1">{#N/A,#N/A,FALSE,"ABR";#N/A,#N/A,FALSE,"MAR";#N/A,#N/A,FALSE,"CUSTOS"}</definedName>
    <definedName name="____________________RAD1" localSheetId="3" hidden="1">{#N/A,#N/A,FALSE,"ABR";#N/A,#N/A,FALSE,"MAR";#N/A,#N/A,FALSE,"CUSTOS"}</definedName>
    <definedName name="____________________RAD1" localSheetId="5" hidden="1">{#N/A,#N/A,FALSE,"ABR";#N/A,#N/A,FALSE,"MAR";#N/A,#N/A,FALSE,"CUSTOS"}</definedName>
    <definedName name="____________________RAD1" hidden="1">{#N/A,#N/A,FALSE,"ABR";#N/A,#N/A,FALSE,"MAR";#N/A,#N/A,FALSE,"CUSTOS"}</definedName>
    <definedName name="____________________RUI2" localSheetId="11" hidden="1">{#N/A,#N/A,FALSE,"ABR";#N/A,#N/A,FALSE,"MAR";#N/A,#N/A,FALSE,"CUSTOS"}</definedName>
    <definedName name="____________________RUI2" localSheetId="10" hidden="1">{#N/A,#N/A,FALSE,"ABR";#N/A,#N/A,FALSE,"MAR";#N/A,#N/A,FALSE,"CUSTOS"}</definedName>
    <definedName name="____________________RUI2" localSheetId="7" hidden="1">{#N/A,#N/A,FALSE,"ABR";#N/A,#N/A,FALSE,"MAR";#N/A,#N/A,FALSE,"CUSTOS"}</definedName>
    <definedName name="____________________RUI2" localSheetId="3" hidden="1">{#N/A,#N/A,FALSE,"ABR";#N/A,#N/A,FALSE,"MAR";#N/A,#N/A,FALSE,"CUSTOS"}</definedName>
    <definedName name="____________________RUI2" localSheetId="5" hidden="1">{#N/A,#N/A,FALSE,"ABR";#N/A,#N/A,FALSE,"MAR";#N/A,#N/A,FALSE,"CUSTOS"}</definedName>
    <definedName name="____________________RUI2" hidden="1">{#N/A,#N/A,FALSE,"ABR";#N/A,#N/A,FALSE,"MAR";#N/A,#N/A,FALSE,"CUSTOS"}</definedName>
    <definedName name="___________________A2" localSheetId="11" hidden="1">{"'mayo'!$A$1:$AO$202"}</definedName>
    <definedName name="___________________A2" localSheetId="10" hidden="1">{"'mayo'!$A$1:$AO$202"}</definedName>
    <definedName name="___________________A2" hidden="1">{"'mayo'!$A$1:$AO$202"}</definedName>
    <definedName name="___________________CST1" localSheetId="11" hidden="1">{#N/A,#N/A,FALSE,"ABR";#N/A,#N/A,FALSE,"MAR";#N/A,#N/A,FALSE,"CUSTOS"}</definedName>
    <definedName name="___________________CST1" localSheetId="10" hidden="1">{#N/A,#N/A,FALSE,"ABR";#N/A,#N/A,FALSE,"MAR";#N/A,#N/A,FALSE,"CUSTOS"}</definedName>
    <definedName name="___________________CST1" localSheetId="7" hidden="1">{#N/A,#N/A,FALSE,"ABR";#N/A,#N/A,FALSE,"MAR";#N/A,#N/A,FALSE,"CUSTOS"}</definedName>
    <definedName name="___________________CST1" localSheetId="3" hidden="1">{#N/A,#N/A,FALSE,"ABR";#N/A,#N/A,FALSE,"MAR";#N/A,#N/A,FALSE,"CUSTOS"}</definedName>
    <definedName name="___________________CST1" localSheetId="5" hidden="1">{#N/A,#N/A,FALSE,"ABR";#N/A,#N/A,FALSE,"MAR";#N/A,#N/A,FALSE,"CUSTOS"}</definedName>
    <definedName name="___________________CST1" hidden="1">{#N/A,#N/A,FALSE,"ABR";#N/A,#N/A,FALSE,"MAR";#N/A,#N/A,FALSE,"CUSTOS"}</definedName>
    <definedName name="___________________CST2" localSheetId="11" hidden="1">{#N/A,#N/A,FALSE,"ABR";#N/A,#N/A,FALSE,"MAR";#N/A,#N/A,FALSE,"CUSTOS"}</definedName>
    <definedName name="___________________CST2" localSheetId="10" hidden="1">{#N/A,#N/A,FALSE,"ABR";#N/A,#N/A,FALSE,"MAR";#N/A,#N/A,FALSE,"CUSTOS"}</definedName>
    <definedName name="___________________CST2" localSheetId="7" hidden="1">{#N/A,#N/A,FALSE,"ABR";#N/A,#N/A,FALSE,"MAR";#N/A,#N/A,FALSE,"CUSTOS"}</definedName>
    <definedName name="___________________CST2" localSheetId="3" hidden="1">{#N/A,#N/A,FALSE,"ABR";#N/A,#N/A,FALSE,"MAR";#N/A,#N/A,FALSE,"CUSTOS"}</definedName>
    <definedName name="___________________CST2" localSheetId="5" hidden="1">{#N/A,#N/A,FALSE,"ABR";#N/A,#N/A,FALSE,"MAR";#N/A,#N/A,FALSE,"CUSTOS"}</definedName>
    <definedName name="___________________CST2" hidden="1">{#N/A,#N/A,FALSE,"ABR";#N/A,#N/A,FALSE,"MAR";#N/A,#N/A,FALSE,"CUSTOS"}</definedName>
    <definedName name="___________________CST3" localSheetId="11" hidden="1">{#N/A,#N/A,FALSE,"ABR";#N/A,#N/A,FALSE,"MAR";#N/A,#N/A,FALSE,"CUSTOS"}</definedName>
    <definedName name="___________________CST3" localSheetId="10" hidden="1">{#N/A,#N/A,FALSE,"ABR";#N/A,#N/A,FALSE,"MAR";#N/A,#N/A,FALSE,"CUSTOS"}</definedName>
    <definedName name="___________________CST3" localSheetId="7" hidden="1">{#N/A,#N/A,FALSE,"ABR";#N/A,#N/A,FALSE,"MAR";#N/A,#N/A,FALSE,"CUSTOS"}</definedName>
    <definedName name="___________________CST3" localSheetId="3" hidden="1">{#N/A,#N/A,FALSE,"ABR";#N/A,#N/A,FALSE,"MAR";#N/A,#N/A,FALSE,"CUSTOS"}</definedName>
    <definedName name="___________________CST3" localSheetId="5" hidden="1">{#N/A,#N/A,FALSE,"ABR";#N/A,#N/A,FALSE,"MAR";#N/A,#N/A,FALSE,"CUSTOS"}</definedName>
    <definedName name="___________________CST3" hidden="1">{#N/A,#N/A,FALSE,"ABR";#N/A,#N/A,FALSE,"MAR";#N/A,#N/A,FALSE,"CUSTOS"}</definedName>
    <definedName name="___________________EXT1" localSheetId="11" hidden="1">{#N/A,#N/A,FALSE,"ABR";#N/A,#N/A,FALSE,"MAR";#N/A,#N/A,FALSE,"CUSTOS"}</definedName>
    <definedName name="___________________EXT1" localSheetId="10" hidden="1">{#N/A,#N/A,FALSE,"ABR";#N/A,#N/A,FALSE,"MAR";#N/A,#N/A,FALSE,"CUSTOS"}</definedName>
    <definedName name="___________________EXT1" localSheetId="7" hidden="1">{#N/A,#N/A,FALSE,"ABR";#N/A,#N/A,FALSE,"MAR";#N/A,#N/A,FALSE,"CUSTOS"}</definedName>
    <definedName name="___________________EXT1" localSheetId="3" hidden="1">{#N/A,#N/A,FALSE,"ABR";#N/A,#N/A,FALSE,"MAR";#N/A,#N/A,FALSE,"CUSTOS"}</definedName>
    <definedName name="___________________EXT1" localSheetId="5" hidden="1">{#N/A,#N/A,FALSE,"ABR";#N/A,#N/A,FALSE,"MAR";#N/A,#N/A,FALSE,"CUSTOS"}</definedName>
    <definedName name="___________________EXT1" hidden="1">{#N/A,#N/A,FALSE,"ABR";#N/A,#N/A,FALSE,"MAR";#N/A,#N/A,FALSE,"CUSTOS"}</definedName>
    <definedName name="___________________EXT2" localSheetId="11" hidden="1">{#N/A,#N/A,FALSE,"ABR";#N/A,#N/A,FALSE,"MAR";#N/A,#N/A,FALSE,"CUSTOS"}</definedName>
    <definedName name="___________________EXT2" localSheetId="10" hidden="1">{#N/A,#N/A,FALSE,"ABR";#N/A,#N/A,FALSE,"MAR";#N/A,#N/A,FALSE,"CUSTOS"}</definedName>
    <definedName name="___________________EXT2" localSheetId="7" hidden="1">{#N/A,#N/A,FALSE,"ABR";#N/A,#N/A,FALSE,"MAR";#N/A,#N/A,FALSE,"CUSTOS"}</definedName>
    <definedName name="___________________EXT2" localSheetId="3" hidden="1">{#N/A,#N/A,FALSE,"ABR";#N/A,#N/A,FALSE,"MAR";#N/A,#N/A,FALSE,"CUSTOS"}</definedName>
    <definedName name="___________________EXT2" localSheetId="5" hidden="1">{#N/A,#N/A,FALSE,"ABR";#N/A,#N/A,FALSE,"MAR";#N/A,#N/A,FALSE,"CUSTOS"}</definedName>
    <definedName name="___________________EXT2" hidden="1">{#N/A,#N/A,FALSE,"ABR";#N/A,#N/A,FALSE,"MAR";#N/A,#N/A,FALSE,"CUSTOS"}</definedName>
    <definedName name="___________________EXT3" localSheetId="11" hidden="1">{#N/A,#N/A,FALSE,"ABR";#N/A,#N/A,FALSE,"MAR";#N/A,#N/A,FALSE,"CUSTOS"}</definedName>
    <definedName name="___________________EXT3" localSheetId="10" hidden="1">{#N/A,#N/A,FALSE,"ABR";#N/A,#N/A,FALSE,"MAR";#N/A,#N/A,FALSE,"CUSTOS"}</definedName>
    <definedName name="___________________EXT3" localSheetId="7" hidden="1">{#N/A,#N/A,FALSE,"ABR";#N/A,#N/A,FALSE,"MAR";#N/A,#N/A,FALSE,"CUSTOS"}</definedName>
    <definedName name="___________________EXT3" localSheetId="3" hidden="1">{#N/A,#N/A,FALSE,"ABR";#N/A,#N/A,FALSE,"MAR";#N/A,#N/A,FALSE,"CUSTOS"}</definedName>
    <definedName name="___________________EXT3" localSheetId="5" hidden="1">{#N/A,#N/A,FALSE,"ABR";#N/A,#N/A,FALSE,"MAR";#N/A,#N/A,FALSE,"CUSTOS"}</definedName>
    <definedName name="___________________EXT3" hidden="1">{#N/A,#N/A,FALSE,"ABR";#N/A,#N/A,FALSE,"MAR";#N/A,#N/A,FALSE,"CUSTOS"}</definedName>
    <definedName name="___________________RAD1" localSheetId="11" hidden="1">{#N/A,#N/A,FALSE,"ABR";#N/A,#N/A,FALSE,"MAR";#N/A,#N/A,FALSE,"CUSTOS"}</definedName>
    <definedName name="___________________RAD1" localSheetId="10" hidden="1">{#N/A,#N/A,FALSE,"ABR";#N/A,#N/A,FALSE,"MAR";#N/A,#N/A,FALSE,"CUSTOS"}</definedName>
    <definedName name="___________________RAD1" localSheetId="7" hidden="1">{#N/A,#N/A,FALSE,"ABR";#N/A,#N/A,FALSE,"MAR";#N/A,#N/A,FALSE,"CUSTOS"}</definedName>
    <definedName name="___________________RAD1" localSheetId="3" hidden="1">{#N/A,#N/A,FALSE,"ABR";#N/A,#N/A,FALSE,"MAR";#N/A,#N/A,FALSE,"CUSTOS"}</definedName>
    <definedName name="___________________RAD1" localSheetId="5" hidden="1">{#N/A,#N/A,FALSE,"ABR";#N/A,#N/A,FALSE,"MAR";#N/A,#N/A,FALSE,"CUSTOS"}</definedName>
    <definedName name="___________________RAD1" hidden="1">{#N/A,#N/A,FALSE,"ABR";#N/A,#N/A,FALSE,"MAR";#N/A,#N/A,FALSE,"CUSTOS"}</definedName>
    <definedName name="___________________RUI2" localSheetId="11" hidden="1">{#N/A,#N/A,FALSE,"ABR";#N/A,#N/A,FALSE,"MAR";#N/A,#N/A,FALSE,"CUSTOS"}</definedName>
    <definedName name="___________________RUI2" localSheetId="10" hidden="1">{#N/A,#N/A,FALSE,"ABR";#N/A,#N/A,FALSE,"MAR";#N/A,#N/A,FALSE,"CUSTOS"}</definedName>
    <definedName name="___________________RUI2" localSheetId="7" hidden="1">{#N/A,#N/A,FALSE,"ABR";#N/A,#N/A,FALSE,"MAR";#N/A,#N/A,FALSE,"CUSTOS"}</definedName>
    <definedName name="___________________RUI2" localSheetId="3" hidden="1">{#N/A,#N/A,FALSE,"ABR";#N/A,#N/A,FALSE,"MAR";#N/A,#N/A,FALSE,"CUSTOS"}</definedName>
    <definedName name="___________________RUI2" localSheetId="5" hidden="1">{#N/A,#N/A,FALSE,"ABR";#N/A,#N/A,FALSE,"MAR";#N/A,#N/A,FALSE,"CUSTOS"}</definedName>
    <definedName name="___________________RUI2" hidden="1">{#N/A,#N/A,FALSE,"ABR";#N/A,#N/A,FALSE,"MAR";#N/A,#N/A,FALSE,"CUSTOS"}</definedName>
    <definedName name="__________________A2" localSheetId="11" hidden="1">{"'mayo'!$A$1:$AO$202"}</definedName>
    <definedName name="__________________A2" localSheetId="10" hidden="1">{"'mayo'!$A$1:$AO$202"}</definedName>
    <definedName name="__________________A2" hidden="1">{"'mayo'!$A$1:$AO$202"}</definedName>
    <definedName name="__________________CST1" localSheetId="11" hidden="1">{#N/A,#N/A,FALSE,"ABR";#N/A,#N/A,FALSE,"MAR";#N/A,#N/A,FALSE,"CUSTOS"}</definedName>
    <definedName name="__________________CST1" localSheetId="10" hidden="1">{#N/A,#N/A,FALSE,"ABR";#N/A,#N/A,FALSE,"MAR";#N/A,#N/A,FALSE,"CUSTOS"}</definedName>
    <definedName name="__________________CST1" localSheetId="7" hidden="1">{#N/A,#N/A,FALSE,"ABR";#N/A,#N/A,FALSE,"MAR";#N/A,#N/A,FALSE,"CUSTOS"}</definedName>
    <definedName name="__________________CST1" localSheetId="3" hidden="1">{#N/A,#N/A,FALSE,"ABR";#N/A,#N/A,FALSE,"MAR";#N/A,#N/A,FALSE,"CUSTOS"}</definedName>
    <definedName name="__________________CST1" localSheetId="5" hidden="1">{#N/A,#N/A,FALSE,"ABR";#N/A,#N/A,FALSE,"MAR";#N/A,#N/A,FALSE,"CUSTOS"}</definedName>
    <definedName name="__________________CST1" hidden="1">{#N/A,#N/A,FALSE,"ABR";#N/A,#N/A,FALSE,"MAR";#N/A,#N/A,FALSE,"CUSTOS"}</definedName>
    <definedName name="__________________CST2" localSheetId="11" hidden="1">{#N/A,#N/A,FALSE,"ABR";#N/A,#N/A,FALSE,"MAR";#N/A,#N/A,FALSE,"CUSTOS"}</definedName>
    <definedName name="__________________CST2" localSheetId="10" hidden="1">{#N/A,#N/A,FALSE,"ABR";#N/A,#N/A,FALSE,"MAR";#N/A,#N/A,FALSE,"CUSTOS"}</definedName>
    <definedName name="__________________CST2" localSheetId="7" hidden="1">{#N/A,#N/A,FALSE,"ABR";#N/A,#N/A,FALSE,"MAR";#N/A,#N/A,FALSE,"CUSTOS"}</definedName>
    <definedName name="__________________CST2" localSheetId="3" hidden="1">{#N/A,#N/A,FALSE,"ABR";#N/A,#N/A,FALSE,"MAR";#N/A,#N/A,FALSE,"CUSTOS"}</definedName>
    <definedName name="__________________CST2" localSheetId="5" hidden="1">{#N/A,#N/A,FALSE,"ABR";#N/A,#N/A,FALSE,"MAR";#N/A,#N/A,FALSE,"CUSTOS"}</definedName>
    <definedName name="__________________CST2" hidden="1">{#N/A,#N/A,FALSE,"ABR";#N/A,#N/A,FALSE,"MAR";#N/A,#N/A,FALSE,"CUSTOS"}</definedName>
    <definedName name="__________________CST3" localSheetId="11" hidden="1">{#N/A,#N/A,FALSE,"ABR";#N/A,#N/A,FALSE,"MAR";#N/A,#N/A,FALSE,"CUSTOS"}</definedName>
    <definedName name="__________________CST3" localSheetId="10" hidden="1">{#N/A,#N/A,FALSE,"ABR";#N/A,#N/A,FALSE,"MAR";#N/A,#N/A,FALSE,"CUSTOS"}</definedName>
    <definedName name="__________________CST3" localSheetId="7" hidden="1">{#N/A,#N/A,FALSE,"ABR";#N/A,#N/A,FALSE,"MAR";#N/A,#N/A,FALSE,"CUSTOS"}</definedName>
    <definedName name="__________________CST3" localSheetId="3" hidden="1">{#N/A,#N/A,FALSE,"ABR";#N/A,#N/A,FALSE,"MAR";#N/A,#N/A,FALSE,"CUSTOS"}</definedName>
    <definedName name="__________________CST3" localSheetId="5" hidden="1">{#N/A,#N/A,FALSE,"ABR";#N/A,#N/A,FALSE,"MAR";#N/A,#N/A,FALSE,"CUSTOS"}</definedName>
    <definedName name="__________________CST3" hidden="1">{#N/A,#N/A,FALSE,"ABR";#N/A,#N/A,FALSE,"MAR";#N/A,#N/A,FALSE,"CUSTOS"}</definedName>
    <definedName name="__________________EXT1" localSheetId="11" hidden="1">{#N/A,#N/A,FALSE,"ABR";#N/A,#N/A,FALSE,"MAR";#N/A,#N/A,FALSE,"CUSTOS"}</definedName>
    <definedName name="__________________EXT1" localSheetId="10" hidden="1">{#N/A,#N/A,FALSE,"ABR";#N/A,#N/A,FALSE,"MAR";#N/A,#N/A,FALSE,"CUSTOS"}</definedName>
    <definedName name="__________________EXT1" localSheetId="7" hidden="1">{#N/A,#N/A,FALSE,"ABR";#N/A,#N/A,FALSE,"MAR";#N/A,#N/A,FALSE,"CUSTOS"}</definedName>
    <definedName name="__________________EXT1" localSheetId="3" hidden="1">{#N/A,#N/A,FALSE,"ABR";#N/A,#N/A,FALSE,"MAR";#N/A,#N/A,FALSE,"CUSTOS"}</definedName>
    <definedName name="__________________EXT1" localSheetId="5" hidden="1">{#N/A,#N/A,FALSE,"ABR";#N/A,#N/A,FALSE,"MAR";#N/A,#N/A,FALSE,"CUSTOS"}</definedName>
    <definedName name="__________________EXT1" hidden="1">{#N/A,#N/A,FALSE,"ABR";#N/A,#N/A,FALSE,"MAR";#N/A,#N/A,FALSE,"CUSTOS"}</definedName>
    <definedName name="__________________EXT2" localSheetId="11" hidden="1">{#N/A,#N/A,FALSE,"ABR";#N/A,#N/A,FALSE,"MAR";#N/A,#N/A,FALSE,"CUSTOS"}</definedName>
    <definedName name="__________________EXT2" localSheetId="10" hidden="1">{#N/A,#N/A,FALSE,"ABR";#N/A,#N/A,FALSE,"MAR";#N/A,#N/A,FALSE,"CUSTOS"}</definedName>
    <definedName name="__________________EXT2" localSheetId="7" hidden="1">{#N/A,#N/A,FALSE,"ABR";#N/A,#N/A,FALSE,"MAR";#N/A,#N/A,FALSE,"CUSTOS"}</definedName>
    <definedName name="__________________EXT2" localSheetId="3" hidden="1">{#N/A,#N/A,FALSE,"ABR";#N/A,#N/A,FALSE,"MAR";#N/A,#N/A,FALSE,"CUSTOS"}</definedName>
    <definedName name="__________________EXT2" localSheetId="5" hidden="1">{#N/A,#N/A,FALSE,"ABR";#N/A,#N/A,FALSE,"MAR";#N/A,#N/A,FALSE,"CUSTOS"}</definedName>
    <definedName name="__________________EXT2" hidden="1">{#N/A,#N/A,FALSE,"ABR";#N/A,#N/A,FALSE,"MAR";#N/A,#N/A,FALSE,"CUSTOS"}</definedName>
    <definedName name="__________________EXT3" localSheetId="11" hidden="1">{#N/A,#N/A,FALSE,"ABR";#N/A,#N/A,FALSE,"MAR";#N/A,#N/A,FALSE,"CUSTOS"}</definedName>
    <definedName name="__________________EXT3" localSheetId="10" hidden="1">{#N/A,#N/A,FALSE,"ABR";#N/A,#N/A,FALSE,"MAR";#N/A,#N/A,FALSE,"CUSTOS"}</definedName>
    <definedName name="__________________EXT3" localSheetId="7" hidden="1">{#N/A,#N/A,FALSE,"ABR";#N/A,#N/A,FALSE,"MAR";#N/A,#N/A,FALSE,"CUSTOS"}</definedName>
    <definedName name="__________________EXT3" localSheetId="3" hidden="1">{#N/A,#N/A,FALSE,"ABR";#N/A,#N/A,FALSE,"MAR";#N/A,#N/A,FALSE,"CUSTOS"}</definedName>
    <definedName name="__________________EXT3" localSheetId="5" hidden="1">{#N/A,#N/A,FALSE,"ABR";#N/A,#N/A,FALSE,"MAR";#N/A,#N/A,FALSE,"CUSTOS"}</definedName>
    <definedName name="__________________EXT3" hidden="1">{#N/A,#N/A,FALSE,"ABR";#N/A,#N/A,FALSE,"MAR";#N/A,#N/A,FALSE,"CUSTOS"}</definedName>
    <definedName name="__________________RAD1" localSheetId="11" hidden="1">{#N/A,#N/A,FALSE,"ABR";#N/A,#N/A,FALSE,"MAR";#N/A,#N/A,FALSE,"CUSTOS"}</definedName>
    <definedName name="__________________RAD1" localSheetId="10" hidden="1">{#N/A,#N/A,FALSE,"ABR";#N/A,#N/A,FALSE,"MAR";#N/A,#N/A,FALSE,"CUSTOS"}</definedName>
    <definedName name="__________________RAD1" localSheetId="7" hidden="1">{#N/A,#N/A,FALSE,"ABR";#N/A,#N/A,FALSE,"MAR";#N/A,#N/A,FALSE,"CUSTOS"}</definedName>
    <definedName name="__________________RAD1" localSheetId="3" hidden="1">{#N/A,#N/A,FALSE,"ABR";#N/A,#N/A,FALSE,"MAR";#N/A,#N/A,FALSE,"CUSTOS"}</definedName>
    <definedName name="__________________RAD1" localSheetId="5" hidden="1">{#N/A,#N/A,FALSE,"ABR";#N/A,#N/A,FALSE,"MAR";#N/A,#N/A,FALSE,"CUSTOS"}</definedName>
    <definedName name="__________________RAD1" hidden="1">{#N/A,#N/A,FALSE,"ABR";#N/A,#N/A,FALSE,"MAR";#N/A,#N/A,FALSE,"CUSTOS"}</definedName>
    <definedName name="__________________RUI2" localSheetId="11" hidden="1">{#N/A,#N/A,FALSE,"ABR";#N/A,#N/A,FALSE,"MAR";#N/A,#N/A,FALSE,"CUSTOS"}</definedName>
    <definedName name="__________________RUI2" localSheetId="10" hidden="1">{#N/A,#N/A,FALSE,"ABR";#N/A,#N/A,FALSE,"MAR";#N/A,#N/A,FALSE,"CUSTOS"}</definedName>
    <definedName name="__________________RUI2" localSheetId="7" hidden="1">{#N/A,#N/A,FALSE,"ABR";#N/A,#N/A,FALSE,"MAR";#N/A,#N/A,FALSE,"CUSTOS"}</definedName>
    <definedName name="__________________RUI2" localSheetId="3" hidden="1">{#N/A,#N/A,FALSE,"ABR";#N/A,#N/A,FALSE,"MAR";#N/A,#N/A,FALSE,"CUSTOS"}</definedName>
    <definedName name="__________________RUI2" localSheetId="5" hidden="1">{#N/A,#N/A,FALSE,"ABR";#N/A,#N/A,FALSE,"MAR";#N/A,#N/A,FALSE,"CUSTOS"}</definedName>
    <definedName name="__________________RUI2" hidden="1">{#N/A,#N/A,FALSE,"ABR";#N/A,#N/A,FALSE,"MAR";#N/A,#N/A,FALSE,"CUSTOS"}</definedName>
    <definedName name="_________________A2" localSheetId="11" hidden="1">{"'mayo'!$A$1:$AO$202"}</definedName>
    <definedName name="_________________A2" localSheetId="10" hidden="1">{"'mayo'!$A$1:$AO$202"}</definedName>
    <definedName name="_________________A2" hidden="1">{"'mayo'!$A$1:$AO$202"}</definedName>
    <definedName name="_________________CST1" localSheetId="11" hidden="1">{#N/A,#N/A,FALSE,"ABR";#N/A,#N/A,FALSE,"MAR";#N/A,#N/A,FALSE,"CUSTOS"}</definedName>
    <definedName name="_________________CST1" localSheetId="10" hidden="1">{#N/A,#N/A,FALSE,"ABR";#N/A,#N/A,FALSE,"MAR";#N/A,#N/A,FALSE,"CUSTOS"}</definedName>
    <definedName name="_________________CST1" localSheetId="7" hidden="1">{#N/A,#N/A,FALSE,"ABR";#N/A,#N/A,FALSE,"MAR";#N/A,#N/A,FALSE,"CUSTOS"}</definedName>
    <definedName name="_________________CST1" localSheetId="3" hidden="1">{#N/A,#N/A,FALSE,"ABR";#N/A,#N/A,FALSE,"MAR";#N/A,#N/A,FALSE,"CUSTOS"}</definedName>
    <definedName name="_________________CST1" localSheetId="5" hidden="1">{#N/A,#N/A,FALSE,"ABR";#N/A,#N/A,FALSE,"MAR";#N/A,#N/A,FALSE,"CUSTOS"}</definedName>
    <definedName name="_________________CST1" hidden="1">{#N/A,#N/A,FALSE,"ABR";#N/A,#N/A,FALSE,"MAR";#N/A,#N/A,FALSE,"CUSTOS"}</definedName>
    <definedName name="_________________CST2" localSheetId="11" hidden="1">{#N/A,#N/A,FALSE,"ABR";#N/A,#N/A,FALSE,"MAR";#N/A,#N/A,FALSE,"CUSTOS"}</definedName>
    <definedName name="_________________CST2" localSheetId="10" hidden="1">{#N/A,#N/A,FALSE,"ABR";#N/A,#N/A,FALSE,"MAR";#N/A,#N/A,FALSE,"CUSTOS"}</definedName>
    <definedName name="_________________CST2" localSheetId="7" hidden="1">{#N/A,#N/A,FALSE,"ABR";#N/A,#N/A,FALSE,"MAR";#N/A,#N/A,FALSE,"CUSTOS"}</definedName>
    <definedName name="_________________CST2" localSheetId="3" hidden="1">{#N/A,#N/A,FALSE,"ABR";#N/A,#N/A,FALSE,"MAR";#N/A,#N/A,FALSE,"CUSTOS"}</definedName>
    <definedName name="_________________CST2" localSheetId="5" hidden="1">{#N/A,#N/A,FALSE,"ABR";#N/A,#N/A,FALSE,"MAR";#N/A,#N/A,FALSE,"CUSTOS"}</definedName>
    <definedName name="_________________CST2" hidden="1">{#N/A,#N/A,FALSE,"ABR";#N/A,#N/A,FALSE,"MAR";#N/A,#N/A,FALSE,"CUSTOS"}</definedName>
    <definedName name="_________________CST3" localSheetId="11" hidden="1">{#N/A,#N/A,FALSE,"ABR";#N/A,#N/A,FALSE,"MAR";#N/A,#N/A,FALSE,"CUSTOS"}</definedName>
    <definedName name="_________________CST3" localSheetId="10" hidden="1">{#N/A,#N/A,FALSE,"ABR";#N/A,#N/A,FALSE,"MAR";#N/A,#N/A,FALSE,"CUSTOS"}</definedName>
    <definedName name="_________________CST3" localSheetId="7" hidden="1">{#N/A,#N/A,FALSE,"ABR";#N/A,#N/A,FALSE,"MAR";#N/A,#N/A,FALSE,"CUSTOS"}</definedName>
    <definedName name="_________________CST3" localSheetId="3" hidden="1">{#N/A,#N/A,FALSE,"ABR";#N/A,#N/A,FALSE,"MAR";#N/A,#N/A,FALSE,"CUSTOS"}</definedName>
    <definedName name="_________________CST3" localSheetId="5" hidden="1">{#N/A,#N/A,FALSE,"ABR";#N/A,#N/A,FALSE,"MAR";#N/A,#N/A,FALSE,"CUSTOS"}</definedName>
    <definedName name="_________________CST3" hidden="1">{#N/A,#N/A,FALSE,"ABR";#N/A,#N/A,FALSE,"MAR";#N/A,#N/A,FALSE,"CUSTOS"}</definedName>
    <definedName name="_________________EXT1" localSheetId="11" hidden="1">{#N/A,#N/A,FALSE,"ABR";#N/A,#N/A,FALSE,"MAR";#N/A,#N/A,FALSE,"CUSTOS"}</definedName>
    <definedName name="_________________EXT1" localSheetId="10" hidden="1">{#N/A,#N/A,FALSE,"ABR";#N/A,#N/A,FALSE,"MAR";#N/A,#N/A,FALSE,"CUSTOS"}</definedName>
    <definedName name="_________________EXT1" localSheetId="7" hidden="1">{#N/A,#N/A,FALSE,"ABR";#N/A,#N/A,FALSE,"MAR";#N/A,#N/A,FALSE,"CUSTOS"}</definedName>
    <definedName name="_________________EXT1" localSheetId="3" hidden="1">{#N/A,#N/A,FALSE,"ABR";#N/A,#N/A,FALSE,"MAR";#N/A,#N/A,FALSE,"CUSTOS"}</definedName>
    <definedName name="_________________EXT1" localSheetId="5" hidden="1">{#N/A,#N/A,FALSE,"ABR";#N/A,#N/A,FALSE,"MAR";#N/A,#N/A,FALSE,"CUSTOS"}</definedName>
    <definedName name="_________________EXT1" hidden="1">{#N/A,#N/A,FALSE,"ABR";#N/A,#N/A,FALSE,"MAR";#N/A,#N/A,FALSE,"CUSTOS"}</definedName>
    <definedName name="_________________EXT2" localSheetId="11" hidden="1">{#N/A,#N/A,FALSE,"ABR";#N/A,#N/A,FALSE,"MAR";#N/A,#N/A,FALSE,"CUSTOS"}</definedName>
    <definedName name="_________________EXT2" localSheetId="10" hidden="1">{#N/A,#N/A,FALSE,"ABR";#N/A,#N/A,FALSE,"MAR";#N/A,#N/A,FALSE,"CUSTOS"}</definedName>
    <definedName name="_________________EXT2" localSheetId="7" hidden="1">{#N/A,#N/A,FALSE,"ABR";#N/A,#N/A,FALSE,"MAR";#N/A,#N/A,FALSE,"CUSTOS"}</definedName>
    <definedName name="_________________EXT2" localSheetId="3" hidden="1">{#N/A,#N/A,FALSE,"ABR";#N/A,#N/A,FALSE,"MAR";#N/A,#N/A,FALSE,"CUSTOS"}</definedName>
    <definedName name="_________________EXT2" localSheetId="5" hidden="1">{#N/A,#N/A,FALSE,"ABR";#N/A,#N/A,FALSE,"MAR";#N/A,#N/A,FALSE,"CUSTOS"}</definedName>
    <definedName name="_________________EXT2" hidden="1">{#N/A,#N/A,FALSE,"ABR";#N/A,#N/A,FALSE,"MAR";#N/A,#N/A,FALSE,"CUSTOS"}</definedName>
    <definedName name="_________________EXT3" localSheetId="11" hidden="1">{#N/A,#N/A,FALSE,"ABR";#N/A,#N/A,FALSE,"MAR";#N/A,#N/A,FALSE,"CUSTOS"}</definedName>
    <definedName name="_________________EXT3" localSheetId="10" hidden="1">{#N/A,#N/A,FALSE,"ABR";#N/A,#N/A,FALSE,"MAR";#N/A,#N/A,FALSE,"CUSTOS"}</definedName>
    <definedName name="_________________EXT3" localSheetId="7" hidden="1">{#N/A,#N/A,FALSE,"ABR";#N/A,#N/A,FALSE,"MAR";#N/A,#N/A,FALSE,"CUSTOS"}</definedName>
    <definedName name="_________________EXT3" localSheetId="3" hidden="1">{#N/A,#N/A,FALSE,"ABR";#N/A,#N/A,FALSE,"MAR";#N/A,#N/A,FALSE,"CUSTOS"}</definedName>
    <definedName name="_________________EXT3" localSheetId="5" hidden="1">{#N/A,#N/A,FALSE,"ABR";#N/A,#N/A,FALSE,"MAR";#N/A,#N/A,FALSE,"CUSTOS"}</definedName>
    <definedName name="_________________EXT3" hidden="1">{#N/A,#N/A,FALSE,"ABR";#N/A,#N/A,FALSE,"MAR";#N/A,#N/A,FALSE,"CUSTOS"}</definedName>
    <definedName name="_________________RAD1" localSheetId="11" hidden="1">{#N/A,#N/A,FALSE,"ABR";#N/A,#N/A,FALSE,"MAR";#N/A,#N/A,FALSE,"CUSTOS"}</definedName>
    <definedName name="_________________RAD1" localSheetId="10" hidden="1">{#N/A,#N/A,FALSE,"ABR";#N/A,#N/A,FALSE,"MAR";#N/A,#N/A,FALSE,"CUSTOS"}</definedName>
    <definedName name="_________________RAD1" localSheetId="7" hidden="1">{#N/A,#N/A,FALSE,"ABR";#N/A,#N/A,FALSE,"MAR";#N/A,#N/A,FALSE,"CUSTOS"}</definedName>
    <definedName name="_________________RAD1" localSheetId="3" hidden="1">{#N/A,#N/A,FALSE,"ABR";#N/A,#N/A,FALSE,"MAR";#N/A,#N/A,FALSE,"CUSTOS"}</definedName>
    <definedName name="_________________RAD1" localSheetId="5" hidden="1">{#N/A,#N/A,FALSE,"ABR";#N/A,#N/A,FALSE,"MAR";#N/A,#N/A,FALSE,"CUSTOS"}</definedName>
    <definedName name="_________________RAD1" hidden="1">{#N/A,#N/A,FALSE,"ABR";#N/A,#N/A,FALSE,"MAR";#N/A,#N/A,FALSE,"CUSTOS"}</definedName>
    <definedName name="_________________RUI2" localSheetId="11" hidden="1">{#N/A,#N/A,FALSE,"ABR";#N/A,#N/A,FALSE,"MAR";#N/A,#N/A,FALSE,"CUSTOS"}</definedName>
    <definedName name="_________________RUI2" localSheetId="10" hidden="1">{#N/A,#N/A,FALSE,"ABR";#N/A,#N/A,FALSE,"MAR";#N/A,#N/A,FALSE,"CUSTOS"}</definedName>
    <definedName name="_________________RUI2" localSheetId="7" hidden="1">{#N/A,#N/A,FALSE,"ABR";#N/A,#N/A,FALSE,"MAR";#N/A,#N/A,FALSE,"CUSTOS"}</definedName>
    <definedName name="_________________RUI2" localSheetId="3" hidden="1">{#N/A,#N/A,FALSE,"ABR";#N/A,#N/A,FALSE,"MAR";#N/A,#N/A,FALSE,"CUSTOS"}</definedName>
    <definedName name="_________________RUI2" localSheetId="5" hidden="1">{#N/A,#N/A,FALSE,"ABR";#N/A,#N/A,FALSE,"MAR";#N/A,#N/A,FALSE,"CUSTOS"}</definedName>
    <definedName name="_________________RUI2" hidden="1">{#N/A,#N/A,FALSE,"ABR";#N/A,#N/A,FALSE,"MAR";#N/A,#N/A,FALSE,"CUSTOS"}</definedName>
    <definedName name="________________CST1" localSheetId="11" hidden="1">{#N/A,#N/A,FALSE,"ABR";#N/A,#N/A,FALSE,"MAR";#N/A,#N/A,FALSE,"CUSTOS"}</definedName>
    <definedName name="________________CST1" localSheetId="10" hidden="1">{#N/A,#N/A,FALSE,"ABR";#N/A,#N/A,FALSE,"MAR";#N/A,#N/A,FALSE,"CUSTOS"}</definedName>
    <definedName name="________________CST1" localSheetId="7" hidden="1">{#N/A,#N/A,FALSE,"ABR";#N/A,#N/A,FALSE,"MAR";#N/A,#N/A,FALSE,"CUSTOS"}</definedName>
    <definedName name="________________CST1" localSheetId="3" hidden="1">{#N/A,#N/A,FALSE,"ABR";#N/A,#N/A,FALSE,"MAR";#N/A,#N/A,FALSE,"CUSTOS"}</definedName>
    <definedName name="________________CST1" localSheetId="5" hidden="1">{#N/A,#N/A,FALSE,"ABR";#N/A,#N/A,FALSE,"MAR";#N/A,#N/A,FALSE,"CUSTOS"}</definedName>
    <definedName name="________________CST1" hidden="1">{#N/A,#N/A,FALSE,"ABR";#N/A,#N/A,FALSE,"MAR";#N/A,#N/A,FALSE,"CUSTOS"}</definedName>
    <definedName name="________________CST2" localSheetId="11" hidden="1">{#N/A,#N/A,FALSE,"ABR";#N/A,#N/A,FALSE,"MAR";#N/A,#N/A,FALSE,"CUSTOS"}</definedName>
    <definedName name="________________CST2" localSheetId="10" hidden="1">{#N/A,#N/A,FALSE,"ABR";#N/A,#N/A,FALSE,"MAR";#N/A,#N/A,FALSE,"CUSTOS"}</definedName>
    <definedName name="________________CST2" localSheetId="7" hidden="1">{#N/A,#N/A,FALSE,"ABR";#N/A,#N/A,FALSE,"MAR";#N/A,#N/A,FALSE,"CUSTOS"}</definedName>
    <definedName name="________________CST2" localSheetId="3" hidden="1">{#N/A,#N/A,FALSE,"ABR";#N/A,#N/A,FALSE,"MAR";#N/A,#N/A,FALSE,"CUSTOS"}</definedName>
    <definedName name="________________CST2" localSheetId="5" hidden="1">{#N/A,#N/A,FALSE,"ABR";#N/A,#N/A,FALSE,"MAR";#N/A,#N/A,FALSE,"CUSTOS"}</definedName>
    <definedName name="________________CST2" hidden="1">{#N/A,#N/A,FALSE,"ABR";#N/A,#N/A,FALSE,"MAR";#N/A,#N/A,FALSE,"CUSTOS"}</definedName>
    <definedName name="________________CST3" localSheetId="11" hidden="1">{#N/A,#N/A,FALSE,"ABR";#N/A,#N/A,FALSE,"MAR";#N/A,#N/A,FALSE,"CUSTOS"}</definedName>
    <definedName name="________________CST3" localSheetId="10" hidden="1">{#N/A,#N/A,FALSE,"ABR";#N/A,#N/A,FALSE,"MAR";#N/A,#N/A,FALSE,"CUSTOS"}</definedName>
    <definedName name="________________CST3" localSheetId="7" hidden="1">{#N/A,#N/A,FALSE,"ABR";#N/A,#N/A,FALSE,"MAR";#N/A,#N/A,FALSE,"CUSTOS"}</definedName>
    <definedName name="________________CST3" localSheetId="3" hidden="1">{#N/A,#N/A,FALSE,"ABR";#N/A,#N/A,FALSE,"MAR";#N/A,#N/A,FALSE,"CUSTOS"}</definedName>
    <definedName name="________________CST3" localSheetId="5" hidden="1">{#N/A,#N/A,FALSE,"ABR";#N/A,#N/A,FALSE,"MAR";#N/A,#N/A,FALSE,"CUSTOS"}</definedName>
    <definedName name="________________CST3" hidden="1">{#N/A,#N/A,FALSE,"ABR";#N/A,#N/A,FALSE,"MAR";#N/A,#N/A,FALSE,"CUSTOS"}</definedName>
    <definedName name="________________ddd2" localSheetId="11" hidden="1">{"'mayo'!$A$1:$AO$202"}</definedName>
    <definedName name="________________ddd2" localSheetId="10" hidden="1">{"'mayo'!$A$1:$AO$202"}</definedName>
    <definedName name="________________ddd2" localSheetId="7" hidden="1">{"'mayo'!$A$1:$AO$202"}</definedName>
    <definedName name="________________ddd2" localSheetId="3" hidden="1">{"'mayo'!$A$1:$AO$202"}</definedName>
    <definedName name="________________ddd2" localSheetId="5" hidden="1">{"'mayo'!$A$1:$AO$202"}</definedName>
    <definedName name="________________ddd2" hidden="1">{"'mayo'!$A$1:$AO$202"}</definedName>
    <definedName name="________________DDD3" localSheetId="11" hidden="1">{"'mayo'!$A$1:$AO$202"}</definedName>
    <definedName name="________________DDD3" localSheetId="10" hidden="1">{"'mayo'!$A$1:$AO$202"}</definedName>
    <definedName name="________________DDD3" localSheetId="7" hidden="1">{"'mayo'!$A$1:$AO$202"}</definedName>
    <definedName name="________________DDD3" localSheetId="3" hidden="1">{"'mayo'!$A$1:$AO$202"}</definedName>
    <definedName name="________________DDD3" localSheetId="5" hidden="1">{"'mayo'!$A$1:$AO$202"}</definedName>
    <definedName name="________________DDD3" hidden="1">{"'mayo'!$A$1:$AO$202"}</definedName>
    <definedName name="________________EXT1" localSheetId="11" hidden="1">{#N/A,#N/A,FALSE,"ABR";#N/A,#N/A,FALSE,"MAR";#N/A,#N/A,FALSE,"CUSTOS"}</definedName>
    <definedName name="________________EXT1" localSheetId="10" hidden="1">{#N/A,#N/A,FALSE,"ABR";#N/A,#N/A,FALSE,"MAR";#N/A,#N/A,FALSE,"CUSTOS"}</definedName>
    <definedName name="________________EXT1" localSheetId="7" hidden="1">{#N/A,#N/A,FALSE,"ABR";#N/A,#N/A,FALSE,"MAR";#N/A,#N/A,FALSE,"CUSTOS"}</definedName>
    <definedName name="________________EXT1" localSheetId="3" hidden="1">{#N/A,#N/A,FALSE,"ABR";#N/A,#N/A,FALSE,"MAR";#N/A,#N/A,FALSE,"CUSTOS"}</definedName>
    <definedName name="________________EXT1" localSheetId="5" hidden="1">{#N/A,#N/A,FALSE,"ABR";#N/A,#N/A,FALSE,"MAR";#N/A,#N/A,FALSE,"CUSTOS"}</definedName>
    <definedName name="________________EXT1" hidden="1">{#N/A,#N/A,FALSE,"ABR";#N/A,#N/A,FALSE,"MAR";#N/A,#N/A,FALSE,"CUSTOS"}</definedName>
    <definedName name="________________EXT2" localSheetId="11" hidden="1">{#N/A,#N/A,FALSE,"ABR";#N/A,#N/A,FALSE,"MAR";#N/A,#N/A,FALSE,"CUSTOS"}</definedName>
    <definedName name="________________EXT2" localSheetId="10" hidden="1">{#N/A,#N/A,FALSE,"ABR";#N/A,#N/A,FALSE,"MAR";#N/A,#N/A,FALSE,"CUSTOS"}</definedName>
    <definedName name="________________EXT2" localSheetId="7" hidden="1">{#N/A,#N/A,FALSE,"ABR";#N/A,#N/A,FALSE,"MAR";#N/A,#N/A,FALSE,"CUSTOS"}</definedName>
    <definedName name="________________EXT2" localSheetId="3" hidden="1">{#N/A,#N/A,FALSE,"ABR";#N/A,#N/A,FALSE,"MAR";#N/A,#N/A,FALSE,"CUSTOS"}</definedName>
    <definedName name="________________EXT2" localSheetId="5" hidden="1">{#N/A,#N/A,FALSE,"ABR";#N/A,#N/A,FALSE,"MAR";#N/A,#N/A,FALSE,"CUSTOS"}</definedName>
    <definedName name="________________EXT2" hidden="1">{#N/A,#N/A,FALSE,"ABR";#N/A,#N/A,FALSE,"MAR";#N/A,#N/A,FALSE,"CUSTOS"}</definedName>
    <definedName name="________________EXT3" localSheetId="11" hidden="1">{#N/A,#N/A,FALSE,"ABR";#N/A,#N/A,FALSE,"MAR";#N/A,#N/A,FALSE,"CUSTOS"}</definedName>
    <definedName name="________________EXT3" localSheetId="10" hidden="1">{#N/A,#N/A,FALSE,"ABR";#N/A,#N/A,FALSE,"MAR";#N/A,#N/A,FALSE,"CUSTOS"}</definedName>
    <definedName name="________________EXT3" localSheetId="7" hidden="1">{#N/A,#N/A,FALSE,"ABR";#N/A,#N/A,FALSE,"MAR";#N/A,#N/A,FALSE,"CUSTOS"}</definedName>
    <definedName name="________________EXT3" localSheetId="3" hidden="1">{#N/A,#N/A,FALSE,"ABR";#N/A,#N/A,FALSE,"MAR";#N/A,#N/A,FALSE,"CUSTOS"}</definedName>
    <definedName name="________________EXT3" localSheetId="5" hidden="1">{#N/A,#N/A,FALSE,"ABR";#N/A,#N/A,FALSE,"MAR";#N/A,#N/A,FALSE,"CUSTOS"}</definedName>
    <definedName name="________________EXT3" hidden="1">{#N/A,#N/A,FALSE,"ABR";#N/A,#N/A,FALSE,"MAR";#N/A,#N/A,FALSE,"CUSTOS"}</definedName>
    <definedName name="________________f" localSheetId="11" hidden="1">{"'mayo'!$A$1:$AO$202"}</definedName>
    <definedName name="________________f" localSheetId="10" hidden="1">{"'mayo'!$A$1:$AO$202"}</definedName>
    <definedName name="________________f" localSheetId="7" hidden="1">{"'mayo'!$A$1:$AO$202"}</definedName>
    <definedName name="________________f" localSheetId="3" hidden="1">{"'mayo'!$A$1:$AO$202"}</definedName>
    <definedName name="________________f" localSheetId="5" hidden="1">{"'mayo'!$A$1:$AO$202"}</definedName>
    <definedName name="________________f" hidden="1">{"'mayo'!$A$1:$AO$202"}</definedName>
    <definedName name="________________LA2" localSheetId="11" hidden="1">{"'mayo'!$A$1:$AO$202"}</definedName>
    <definedName name="________________LA2" localSheetId="10" hidden="1">{"'mayo'!$A$1:$AO$202"}</definedName>
    <definedName name="________________LA2" localSheetId="7" hidden="1">{"'mayo'!$A$1:$AO$202"}</definedName>
    <definedName name="________________LA2" localSheetId="3" hidden="1">{"'mayo'!$A$1:$AO$202"}</definedName>
    <definedName name="________________LA2" localSheetId="5" hidden="1">{"'mayo'!$A$1:$AO$202"}</definedName>
    <definedName name="________________LA2" hidden="1">{"'mayo'!$A$1:$AO$202"}</definedName>
    <definedName name="________________RAD1" localSheetId="11" hidden="1">{#N/A,#N/A,FALSE,"ABR";#N/A,#N/A,FALSE,"MAR";#N/A,#N/A,FALSE,"CUSTOS"}</definedName>
    <definedName name="________________RAD1" localSheetId="10" hidden="1">{#N/A,#N/A,FALSE,"ABR";#N/A,#N/A,FALSE,"MAR";#N/A,#N/A,FALSE,"CUSTOS"}</definedName>
    <definedName name="________________RAD1" localSheetId="7" hidden="1">{#N/A,#N/A,FALSE,"ABR";#N/A,#N/A,FALSE,"MAR";#N/A,#N/A,FALSE,"CUSTOS"}</definedName>
    <definedName name="________________RAD1" localSheetId="3" hidden="1">{#N/A,#N/A,FALSE,"ABR";#N/A,#N/A,FALSE,"MAR";#N/A,#N/A,FALSE,"CUSTOS"}</definedName>
    <definedName name="________________RAD1" localSheetId="5" hidden="1">{#N/A,#N/A,FALSE,"ABR";#N/A,#N/A,FALSE,"MAR";#N/A,#N/A,FALSE,"CUSTOS"}</definedName>
    <definedName name="________________RAD1" hidden="1">{#N/A,#N/A,FALSE,"ABR";#N/A,#N/A,FALSE,"MAR";#N/A,#N/A,FALSE,"CUSTOS"}</definedName>
    <definedName name="________________RUI2" localSheetId="11" hidden="1">{#N/A,#N/A,FALSE,"ABR";#N/A,#N/A,FALSE,"MAR";#N/A,#N/A,FALSE,"CUSTOS"}</definedName>
    <definedName name="________________RUI2" localSheetId="10" hidden="1">{#N/A,#N/A,FALSE,"ABR";#N/A,#N/A,FALSE,"MAR";#N/A,#N/A,FALSE,"CUSTOS"}</definedName>
    <definedName name="________________RUI2" localSheetId="7" hidden="1">{#N/A,#N/A,FALSE,"ABR";#N/A,#N/A,FALSE,"MAR";#N/A,#N/A,FALSE,"CUSTOS"}</definedName>
    <definedName name="________________RUI2" localSheetId="3" hidden="1">{#N/A,#N/A,FALSE,"ABR";#N/A,#N/A,FALSE,"MAR";#N/A,#N/A,FALSE,"CUSTOS"}</definedName>
    <definedName name="________________RUI2" localSheetId="5" hidden="1">{#N/A,#N/A,FALSE,"ABR";#N/A,#N/A,FALSE,"MAR";#N/A,#N/A,FALSE,"CUSTOS"}</definedName>
    <definedName name="________________RUI2" hidden="1">{#N/A,#N/A,FALSE,"ABR";#N/A,#N/A,FALSE,"MAR";#N/A,#N/A,FALSE,"CUSTOS"}</definedName>
    <definedName name="_______________A2" localSheetId="11" hidden="1">{"'mayo'!$A$1:$AO$202"}</definedName>
    <definedName name="_______________A2" localSheetId="10" hidden="1">{"'mayo'!$A$1:$AO$202"}</definedName>
    <definedName name="_______________A2" hidden="1">{"'mayo'!$A$1:$AO$202"}</definedName>
    <definedName name="_______________CST1" localSheetId="11" hidden="1">{#N/A,#N/A,FALSE,"ABR";#N/A,#N/A,FALSE,"MAR";#N/A,#N/A,FALSE,"CUSTOS"}</definedName>
    <definedName name="_______________CST1" localSheetId="10" hidden="1">{#N/A,#N/A,FALSE,"ABR";#N/A,#N/A,FALSE,"MAR";#N/A,#N/A,FALSE,"CUSTOS"}</definedName>
    <definedName name="_______________CST1" localSheetId="7" hidden="1">{#N/A,#N/A,FALSE,"ABR";#N/A,#N/A,FALSE,"MAR";#N/A,#N/A,FALSE,"CUSTOS"}</definedName>
    <definedName name="_______________CST1" localSheetId="3" hidden="1">{#N/A,#N/A,FALSE,"ABR";#N/A,#N/A,FALSE,"MAR";#N/A,#N/A,FALSE,"CUSTOS"}</definedName>
    <definedName name="_______________CST1" localSheetId="5" hidden="1">{#N/A,#N/A,FALSE,"ABR";#N/A,#N/A,FALSE,"MAR";#N/A,#N/A,FALSE,"CUSTOS"}</definedName>
    <definedName name="_______________CST1" hidden="1">{#N/A,#N/A,FALSE,"ABR";#N/A,#N/A,FALSE,"MAR";#N/A,#N/A,FALSE,"CUSTOS"}</definedName>
    <definedName name="_______________CST2" localSheetId="11" hidden="1">{#N/A,#N/A,FALSE,"ABR";#N/A,#N/A,FALSE,"MAR";#N/A,#N/A,FALSE,"CUSTOS"}</definedName>
    <definedName name="_______________CST2" localSheetId="10" hidden="1">{#N/A,#N/A,FALSE,"ABR";#N/A,#N/A,FALSE,"MAR";#N/A,#N/A,FALSE,"CUSTOS"}</definedName>
    <definedName name="_______________CST2" localSheetId="7" hidden="1">{#N/A,#N/A,FALSE,"ABR";#N/A,#N/A,FALSE,"MAR";#N/A,#N/A,FALSE,"CUSTOS"}</definedName>
    <definedName name="_______________CST2" localSheetId="3" hidden="1">{#N/A,#N/A,FALSE,"ABR";#N/A,#N/A,FALSE,"MAR";#N/A,#N/A,FALSE,"CUSTOS"}</definedName>
    <definedName name="_______________CST2" localSheetId="5" hidden="1">{#N/A,#N/A,FALSE,"ABR";#N/A,#N/A,FALSE,"MAR";#N/A,#N/A,FALSE,"CUSTOS"}</definedName>
    <definedName name="_______________CST2" hidden="1">{#N/A,#N/A,FALSE,"ABR";#N/A,#N/A,FALSE,"MAR";#N/A,#N/A,FALSE,"CUSTOS"}</definedName>
    <definedName name="_______________CST3" localSheetId="11" hidden="1">{#N/A,#N/A,FALSE,"ABR";#N/A,#N/A,FALSE,"MAR";#N/A,#N/A,FALSE,"CUSTOS"}</definedName>
    <definedName name="_______________CST3" localSheetId="10" hidden="1">{#N/A,#N/A,FALSE,"ABR";#N/A,#N/A,FALSE,"MAR";#N/A,#N/A,FALSE,"CUSTOS"}</definedName>
    <definedName name="_______________CST3" localSheetId="7" hidden="1">{#N/A,#N/A,FALSE,"ABR";#N/A,#N/A,FALSE,"MAR";#N/A,#N/A,FALSE,"CUSTOS"}</definedName>
    <definedName name="_______________CST3" localSheetId="3" hidden="1">{#N/A,#N/A,FALSE,"ABR";#N/A,#N/A,FALSE,"MAR";#N/A,#N/A,FALSE,"CUSTOS"}</definedName>
    <definedName name="_______________CST3" localSheetId="5" hidden="1">{#N/A,#N/A,FALSE,"ABR";#N/A,#N/A,FALSE,"MAR";#N/A,#N/A,FALSE,"CUSTOS"}</definedName>
    <definedName name="_______________CST3" hidden="1">{#N/A,#N/A,FALSE,"ABR";#N/A,#N/A,FALSE,"MAR";#N/A,#N/A,FALSE,"CUSTOS"}</definedName>
    <definedName name="_______________EXT1" localSheetId="11" hidden="1">{#N/A,#N/A,FALSE,"ABR";#N/A,#N/A,FALSE,"MAR";#N/A,#N/A,FALSE,"CUSTOS"}</definedName>
    <definedName name="_______________EXT1" localSheetId="10" hidden="1">{#N/A,#N/A,FALSE,"ABR";#N/A,#N/A,FALSE,"MAR";#N/A,#N/A,FALSE,"CUSTOS"}</definedName>
    <definedName name="_______________EXT1" localSheetId="7" hidden="1">{#N/A,#N/A,FALSE,"ABR";#N/A,#N/A,FALSE,"MAR";#N/A,#N/A,FALSE,"CUSTOS"}</definedName>
    <definedName name="_______________EXT1" localSheetId="3" hidden="1">{#N/A,#N/A,FALSE,"ABR";#N/A,#N/A,FALSE,"MAR";#N/A,#N/A,FALSE,"CUSTOS"}</definedName>
    <definedName name="_______________EXT1" localSheetId="5" hidden="1">{#N/A,#N/A,FALSE,"ABR";#N/A,#N/A,FALSE,"MAR";#N/A,#N/A,FALSE,"CUSTOS"}</definedName>
    <definedName name="_______________EXT1" hidden="1">{#N/A,#N/A,FALSE,"ABR";#N/A,#N/A,FALSE,"MAR";#N/A,#N/A,FALSE,"CUSTOS"}</definedName>
    <definedName name="_______________EXT2" localSheetId="11" hidden="1">{#N/A,#N/A,FALSE,"ABR";#N/A,#N/A,FALSE,"MAR";#N/A,#N/A,FALSE,"CUSTOS"}</definedName>
    <definedName name="_______________EXT2" localSheetId="10" hidden="1">{#N/A,#N/A,FALSE,"ABR";#N/A,#N/A,FALSE,"MAR";#N/A,#N/A,FALSE,"CUSTOS"}</definedName>
    <definedName name="_______________EXT2" localSheetId="7" hidden="1">{#N/A,#N/A,FALSE,"ABR";#N/A,#N/A,FALSE,"MAR";#N/A,#N/A,FALSE,"CUSTOS"}</definedName>
    <definedName name="_______________EXT2" localSheetId="3" hidden="1">{#N/A,#N/A,FALSE,"ABR";#N/A,#N/A,FALSE,"MAR";#N/A,#N/A,FALSE,"CUSTOS"}</definedName>
    <definedName name="_______________EXT2" localSheetId="5" hidden="1">{#N/A,#N/A,FALSE,"ABR";#N/A,#N/A,FALSE,"MAR";#N/A,#N/A,FALSE,"CUSTOS"}</definedName>
    <definedName name="_______________EXT2" hidden="1">{#N/A,#N/A,FALSE,"ABR";#N/A,#N/A,FALSE,"MAR";#N/A,#N/A,FALSE,"CUSTOS"}</definedName>
    <definedName name="_______________EXT3" localSheetId="11" hidden="1">{#N/A,#N/A,FALSE,"ABR";#N/A,#N/A,FALSE,"MAR";#N/A,#N/A,FALSE,"CUSTOS"}</definedName>
    <definedName name="_______________EXT3" localSheetId="10" hidden="1">{#N/A,#N/A,FALSE,"ABR";#N/A,#N/A,FALSE,"MAR";#N/A,#N/A,FALSE,"CUSTOS"}</definedName>
    <definedName name="_______________EXT3" localSheetId="7" hidden="1">{#N/A,#N/A,FALSE,"ABR";#N/A,#N/A,FALSE,"MAR";#N/A,#N/A,FALSE,"CUSTOS"}</definedName>
    <definedName name="_______________EXT3" localSheetId="3" hidden="1">{#N/A,#N/A,FALSE,"ABR";#N/A,#N/A,FALSE,"MAR";#N/A,#N/A,FALSE,"CUSTOS"}</definedName>
    <definedName name="_______________EXT3" localSheetId="5" hidden="1">{#N/A,#N/A,FALSE,"ABR";#N/A,#N/A,FALSE,"MAR";#N/A,#N/A,FALSE,"CUSTOS"}</definedName>
    <definedName name="_______________EXT3" hidden="1">{#N/A,#N/A,FALSE,"ABR";#N/A,#N/A,FALSE,"MAR";#N/A,#N/A,FALSE,"CUSTOS"}</definedName>
    <definedName name="_______________RAD1" localSheetId="11" hidden="1">{#N/A,#N/A,FALSE,"ABR";#N/A,#N/A,FALSE,"MAR";#N/A,#N/A,FALSE,"CUSTOS"}</definedName>
    <definedName name="_______________RAD1" localSheetId="10" hidden="1">{#N/A,#N/A,FALSE,"ABR";#N/A,#N/A,FALSE,"MAR";#N/A,#N/A,FALSE,"CUSTOS"}</definedName>
    <definedName name="_______________RAD1" localSheetId="7" hidden="1">{#N/A,#N/A,FALSE,"ABR";#N/A,#N/A,FALSE,"MAR";#N/A,#N/A,FALSE,"CUSTOS"}</definedName>
    <definedName name="_______________RAD1" localSheetId="3" hidden="1">{#N/A,#N/A,FALSE,"ABR";#N/A,#N/A,FALSE,"MAR";#N/A,#N/A,FALSE,"CUSTOS"}</definedName>
    <definedName name="_______________RAD1" localSheetId="5" hidden="1">{#N/A,#N/A,FALSE,"ABR";#N/A,#N/A,FALSE,"MAR";#N/A,#N/A,FALSE,"CUSTOS"}</definedName>
    <definedName name="_______________RAD1" hidden="1">{#N/A,#N/A,FALSE,"ABR";#N/A,#N/A,FALSE,"MAR";#N/A,#N/A,FALSE,"CUSTOS"}</definedName>
    <definedName name="_______________RUI2" localSheetId="11" hidden="1">{#N/A,#N/A,FALSE,"ABR";#N/A,#N/A,FALSE,"MAR";#N/A,#N/A,FALSE,"CUSTOS"}</definedName>
    <definedName name="_______________RUI2" localSheetId="10" hidden="1">{#N/A,#N/A,FALSE,"ABR";#N/A,#N/A,FALSE,"MAR";#N/A,#N/A,FALSE,"CUSTOS"}</definedName>
    <definedName name="_______________RUI2" localSheetId="7" hidden="1">{#N/A,#N/A,FALSE,"ABR";#N/A,#N/A,FALSE,"MAR";#N/A,#N/A,FALSE,"CUSTOS"}</definedName>
    <definedName name="_______________RUI2" localSheetId="3" hidden="1">{#N/A,#N/A,FALSE,"ABR";#N/A,#N/A,FALSE,"MAR";#N/A,#N/A,FALSE,"CUSTOS"}</definedName>
    <definedName name="_______________RUI2" localSheetId="5" hidden="1">{#N/A,#N/A,FALSE,"ABR";#N/A,#N/A,FALSE,"MAR";#N/A,#N/A,FALSE,"CUSTOS"}</definedName>
    <definedName name="_______________RUI2" hidden="1">{#N/A,#N/A,FALSE,"ABR";#N/A,#N/A,FALSE,"MAR";#N/A,#N/A,FALSE,"CUSTOS"}</definedName>
    <definedName name="______________A2" localSheetId="11" hidden="1">{"'mayo'!$A$1:$AO$202"}</definedName>
    <definedName name="______________A2" localSheetId="10" hidden="1">{"'mayo'!$A$1:$AO$202"}</definedName>
    <definedName name="______________A2" hidden="1">{"'mayo'!$A$1:$AO$202"}</definedName>
    <definedName name="______________ccc2" localSheetId="11" hidden="1">{"'mayo'!$A$1:$AO$202"}</definedName>
    <definedName name="______________ccc2" localSheetId="10" hidden="1">{"'mayo'!$A$1:$AO$202"}</definedName>
    <definedName name="______________ccc2" localSheetId="7" hidden="1">{"'mayo'!$A$1:$AO$202"}</definedName>
    <definedName name="______________ccc2" localSheetId="3" hidden="1">{"'mayo'!$A$1:$AO$202"}</definedName>
    <definedName name="______________ccc2" localSheetId="5" hidden="1">{"'mayo'!$A$1:$AO$202"}</definedName>
    <definedName name="______________ccc2" hidden="1">{"'mayo'!$A$1:$AO$202"}</definedName>
    <definedName name="______________CST1" localSheetId="11" hidden="1">{#N/A,#N/A,FALSE,"ABR";#N/A,#N/A,FALSE,"MAR";#N/A,#N/A,FALSE,"CUSTOS"}</definedName>
    <definedName name="______________CST1" localSheetId="10" hidden="1">{#N/A,#N/A,FALSE,"ABR";#N/A,#N/A,FALSE,"MAR";#N/A,#N/A,FALSE,"CUSTOS"}</definedName>
    <definedName name="______________CST1" localSheetId="7" hidden="1">{#N/A,#N/A,FALSE,"ABR";#N/A,#N/A,FALSE,"MAR";#N/A,#N/A,FALSE,"CUSTOS"}</definedName>
    <definedName name="______________CST1" localSheetId="3" hidden="1">{#N/A,#N/A,FALSE,"ABR";#N/A,#N/A,FALSE,"MAR";#N/A,#N/A,FALSE,"CUSTOS"}</definedName>
    <definedName name="______________CST1" localSheetId="5" hidden="1">{#N/A,#N/A,FALSE,"ABR";#N/A,#N/A,FALSE,"MAR";#N/A,#N/A,FALSE,"CUSTOS"}</definedName>
    <definedName name="______________CST1" hidden="1">{#N/A,#N/A,FALSE,"ABR";#N/A,#N/A,FALSE,"MAR";#N/A,#N/A,FALSE,"CUSTOS"}</definedName>
    <definedName name="______________CST2" localSheetId="11" hidden="1">{#N/A,#N/A,FALSE,"ABR";#N/A,#N/A,FALSE,"MAR";#N/A,#N/A,FALSE,"CUSTOS"}</definedName>
    <definedName name="______________CST2" localSheetId="10" hidden="1">{#N/A,#N/A,FALSE,"ABR";#N/A,#N/A,FALSE,"MAR";#N/A,#N/A,FALSE,"CUSTOS"}</definedName>
    <definedName name="______________CST2" localSheetId="7" hidden="1">{#N/A,#N/A,FALSE,"ABR";#N/A,#N/A,FALSE,"MAR";#N/A,#N/A,FALSE,"CUSTOS"}</definedName>
    <definedName name="______________CST2" localSheetId="3" hidden="1">{#N/A,#N/A,FALSE,"ABR";#N/A,#N/A,FALSE,"MAR";#N/A,#N/A,FALSE,"CUSTOS"}</definedName>
    <definedName name="______________CST2" localSheetId="5" hidden="1">{#N/A,#N/A,FALSE,"ABR";#N/A,#N/A,FALSE,"MAR";#N/A,#N/A,FALSE,"CUSTOS"}</definedName>
    <definedName name="______________CST2" hidden="1">{#N/A,#N/A,FALSE,"ABR";#N/A,#N/A,FALSE,"MAR";#N/A,#N/A,FALSE,"CUSTOS"}</definedName>
    <definedName name="______________CST3" localSheetId="11" hidden="1">{#N/A,#N/A,FALSE,"ABR";#N/A,#N/A,FALSE,"MAR";#N/A,#N/A,FALSE,"CUSTOS"}</definedName>
    <definedName name="______________CST3" localSheetId="10" hidden="1">{#N/A,#N/A,FALSE,"ABR";#N/A,#N/A,FALSE,"MAR";#N/A,#N/A,FALSE,"CUSTOS"}</definedName>
    <definedName name="______________CST3" localSheetId="7" hidden="1">{#N/A,#N/A,FALSE,"ABR";#N/A,#N/A,FALSE,"MAR";#N/A,#N/A,FALSE,"CUSTOS"}</definedName>
    <definedName name="______________CST3" localSheetId="3" hidden="1">{#N/A,#N/A,FALSE,"ABR";#N/A,#N/A,FALSE,"MAR";#N/A,#N/A,FALSE,"CUSTOS"}</definedName>
    <definedName name="______________CST3" localSheetId="5" hidden="1">{#N/A,#N/A,FALSE,"ABR";#N/A,#N/A,FALSE,"MAR";#N/A,#N/A,FALSE,"CUSTOS"}</definedName>
    <definedName name="______________CST3" hidden="1">{#N/A,#N/A,FALSE,"ABR";#N/A,#N/A,FALSE,"MAR";#N/A,#N/A,FALSE,"CUSTOS"}</definedName>
    <definedName name="______________ddd2" localSheetId="11" hidden="1">{"'mayo'!$A$1:$AO$202"}</definedName>
    <definedName name="______________ddd2" localSheetId="10" hidden="1">{"'mayo'!$A$1:$AO$202"}</definedName>
    <definedName name="______________ddd2" localSheetId="7" hidden="1">{"'mayo'!$A$1:$AO$202"}</definedName>
    <definedName name="______________ddd2" localSheetId="3" hidden="1">{"'mayo'!$A$1:$AO$202"}</definedName>
    <definedName name="______________ddd2" localSheetId="5" hidden="1">{"'mayo'!$A$1:$AO$202"}</definedName>
    <definedName name="______________ddd2" hidden="1">{"'mayo'!$A$1:$AO$202"}</definedName>
    <definedName name="______________DDD3" localSheetId="11" hidden="1">{"'mayo'!$A$1:$AO$202"}</definedName>
    <definedName name="______________DDD3" localSheetId="10" hidden="1">{"'mayo'!$A$1:$AO$202"}</definedName>
    <definedName name="______________DDD3" localSheetId="7" hidden="1">{"'mayo'!$A$1:$AO$202"}</definedName>
    <definedName name="______________DDD3" localSheetId="3" hidden="1">{"'mayo'!$A$1:$AO$202"}</definedName>
    <definedName name="______________DDD3" localSheetId="5" hidden="1">{"'mayo'!$A$1:$AO$202"}</definedName>
    <definedName name="______________DDD3" hidden="1">{"'mayo'!$A$1:$AO$202"}</definedName>
    <definedName name="______________EXT1" localSheetId="11" hidden="1">{#N/A,#N/A,FALSE,"ABR";#N/A,#N/A,FALSE,"MAR";#N/A,#N/A,FALSE,"CUSTOS"}</definedName>
    <definedName name="______________EXT1" localSheetId="10" hidden="1">{#N/A,#N/A,FALSE,"ABR";#N/A,#N/A,FALSE,"MAR";#N/A,#N/A,FALSE,"CUSTOS"}</definedName>
    <definedName name="______________EXT1" localSheetId="7" hidden="1">{#N/A,#N/A,FALSE,"ABR";#N/A,#N/A,FALSE,"MAR";#N/A,#N/A,FALSE,"CUSTOS"}</definedName>
    <definedName name="______________EXT1" localSheetId="3" hidden="1">{#N/A,#N/A,FALSE,"ABR";#N/A,#N/A,FALSE,"MAR";#N/A,#N/A,FALSE,"CUSTOS"}</definedName>
    <definedName name="______________EXT1" localSheetId="5" hidden="1">{#N/A,#N/A,FALSE,"ABR";#N/A,#N/A,FALSE,"MAR";#N/A,#N/A,FALSE,"CUSTOS"}</definedName>
    <definedName name="______________EXT1" hidden="1">{#N/A,#N/A,FALSE,"ABR";#N/A,#N/A,FALSE,"MAR";#N/A,#N/A,FALSE,"CUSTOS"}</definedName>
    <definedName name="______________EXT2" localSheetId="11" hidden="1">{#N/A,#N/A,FALSE,"ABR";#N/A,#N/A,FALSE,"MAR";#N/A,#N/A,FALSE,"CUSTOS"}</definedName>
    <definedName name="______________EXT2" localSheetId="10" hidden="1">{#N/A,#N/A,FALSE,"ABR";#N/A,#N/A,FALSE,"MAR";#N/A,#N/A,FALSE,"CUSTOS"}</definedName>
    <definedName name="______________EXT2" localSheetId="7" hidden="1">{#N/A,#N/A,FALSE,"ABR";#N/A,#N/A,FALSE,"MAR";#N/A,#N/A,FALSE,"CUSTOS"}</definedName>
    <definedName name="______________EXT2" localSheetId="3" hidden="1">{#N/A,#N/A,FALSE,"ABR";#N/A,#N/A,FALSE,"MAR";#N/A,#N/A,FALSE,"CUSTOS"}</definedName>
    <definedName name="______________EXT2" localSheetId="5" hidden="1">{#N/A,#N/A,FALSE,"ABR";#N/A,#N/A,FALSE,"MAR";#N/A,#N/A,FALSE,"CUSTOS"}</definedName>
    <definedName name="______________EXT2" hidden="1">{#N/A,#N/A,FALSE,"ABR";#N/A,#N/A,FALSE,"MAR";#N/A,#N/A,FALSE,"CUSTOS"}</definedName>
    <definedName name="______________EXT3" localSheetId="11" hidden="1">{#N/A,#N/A,FALSE,"ABR";#N/A,#N/A,FALSE,"MAR";#N/A,#N/A,FALSE,"CUSTOS"}</definedName>
    <definedName name="______________EXT3" localSheetId="10" hidden="1">{#N/A,#N/A,FALSE,"ABR";#N/A,#N/A,FALSE,"MAR";#N/A,#N/A,FALSE,"CUSTOS"}</definedName>
    <definedName name="______________EXT3" localSheetId="7" hidden="1">{#N/A,#N/A,FALSE,"ABR";#N/A,#N/A,FALSE,"MAR";#N/A,#N/A,FALSE,"CUSTOS"}</definedName>
    <definedName name="______________EXT3" localSheetId="3" hidden="1">{#N/A,#N/A,FALSE,"ABR";#N/A,#N/A,FALSE,"MAR";#N/A,#N/A,FALSE,"CUSTOS"}</definedName>
    <definedName name="______________EXT3" localSheetId="5" hidden="1">{#N/A,#N/A,FALSE,"ABR";#N/A,#N/A,FALSE,"MAR";#N/A,#N/A,FALSE,"CUSTOS"}</definedName>
    <definedName name="______________EXT3" hidden="1">{#N/A,#N/A,FALSE,"ABR";#N/A,#N/A,FALSE,"MAR";#N/A,#N/A,FALSE,"CUSTOS"}</definedName>
    <definedName name="______________f" localSheetId="11" hidden="1">{"'mayo'!$A$1:$AO$202"}</definedName>
    <definedName name="______________f" localSheetId="10" hidden="1">{"'mayo'!$A$1:$AO$202"}</definedName>
    <definedName name="______________f" localSheetId="7" hidden="1">{"'mayo'!$A$1:$AO$202"}</definedName>
    <definedName name="______________f" localSheetId="3" hidden="1">{"'mayo'!$A$1:$AO$202"}</definedName>
    <definedName name="______________f" localSheetId="5" hidden="1">{"'mayo'!$A$1:$AO$202"}</definedName>
    <definedName name="______________f" hidden="1">{"'mayo'!$A$1:$AO$202"}</definedName>
    <definedName name="______________LA2" localSheetId="11" hidden="1">{"'mayo'!$A$1:$AO$202"}</definedName>
    <definedName name="______________LA2" localSheetId="10" hidden="1">{"'mayo'!$A$1:$AO$202"}</definedName>
    <definedName name="______________LA2" localSheetId="7" hidden="1">{"'mayo'!$A$1:$AO$202"}</definedName>
    <definedName name="______________LA2" localSheetId="3" hidden="1">{"'mayo'!$A$1:$AO$202"}</definedName>
    <definedName name="______________LA2" localSheetId="5" hidden="1">{"'mayo'!$A$1:$AO$202"}</definedName>
    <definedName name="______________LA2" hidden="1">{"'mayo'!$A$1:$AO$202"}</definedName>
    <definedName name="______________r" localSheetId="11" hidden="1">{"DCF1",#N/A,TRUE,"DCF";"Analisis Wacc",#N/A,TRUE,"WACC"}</definedName>
    <definedName name="______________r" localSheetId="10" hidden="1">{"DCF1",#N/A,TRUE,"DCF";"Analisis Wacc",#N/A,TRUE,"WACC"}</definedName>
    <definedName name="______________r" localSheetId="7" hidden="1">{"DCF1",#N/A,TRUE,"DCF";"Analisis Wacc",#N/A,TRUE,"WACC"}</definedName>
    <definedName name="______________r" localSheetId="3" hidden="1">{"DCF1",#N/A,TRUE,"DCF";"Analisis Wacc",#N/A,TRUE,"WACC"}</definedName>
    <definedName name="______________r" localSheetId="5" hidden="1">{"DCF1",#N/A,TRUE,"DCF";"Analisis Wacc",#N/A,TRUE,"WACC"}</definedName>
    <definedName name="______________r" hidden="1">{"DCF1",#N/A,TRUE,"DCF";"Analisis Wacc",#N/A,TRUE,"WACC"}</definedName>
    <definedName name="______________RAD1" localSheetId="11" hidden="1">{#N/A,#N/A,FALSE,"ABR";#N/A,#N/A,FALSE,"MAR";#N/A,#N/A,FALSE,"CUSTOS"}</definedName>
    <definedName name="______________RAD1" localSheetId="10" hidden="1">{#N/A,#N/A,FALSE,"ABR";#N/A,#N/A,FALSE,"MAR";#N/A,#N/A,FALSE,"CUSTOS"}</definedName>
    <definedName name="______________RAD1" localSheetId="7" hidden="1">{#N/A,#N/A,FALSE,"ABR";#N/A,#N/A,FALSE,"MAR";#N/A,#N/A,FALSE,"CUSTOS"}</definedName>
    <definedName name="______________RAD1" localSheetId="3" hidden="1">{#N/A,#N/A,FALSE,"ABR";#N/A,#N/A,FALSE,"MAR";#N/A,#N/A,FALSE,"CUSTOS"}</definedName>
    <definedName name="______________RAD1" localSheetId="5" hidden="1">{#N/A,#N/A,FALSE,"ABR";#N/A,#N/A,FALSE,"MAR";#N/A,#N/A,FALSE,"CUSTOS"}</definedName>
    <definedName name="______________RAD1" hidden="1">{#N/A,#N/A,FALSE,"ABR";#N/A,#N/A,FALSE,"MAR";#N/A,#N/A,FALSE,"CUSTOS"}</definedName>
    <definedName name="______________RUI2" localSheetId="11" hidden="1">{#N/A,#N/A,FALSE,"ABR";#N/A,#N/A,FALSE,"MAR";#N/A,#N/A,FALSE,"CUSTOS"}</definedName>
    <definedName name="______________RUI2" localSheetId="10" hidden="1">{#N/A,#N/A,FALSE,"ABR";#N/A,#N/A,FALSE,"MAR";#N/A,#N/A,FALSE,"CUSTOS"}</definedName>
    <definedName name="______________RUI2" localSheetId="7" hidden="1">{#N/A,#N/A,FALSE,"ABR";#N/A,#N/A,FALSE,"MAR";#N/A,#N/A,FALSE,"CUSTOS"}</definedName>
    <definedName name="______________RUI2" localSheetId="3" hidden="1">{#N/A,#N/A,FALSE,"ABR";#N/A,#N/A,FALSE,"MAR";#N/A,#N/A,FALSE,"CUSTOS"}</definedName>
    <definedName name="______________RUI2" localSheetId="5" hidden="1">{#N/A,#N/A,FALSE,"ABR";#N/A,#N/A,FALSE,"MAR";#N/A,#N/A,FALSE,"CUSTOS"}</definedName>
    <definedName name="______________RUI2" hidden="1">{#N/A,#N/A,FALSE,"ABR";#N/A,#N/A,FALSE,"MAR";#N/A,#N/A,FALSE,"CUSTOS"}</definedName>
    <definedName name="______________TV3" localSheetId="11" hidden="1">{"'mayo'!$A$1:$AO$202"}</definedName>
    <definedName name="______________TV3" localSheetId="10" hidden="1">{"'mayo'!$A$1:$AO$202"}</definedName>
    <definedName name="______________TV3" localSheetId="7" hidden="1">{"'mayo'!$A$1:$AO$202"}</definedName>
    <definedName name="______________TV3" localSheetId="3" hidden="1">{"'mayo'!$A$1:$AO$202"}</definedName>
    <definedName name="______________TV3" localSheetId="5" hidden="1">{"'mayo'!$A$1:$AO$202"}</definedName>
    <definedName name="______________TV3" hidden="1">{"'mayo'!$A$1:$AO$202"}</definedName>
    <definedName name="_____________A2" localSheetId="11" hidden="1">{"'mayo'!$A$1:$AO$202"}</definedName>
    <definedName name="_____________A2" localSheetId="10" hidden="1">{"'mayo'!$A$1:$AO$202"}</definedName>
    <definedName name="_____________A2" hidden="1">{"'mayo'!$A$1:$AO$202"}</definedName>
    <definedName name="_____________CST1" localSheetId="11" hidden="1">{#N/A,#N/A,FALSE,"ABR";#N/A,#N/A,FALSE,"MAR";#N/A,#N/A,FALSE,"CUSTOS"}</definedName>
    <definedName name="_____________CST1" localSheetId="10" hidden="1">{#N/A,#N/A,FALSE,"ABR";#N/A,#N/A,FALSE,"MAR";#N/A,#N/A,FALSE,"CUSTOS"}</definedName>
    <definedName name="_____________CST1" localSheetId="7" hidden="1">{#N/A,#N/A,FALSE,"ABR";#N/A,#N/A,FALSE,"MAR";#N/A,#N/A,FALSE,"CUSTOS"}</definedName>
    <definedName name="_____________CST1" localSheetId="3" hidden="1">{#N/A,#N/A,FALSE,"ABR";#N/A,#N/A,FALSE,"MAR";#N/A,#N/A,FALSE,"CUSTOS"}</definedName>
    <definedName name="_____________CST1" localSheetId="5" hidden="1">{#N/A,#N/A,FALSE,"ABR";#N/A,#N/A,FALSE,"MAR";#N/A,#N/A,FALSE,"CUSTOS"}</definedName>
    <definedName name="_____________CST1" hidden="1">{#N/A,#N/A,FALSE,"ABR";#N/A,#N/A,FALSE,"MAR";#N/A,#N/A,FALSE,"CUSTOS"}</definedName>
    <definedName name="_____________CST2" localSheetId="11" hidden="1">{#N/A,#N/A,FALSE,"ABR";#N/A,#N/A,FALSE,"MAR";#N/A,#N/A,FALSE,"CUSTOS"}</definedName>
    <definedName name="_____________CST2" localSheetId="10" hidden="1">{#N/A,#N/A,FALSE,"ABR";#N/A,#N/A,FALSE,"MAR";#N/A,#N/A,FALSE,"CUSTOS"}</definedName>
    <definedName name="_____________CST2" localSheetId="7" hidden="1">{#N/A,#N/A,FALSE,"ABR";#N/A,#N/A,FALSE,"MAR";#N/A,#N/A,FALSE,"CUSTOS"}</definedName>
    <definedName name="_____________CST2" localSheetId="3" hidden="1">{#N/A,#N/A,FALSE,"ABR";#N/A,#N/A,FALSE,"MAR";#N/A,#N/A,FALSE,"CUSTOS"}</definedName>
    <definedName name="_____________CST2" localSheetId="5" hidden="1">{#N/A,#N/A,FALSE,"ABR";#N/A,#N/A,FALSE,"MAR";#N/A,#N/A,FALSE,"CUSTOS"}</definedName>
    <definedName name="_____________CST2" hidden="1">{#N/A,#N/A,FALSE,"ABR";#N/A,#N/A,FALSE,"MAR";#N/A,#N/A,FALSE,"CUSTOS"}</definedName>
    <definedName name="_____________CST3" localSheetId="11" hidden="1">{#N/A,#N/A,FALSE,"ABR";#N/A,#N/A,FALSE,"MAR";#N/A,#N/A,FALSE,"CUSTOS"}</definedName>
    <definedName name="_____________CST3" localSheetId="10" hidden="1">{#N/A,#N/A,FALSE,"ABR";#N/A,#N/A,FALSE,"MAR";#N/A,#N/A,FALSE,"CUSTOS"}</definedName>
    <definedName name="_____________CST3" localSheetId="7" hidden="1">{#N/A,#N/A,FALSE,"ABR";#N/A,#N/A,FALSE,"MAR";#N/A,#N/A,FALSE,"CUSTOS"}</definedName>
    <definedName name="_____________CST3" localSheetId="3" hidden="1">{#N/A,#N/A,FALSE,"ABR";#N/A,#N/A,FALSE,"MAR";#N/A,#N/A,FALSE,"CUSTOS"}</definedName>
    <definedName name="_____________CST3" localSheetId="5" hidden="1">{#N/A,#N/A,FALSE,"ABR";#N/A,#N/A,FALSE,"MAR";#N/A,#N/A,FALSE,"CUSTOS"}</definedName>
    <definedName name="_____________CST3" hidden="1">{#N/A,#N/A,FALSE,"ABR";#N/A,#N/A,FALSE,"MAR";#N/A,#N/A,FALSE,"CUSTOS"}</definedName>
    <definedName name="_____________ddd2" localSheetId="11" hidden="1">{"'mayo'!$A$1:$AO$202"}</definedName>
    <definedName name="_____________ddd2" localSheetId="10" hidden="1">{"'mayo'!$A$1:$AO$202"}</definedName>
    <definedName name="_____________ddd2" localSheetId="7" hidden="1">{"'mayo'!$A$1:$AO$202"}</definedName>
    <definedName name="_____________ddd2" localSheetId="3" hidden="1">{"'mayo'!$A$1:$AO$202"}</definedName>
    <definedName name="_____________ddd2" localSheetId="5" hidden="1">{"'mayo'!$A$1:$AO$202"}</definedName>
    <definedName name="_____________ddd2" hidden="1">{"'mayo'!$A$1:$AO$202"}</definedName>
    <definedName name="_____________DDD3" localSheetId="11" hidden="1">{"'mayo'!$A$1:$AO$202"}</definedName>
    <definedName name="_____________DDD3" localSheetId="10" hidden="1">{"'mayo'!$A$1:$AO$202"}</definedName>
    <definedName name="_____________DDD3" localSheetId="7" hidden="1">{"'mayo'!$A$1:$AO$202"}</definedName>
    <definedName name="_____________DDD3" localSheetId="3" hidden="1">{"'mayo'!$A$1:$AO$202"}</definedName>
    <definedName name="_____________DDD3" localSheetId="5" hidden="1">{"'mayo'!$A$1:$AO$202"}</definedName>
    <definedName name="_____________DDD3" hidden="1">{"'mayo'!$A$1:$AO$202"}</definedName>
    <definedName name="_____________EXT1" localSheetId="11" hidden="1">{#N/A,#N/A,FALSE,"ABR";#N/A,#N/A,FALSE,"MAR";#N/A,#N/A,FALSE,"CUSTOS"}</definedName>
    <definedName name="_____________EXT1" localSheetId="10" hidden="1">{#N/A,#N/A,FALSE,"ABR";#N/A,#N/A,FALSE,"MAR";#N/A,#N/A,FALSE,"CUSTOS"}</definedName>
    <definedName name="_____________EXT1" localSheetId="7" hidden="1">{#N/A,#N/A,FALSE,"ABR";#N/A,#N/A,FALSE,"MAR";#N/A,#N/A,FALSE,"CUSTOS"}</definedName>
    <definedName name="_____________EXT1" localSheetId="3" hidden="1">{#N/A,#N/A,FALSE,"ABR";#N/A,#N/A,FALSE,"MAR";#N/A,#N/A,FALSE,"CUSTOS"}</definedName>
    <definedName name="_____________EXT1" localSheetId="5" hidden="1">{#N/A,#N/A,FALSE,"ABR";#N/A,#N/A,FALSE,"MAR";#N/A,#N/A,FALSE,"CUSTOS"}</definedName>
    <definedName name="_____________EXT1" hidden="1">{#N/A,#N/A,FALSE,"ABR";#N/A,#N/A,FALSE,"MAR";#N/A,#N/A,FALSE,"CUSTOS"}</definedName>
    <definedName name="_____________EXT2" localSheetId="11" hidden="1">{#N/A,#N/A,FALSE,"ABR";#N/A,#N/A,FALSE,"MAR";#N/A,#N/A,FALSE,"CUSTOS"}</definedName>
    <definedName name="_____________EXT2" localSheetId="10" hidden="1">{#N/A,#N/A,FALSE,"ABR";#N/A,#N/A,FALSE,"MAR";#N/A,#N/A,FALSE,"CUSTOS"}</definedName>
    <definedName name="_____________EXT2" localSheetId="7" hidden="1">{#N/A,#N/A,FALSE,"ABR";#N/A,#N/A,FALSE,"MAR";#N/A,#N/A,FALSE,"CUSTOS"}</definedName>
    <definedName name="_____________EXT2" localSheetId="3" hidden="1">{#N/A,#N/A,FALSE,"ABR";#N/A,#N/A,FALSE,"MAR";#N/A,#N/A,FALSE,"CUSTOS"}</definedName>
    <definedName name="_____________EXT2" localSheetId="5" hidden="1">{#N/A,#N/A,FALSE,"ABR";#N/A,#N/A,FALSE,"MAR";#N/A,#N/A,FALSE,"CUSTOS"}</definedName>
    <definedName name="_____________EXT2" hidden="1">{#N/A,#N/A,FALSE,"ABR";#N/A,#N/A,FALSE,"MAR";#N/A,#N/A,FALSE,"CUSTOS"}</definedName>
    <definedName name="_____________EXT3" localSheetId="11" hidden="1">{#N/A,#N/A,FALSE,"ABR";#N/A,#N/A,FALSE,"MAR";#N/A,#N/A,FALSE,"CUSTOS"}</definedName>
    <definedName name="_____________EXT3" localSheetId="10" hidden="1">{#N/A,#N/A,FALSE,"ABR";#N/A,#N/A,FALSE,"MAR";#N/A,#N/A,FALSE,"CUSTOS"}</definedName>
    <definedName name="_____________EXT3" localSheetId="7" hidden="1">{#N/A,#N/A,FALSE,"ABR";#N/A,#N/A,FALSE,"MAR";#N/A,#N/A,FALSE,"CUSTOS"}</definedName>
    <definedName name="_____________EXT3" localSheetId="3" hidden="1">{#N/A,#N/A,FALSE,"ABR";#N/A,#N/A,FALSE,"MAR";#N/A,#N/A,FALSE,"CUSTOS"}</definedName>
    <definedName name="_____________EXT3" localSheetId="5" hidden="1">{#N/A,#N/A,FALSE,"ABR";#N/A,#N/A,FALSE,"MAR";#N/A,#N/A,FALSE,"CUSTOS"}</definedName>
    <definedName name="_____________EXT3" hidden="1">{#N/A,#N/A,FALSE,"ABR";#N/A,#N/A,FALSE,"MAR";#N/A,#N/A,FALSE,"CUSTOS"}</definedName>
    <definedName name="_____________LA2" localSheetId="11" hidden="1">{"'mayo'!$A$1:$AO$202"}</definedName>
    <definedName name="_____________LA2" localSheetId="10" hidden="1">{"'mayo'!$A$1:$AO$202"}</definedName>
    <definedName name="_____________LA2" localSheetId="7" hidden="1">{"'mayo'!$A$1:$AO$202"}</definedName>
    <definedName name="_____________LA2" localSheetId="3" hidden="1">{"'mayo'!$A$1:$AO$202"}</definedName>
    <definedName name="_____________LA2" localSheetId="5" hidden="1">{"'mayo'!$A$1:$AO$202"}</definedName>
    <definedName name="_____________LA2" hidden="1">{"'mayo'!$A$1:$AO$202"}</definedName>
    <definedName name="_____________r" localSheetId="11" hidden="1">{"DCF1",#N/A,TRUE,"DCF";"Analisis Wacc",#N/A,TRUE,"WACC"}</definedName>
    <definedName name="_____________r" localSheetId="10" hidden="1">{"DCF1",#N/A,TRUE,"DCF";"Analisis Wacc",#N/A,TRUE,"WACC"}</definedName>
    <definedName name="_____________r" localSheetId="7" hidden="1">{"DCF1",#N/A,TRUE,"DCF";"Analisis Wacc",#N/A,TRUE,"WACC"}</definedName>
    <definedName name="_____________r" localSheetId="3" hidden="1">{"DCF1",#N/A,TRUE,"DCF";"Analisis Wacc",#N/A,TRUE,"WACC"}</definedName>
    <definedName name="_____________r" localSheetId="5" hidden="1">{"DCF1",#N/A,TRUE,"DCF";"Analisis Wacc",#N/A,TRUE,"WACC"}</definedName>
    <definedName name="_____________r" hidden="1">{"DCF1",#N/A,TRUE,"DCF";"Analisis Wacc",#N/A,TRUE,"WACC"}</definedName>
    <definedName name="_____________RAD1" localSheetId="11" hidden="1">{#N/A,#N/A,FALSE,"ABR";#N/A,#N/A,FALSE,"MAR";#N/A,#N/A,FALSE,"CUSTOS"}</definedName>
    <definedName name="_____________RAD1" localSheetId="10" hidden="1">{#N/A,#N/A,FALSE,"ABR";#N/A,#N/A,FALSE,"MAR";#N/A,#N/A,FALSE,"CUSTOS"}</definedName>
    <definedName name="_____________RAD1" localSheetId="7" hidden="1">{#N/A,#N/A,FALSE,"ABR";#N/A,#N/A,FALSE,"MAR";#N/A,#N/A,FALSE,"CUSTOS"}</definedName>
    <definedName name="_____________RAD1" localSheetId="3" hidden="1">{#N/A,#N/A,FALSE,"ABR";#N/A,#N/A,FALSE,"MAR";#N/A,#N/A,FALSE,"CUSTOS"}</definedName>
    <definedName name="_____________RAD1" localSheetId="5" hidden="1">{#N/A,#N/A,FALSE,"ABR";#N/A,#N/A,FALSE,"MAR";#N/A,#N/A,FALSE,"CUSTOS"}</definedName>
    <definedName name="_____________RAD1" hidden="1">{#N/A,#N/A,FALSE,"ABR";#N/A,#N/A,FALSE,"MAR";#N/A,#N/A,FALSE,"CUSTOS"}</definedName>
    <definedName name="_____________RUI2" localSheetId="11" hidden="1">{#N/A,#N/A,FALSE,"ABR";#N/A,#N/A,FALSE,"MAR";#N/A,#N/A,FALSE,"CUSTOS"}</definedName>
    <definedName name="_____________RUI2" localSheetId="10" hidden="1">{#N/A,#N/A,FALSE,"ABR";#N/A,#N/A,FALSE,"MAR";#N/A,#N/A,FALSE,"CUSTOS"}</definedName>
    <definedName name="_____________RUI2" localSheetId="7" hidden="1">{#N/A,#N/A,FALSE,"ABR";#N/A,#N/A,FALSE,"MAR";#N/A,#N/A,FALSE,"CUSTOS"}</definedName>
    <definedName name="_____________RUI2" localSheetId="3" hidden="1">{#N/A,#N/A,FALSE,"ABR";#N/A,#N/A,FALSE,"MAR";#N/A,#N/A,FALSE,"CUSTOS"}</definedName>
    <definedName name="_____________RUI2" localSheetId="5" hidden="1">{#N/A,#N/A,FALSE,"ABR";#N/A,#N/A,FALSE,"MAR";#N/A,#N/A,FALSE,"CUSTOS"}</definedName>
    <definedName name="_____________RUI2" hidden="1">{#N/A,#N/A,FALSE,"ABR";#N/A,#N/A,FALSE,"MAR";#N/A,#N/A,FALSE,"CUSTOS"}</definedName>
    <definedName name="____________A2" localSheetId="11" hidden="1">{"'mayo'!$A$1:$AO$202"}</definedName>
    <definedName name="____________A2" localSheetId="10" hidden="1">{"'mayo'!$A$1:$AO$202"}</definedName>
    <definedName name="____________A2" hidden="1">{"'mayo'!$A$1:$AO$202"}</definedName>
    <definedName name="____________ccc2" localSheetId="11" hidden="1">{"'mayo'!$A$1:$AO$202"}</definedName>
    <definedName name="____________ccc2" localSheetId="10" hidden="1">{"'mayo'!$A$1:$AO$202"}</definedName>
    <definedName name="____________ccc2" localSheetId="7" hidden="1">{"'mayo'!$A$1:$AO$202"}</definedName>
    <definedName name="____________ccc2" localSheetId="3" hidden="1">{"'mayo'!$A$1:$AO$202"}</definedName>
    <definedName name="____________ccc2" localSheetId="5" hidden="1">{"'mayo'!$A$1:$AO$202"}</definedName>
    <definedName name="____________ccc2" hidden="1">{"'mayo'!$A$1:$AO$202"}</definedName>
    <definedName name="____________CST1" localSheetId="11" hidden="1">{#N/A,#N/A,FALSE,"ABR";#N/A,#N/A,FALSE,"MAR";#N/A,#N/A,FALSE,"CUSTOS"}</definedName>
    <definedName name="____________CST1" localSheetId="10" hidden="1">{#N/A,#N/A,FALSE,"ABR";#N/A,#N/A,FALSE,"MAR";#N/A,#N/A,FALSE,"CUSTOS"}</definedName>
    <definedName name="____________CST1" localSheetId="7" hidden="1">{#N/A,#N/A,FALSE,"ABR";#N/A,#N/A,FALSE,"MAR";#N/A,#N/A,FALSE,"CUSTOS"}</definedName>
    <definedName name="____________CST1" localSheetId="3" hidden="1">{#N/A,#N/A,FALSE,"ABR";#N/A,#N/A,FALSE,"MAR";#N/A,#N/A,FALSE,"CUSTOS"}</definedName>
    <definedName name="____________CST1" localSheetId="5" hidden="1">{#N/A,#N/A,FALSE,"ABR";#N/A,#N/A,FALSE,"MAR";#N/A,#N/A,FALSE,"CUSTOS"}</definedName>
    <definedName name="____________CST1" hidden="1">{#N/A,#N/A,FALSE,"ABR";#N/A,#N/A,FALSE,"MAR";#N/A,#N/A,FALSE,"CUSTOS"}</definedName>
    <definedName name="____________CST2" localSheetId="11" hidden="1">{#N/A,#N/A,FALSE,"ABR";#N/A,#N/A,FALSE,"MAR";#N/A,#N/A,FALSE,"CUSTOS"}</definedName>
    <definedName name="____________CST2" localSheetId="10" hidden="1">{#N/A,#N/A,FALSE,"ABR";#N/A,#N/A,FALSE,"MAR";#N/A,#N/A,FALSE,"CUSTOS"}</definedName>
    <definedName name="____________CST2" localSheetId="7" hidden="1">{#N/A,#N/A,FALSE,"ABR";#N/A,#N/A,FALSE,"MAR";#N/A,#N/A,FALSE,"CUSTOS"}</definedName>
    <definedName name="____________CST2" localSheetId="3" hidden="1">{#N/A,#N/A,FALSE,"ABR";#N/A,#N/A,FALSE,"MAR";#N/A,#N/A,FALSE,"CUSTOS"}</definedName>
    <definedName name="____________CST2" localSheetId="5" hidden="1">{#N/A,#N/A,FALSE,"ABR";#N/A,#N/A,FALSE,"MAR";#N/A,#N/A,FALSE,"CUSTOS"}</definedName>
    <definedName name="____________CST2" hidden="1">{#N/A,#N/A,FALSE,"ABR";#N/A,#N/A,FALSE,"MAR";#N/A,#N/A,FALSE,"CUSTOS"}</definedName>
    <definedName name="____________CST3" localSheetId="11" hidden="1">{#N/A,#N/A,FALSE,"ABR";#N/A,#N/A,FALSE,"MAR";#N/A,#N/A,FALSE,"CUSTOS"}</definedName>
    <definedName name="____________CST3" localSheetId="10" hidden="1">{#N/A,#N/A,FALSE,"ABR";#N/A,#N/A,FALSE,"MAR";#N/A,#N/A,FALSE,"CUSTOS"}</definedName>
    <definedName name="____________CST3" localSheetId="7" hidden="1">{#N/A,#N/A,FALSE,"ABR";#N/A,#N/A,FALSE,"MAR";#N/A,#N/A,FALSE,"CUSTOS"}</definedName>
    <definedName name="____________CST3" localSheetId="3" hidden="1">{#N/A,#N/A,FALSE,"ABR";#N/A,#N/A,FALSE,"MAR";#N/A,#N/A,FALSE,"CUSTOS"}</definedName>
    <definedName name="____________CST3" localSheetId="5" hidden="1">{#N/A,#N/A,FALSE,"ABR";#N/A,#N/A,FALSE,"MAR";#N/A,#N/A,FALSE,"CUSTOS"}</definedName>
    <definedName name="____________CST3" hidden="1">{#N/A,#N/A,FALSE,"ABR";#N/A,#N/A,FALSE,"MAR";#N/A,#N/A,FALSE,"CUSTOS"}</definedName>
    <definedName name="____________ddd2" localSheetId="11" hidden="1">{"'mayo'!$A$1:$AO$202"}</definedName>
    <definedName name="____________ddd2" localSheetId="10" hidden="1">{"'mayo'!$A$1:$AO$202"}</definedName>
    <definedName name="____________ddd2" localSheetId="7" hidden="1">{"'mayo'!$A$1:$AO$202"}</definedName>
    <definedName name="____________ddd2" localSheetId="3" hidden="1">{"'mayo'!$A$1:$AO$202"}</definedName>
    <definedName name="____________ddd2" localSheetId="5" hidden="1">{"'mayo'!$A$1:$AO$202"}</definedName>
    <definedName name="____________ddd2" hidden="1">{"'mayo'!$A$1:$AO$202"}</definedName>
    <definedName name="____________DDD3" localSheetId="11" hidden="1">{"'mayo'!$A$1:$AO$202"}</definedName>
    <definedName name="____________DDD3" localSheetId="10" hidden="1">{"'mayo'!$A$1:$AO$202"}</definedName>
    <definedName name="____________DDD3" localSheetId="7" hidden="1">{"'mayo'!$A$1:$AO$202"}</definedName>
    <definedName name="____________DDD3" localSheetId="3" hidden="1">{"'mayo'!$A$1:$AO$202"}</definedName>
    <definedName name="____________DDD3" localSheetId="5" hidden="1">{"'mayo'!$A$1:$AO$202"}</definedName>
    <definedName name="____________DDD3" hidden="1">{"'mayo'!$A$1:$AO$202"}</definedName>
    <definedName name="____________EXT1" localSheetId="11" hidden="1">{#N/A,#N/A,FALSE,"ABR";#N/A,#N/A,FALSE,"MAR";#N/A,#N/A,FALSE,"CUSTOS"}</definedName>
    <definedName name="____________EXT1" localSheetId="10" hidden="1">{#N/A,#N/A,FALSE,"ABR";#N/A,#N/A,FALSE,"MAR";#N/A,#N/A,FALSE,"CUSTOS"}</definedName>
    <definedName name="____________EXT1" localSheetId="7" hidden="1">{#N/A,#N/A,FALSE,"ABR";#N/A,#N/A,FALSE,"MAR";#N/A,#N/A,FALSE,"CUSTOS"}</definedName>
    <definedName name="____________EXT1" localSheetId="3" hidden="1">{#N/A,#N/A,FALSE,"ABR";#N/A,#N/A,FALSE,"MAR";#N/A,#N/A,FALSE,"CUSTOS"}</definedName>
    <definedName name="____________EXT1" localSheetId="5" hidden="1">{#N/A,#N/A,FALSE,"ABR";#N/A,#N/A,FALSE,"MAR";#N/A,#N/A,FALSE,"CUSTOS"}</definedName>
    <definedName name="____________EXT1" hidden="1">{#N/A,#N/A,FALSE,"ABR";#N/A,#N/A,FALSE,"MAR";#N/A,#N/A,FALSE,"CUSTOS"}</definedName>
    <definedName name="____________EXT2" localSheetId="11" hidden="1">{#N/A,#N/A,FALSE,"ABR";#N/A,#N/A,FALSE,"MAR";#N/A,#N/A,FALSE,"CUSTOS"}</definedName>
    <definedName name="____________EXT2" localSheetId="10" hidden="1">{#N/A,#N/A,FALSE,"ABR";#N/A,#N/A,FALSE,"MAR";#N/A,#N/A,FALSE,"CUSTOS"}</definedName>
    <definedName name="____________EXT2" localSheetId="7" hidden="1">{#N/A,#N/A,FALSE,"ABR";#N/A,#N/A,FALSE,"MAR";#N/A,#N/A,FALSE,"CUSTOS"}</definedName>
    <definedName name="____________EXT2" localSheetId="3" hidden="1">{#N/A,#N/A,FALSE,"ABR";#N/A,#N/A,FALSE,"MAR";#N/A,#N/A,FALSE,"CUSTOS"}</definedName>
    <definedName name="____________EXT2" localSheetId="5" hidden="1">{#N/A,#N/A,FALSE,"ABR";#N/A,#N/A,FALSE,"MAR";#N/A,#N/A,FALSE,"CUSTOS"}</definedName>
    <definedName name="____________EXT2" hidden="1">{#N/A,#N/A,FALSE,"ABR";#N/A,#N/A,FALSE,"MAR";#N/A,#N/A,FALSE,"CUSTOS"}</definedName>
    <definedName name="____________EXT3" localSheetId="11" hidden="1">{#N/A,#N/A,FALSE,"ABR";#N/A,#N/A,FALSE,"MAR";#N/A,#N/A,FALSE,"CUSTOS"}</definedName>
    <definedName name="____________EXT3" localSheetId="10" hidden="1">{#N/A,#N/A,FALSE,"ABR";#N/A,#N/A,FALSE,"MAR";#N/A,#N/A,FALSE,"CUSTOS"}</definedName>
    <definedName name="____________EXT3" localSheetId="7" hidden="1">{#N/A,#N/A,FALSE,"ABR";#N/A,#N/A,FALSE,"MAR";#N/A,#N/A,FALSE,"CUSTOS"}</definedName>
    <definedName name="____________EXT3" localSheetId="3" hidden="1">{#N/A,#N/A,FALSE,"ABR";#N/A,#N/A,FALSE,"MAR";#N/A,#N/A,FALSE,"CUSTOS"}</definedName>
    <definedName name="____________EXT3" localSheetId="5" hidden="1">{#N/A,#N/A,FALSE,"ABR";#N/A,#N/A,FALSE,"MAR";#N/A,#N/A,FALSE,"CUSTOS"}</definedName>
    <definedName name="____________EXT3" hidden="1">{#N/A,#N/A,FALSE,"ABR";#N/A,#N/A,FALSE,"MAR";#N/A,#N/A,FALSE,"CUSTOS"}</definedName>
    <definedName name="____________f" localSheetId="11" hidden="1">{"'mayo'!$A$1:$AO$202"}</definedName>
    <definedName name="____________f" localSheetId="10" hidden="1">{"'mayo'!$A$1:$AO$202"}</definedName>
    <definedName name="____________f" localSheetId="7" hidden="1">{"'mayo'!$A$1:$AO$202"}</definedName>
    <definedName name="____________f" localSheetId="3" hidden="1">{"'mayo'!$A$1:$AO$202"}</definedName>
    <definedName name="____________f" localSheetId="5" hidden="1">{"'mayo'!$A$1:$AO$202"}</definedName>
    <definedName name="____________f" hidden="1">{"'mayo'!$A$1:$AO$202"}</definedName>
    <definedName name="____________LA2" localSheetId="11" hidden="1">{"'mayo'!$A$1:$AO$202"}</definedName>
    <definedName name="____________LA2" localSheetId="10" hidden="1">{"'mayo'!$A$1:$AO$202"}</definedName>
    <definedName name="____________LA2" localSheetId="7" hidden="1">{"'mayo'!$A$1:$AO$202"}</definedName>
    <definedName name="____________LA2" localSheetId="3" hidden="1">{"'mayo'!$A$1:$AO$202"}</definedName>
    <definedName name="____________LA2" localSheetId="5" hidden="1">{"'mayo'!$A$1:$AO$202"}</definedName>
    <definedName name="____________LA2" hidden="1">{"'mayo'!$A$1:$AO$202"}</definedName>
    <definedName name="____________r" localSheetId="11" hidden="1">{"DCF1",#N/A,TRUE,"DCF";"Analisis Wacc",#N/A,TRUE,"WACC"}</definedName>
    <definedName name="____________r" localSheetId="10" hidden="1">{"DCF1",#N/A,TRUE,"DCF";"Analisis Wacc",#N/A,TRUE,"WACC"}</definedName>
    <definedName name="____________r" localSheetId="7" hidden="1">{"DCF1",#N/A,TRUE,"DCF";"Analisis Wacc",#N/A,TRUE,"WACC"}</definedName>
    <definedName name="____________r" localSheetId="3" hidden="1">{"DCF1",#N/A,TRUE,"DCF";"Analisis Wacc",#N/A,TRUE,"WACC"}</definedName>
    <definedName name="____________r" localSheetId="5" hidden="1">{"DCF1",#N/A,TRUE,"DCF";"Analisis Wacc",#N/A,TRUE,"WACC"}</definedName>
    <definedName name="____________r" hidden="1">{"DCF1",#N/A,TRUE,"DCF";"Analisis Wacc",#N/A,TRUE,"WACC"}</definedName>
    <definedName name="____________RAD1" localSheetId="11" hidden="1">{#N/A,#N/A,FALSE,"ABR";#N/A,#N/A,FALSE,"MAR";#N/A,#N/A,FALSE,"CUSTOS"}</definedName>
    <definedName name="____________RAD1" localSheetId="10" hidden="1">{#N/A,#N/A,FALSE,"ABR";#N/A,#N/A,FALSE,"MAR";#N/A,#N/A,FALSE,"CUSTOS"}</definedName>
    <definedName name="____________RAD1" localSheetId="7" hidden="1">{#N/A,#N/A,FALSE,"ABR";#N/A,#N/A,FALSE,"MAR";#N/A,#N/A,FALSE,"CUSTOS"}</definedName>
    <definedName name="____________RAD1" localSheetId="3" hidden="1">{#N/A,#N/A,FALSE,"ABR";#N/A,#N/A,FALSE,"MAR";#N/A,#N/A,FALSE,"CUSTOS"}</definedName>
    <definedName name="____________RAD1" localSheetId="5" hidden="1">{#N/A,#N/A,FALSE,"ABR";#N/A,#N/A,FALSE,"MAR";#N/A,#N/A,FALSE,"CUSTOS"}</definedName>
    <definedName name="____________RAD1" hidden="1">{#N/A,#N/A,FALSE,"ABR";#N/A,#N/A,FALSE,"MAR";#N/A,#N/A,FALSE,"CUSTOS"}</definedName>
    <definedName name="____________RUI2" localSheetId="11" hidden="1">{#N/A,#N/A,FALSE,"ABR";#N/A,#N/A,FALSE,"MAR";#N/A,#N/A,FALSE,"CUSTOS"}</definedName>
    <definedName name="____________RUI2" localSheetId="10" hidden="1">{#N/A,#N/A,FALSE,"ABR";#N/A,#N/A,FALSE,"MAR";#N/A,#N/A,FALSE,"CUSTOS"}</definedName>
    <definedName name="____________RUI2" localSheetId="7" hidden="1">{#N/A,#N/A,FALSE,"ABR";#N/A,#N/A,FALSE,"MAR";#N/A,#N/A,FALSE,"CUSTOS"}</definedName>
    <definedName name="____________RUI2" localSheetId="3" hidden="1">{#N/A,#N/A,FALSE,"ABR";#N/A,#N/A,FALSE,"MAR";#N/A,#N/A,FALSE,"CUSTOS"}</definedName>
    <definedName name="____________RUI2" localSheetId="5" hidden="1">{#N/A,#N/A,FALSE,"ABR";#N/A,#N/A,FALSE,"MAR";#N/A,#N/A,FALSE,"CUSTOS"}</definedName>
    <definedName name="____________RUI2" hidden="1">{#N/A,#N/A,FALSE,"ABR";#N/A,#N/A,FALSE,"MAR";#N/A,#N/A,FALSE,"CUSTOS"}</definedName>
    <definedName name="____________TV3" localSheetId="11" hidden="1">{"'mayo'!$A$1:$AO$202"}</definedName>
    <definedName name="____________TV3" localSheetId="10" hidden="1">{"'mayo'!$A$1:$AO$202"}</definedName>
    <definedName name="____________TV3" localSheetId="7" hidden="1">{"'mayo'!$A$1:$AO$202"}</definedName>
    <definedName name="____________TV3" localSheetId="3" hidden="1">{"'mayo'!$A$1:$AO$202"}</definedName>
    <definedName name="____________TV3" localSheetId="5" hidden="1">{"'mayo'!$A$1:$AO$202"}</definedName>
    <definedName name="____________TV3" hidden="1">{"'mayo'!$A$1:$AO$202"}</definedName>
    <definedName name="___________A2" localSheetId="11" hidden="1">{"'mayo'!$A$1:$AO$202"}</definedName>
    <definedName name="___________A2" localSheetId="10" hidden="1">{"'mayo'!$A$1:$AO$202"}</definedName>
    <definedName name="___________A2" hidden="1">{"'mayo'!$A$1:$AO$202"}</definedName>
    <definedName name="___________ddd2" localSheetId="11" hidden="1">{"'mayo'!$A$1:$AO$202"}</definedName>
    <definedName name="___________ddd2" localSheetId="10" hidden="1">{"'mayo'!$A$1:$AO$202"}</definedName>
    <definedName name="___________ddd2" localSheetId="7" hidden="1">{"'mayo'!$A$1:$AO$202"}</definedName>
    <definedName name="___________ddd2" localSheetId="3" hidden="1">{"'mayo'!$A$1:$AO$202"}</definedName>
    <definedName name="___________ddd2" localSheetId="5" hidden="1">{"'mayo'!$A$1:$AO$202"}</definedName>
    <definedName name="___________ddd2" hidden="1">{"'mayo'!$A$1:$AO$202"}</definedName>
    <definedName name="___________DDD3" localSheetId="11" hidden="1">{"'mayo'!$A$1:$AO$202"}</definedName>
    <definedName name="___________DDD3" localSheetId="10" hidden="1">{"'mayo'!$A$1:$AO$202"}</definedName>
    <definedName name="___________DDD3" localSheetId="7" hidden="1">{"'mayo'!$A$1:$AO$202"}</definedName>
    <definedName name="___________DDD3" localSheetId="3" hidden="1">{"'mayo'!$A$1:$AO$202"}</definedName>
    <definedName name="___________DDD3" localSheetId="5" hidden="1">{"'mayo'!$A$1:$AO$202"}</definedName>
    <definedName name="___________DDD3" hidden="1">{"'mayo'!$A$1:$AO$202"}</definedName>
    <definedName name="___________f" localSheetId="11" hidden="1">{"'mayo'!$A$1:$AO$202"}</definedName>
    <definedName name="___________f" localSheetId="10" hidden="1">{"'mayo'!$A$1:$AO$202"}</definedName>
    <definedName name="___________f" localSheetId="7" hidden="1">{"'mayo'!$A$1:$AO$202"}</definedName>
    <definedName name="___________f" localSheetId="3" hidden="1">{"'mayo'!$A$1:$AO$202"}</definedName>
    <definedName name="___________f" localSheetId="5" hidden="1">{"'mayo'!$A$1:$AO$202"}</definedName>
    <definedName name="___________f" hidden="1">{"'mayo'!$A$1:$AO$202"}</definedName>
    <definedName name="___________LA2" localSheetId="11" hidden="1">{"'mayo'!$A$1:$AO$202"}</definedName>
    <definedName name="___________LA2" localSheetId="10" hidden="1">{"'mayo'!$A$1:$AO$202"}</definedName>
    <definedName name="___________LA2" localSheetId="7" hidden="1">{"'mayo'!$A$1:$AO$202"}</definedName>
    <definedName name="___________LA2" localSheetId="3" hidden="1">{"'mayo'!$A$1:$AO$202"}</definedName>
    <definedName name="___________LA2" localSheetId="5" hidden="1">{"'mayo'!$A$1:$AO$202"}</definedName>
    <definedName name="___________LA2" hidden="1">{"'mayo'!$A$1:$AO$202"}</definedName>
    <definedName name="___________r" localSheetId="11" hidden="1">{"DCF1",#N/A,TRUE,"DCF";"Analisis Wacc",#N/A,TRUE,"WACC"}</definedName>
    <definedName name="___________r" localSheetId="10" hidden="1">{"DCF1",#N/A,TRUE,"DCF";"Analisis Wacc",#N/A,TRUE,"WACC"}</definedName>
    <definedName name="___________r" localSheetId="7" hidden="1">{"DCF1",#N/A,TRUE,"DCF";"Analisis Wacc",#N/A,TRUE,"WACC"}</definedName>
    <definedName name="___________r" localSheetId="3" hidden="1">{"DCF1",#N/A,TRUE,"DCF";"Analisis Wacc",#N/A,TRUE,"WACC"}</definedName>
    <definedName name="___________r" localSheetId="5" hidden="1">{"DCF1",#N/A,TRUE,"DCF";"Analisis Wacc",#N/A,TRUE,"WACC"}</definedName>
    <definedName name="___________r" hidden="1">{"DCF1",#N/A,TRUE,"DCF";"Analisis Wacc",#N/A,TRUE,"WACC"}</definedName>
    <definedName name="__________A2" localSheetId="11" hidden="1">{"'mayo'!$A$1:$AO$202"}</definedName>
    <definedName name="__________A2" localSheetId="10" hidden="1">{"'mayo'!$A$1:$AO$202"}</definedName>
    <definedName name="__________A2" hidden="1">{"'mayo'!$A$1:$AO$202"}</definedName>
    <definedName name="__________ccc2" localSheetId="11" hidden="1">{"'mayo'!$A$1:$AO$202"}</definedName>
    <definedName name="__________ccc2" localSheetId="10" hidden="1">{"'mayo'!$A$1:$AO$202"}</definedName>
    <definedName name="__________ccc2" localSheetId="7" hidden="1">{"'mayo'!$A$1:$AO$202"}</definedName>
    <definedName name="__________ccc2" localSheetId="3" hidden="1">{"'mayo'!$A$1:$AO$202"}</definedName>
    <definedName name="__________ccc2" localSheetId="5" hidden="1">{"'mayo'!$A$1:$AO$202"}</definedName>
    <definedName name="__________ccc2" hidden="1">{"'mayo'!$A$1:$AO$202"}</definedName>
    <definedName name="__________CST1" localSheetId="11" hidden="1">{#N/A,#N/A,FALSE,"ABR";#N/A,#N/A,FALSE,"MAR";#N/A,#N/A,FALSE,"CUSTOS"}</definedName>
    <definedName name="__________CST1" localSheetId="10" hidden="1">{#N/A,#N/A,FALSE,"ABR";#N/A,#N/A,FALSE,"MAR";#N/A,#N/A,FALSE,"CUSTOS"}</definedName>
    <definedName name="__________CST1" localSheetId="7" hidden="1">{#N/A,#N/A,FALSE,"ABR";#N/A,#N/A,FALSE,"MAR";#N/A,#N/A,FALSE,"CUSTOS"}</definedName>
    <definedName name="__________CST1" localSheetId="3" hidden="1">{#N/A,#N/A,FALSE,"ABR";#N/A,#N/A,FALSE,"MAR";#N/A,#N/A,FALSE,"CUSTOS"}</definedName>
    <definedName name="__________CST1" localSheetId="5" hidden="1">{#N/A,#N/A,FALSE,"ABR";#N/A,#N/A,FALSE,"MAR";#N/A,#N/A,FALSE,"CUSTOS"}</definedName>
    <definedName name="__________CST1" hidden="1">{#N/A,#N/A,FALSE,"ABR";#N/A,#N/A,FALSE,"MAR";#N/A,#N/A,FALSE,"CUSTOS"}</definedName>
    <definedName name="__________CST2" localSheetId="11" hidden="1">{#N/A,#N/A,FALSE,"ABR";#N/A,#N/A,FALSE,"MAR";#N/A,#N/A,FALSE,"CUSTOS"}</definedName>
    <definedName name="__________CST2" localSheetId="10" hidden="1">{#N/A,#N/A,FALSE,"ABR";#N/A,#N/A,FALSE,"MAR";#N/A,#N/A,FALSE,"CUSTOS"}</definedName>
    <definedName name="__________CST2" localSheetId="7" hidden="1">{#N/A,#N/A,FALSE,"ABR";#N/A,#N/A,FALSE,"MAR";#N/A,#N/A,FALSE,"CUSTOS"}</definedName>
    <definedName name="__________CST2" localSheetId="3" hidden="1">{#N/A,#N/A,FALSE,"ABR";#N/A,#N/A,FALSE,"MAR";#N/A,#N/A,FALSE,"CUSTOS"}</definedName>
    <definedName name="__________CST2" localSheetId="5" hidden="1">{#N/A,#N/A,FALSE,"ABR";#N/A,#N/A,FALSE,"MAR";#N/A,#N/A,FALSE,"CUSTOS"}</definedName>
    <definedName name="__________CST2" hidden="1">{#N/A,#N/A,FALSE,"ABR";#N/A,#N/A,FALSE,"MAR";#N/A,#N/A,FALSE,"CUSTOS"}</definedName>
    <definedName name="__________CST3" localSheetId="11" hidden="1">{#N/A,#N/A,FALSE,"ABR";#N/A,#N/A,FALSE,"MAR";#N/A,#N/A,FALSE,"CUSTOS"}</definedName>
    <definedName name="__________CST3" localSheetId="10" hidden="1">{#N/A,#N/A,FALSE,"ABR";#N/A,#N/A,FALSE,"MAR";#N/A,#N/A,FALSE,"CUSTOS"}</definedName>
    <definedName name="__________CST3" localSheetId="7" hidden="1">{#N/A,#N/A,FALSE,"ABR";#N/A,#N/A,FALSE,"MAR";#N/A,#N/A,FALSE,"CUSTOS"}</definedName>
    <definedName name="__________CST3" localSheetId="3" hidden="1">{#N/A,#N/A,FALSE,"ABR";#N/A,#N/A,FALSE,"MAR";#N/A,#N/A,FALSE,"CUSTOS"}</definedName>
    <definedName name="__________CST3" localSheetId="5" hidden="1">{#N/A,#N/A,FALSE,"ABR";#N/A,#N/A,FALSE,"MAR";#N/A,#N/A,FALSE,"CUSTOS"}</definedName>
    <definedName name="__________CST3" hidden="1">{#N/A,#N/A,FALSE,"ABR";#N/A,#N/A,FALSE,"MAR";#N/A,#N/A,FALSE,"CUSTOS"}</definedName>
    <definedName name="__________ddd2" localSheetId="11" hidden="1">{"'mayo'!$A$1:$AO$202"}</definedName>
    <definedName name="__________ddd2" localSheetId="10" hidden="1">{"'mayo'!$A$1:$AO$202"}</definedName>
    <definedName name="__________ddd2" localSheetId="7" hidden="1">{"'mayo'!$A$1:$AO$202"}</definedName>
    <definedName name="__________ddd2" localSheetId="3" hidden="1">{"'mayo'!$A$1:$AO$202"}</definedName>
    <definedName name="__________ddd2" localSheetId="5" hidden="1">{"'mayo'!$A$1:$AO$202"}</definedName>
    <definedName name="__________ddd2" hidden="1">{"'mayo'!$A$1:$AO$202"}</definedName>
    <definedName name="__________DDD3" localSheetId="11" hidden="1">{"'mayo'!$A$1:$AO$202"}</definedName>
    <definedName name="__________DDD3" localSheetId="10" hidden="1">{"'mayo'!$A$1:$AO$202"}</definedName>
    <definedName name="__________DDD3" localSheetId="7" hidden="1">{"'mayo'!$A$1:$AO$202"}</definedName>
    <definedName name="__________DDD3" localSheetId="3" hidden="1">{"'mayo'!$A$1:$AO$202"}</definedName>
    <definedName name="__________DDD3" localSheetId="5" hidden="1">{"'mayo'!$A$1:$AO$202"}</definedName>
    <definedName name="__________DDD3" hidden="1">{"'mayo'!$A$1:$AO$202"}</definedName>
    <definedName name="__________EXT1" localSheetId="11" hidden="1">{#N/A,#N/A,FALSE,"ABR";#N/A,#N/A,FALSE,"MAR";#N/A,#N/A,FALSE,"CUSTOS"}</definedName>
    <definedName name="__________EXT1" localSheetId="10" hidden="1">{#N/A,#N/A,FALSE,"ABR";#N/A,#N/A,FALSE,"MAR";#N/A,#N/A,FALSE,"CUSTOS"}</definedName>
    <definedName name="__________EXT1" localSheetId="7" hidden="1">{#N/A,#N/A,FALSE,"ABR";#N/A,#N/A,FALSE,"MAR";#N/A,#N/A,FALSE,"CUSTOS"}</definedName>
    <definedName name="__________EXT1" localSheetId="3" hidden="1">{#N/A,#N/A,FALSE,"ABR";#N/A,#N/A,FALSE,"MAR";#N/A,#N/A,FALSE,"CUSTOS"}</definedName>
    <definedName name="__________EXT1" localSheetId="5" hidden="1">{#N/A,#N/A,FALSE,"ABR";#N/A,#N/A,FALSE,"MAR";#N/A,#N/A,FALSE,"CUSTOS"}</definedName>
    <definedName name="__________EXT1" hidden="1">{#N/A,#N/A,FALSE,"ABR";#N/A,#N/A,FALSE,"MAR";#N/A,#N/A,FALSE,"CUSTOS"}</definedName>
    <definedName name="__________EXT2" localSheetId="11" hidden="1">{#N/A,#N/A,FALSE,"ABR";#N/A,#N/A,FALSE,"MAR";#N/A,#N/A,FALSE,"CUSTOS"}</definedName>
    <definedName name="__________EXT2" localSheetId="10" hidden="1">{#N/A,#N/A,FALSE,"ABR";#N/A,#N/A,FALSE,"MAR";#N/A,#N/A,FALSE,"CUSTOS"}</definedName>
    <definedName name="__________EXT2" localSheetId="7" hidden="1">{#N/A,#N/A,FALSE,"ABR";#N/A,#N/A,FALSE,"MAR";#N/A,#N/A,FALSE,"CUSTOS"}</definedName>
    <definedName name="__________EXT2" localSheetId="3" hidden="1">{#N/A,#N/A,FALSE,"ABR";#N/A,#N/A,FALSE,"MAR";#N/A,#N/A,FALSE,"CUSTOS"}</definedName>
    <definedName name="__________EXT2" localSheetId="5" hidden="1">{#N/A,#N/A,FALSE,"ABR";#N/A,#N/A,FALSE,"MAR";#N/A,#N/A,FALSE,"CUSTOS"}</definedName>
    <definedName name="__________EXT2" hidden="1">{#N/A,#N/A,FALSE,"ABR";#N/A,#N/A,FALSE,"MAR";#N/A,#N/A,FALSE,"CUSTOS"}</definedName>
    <definedName name="__________EXT3" localSheetId="11" hidden="1">{#N/A,#N/A,FALSE,"ABR";#N/A,#N/A,FALSE,"MAR";#N/A,#N/A,FALSE,"CUSTOS"}</definedName>
    <definedName name="__________EXT3" localSheetId="10" hidden="1">{#N/A,#N/A,FALSE,"ABR";#N/A,#N/A,FALSE,"MAR";#N/A,#N/A,FALSE,"CUSTOS"}</definedName>
    <definedName name="__________EXT3" localSheetId="7" hidden="1">{#N/A,#N/A,FALSE,"ABR";#N/A,#N/A,FALSE,"MAR";#N/A,#N/A,FALSE,"CUSTOS"}</definedName>
    <definedName name="__________EXT3" localSheetId="3" hidden="1">{#N/A,#N/A,FALSE,"ABR";#N/A,#N/A,FALSE,"MAR";#N/A,#N/A,FALSE,"CUSTOS"}</definedName>
    <definedName name="__________EXT3" localSheetId="5" hidden="1">{#N/A,#N/A,FALSE,"ABR";#N/A,#N/A,FALSE,"MAR";#N/A,#N/A,FALSE,"CUSTOS"}</definedName>
    <definedName name="__________EXT3" hidden="1">{#N/A,#N/A,FALSE,"ABR";#N/A,#N/A,FALSE,"MAR";#N/A,#N/A,FALSE,"CUSTOS"}</definedName>
    <definedName name="__________LA2" localSheetId="11" hidden="1">{"'mayo'!$A$1:$AO$202"}</definedName>
    <definedName name="__________LA2" localSheetId="10" hidden="1">{"'mayo'!$A$1:$AO$202"}</definedName>
    <definedName name="__________LA2" localSheetId="7" hidden="1">{"'mayo'!$A$1:$AO$202"}</definedName>
    <definedName name="__________LA2" localSheetId="3" hidden="1">{"'mayo'!$A$1:$AO$202"}</definedName>
    <definedName name="__________LA2" localSheetId="5" hidden="1">{"'mayo'!$A$1:$AO$202"}</definedName>
    <definedName name="__________LA2" hidden="1">{"'mayo'!$A$1:$AO$202"}</definedName>
    <definedName name="__________r" localSheetId="11" hidden="1">{"DCF1",#N/A,TRUE,"DCF";"Analisis Wacc",#N/A,TRUE,"WACC"}</definedName>
    <definedName name="__________r" localSheetId="10" hidden="1">{"DCF1",#N/A,TRUE,"DCF";"Analisis Wacc",#N/A,TRUE,"WACC"}</definedName>
    <definedName name="__________r" localSheetId="7" hidden="1">{"DCF1",#N/A,TRUE,"DCF";"Analisis Wacc",#N/A,TRUE,"WACC"}</definedName>
    <definedName name="__________r" localSheetId="3" hidden="1">{"DCF1",#N/A,TRUE,"DCF";"Analisis Wacc",#N/A,TRUE,"WACC"}</definedName>
    <definedName name="__________r" localSheetId="5" hidden="1">{"DCF1",#N/A,TRUE,"DCF";"Analisis Wacc",#N/A,TRUE,"WACC"}</definedName>
    <definedName name="__________r" hidden="1">{"DCF1",#N/A,TRUE,"DCF";"Analisis Wacc",#N/A,TRUE,"WACC"}</definedName>
    <definedName name="__________RAD1" localSheetId="11" hidden="1">{#N/A,#N/A,FALSE,"ABR";#N/A,#N/A,FALSE,"MAR";#N/A,#N/A,FALSE,"CUSTOS"}</definedName>
    <definedName name="__________RAD1" localSheetId="10" hidden="1">{#N/A,#N/A,FALSE,"ABR";#N/A,#N/A,FALSE,"MAR";#N/A,#N/A,FALSE,"CUSTOS"}</definedName>
    <definedName name="__________RAD1" localSheetId="7" hidden="1">{#N/A,#N/A,FALSE,"ABR";#N/A,#N/A,FALSE,"MAR";#N/A,#N/A,FALSE,"CUSTOS"}</definedName>
    <definedName name="__________RAD1" localSheetId="3" hidden="1">{#N/A,#N/A,FALSE,"ABR";#N/A,#N/A,FALSE,"MAR";#N/A,#N/A,FALSE,"CUSTOS"}</definedName>
    <definedName name="__________RAD1" localSheetId="5" hidden="1">{#N/A,#N/A,FALSE,"ABR";#N/A,#N/A,FALSE,"MAR";#N/A,#N/A,FALSE,"CUSTOS"}</definedName>
    <definedName name="__________RAD1" hidden="1">{#N/A,#N/A,FALSE,"ABR";#N/A,#N/A,FALSE,"MAR";#N/A,#N/A,FALSE,"CUSTOS"}</definedName>
    <definedName name="__________RUI2" localSheetId="11" hidden="1">{#N/A,#N/A,FALSE,"ABR";#N/A,#N/A,FALSE,"MAR";#N/A,#N/A,FALSE,"CUSTOS"}</definedName>
    <definedName name="__________RUI2" localSheetId="10" hidden="1">{#N/A,#N/A,FALSE,"ABR";#N/A,#N/A,FALSE,"MAR";#N/A,#N/A,FALSE,"CUSTOS"}</definedName>
    <definedName name="__________RUI2" localSheetId="7" hidden="1">{#N/A,#N/A,FALSE,"ABR";#N/A,#N/A,FALSE,"MAR";#N/A,#N/A,FALSE,"CUSTOS"}</definedName>
    <definedName name="__________RUI2" localSheetId="3" hidden="1">{#N/A,#N/A,FALSE,"ABR";#N/A,#N/A,FALSE,"MAR";#N/A,#N/A,FALSE,"CUSTOS"}</definedName>
    <definedName name="__________RUI2" localSheetId="5" hidden="1">{#N/A,#N/A,FALSE,"ABR";#N/A,#N/A,FALSE,"MAR";#N/A,#N/A,FALSE,"CUSTOS"}</definedName>
    <definedName name="__________RUI2" hidden="1">{#N/A,#N/A,FALSE,"ABR";#N/A,#N/A,FALSE,"MAR";#N/A,#N/A,FALSE,"CUSTOS"}</definedName>
    <definedName name="__________TV3" localSheetId="11" hidden="1">{"'mayo'!$A$1:$AO$202"}</definedName>
    <definedName name="__________TV3" localSheetId="10" hidden="1">{"'mayo'!$A$1:$AO$202"}</definedName>
    <definedName name="__________TV3" localSheetId="7" hidden="1">{"'mayo'!$A$1:$AO$202"}</definedName>
    <definedName name="__________TV3" localSheetId="3" hidden="1">{"'mayo'!$A$1:$AO$202"}</definedName>
    <definedName name="__________TV3" localSheetId="5" hidden="1">{"'mayo'!$A$1:$AO$202"}</definedName>
    <definedName name="__________TV3" hidden="1">{"'mayo'!$A$1:$AO$202"}</definedName>
    <definedName name="_________A2" localSheetId="11" hidden="1">{"'mayo'!$A$1:$AO$202"}</definedName>
    <definedName name="_________A2" localSheetId="10" hidden="1">{"'mayo'!$A$1:$AO$202"}</definedName>
    <definedName name="_________A2" hidden="1">{"'mayo'!$A$1:$AO$202"}</definedName>
    <definedName name="_________ccc2" localSheetId="11" hidden="1">{"'mayo'!$A$1:$AO$202"}</definedName>
    <definedName name="_________ccc2" localSheetId="10" hidden="1">{"'mayo'!$A$1:$AO$202"}</definedName>
    <definedName name="_________ccc2" localSheetId="7" hidden="1">{"'mayo'!$A$1:$AO$202"}</definedName>
    <definedName name="_________ccc2" localSheetId="3" hidden="1">{"'mayo'!$A$1:$AO$202"}</definedName>
    <definedName name="_________ccc2" localSheetId="5" hidden="1">{"'mayo'!$A$1:$AO$202"}</definedName>
    <definedName name="_________ccc2" hidden="1">{"'mayo'!$A$1:$AO$202"}</definedName>
    <definedName name="_________CST1" localSheetId="9" hidden="1">{#N/A,#N/A,FALSE,"ABR";#N/A,#N/A,FALSE,"MAR";#N/A,#N/A,FALSE,"CUSTOS"}</definedName>
    <definedName name="_________CST1" localSheetId="11" hidden="1">{#N/A,#N/A,FALSE,"ABR";#N/A,#N/A,FALSE,"MAR";#N/A,#N/A,FALSE,"CUSTOS"}</definedName>
    <definedName name="_________CST1" localSheetId="10" hidden="1">{#N/A,#N/A,FALSE,"ABR";#N/A,#N/A,FALSE,"MAR";#N/A,#N/A,FALSE,"CUSTOS"}</definedName>
    <definedName name="_________CST1" localSheetId="7" hidden="1">{#N/A,#N/A,FALSE,"ABR";#N/A,#N/A,FALSE,"MAR";#N/A,#N/A,FALSE,"CUSTOS"}</definedName>
    <definedName name="_________CST1" localSheetId="3" hidden="1">{#N/A,#N/A,FALSE,"ABR";#N/A,#N/A,FALSE,"MAR";#N/A,#N/A,FALSE,"CUSTOS"}</definedName>
    <definedName name="_________CST1" localSheetId="6" hidden="1">{#N/A,#N/A,FALSE,"ABR";#N/A,#N/A,FALSE,"MAR";#N/A,#N/A,FALSE,"CUSTOS"}</definedName>
    <definedName name="_________CST1" localSheetId="5" hidden="1">{#N/A,#N/A,FALSE,"ABR";#N/A,#N/A,FALSE,"MAR";#N/A,#N/A,FALSE,"CUSTOS"}</definedName>
    <definedName name="_________CST1" hidden="1">{#N/A,#N/A,FALSE,"ABR";#N/A,#N/A,FALSE,"MAR";#N/A,#N/A,FALSE,"CUSTOS"}</definedName>
    <definedName name="_________CST2" localSheetId="9" hidden="1">{#N/A,#N/A,FALSE,"ABR";#N/A,#N/A,FALSE,"MAR";#N/A,#N/A,FALSE,"CUSTOS"}</definedName>
    <definedName name="_________CST2" localSheetId="11" hidden="1">{#N/A,#N/A,FALSE,"ABR";#N/A,#N/A,FALSE,"MAR";#N/A,#N/A,FALSE,"CUSTOS"}</definedName>
    <definedName name="_________CST2" localSheetId="10" hidden="1">{#N/A,#N/A,FALSE,"ABR";#N/A,#N/A,FALSE,"MAR";#N/A,#N/A,FALSE,"CUSTOS"}</definedName>
    <definedName name="_________CST2" localSheetId="7" hidden="1">{#N/A,#N/A,FALSE,"ABR";#N/A,#N/A,FALSE,"MAR";#N/A,#N/A,FALSE,"CUSTOS"}</definedName>
    <definedName name="_________CST2" localSheetId="3" hidden="1">{#N/A,#N/A,FALSE,"ABR";#N/A,#N/A,FALSE,"MAR";#N/A,#N/A,FALSE,"CUSTOS"}</definedName>
    <definedName name="_________CST2" localSheetId="6" hidden="1">{#N/A,#N/A,FALSE,"ABR";#N/A,#N/A,FALSE,"MAR";#N/A,#N/A,FALSE,"CUSTOS"}</definedName>
    <definedName name="_________CST2" localSheetId="5" hidden="1">{#N/A,#N/A,FALSE,"ABR";#N/A,#N/A,FALSE,"MAR";#N/A,#N/A,FALSE,"CUSTOS"}</definedName>
    <definedName name="_________CST2" hidden="1">{#N/A,#N/A,FALSE,"ABR";#N/A,#N/A,FALSE,"MAR";#N/A,#N/A,FALSE,"CUSTOS"}</definedName>
    <definedName name="_________CST3" localSheetId="9" hidden="1">{#N/A,#N/A,FALSE,"ABR";#N/A,#N/A,FALSE,"MAR";#N/A,#N/A,FALSE,"CUSTOS"}</definedName>
    <definedName name="_________CST3" localSheetId="11" hidden="1">{#N/A,#N/A,FALSE,"ABR";#N/A,#N/A,FALSE,"MAR";#N/A,#N/A,FALSE,"CUSTOS"}</definedName>
    <definedName name="_________CST3" localSheetId="10" hidden="1">{#N/A,#N/A,FALSE,"ABR";#N/A,#N/A,FALSE,"MAR";#N/A,#N/A,FALSE,"CUSTOS"}</definedName>
    <definedName name="_________CST3" localSheetId="7" hidden="1">{#N/A,#N/A,FALSE,"ABR";#N/A,#N/A,FALSE,"MAR";#N/A,#N/A,FALSE,"CUSTOS"}</definedName>
    <definedName name="_________CST3" localSheetId="3" hidden="1">{#N/A,#N/A,FALSE,"ABR";#N/A,#N/A,FALSE,"MAR";#N/A,#N/A,FALSE,"CUSTOS"}</definedName>
    <definedName name="_________CST3" localSheetId="6" hidden="1">{#N/A,#N/A,FALSE,"ABR";#N/A,#N/A,FALSE,"MAR";#N/A,#N/A,FALSE,"CUSTOS"}</definedName>
    <definedName name="_________CST3" localSheetId="5" hidden="1">{#N/A,#N/A,FALSE,"ABR";#N/A,#N/A,FALSE,"MAR";#N/A,#N/A,FALSE,"CUSTOS"}</definedName>
    <definedName name="_________CST3" hidden="1">{#N/A,#N/A,FALSE,"ABR";#N/A,#N/A,FALSE,"MAR";#N/A,#N/A,FALSE,"CUSTOS"}</definedName>
    <definedName name="_________ddd2" localSheetId="11" hidden="1">{"'mayo'!$A$1:$AO$202"}</definedName>
    <definedName name="_________ddd2" localSheetId="10" hidden="1">{"'mayo'!$A$1:$AO$202"}</definedName>
    <definedName name="_________ddd2" localSheetId="7" hidden="1">{"'mayo'!$A$1:$AO$202"}</definedName>
    <definedName name="_________ddd2" localSheetId="3" hidden="1">{"'mayo'!$A$1:$AO$202"}</definedName>
    <definedName name="_________ddd2" localSheetId="5" hidden="1">{"'mayo'!$A$1:$AO$202"}</definedName>
    <definedName name="_________ddd2" hidden="1">{"'mayo'!$A$1:$AO$202"}</definedName>
    <definedName name="_________DDD3" localSheetId="11" hidden="1">{"'mayo'!$A$1:$AO$202"}</definedName>
    <definedName name="_________DDD3" localSheetId="10" hidden="1">{"'mayo'!$A$1:$AO$202"}</definedName>
    <definedName name="_________DDD3" localSheetId="7" hidden="1">{"'mayo'!$A$1:$AO$202"}</definedName>
    <definedName name="_________DDD3" localSheetId="3" hidden="1">{"'mayo'!$A$1:$AO$202"}</definedName>
    <definedName name="_________DDD3" localSheetId="5" hidden="1">{"'mayo'!$A$1:$AO$202"}</definedName>
    <definedName name="_________DDD3" hidden="1">{"'mayo'!$A$1:$AO$202"}</definedName>
    <definedName name="_________EXT1" localSheetId="9" hidden="1">{#N/A,#N/A,FALSE,"ABR";#N/A,#N/A,FALSE,"MAR";#N/A,#N/A,FALSE,"CUSTOS"}</definedName>
    <definedName name="_________EXT1" localSheetId="11" hidden="1">{#N/A,#N/A,FALSE,"ABR";#N/A,#N/A,FALSE,"MAR";#N/A,#N/A,FALSE,"CUSTOS"}</definedName>
    <definedName name="_________EXT1" localSheetId="10" hidden="1">{#N/A,#N/A,FALSE,"ABR";#N/A,#N/A,FALSE,"MAR";#N/A,#N/A,FALSE,"CUSTOS"}</definedName>
    <definedName name="_________EXT1" localSheetId="7" hidden="1">{#N/A,#N/A,FALSE,"ABR";#N/A,#N/A,FALSE,"MAR";#N/A,#N/A,FALSE,"CUSTOS"}</definedName>
    <definedName name="_________EXT1" localSheetId="3" hidden="1">{#N/A,#N/A,FALSE,"ABR";#N/A,#N/A,FALSE,"MAR";#N/A,#N/A,FALSE,"CUSTOS"}</definedName>
    <definedName name="_________EXT1" localSheetId="6" hidden="1">{#N/A,#N/A,FALSE,"ABR";#N/A,#N/A,FALSE,"MAR";#N/A,#N/A,FALSE,"CUSTOS"}</definedName>
    <definedName name="_________EXT1" localSheetId="5" hidden="1">{#N/A,#N/A,FALSE,"ABR";#N/A,#N/A,FALSE,"MAR";#N/A,#N/A,FALSE,"CUSTOS"}</definedName>
    <definedName name="_________EXT1" hidden="1">{#N/A,#N/A,FALSE,"ABR";#N/A,#N/A,FALSE,"MAR";#N/A,#N/A,FALSE,"CUSTOS"}</definedName>
    <definedName name="_________EXT2" localSheetId="9" hidden="1">{#N/A,#N/A,FALSE,"ABR";#N/A,#N/A,FALSE,"MAR";#N/A,#N/A,FALSE,"CUSTOS"}</definedName>
    <definedName name="_________EXT2" localSheetId="11" hidden="1">{#N/A,#N/A,FALSE,"ABR";#N/A,#N/A,FALSE,"MAR";#N/A,#N/A,FALSE,"CUSTOS"}</definedName>
    <definedName name="_________EXT2" localSheetId="10" hidden="1">{#N/A,#N/A,FALSE,"ABR";#N/A,#N/A,FALSE,"MAR";#N/A,#N/A,FALSE,"CUSTOS"}</definedName>
    <definedName name="_________EXT2" localSheetId="7" hidden="1">{#N/A,#N/A,FALSE,"ABR";#N/A,#N/A,FALSE,"MAR";#N/A,#N/A,FALSE,"CUSTOS"}</definedName>
    <definedName name="_________EXT2" localSheetId="3" hidden="1">{#N/A,#N/A,FALSE,"ABR";#N/A,#N/A,FALSE,"MAR";#N/A,#N/A,FALSE,"CUSTOS"}</definedName>
    <definedName name="_________EXT2" localSheetId="6" hidden="1">{#N/A,#N/A,FALSE,"ABR";#N/A,#N/A,FALSE,"MAR";#N/A,#N/A,FALSE,"CUSTOS"}</definedName>
    <definedName name="_________EXT2" localSheetId="5" hidden="1">{#N/A,#N/A,FALSE,"ABR";#N/A,#N/A,FALSE,"MAR";#N/A,#N/A,FALSE,"CUSTOS"}</definedName>
    <definedName name="_________EXT2" hidden="1">{#N/A,#N/A,FALSE,"ABR";#N/A,#N/A,FALSE,"MAR";#N/A,#N/A,FALSE,"CUSTOS"}</definedName>
    <definedName name="_________EXT3" localSheetId="9" hidden="1">{#N/A,#N/A,FALSE,"ABR";#N/A,#N/A,FALSE,"MAR";#N/A,#N/A,FALSE,"CUSTOS"}</definedName>
    <definedName name="_________EXT3" localSheetId="11" hidden="1">{#N/A,#N/A,FALSE,"ABR";#N/A,#N/A,FALSE,"MAR";#N/A,#N/A,FALSE,"CUSTOS"}</definedName>
    <definedName name="_________EXT3" localSheetId="10" hidden="1">{#N/A,#N/A,FALSE,"ABR";#N/A,#N/A,FALSE,"MAR";#N/A,#N/A,FALSE,"CUSTOS"}</definedName>
    <definedName name="_________EXT3" localSheetId="7" hidden="1">{#N/A,#N/A,FALSE,"ABR";#N/A,#N/A,FALSE,"MAR";#N/A,#N/A,FALSE,"CUSTOS"}</definedName>
    <definedName name="_________EXT3" localSheetId="3" hidden="1">{#N/A,#N/A,FALSE,"ABR";#N/A,#N/A,FALSE,"MAR";#N/A,#N/A,FALSE,"CUSTOS"}</definedName>
    <definedName name="_________EXT3" localSheetId="6" hidden="1">{#N/A,#N/A,FALSE,"ABR";#N/A,#N/A,FALSE,"MAR";#N/A,#N/A,FALSE,"CUSTOS"}</definedName>
    <definedName name="_________EXT3" localSheetId="5" hidden="1">{#N/A,#N/A,FALSE,"ABR";#N/A,#N/A,FALSE,"MAR";#N/A,#N/A,FALSE,"CUSTOS"}</definedName>
    <definedName name="_________EXT3" hidden="1">{#N/A,#N/A,FALSE,"ABR";#N/A,#N/A,FALSE,"MAR";#N/A,#N/A,FALSE,"CUSTOS"}</definedName>
    <definedName name="_________F" localSheetId="9" hidden="1">{"PYGP",#N/A,TRUE,"PandL";"BALANCEP",#N/A,TRUE,"BS";"Estado Cash Flow",#N/A,TRUE,"CFlow";"debt",#N/A,TRUE,"Debt";"worcap",#N/A,TRUE,"WorCap";"Analisis Impuestos",#N/A,TRUE,"Tax"}</definedName>
    <definedName name="_________F" localSheetId="11" hidden="1">{"PYGP",#N/A,TRUE,"PandL";"BALANCEP",#N/A,TRUE,"BS";"Estado Cash Flow",#N/A,TRUE,"CFlow";"debt",#N/A,TRUE,"Debt";"worcap",#N/A,TRUE,"WorCap";"Analisis Impuestos",#N/A,TRUE,"Tax"}</definedName>
    <definedName name="_________F" localSheetId="10" hidden="1">{"PYGP",#N/A,TRUE,"PandL";"BALANCEP",#N/A,TRUE,"BS";"Estado Cash Flow",#N/A,TRUE,"CFlow";"debt",#N/A,TRUE,"Debt";"worcap",#N/A,TRUE,"WorCap";"Analisis Impuestos",#N/A,TRUE,"Tax"}</definedName>
    <definedName name="_________F" localSheetId="7" hidden="1">{"PYGP",#N/A,TRUE,"PandL";"BALANCEP",#N/A,TRUE,"BS";"Estado Cash Flow",#N/A,TRUE,"CFlow";"debt",#N/A,TRUE,"Debt";"worcap",#N/A,TRUE,"WorCap";"Analisis Impuestos",#N/A,TRUE,"Tax"}</definedName>
    <definedName name="_________F" localSheetId="3" hidden="1">{"PYGP",#N/A,TRUE,"PandL";"BALANCEP",#N/A,TRUE,"BS";"Estado Cash Flow",#N/A,TRUE,"CFlow";"debt",#N/A,TRUE,"Debt";"worcap",#N/A,TRUE,"WorCap";"Analisis Impuestos",#N/A,TRUE,"Tax"}</definedName>
    <definedName name="_________F" localSheetId="6" hidden="1">{"PYGP",#N/A,TRUE,"PandL";"BALANCEP",#N/A,TRUE,"BS";"Estado Cash Flow",#N/A,TRUE,"CFlow";"debt",#N/A,TRUE,"Debt";"worcap",#N/A,TRUE,"WorCap";"Analisis Impuestos",#N/A,TRUE,"Tax"}</definedName>
    <definedName name="_________F" localSheetId="5" hidden="1">{"PYGP",#N/A,TRUE,"PandL";"BALANCEP",#N/A,TRUE,"BS";"Estado Cash Flow",#N/A,TRUE,"CFlow";"debt",#N/A,TRUE,"Debt";"worcap",#N/A,TRUE,"WorCap";"Analisis Impuestos",#N/A,TRUE,"Tax"}</definedName>
    <definedName name="_________F" hidden="1">{"PYGP",#N/A,TRUE,"PandL";"BALANCEP",#N/A,TRUE,"BS";"Estado Cash Flow",#N/A,TRUE,"CFlow";"debt",#N/A,TRUE,"Debt";"worcap",#N/A,TRUE,"WorCap";"Analisis Impuestos",#N/A,TRUE,"Tax"}</definedName>
    <definedName name="_________LA2" localSheetId="11" hidden="1">{"'mayo'!$A$1:$AO$202"}</definedName>
    <definedName name="_________LA2" localSheetId="10" hidden="1">{"'mayo'!$A$1:$AO$202"}</definedName>
    <definedName name="_________LA2" localSheetId="7" hidden="1">{"'mayo'!$A$1:$AO$202"}</definedName>
    <definedName name="_________LA2" localSheetId="3" hidden="1">{"'mayo'!$A$1:$AO$202"}</definedName>
    <definedName name="_________LA2" localSheetId="5" hidden="1">{"'mayo'!$A$1:$AO$202"}</definedName>
    <definedName name="_________LA2" hidden="1">{"'mayo'!$A$1:$AO$202"}</definedName>
    <definedName name="_________r" localSheetId="11" hidden="1">{"DCF1",#N/A,TRUE,"DCF";"Analisis Wacc",#N/A,TRUE,"WACC"}</definedName>
    <definedName name="_________r" localSheetId="10" hidden="1">{"DCF1",#N/A,TRUE,"DCF";"Analisis Wacc",#N/A,TRUE,"WACC"}</definedName>
    <definedName name="_________r" localSheetId="7" hidden="1">{"DCF1",#N/A,TRUE,"DCF";"Analisis Wacc",#N/A,TRUE,"WACC"}</definedName>
    <definedName name="_________r" localSheetId="3" hidden="1">{"DCF1",#N/A,TRUE,"DCF";"Analisis Wacc",#N/A,TRUE,"WACC"}</definedName>
    <definedName name="_________r" localSheetId="5" hidden="1">{"DCF1",#N/A,TRUE,"DCF";"Analisis Wacc",#N/A,TRUE,"WACC"}</definedName>
    <definedName name="_________r" hidden="1">{"DCF1",#N/A,TRUE,"DCF";"Analisis Wacc",#N/A,TRUE,"WACC"}</definedName>
    <definedName name="_________RAD1" localSheetId="9" hidden="1">{#N/A,#N/A,FALSE,"ABR";#N/A,#N/A,FALSE,"MAR";#N/A,#N/A,FALSE,"CUSTOS"}</definedName>
    <definedName name="_________RAD1" localSheetId="11" hidden="1">{#N/A,#N/A,FALSE,"ABR";#N/A,#N/A,FALSE,"MAR";#N/A,#N/A,FALSE,"CUSTOS"}</definedName>
    <definedName name="_________RAD1" localSheetId="10" hidden="1">{#N/A,#N/A,FALSE,"ABR";#N/A,#N/A,FALSE,"MAR";#N/A,#N/A,FALSE,"CUSTOS"}</definedName>
    <definedName name="_________RAD1" localSheetId="7" hidden="1">{#N/A,#N/A,FALSE,"ABR";#N/A,#N/A,FALSE,"MAR";#N/A,#N/A,FALSE,"CUSTOS"}</definedName>
    <definedName name="_________RAD1" localSheetId="3" hidden="1">{#N/A,#N/A,FALSE,"ABR";#N/A,#N/A,FALSE,"MAR";#N/A,#N/A,FALSE,"CUSTOS"}</definedName>
    <definedName name="_________RAD1" localSheetId="6" hidden="1">{#N/A,#N/A,FALSE,"ABR";#N/A,#N/A,FALSE,"MAR";#N/A,#N/A,FALSE,"CUSTOS"}</definedName>
    <definedName name="_________RAD1" localSheetId="5" hidden="1">{#N/A,#N/A,FALSE,"ABR";#N/A,#N/A,FALSE,"MAR";#N/A,#N/A,FALSE,"CUSTOS"}</definedName>
    <definedName name="_________RAD1" hidden="1">{#N/A,#N/A,FALSE,"ABR";#N/A,#N/A,FALSE,"MAR";#N/A,#N/A,FALSE,"CUSTOS"}</definedName>
    <definedName name="_________RUI2" localSheetId="11" hidden="1">{#N/A,#N/A,FALSE,"ABR";#N/A,#N/A,FALSE,"MAR";#N/A,#N/A,FALSE,"CUSTOS"}</definedName>
    <definedName name="_________RUI2" localSheetId="10" hidden="1">{#N/A,#N/A,FALSE,"ABR";#N/A,#N/A,FALSE,"MAR";#N/A,#N/A,FALSE,"CUSTOS"}</definedName>
    <definedName name="_________RUI2" localSheetId="7" hidden="1">{#N/A,#N/A,FALSE,"ABR";#N/A,#N/A,FALSE,"MAR";#N/A,#N/A,FALSE,"CUSTOS"}</definedName>
    <definedName name="_________RUI2" localSheetId="3" hidden="1">{#N/A,#N/A,FALSE,"ABR";#N/A,#N/A,FALSE,"MAR";#N/A,#N/A,FALSE,"CUSTOS"}</definedName>
    <definedName name="_________RUI2" localSheetId="5" hidden="1">{#N/A,#N/A,FALSE,"ABR";#N/A,#N/A,FALSE,"MAR";#N/A,#N/A,FALSE,"CUSTOS"}</definedName>
    <definedName name="_________RUI2" hidden="1">{#N/A,#N/A,FALSE,"ABR";#N/A,#N/A,FALSE,"MAR";#N/A,#N/A,FALSE,"CUSTOS"}</definedName>
    <definedName name="_________TV3" localSheetId="11" hidden="1">{"'mayo'!$A$1:$AO$202"}</definedName>
    <definedName name="_________TV3" localSheetId="10" hidden="1">{"'mayo'!$A$1:$AO$202"}</definedName>
    <definedName name="_________TV3" localSheetId="7" hidden="1">{"'mayo'!$A$1:$AO$202"}</definedName>
    <definedName name="_________TV3" localSheetId="3" hidden="1">{"'mayo'!$A$1:$AO$202"}</definedName>
    <definedName name="_________TV3" localSheetId="5" hidden="1">{"'mayo'!$A$1:$AO$202"}</definedName>
    <definedName name="_________TV3" hidden="1">{"'mayo'!$A$1:$AO$202"}</definedName>
    <definedName name="_________W54" localSheetId="9" hidden="1">{"PYGP",#N/A,TRUE,"PandL";"BALANCEP",#N/A,TRUE,"BS";"Estado Cash Flow",#N/A,TRUE,"CFlow";"debt",#N/A,TRUE,"Debt";"worcap",#N/A,TRUE,"WorCap";"Analisis Impuestos",#N/A,TRUE,"Tax"}</definedName>
    <definedName name="_________W54" localSheetId="11" hidden="1">{"PYGP",#N/A,TRUE,"PandL";"BALANCEP",#N/A,TRUE,"BS";"Estado Cash Flow",#N/A,TRUE,"CFlow";"debt",#N/A,TRUE,"Debt";"worcap",#N/A,TRUE,"WorCap";"Analisis Impuestos",#N/A,TRUE,"Tax"}</definedName>
    <definedName name="_________W54" localSheetId="10" hidden="1">{"PYGP",#N/A,TRUE,"PandL";"BALANCEP",#N/A,TRUE,"BS";"Estado Cash Flow",#N/A,TRUE,"CFlow";"debt",#N/A,TRUE,"Debt";"worcap",#N/A,TRUE,"WorCap";"Analisis Impuestos",#N/A,TRUE,"Tax"}</definedName>
    <definedName name="_________W54" localSheetId="7" hidden="1">{"PYGP",#N/A,TRUE,"PandL";"BALANCEP",#N/A,TRUE,"BS";"Estado Cash Flow",#N/A,TRUE,"CFlow";"debt",#N/A,TRUE,"Debt";"worcap",#N/A,TRUE,"WorCap";"Analisis Impuestos",#N/A,TRUE,"Tax"}</definedName>
    <definedName name="_________W54" localSheetId="3" hidden="1">{"PYGP",#N/A,TRUE,"PandL";"BALANCEP",#N/A,TRUE,"BS";"Estado Cash Flow",#N/A,TRUE,"CFlow";"debt",#N/A,TRUE,"Debt";"worcap",#N/A,TRUE,"WorCap";"Analisis Impuestos",#N/A,TRUE,"Tax"}</definedName>
    <definedName name="_________W54" localSheetId="6" hidden="1">{"PYGP",#N/A,TRUE,"PandL";"BALANCEP",#N/A,TRUE,"BS";"Estado Cash Flow",#N/A,TRUE,"CFlow";"debt",#N/A,TRUE,"Debt";"worcap",#N/A,TRUE,"WorCap";"Analisis Impuestos",#N/A,TRUE,"Tax"}</definedName>
    <definedName name="_________W54" localSheetId="5" hidden="1">{"PYGP",#N/A,TRUE,"PandL";"BALANCEP",#N/A,TRUE,"BS";"Estado Cash Flow",#N/A,TRUE,"CFlow";"debt",#N/A,TRUE,"Debt";"worcap",#N/A,TRUE,"WorCap";"Analisis Impuestos",#N/A,TRUE,"Tax"}</definedName>
    <definedName name="_________W54" hidden="1">{"PYGP",#N/A,TRUE,"PandL";"BALANCEP",#N/A,TRUE,"BS";"Estado Cash Flow",#N/A,TRUE,"CFlow";"debt",#N/A,TRUE,"Debt";"worcap",#N/A,TRUE,"WorCap";"Analisis Impuestos",#N/A,TRUE,"Tax"}</definedName>
    <definedName name="________A1" localSheetId="11" hidden="1">{#N/A,#N/A,FALSE,"BALLANTINE´S ";#N/A,#N/A,FALSE,"FUNDADOR"}</definedName>
    <definedName name="________A1" localSheetId="10" hidden="1">{#N/A,#N/A,FALSE,"BALLANTINE´S ";#N/A,#N/A,FALSE,"FUNDADOR"}</definedName>
    <definedName name="________A1" localSheetId="7" hidden="1">{#N/A,#N/A,FALSE,"BALLANTINE´S ";#N/A,#N/A,FALSE,"FUNDADOR"}</definedName>
    <definedName name="________A1" localSheetId="3" hidden="1">{#N/A,#N/A,FALSE,"BALLANTINE´S ";#N/A,#N/A,FALSE,"FUNDADOR"}</definedName>
    <definedName name="________A1" localSheetId="5" hidden="1">{#N/A,#N/A,FALSE,"BALLANTINE´S ";#N/A,#N/A,FALSE,"FUNDADOR"}</definedName>
    <definedName name="________A1" hidden="1">{#N/A,#N/A,FALSE,"BALLANTINE´S ";#N/A,#N/A,FALSE,"FUNDADOR"}</definedName>
    <definedName name="________A2" localSheetId="11" hidden="1">{#N/A,#N/A,FALSE,"BALLANTINE´S ";#N/A,#N/A,FALSE,"FUNDADOR"}</definedName>
    <definedName name="________A2" localSheetId="10" hidden="1">{#N/A,#N/A,FALSE,"BALLANTINE´S ";#N/A,#N/A,FALSE,"FUNDADOR"}</definedName>
    <definedName name="________A2" localSheetId="7" hidden="1">{#N/A,#N/A,FALSE,"BALLANTINE´S ";#N/A,#N/A,FALSE,"FUNDADOR"}</definedName>
    <definedName name="________A2" localSheetId="3" hidden="1">{#N/A,#N/A,FALSE,"BALLANTINE´S ";#N/A,#N/A,FALSE,"FUNDADOR"}</definedName>
    <definedName name="________A2" localSheetId="5" hidden="1">{#N/A,#N/A,FALSE,"BALLANTINE´S ";#N/A,#N/A,FALSE,"FUNDADOR"}</definedName>
    <definedName name="________A2" hidden="1">{#N/A,#N/A,FALSE,"BALLANTINE´S ";#N/A,#N/A,FALSE,"FUNDADOR"}</definedName>
    <definedName name="________a7" localSheetId="11" hidden="1">{#N/A,#N/A,FALSE,"BALLANTINE´S ";#N/A,#N/A,FALSE,"FUNDADOR"}</definedName>
    <definedName name="________a7" localSheetId="10" hidden="1">{#N/A,#N/A,FALSE,"BALLANTINE´S ";#N/A,#N/A,FALSE,"FUNDADOR"}</definedName>
    <definedName name="________a7" localSheetId="7" hidden="1">{#N/A,#N/A,FALSE,"BALLANTINE´S ";#N/A,#N/A,FALSE,"FUNDADOR"}</definedName>
    <definedName name="________a7" localSheetId="3" hidden="1">{#N/A,#N/A,FALSE,"BALLANTINE´S ";#N/A,#N/A,FALSE,"FUNDADOR"}</definedName>
    <definedName name="________a7" localSheetId="5" hidden="1">{#N/A,#N/A,FALSE,"BALLANTINE´S ";#N/A,#N/A,FALSE,"FUNDADOR"}</definedName>
    <definedName name="________a7" hidden="1">{#N/A,#N/A,FALSE,"BALLANTINE´S ";#N/A,#N/A,FALSE,"FUNDADOR"}</definedName>
    <definedName name="________CST1" localSheetId="9" hidden="1">{#N/A,#N/A,FALSE,"ABR";#N/A,#N/A,FALSE,"MAR";#N/A,#N/A,FALSE,"CUSTOS"}</definedName>
    <definedName name="________CST1" localSheetId="11" hidden="1">{#N/A,#N/A,FALSE,"ABR";#N/A,#N/A,FALSE,"MAR";#N/A,#N/A,FALSE,"CUSTOS"}</definedName>
    <definedName name="________CST1" localSheetId="10" hidden="1">{#N/A,#N/A,FALSE,"ABR";#N/A,#N/A,FALSE,"MAR";#N/A,#N/A,FALSE,"CUSTOS"}</definedName>
    <definedName name="________CST1" localSheetId="7" hidden="1">{#N/A,#N/A,FALSE,"ABR";#N/A,#N/A,FALSE,"MAR";#N/A,#N/A,FALSE,"CUSTOS"}</definedName>
    <definedName name="________CST1" localSheetId="3" hidden="1">{#N/A,#N/A,FALSE,"ABR";#N/A,#N/A,FALSE,"MAR";#N/A,#N/A,FALSE,"CUSTOS"}</definedName>
    <definedName name="________CST1" localSheetId="6" hidden="1">{#N/A,#N/A,FALSE,"ABR";#N/A,#N/A,FALSE,"MAR";#N/A,#N/A,FALSE,"CUSTOS"}</definedName>
    <definedName name="________CST1" localSheetId="5" hidden="1">{#N/A,#N/A,FALSE,"ABR";#N/A,#N/A,FALSE,"MAR";#N/A,#N/A,FALSE,"CUSTOS"}</definedName>
    <definedName name="________CST1" hidden="1">{#N/A,#N/A,FALSE,"ABR";#N/A,#N/A,FALSE,"MAR";#N/A,#N/A,FALSE,"CUSTOS"}</definedName>
    <definedName name="________CST2" localSheetId="9" hidden="1">{#N/A,#N/A,FALSE,"ABR";#N/A,#N/A,FALSE,"MAR";#N/A,#N/A,FALSE,"CUSTOS"}</definedName>
    <definedName name="________CST2" localSheetId="11" hidden="1">{#N/A,#N/A,FALSE,"ABR";#N/A,#N/A,FALSE,"MAR";#N/A,#N/A,FALSE,"CUSTOS"}</definedName>
    <definedName name="________CST2" localSheetId="10" hidden="1">{#N/A,#N/A,FALSE,"ABR";#N/A,#N/A,FALSE,"MAR";#N/A,#N/A,FALSE,"CUSTOS"}</definedName>
    <definedName name="________CST2" localSheetId="7" hidden="1">{#N/A,#N/A,FALSE,"ABR";#N/A,#N/A,FALSE,"MAR";#N/A,#N/A,FALSE,"CUSTOS"}</definedName>
    <definedName name="________CST2" localSheetId="3" hidden="1">{#N/A,#N/A,FALSE,"ABR";#N/A,#N/A,FALSE,"MAR";#N/A,#N/A,FALSE,"CUSTOS"}</definedName>
    <definedName name="________CST2" localSheetId="6" hidden="1">{#N/A,#N/A,FALSE,"ABR";#N/A,#N/A,FALSE,"MAR";#N/A,#N/A,FALSE,"CUSTOS"}</definedName>
    <definedName name="________CST2" localSheetId="5" hidden="1">{#N/A,#N/A,FALSE,"ABR";#N/A,#N/A,FALSE,"MAR";#N/A,#N/A,FALSE,"CUSTOS"}</definedName>
    <definedName name="________CST2" hidden="1">{#N/A,#N/A,FALSE,"ABR";#N/A,#N/A,FALSE,"MAR";#N/A,#N/A,FALSE,"CUSTOS"}</definedName>
    <definedName name="________CST3" localSheetId="9" hidden="1">{#N/A,#N/A,FALSE,"ABR";#N/A,#N/A,FALSE,"MAR";#N/A,#N/A,FALSE,"CUSTOS"}</definedName>
    <definedName name="________CST3" localSheetId="11" hidden="1">{#N/A,#N/A,FALSE,"ABR";#N/A,#N/A,FALSE,"MAR";#N/A,#N/A,FALSE,"CUSTOS"}</definedName>
    <definedName name="________CST3" localSheetId="10" hidden="1">{#N/A,#N/A,FALSE,"ABR";#N/A,#N/A,FALSE,"MAR";#N/A,#N/A,FALSE,"CUSTOS"}</definedName>
    <definedName name="________CST3" localSheetId="7" hidden="1">{#N/A,#N/A,FALSE,"ABR";#N/A,#N/A,FALSE,"MAR";#N/A,#N/A,FALSE,"CUSTOS"}</definedName>
    <definedName name="________CST3" localSheetId="3" hidden="1">{#N/A,#N/A,FALSE,"ABR";#N/A,#N/A,FALSE,"MAR";#N/A,#N/A,FALSE,"CUSTOS"}</definedName>
    <definedName name="________CST3" localSheetId="6" hidden="1">{#N/A,#N/A,FALSE,"ABR";#N/A,#N/A,FALSE,"MAR";#N/A,#N/A,FALSE,"CUSTOS"}</definedName>
    <definedName name="________CST3" localSheetId="5" hidden="1">{#N/A,#N/A,FALSE,"ABR";#N/A,#N/A,FALSE,"MAR";#N/A,#N/A,FALSE,"CUSTOS"}</definedName>
    <definedName name="________CST3" hidden="1">{#N/A,#N/A,FALSE,"ABR";#N/A,#N/A,FALSE,"MAR";#N/A,#N/A,FALSE,"CUSTOS"}</definedName>
    <definedName name="________ddd2" localSheetId="11" hidden="1">{"'mayo'!$A$1:$AO$202"}</definedName>
    <definedName name="________ddd2" localSheetId="10" hidden="1">{"'mayo'!$A$1:$AO$202"}</definedName>
    <definedName name="________ddd2" localSheetId="7" hidden="1">{"'mayo'!$A$1:$AO$202"}</definedName>
    <definedName name="________ddd2" localSheetId="3" hidden="1">{"'mayo'!$A$1:$AO$202"}</definedName>
    <definedName name="________ddd2" localSheetId="5" hidden="1">{"'mayo'!$A$1:$AO$202"}</definedName>
    <definedName name="________ddd2" hidden="1">{"'mayo'!$A$1:$AO$202"}</definedName>
    <definedName name="________DDD3" localSheetId="11" hidden="1">{"'mayo'!$A$1:$AO$202"}</definedName>
    <definedName name="________DDD3" localSheetId="10" hidden="1">{"'mayo'!$A$1:$AO$202"}</definedName>
    <definedName name="________DDD3" localSheetId="7" hidden="1">{"'mayo'!$A$1:$AO$202"}</definedName>
    <definedName name="________DDD3" localSheetId="3" hidden="1">{"'mayo'!$A$1:$AO$202"}</definedName>
    <definedName name="________DDD3" localSheetId="5" hidden="1">{"'mayo'!$A$1:$AO$202"}</definedName>
    <definedName name="________DDD3" hidden="1">{"'mayo'!$A$1:$AO$202"}</definedName>
    <definedName name="________EXT1" localSheetId="9" hidden="1">{#N/A,#N/A,FALSE,"ABR";#N/A,#N/A,FALSE,"MAR";#N/A,#N/A,FALSE,"CUSTOS"}</definedName>
    <definedName name="________EXT1" localSheetId="11" hidden="1">{#N/A,#N/A,FALSE,"ABR";#N/A,#N/A,FALSE,"MAR";#N/A,#N/A,FALSE,"CUSTOS"}</definedName>
    <definedName name="________EXT1" localSheetId="10" hidden="1">{#N/A,#N/A,FALSE,"ABR";#N/A,#N/A,FALSE,"MAR";#N/A,#N/A,FALSE,"CUSTOS"}</definedName>
    <definedName name="________EXT1" localSheetId="7" hidden="1">{#N/A,#N/A,FALSE,"ABR";#N/A,#N/A,FALSE,"MAR";#N/A,#N/A,FALSE,"CUSTOS"}</definedName>
    <definedName name="________EXT1" localSheetId="3" hidden="1">{#N/A,#N/A,FALSE,"ABR";#N/A,#N/A,FALSE,"MAR";#N/A,#N/A,FALSE,"CUSTOS"}</definedName>
    <definedName name="________EXT1" localSheetId="6" hidden="1">{#N/A,#N/A,FALSE,"ABR";#N/A,#N/A,FALSE,"MAR";#N/A,#N/A,FALSE,"CUSTOS"}</definedName>
    <definedName name="________EXT1" localSheetId="5" hidden="1">{#N/A,#N/A,FALSE,"ABR";#N/A,#N/A,FALSE,"MAR";#N/A,#N/A,FALSE,"CUSTOS"}</definedName>
    <definedName name="________EXT1" hidden="1">{#N/A,#N/A,FALSE,"ABR";#N/A,#N/A,FALSE,"MAR";#N/A,#N/A,FALSE,"CUSTOS"}</definedName>
    <definedName name="________EXT2" localSheetId="9" hidden="1">{#N/A,#N/A,FALSE,"ABR";#N/A,#N/A,FALSE,"MAR";#N/A,#N/A,FALSE,"CUSTOS"}</definedName>
    <definedName name="________EXT2" localSheetId="11" hidden="1">{#N/A,#N/A,FALSE,"ABR";#N/A,#N/A,FALSE,"MAR";#N/A,#N/A,FALSE,"CUSTOS"}</definedName>
    <definedName name="________EXT2" localSheetId="10" hidden="1">{#N/A,#N/A,FALSE,"ABR";#N/A,#N/A,FALSE,"MAR";#N/A,#N/A,FALSE,"CUSTOS"}</definedName>
    <definedName name="________EXT2" localSheetId="7" hidden="1">{#N/A,#N/A,FALSE,"ABR";#N/A,#N/A,FALSE,"MAR";#N/A,#N/A,FALSE,"CUSTOS"}</definedName>
    <definedName name="________EXT2" localSheetId="3" hidden="1">{#N/A,#N/A,FALSE,"ABR";#N/A,#N/A,FALSE,"MAR";#N/A,#N/A,FALSE,"CUSTOS"}</definedName>
    <definedName name="________EXT2" localSheetId="6" hidden="1">{#N/A,#N/A,FALSE,"ABR";#N/A,#N/A,FALSE,"MAR";#N/A,#N/A,FALSE,"CUSTOS"}</definedName>
    <definedName name="________EXT2" localSheetId="5" hidden="1">{#N/A,#N/A,FALSE,"ABR";#N/A,#N/A,FALSE,"MAR";#N/A,#N/A,FALSE,"CUSTOS"}</definedName>
    <definedName name="________EXT2" hidden="1">{#N/A,#N/A,FALSE,"ABR";#N/A,#N/A,FALSE,"MAR";#N/A,#N/A,FALSE,"CUSTOS"}</definedName>
    <definedName name="________EXT3" localSheetId="9" hidden="1">{#N/A,#N/A,FALSE,"ABR";#N/A,#N/A,FALSE,"MAR";#N/A,#N/A,FALSE,"CUSTOS"}</definedName>
    <definedName name="________EXT3" localSheetId="11" hidden="1">{#N/A,#N/A,FALSE,"ABR";#N/A,#N/A,FALSE,"MAR";#N/A,#N/A,FALSE,"CUSTOS"}</definedName>
    <definedName name="________EXT3" localSheetId="10" hidden="1">{#N/A,#N/A,FALSE,"ABR";#N/A,#N/A,FALSE,"MAR";#N/A,#N/A,FALSE,"CUSTOS"}</definedName>
    <definedName name="________EXT3" localSheetId="7" hidden="1">{#N/A,#N/A,FALSE,"ABR";#N/A,#N/A,FALSE,"MAR";#N/A,#N/A,FALSE,"CUSTOS"}</definedName>
    <definedName name="________EXT3" localSheetId="3" hidden="1">{#N/A,#N/A,FALSE,"ABR";#N/A,#N/A,FALSE,"MAR";#N/A,#N/A,FALSE,"CUSTOS"}</definedName>
    <definedName name="________EXT3" localSheetId="6" hidden="1">{#N/A,#N/A,FALSE,"ABR";#N/A,#N/A,FALSE,"MAR";#N/A,#N/A,FALSE,"CUSTOS"}</definedName>
    <definedName name="________EXT3" localSheetId="5" hidden="1">{#N/A,#N/A,FALSE,"ABR";#N/A,#N/A,FALSE,"MAR";#N/A,#N/A,FALSE,"CUSTOS"}</definedName>
    <definedName name="________EXT3" hidden="1">{#N/A,#N/A,FALSE,"ABR";#N/A,#N/A,FALSE,"MAR";#N/A,#N/A,FALSE,"CUSTOS"}</definedName>
    <definedName name="________F" localSheetId="9" hidden="1">{"PYGP",#N/A,TRUE,"PandL";"BALANCEP",#N/A,TRUE,"BS";"Estado Cash Flow",#N/A,TRUE,"CFlow";"debt",#N/A,TRUE,"Debt";"worcap",#N/A,TRUE,"WorCap";"Analisis Impuestos",#N/A,TRUE,"Tax"}</definedName>
    <definedName name="________F" localSheetId="11" hidden="1">{"PYGP",#N/A,TRUE,"PandL";"BALANCEP",#N/A,TRUE,"BS";"Estado Cash Flow",#N/A,TRUE,"CFlow";"debt",#N/A,TRUE,"Debt";"worcap",#N/A,TRUE,"WorCap";"Analisis Impuestos",#N/A,TRUE,"Tax"}</definedName>
    <definedName name="________F" localSheetId="10" hidden="1">{"PYGP",#N/A,TRUE,"PandL";"BALANCEP",#N/A,TRUE,"BS";"Estado Cash Flow",#N/A,TRUE,"CFlow";"debt",#N/A,TRUE,"Debt";"worcap",#N/A,TRUE,"WorCap";"Analisis Impuestos",#N/A,TRUE,"Tax"}</definedName>
    <definedName name="________F" localSheetId="7" hidden="1">{"PYGP",#N/A,TRUE,"PandL";"BALANCEP",#N/A,TRUE,"BS";"Estado Cash Flow",#N/A,TRUE,"CFlow";"debt",#N/A,TRUE,"Debt";"worcap",#N/A,TRUE,"WorCap";"Analisis Impuestos",#N/A,TRUE,"Tax"}</definedName>
    <definedName name="________F" localSheetId="3" hidden="1">{"PYGP",#N/A,TRUE,"PandL";"BALANCEP",#N/A,TRUE,"BS";"Estado Cash Flow",#N/A,TRUE,"CFlow";"debt",#N/A,TRUE,"Debt";"worcap",#N/A,TRUE,"WorCap";"Analisis Impuestos",#N/A,TRUE,"Tax"}</definedName>
    <definedName name="________F" localSheetId="6" hidden="1">{"PYGP",#N/A,TRUE,"PandL";"BALANCEP",#N/A,TRUE,"BS";"Estado Cash Flow",#N/A,TRUE,"CFlow";"debt",#N/A,TRUE,"Debt";"worcap",#N/A,TRUE,"WorCap";"Analisis Impuestos",#N/A,TRUE,"Tax"}</definedName>
    <definedName name="________F" localSheetId="5" hidden="1">{"PYGP",#N/A,TRUE,"PandL";"BALANCEP",#N/A,TRUE,"BS";"Estado Cash Flow",#N/A,TRUE,"CFlow";"debt",#N/A,TRUE,"Debt";"worcap",#N/A,TRUE,"WorCap";"Analisis Impuestos",#N/A,TRUE,"Tax"}</definedName>
    <definedName name="________F" hidden="1">{"PYGP",#N/A,TRUE,"PandL";"BALANCEP",#N/A,TRUE,"BS";"Estado Cash Flow",#N/A,TRUE,"CFlow";"debt",#N/A,TRUE,"Debt";"worcap",#N/A,TRUE,"WorCap";"Analisis Impuestos",#N/A,TRUE,"Tax"}</definedName>
    <definedName name="________LA2" localSheetId="11" hidden="1">{"'mayo'!$A$1:$AO$202"}</definedName>
    <definedName name="________LA2" localSheetId="10" hidden="1">{"'mayo'!$A$1:$AO$202"}</definedName>
    <definedName name="________LA2" localSheetId="7" hidden="1">{"'mayo'!$A$1:$AO$202"}</definedName>
    <definedName name="________LA2" localSheetId="3" hidden="1">{"'mayo'!$A$1:$AO$202"}</definedName>
    <definedName name="________LA2" localSheetId="5" hidden="1">{"'mayo'!$A$1:$AO$202"}</definedName>
    <definedName name="________LA2" hidden="1">{"'mayo'!$A$1:$AO$202"}</definedName>
    <definedName name="________r" localSheetId="11" hidden="1">{"DCF1",#N/A,TRUE,"DCF";"Analisis Wacc",#N/A,TRUE,"WACC"}</definedName>
    <definedName name="________r" localSheetId="10" hidden="1">{"DCF1",#N/A,TRUE,"DCF";"Analisis Wacc",#N/A,TRUE,"WACC"}</definedName>
    <definedName name="________r" localSheetId="7" hidden="1">{"DCF1",#N/A,TRUE,"DCF";"Analisis Wacc",#N/A,TRUE,"WACC"}</definedName>
    <definedName name="________r" localSheetId="3" hidden="1">{"DCF1",#N/A,TRUE,"DCF";"Analisis Wacc",#N/A,TRUE,"WACC"}</definedName>
    <definedName name="________r" localSheetId="5" hidden="1">{"DCF1",#N/A,TRUE,"DCF";"Analisis Wacc",#N/A,TRUE,"WACC"}</definedName>
    <definedName name="________r" hidden="1">{"DCF1",#N/A,TRUE,"DCF";"Analisis Wacc",#N/A,TRUE,"WACC"}</definedName>
    <definedName name="________RAD1" localSheetId="9" hidden="1">{#N/A,#N/A,FALSE,"ABR";#N/A,#N/A,FALSE,"MAR";#N/A,#N/A,FALSE,"CUSTOS"}</definedName>
    <definedName name="________RAD1" localSheetId="11" hidden="1">{#N/A,#N/A,FALSE,"ABR";#N/A,#N/A,FALSE,"MAR";#N/A,#N/A,FALSE,"CUSTOS"}</definedName>
    <definedName name="________RAD1" localSheetId="10" hidden="1">{#N/A,#N/A,FALSE,"ABR";#N/A,#N/A,FALSE,"MAR";#N/A,#N/A,FALSE,"CUSTOS"}</definedName>
    <definedName name="________RAD1" localSheetId="7" hidden="1">{#N/A,#N/A,FALSE,"ABR";#N/A,#N/A,FALSE,"MAR";#N/A,#N/A,FALSE,"CUSTOS"}</definedName>
    <definedName name="________RAD1" localSheetId="3" hidden="1">{#N/A,#N/A,FALSE,"ABR";#N/A,#N/A,FALSE,"MAR";#N/A,#N/A,FALSE,"CUSTOS"}</definedName>
    <definedName name="________RAD1" localSheetId="6" hidden="1">{#N/A,#N/A,FALSE,"ABR";#N/A,#N/A,FALSE,"MAR";#N/A,#N/A,FALSE,"CUSTOS"}</definedName>
    <definedName name="________RAD1" localSheetId="5" hidden="1">{#N/A,#N/A,FALSE,"ABR";#N/A,#N/A,FALSE,"MAR";#N/A,#N/A,FALSE,"CUSTOS"}</definedName>
    <definedName name="________RAD1" hidden="1">{#N/A,#N/A,FALSE,"ABR";#N/A,#N/A,FALSE,"MAR";#N/A,#N/A,FALSE,"CUSTOS"}</definedName>
    <definedName name="________RUI2" localSheetId="11" hidden="1">{#N/A,#N/A,FALSE,"ABR";#N/A,#N/A,FALSE,"MAR";#N/A,#N/A,FALSE,"CUSTOS"}</definedName>
    <definedName name="________RUI2" localSheetId="10" hidden="1">{#N/A,#N/A,FALSE,"ABR";#N/A,#N/A,FALSE,"MAR";#N/A,#N/A,FALSE,"CUSTOS"}</definedName>
    <definedName name="________RUI2" localSheetId="7" hidden="1">{#N/A,#N/A,FALSE,"ABR";#N/A,#N/A,FALSE,"MAR";#N/A,#N/A,FALSE,"CUSTOS"}</definedName>
    <definedName name="________RUI2" localSheetId="3" hidden="1">{#N/A,#N/A,FALSE,"ABR";#N/A,#N/A,FALSE,"MAR";#N/A,#N/A,FALSE,"CUSTOS"}</definedName>
    <definedName name="________RUI2" localSheetId="5" hidden="1">{#N/A,#N/A,FALSE,"ABR";#N/A,#N/A,FALSE,"MAR";#N/A,#N/A,FALSE,"CUSTOS"}</definedName>
    <definedName name="________RUI2" hidden="1">{#N/A,#N/A,FALSE,"ABR";#N/A,#N/A,FALSE,"MAR";#N/A,#N/A,FALSE,"CUSTOS"}</definedName>
    <definedName name="________TV3" localSheetId="11" hidden="1">{"'mayo'!$A$1:$AO$202"}</definedName>
    <definedName name="________TV3" localSheetId="10" hidden="1">{"'mayo'!$A$1:$AO$202"}</definedName>
    <definedName name="________TV3" localSheetId="7" hidden="1">{"'mayo'!$A$1:$AO$202"}</definedName>
    <definedName name="________TV3" localSheetId="3" hidden="1">{"'mayo'!$A$1:$AO$202"}</definedName>
    <definedName name="________TV3" localSheetId="5" hidden="1">{"'mayo'!$A$1:$AO$202"}</definedName>
    <definedName name="________TV3" hidden="1">{"'mayo'!$A$1:$AO$202"}</definedName>
    <definedName name="________W54" localSheetId="9" hidden="1">{"PYGP",#N/A,TRUE,"PandL";"BALANCEP",#N/A,TRUE,"BS";"Estado Cash Flow",#N/A,TRUE,"CFlow";"debt",#N/A,TRUE,"Debt";"worcap",#N/A,TRUE,"WorCap";"Analisis Impuestos",#N/A,TRUE,"Tax"}</definedName>
    <definedName name="________W54" localSheetId="11" hidden="1">{"PYGP",#N/A,TRUE,"PandL";"BALANCEP",#N/A,TRUE,"BS";"Estado Cash Flow",#N/A,TRUE,"CFlow";"debt",#N/A,TRUE,"Debt";"worcap",#N/A,TRUE,"WorCap";"Analisis Impuestos",#N/A,TRUE,"Tax"}</definedName>
    <definedName name="________W54" localSheetId="10" hidden="1">{"PYGP",#N/A,TRUE,"PandL";"BALANCEP",#N/A,TRUE,"BS";"Estado Cash Flow",#N/A,TRUE,"CFlow";"debt",#N/A,TRUE,"Debt";"worcap",#N/A,TRUE,"WorCap";"Analisis Impuestos",#N/A,TRUE,"Tax"}</definedName>
    <definedName name="________W54" localSheetId="7" hidden="1">{"PYGP",#N/A,TRUE,"PandL";"BALANCEP",#N/A,TRUE,"BS";"Estado Cash Flow",#N/A,TRUE,"CFlow";"debt",#N/A,TRUE,"Debt";"worcap",#N/A,TRUE,"WorCap";"Analisis Impuestos",#N/A,TRUE,"Tax"}</definedName>
    <definedName name="________W54" localSheetId="3" hidden="1">{"PYGP",#N/A,TRUE,"PandL";"BALANCEP",#N/A,TRUE,"BS";"Estado Cash Flow",#N/A,TRUE,"CFlow";"debt",#N/A,TRUE,"Debt";"worcap",#N/A,TRUE,"WorCap";"Analisis Impuestos",#N/A,TRUE,"Tax"}</definedName>
    <definedName name="________W54" localSheetId="6" hidden="1">{"PYGP",#N/A,TRUE,"PandL";"BALANCEP",#N/A,TRUE,"BS";"Estado Cash Flow",#N/A,TRUE,"CFlow";"debt",#N/A,TRUE,"Debt";"worcap",#N/A,TRUE,"WorCap";"Analisis Impuestos",#N/A,TRUE,"Tax"}</definedName>
    <definedName name="________W54" localSheetId="5" hidden="1">{"PYGP",#N/A,TRUE,"PandL";"BALANCEP",#N/A,TRUE,"BS";"Estado Cash Flow",#N/A,TRUE,"CFlow";"debt",#N/A,TRUE,"Debt";"worcap",#N/A,TRUE,"WorCap";"Analisis Impuestos",#N/A,TRUE,"Tax"}</definedName>
    <definedName name="________W54" hidden="1">{"PYGP",#N/A,TRUE,"PandL";"BALANCEP",#N/A,TRUE,"BS";"Estado Cash Flow",#N/A,TRUE,"CFlow";"debt",#N/A,TRUE,"Debt";"worcap",#N/A,TRUE,"WorCap";"Analisis Impuestos",#N/A,TRUE,"Tax"}</definedName>
    <definedName name="_______A1" localSheetId="11" hidden="1">{#N/A,#N/A,FALSE,"BALLANTINE´S ";#N/A,#N/A,FALSE,"FUNDADOR"}</definedName>
    <definedName name="_______A1" localSheetId="10" hidden="1">{#N/A,#N/A,FALSE,"BALLANTINE´S ";#N/A,#N/A,FALSE,"FUNDADOR"}</definedName>
    <definedName name="_______A1" localSheetId="7" hidden="1">{#N/A,#N/A,FALSE,"BALLANTINE´S ";#N/A,#N/A,FALSE,"FUNDADOR"}</definedName>
    <definedName name="_______A1" localSheetId="3" hidden="1">{#N/A,#N/A,FALSE,"BALLANTINE´S ";#N/A,#N/A,FALSE,"FUNDADOR"}</definedName>
    <definedName name="_______A1" localSheetId="5" hidden="1">{#N/A,#N/A,FALSE,"BALLANTINE´S ";#N/A,#N/A,FALSE,"FUNDADOR"}</definedName>
    <definedName name="_______A1" hidden="1">{#N/A,#N/A,FALSE,"BALLANTINE´S ";#N/A,#N/A,FALSE,"FUNDADOR"}</definedName>
    <definedName name="_______A2" localSheetId="11" hidden="1">{#N/A,#N/A,FALSE,"BALLANTINE´S ";#N/A,#N/A,FALSE,"FUNDADOR"}</definedName>
    <definedName name="_______A2" localSheetId="10" hidden="1">{#N/A,#N/A,FALSE,"BALLANTINE´S ";#N/A,#N/A,FALSE,"FUNDADOR"}</definedName>
    <definedName name="_______A2" localSheetId="7" hidden="1">{#N/A,#N/A,FALSE,"BALLANTINE´S ";#N/A,#N/A,FALSE,"FUNDADOR"}</definedName>
    <definedName name="_______A2" localSheetId="3" hidden="1">{#N/A,#N/A,FALSE,"BALLANTINE´S ";#N/A,#N/A,FALSE,"FUNDADOR"}</definedName>
    <definedName name="_______A2" localSheetId="5" hidden="1">{#N/A,#N/A,FALSE,"BALLANTINE´S ";#N/A,#N/A,FALSE,"FUNDADOR"}</definedName>
    <definedName name="_______A2" hidden="1">{#N/A,#N/A,FALSE,"BALLANTINE´S ";#N/A,#N/A,FALSE,"FUNDADOR"}</definedName>
    <definedName name="_______a7" localSheetId="11" hidden="1">{#N/A,#N/A,FALSE,"BALLANTINE´S ";#N/A,#N/A,FALSE,"FUNDADOR"}</definedName>
    <definedName name="_______a7" localSheetId="10" hidden="1">{#N/A,#N/A,FALSE,"BALLANTINE´S ";#N/A,#N/A,FALSE,"FUNDADOR"}</definedName>
    <definedName name="_______a7" localSheetId="7" hidden="1">{#N/A,#N/A,FALSE,"BALLANTINE´S ";#N/A,#N/A,FALSE,"FUNDADOR"}</definedName>
    <definedName name="_______a7" localSheetId="3" hidden="1">{#N/A,#N/A,FALSE,"BALLANTINE´S ";#N/A,#N/A,FALSE,"FUNDADOR"}</definedName>
    <definedName name="_______a7" localSheetId="5" hidden="1">{#N/A,#N/A,FALSE,"BALLANTINE´S ";#N/A,#N/A,FALSE,"FUNDADOR"}</definedName>
    <definedName name="_______a7" hidden="1">{#N/A,#N/A,FALSE,"BALLANTINE´S ";#N/A,#N/A,FALSE,"FUNDADOR"}</definedName>
    <definedName name="_______AE1" localSheetId="9" hidden="1">{#N/A,#N/A,FALSE,"ABR";#N/A,#N/A,FALSE,"MAR";#N/A,#N/A,FALSE,"CUSTOS"}</definedName>
    <definedName name="_______AE1" localSheetId="11" hidden="1">{#N/A,#N/A,FALSE,"ABR";#N/A,#N/A,FALSE,"MAR";#N/A,#N/A,FALSE,"CUSTOS"}</definedName>
    <definedName name="_______AE1" localSheetId="10" hidden="1">{#N/A,#N/A,FALSE,"ABR";#N/A,#N/A,FALSE,"MAR";#N/A,#N/A,FALSE,"CUSTOS"}</definedName>
    <definedName name="_______AE1" localSheetId="7" hidden="1">{#N/A,#N/A,FALSE,"ABR";#N/A,#N/A,FALSE,"MAR";#N/A,#N/A,FALSE,"CUSTOS"}</definedName>
    <definedName name="_______AE1" localSheetId="3" hidden="1">{#N/A,#N/A,FALSE,"ABR";#N/A,#N/A,FALSE,"MAR";#N/A,#N/A,FALSE,"CUSTOS"}</definedName>
    <definedName name="_______AE1" localSheetId="6" hidden="1">{#N/A,#N/A,FALSE,"ABR";#N/A,#N/A,FALSE,"MAR";#N/A,#N/A,FALSE,"CUSTOS"}</definedName>
    <definedName name="_______AE1" localSheetId="5" hidden="1">{#N/A,#N/A,FALSE,"ABR";#N/A,#N/A,FALSE,"MAR";#N/A,#N/A,FALSE,"CUSTOS"}</definedName>
    <definedName name="_______AE1" hidden="1">{#N/A,#N/A,FALSE,"ABR";#N/A,#N/A,FALSE,"MAR";#N/A,#N/A,FALSE,"CUSTOS"}</definedName>
    <definedName name="_______ccc2" localSheetId="11" hidden="1">{"'mayo'!$A$1:$AO$202"}</definedName>
    <definedName name="_______ccc2" localSheetId="10" hidden="1">{"'mayo'!$A$1:$AO$202"}</definedName>
    <definedName name="_______ccc2" localSheetId="7" hidden="1">{"'mayo'!$A$1:$AO$202"}</definedName>
    <definedName name="_______ccc2" localSheetId="3" hidden="1">{"'mayo'!$A$1:$AO$202"}</definedName>
    <definedName name="_______ccc2" localSheetId="5" hidden="1">{"'mayo'!$A$1:$AO$202"}</definedName>
    <definedName name="_______ccc2" hidden="1">{"'mayo'!$A$1:$AO$202"}</definedName>
    <definedName name="_______CST1" localSheetId="9" hidden="1">{#N/A,#N/A,FALSE,"ABR";#N/A,#N/A,FALSE,"MAR";#N/A,#N/A,FALSE,"CUSTOS"}</definedName>
    <definedName name="_______CST1" localSheetId="11" hidden="1">{#N/A,#N/A,FALSE,"ABR";#N/A,#N/A,FALSE,"MAR";#N/A,#N/A,FALSE,"CUSTOS"}</definedName>
    <definedName name="_______CST1" localSheetId="10" hidden="1">{#N/A,#N/A,FALSE,"ABR";#N/A,#N/A,FALSE,"MAR";#N/A,#N/A,FALSE,"CUSTOS"}</definedName>
    <definedName name="_______CST1" localSheetId="7" hidden="1">{#N/A,#N/A,FALSE,"ABR";#N/A,#N/A,FALSE,"MAR";#N/A,#N/A,FALSE,"CUSTOS"}</definedName>
    <definedName name="_______CST1" localSheetId="3" hidden="1">{#N/A,#N/A,FALSE,"ABR";#N/A,#N/A,FALSE,"MAR";#N/A,#N/A,FALSE,"CUSTOS"}</definedName>
    <definedName name="_______CST1" localSheetId="6" hidden="1">{#N/A,#N/A,FALSE,"ABR";#N/A,#N/A,FALSE,"MAR";#N/A,#N/A,FALSE,"CUSTOS"}</definedName>
    <definedName name="_______CST1" localSheetId="5" hidden="1">{#N/A,#N/A,FALSE,"ABR";#N/A,#N/A,FALSE,"MAR";#N/A,#N/A,FALSE,"CUSTOS"}</definedName>
    <definedName name="_______CST1" hidden="1">{#N/A,#N/A,FALSE,"ABR";#N/A,#N/A,FALSE,"MAR";#N/A,#N/A,FALSE,"CUSTOS"}</definedName>
    <definedName name="_______CST2" localSheetId="9" hidden="1">{#N/A,#N/A,FALSE,"ABR";#N/A,#N/A,FALSE,"MAR";#N/A,#N/A,FALSE,"CUSTOS"}</definedName>
    <definedName name="_______CST2" localSheetId="11" hidden="1">{#N/A,#N/A,FALSE,"ABR";#N/A,#N/A,FALSE,"MAR";#N/A,#N/A,FALSE,"CUSTOS"}</definedName>
    <definedName name="_______CST2" localSheetId="10" hidden="1">{#N/A,#N/A,FALSE,"ABR";#N/A,#N/A,FALSE,"MAR";#N/A,#N/A,FALSE,"CUSTOS"}</definedName>
    <definedName name="_______CST2" localSheetId="7" hidden="1">{#N/A,#N/A,FALSE,"ABR";#N/A,#N/A,FALSE,"MAR";#N/A,#N/A,FALSE,"CUSTOS"}</definedName>
    <definedName name="_______CST2" localSheetId="3" hidden="1">{#N/A,#N/A,FALSE,"ABR";#N/A,#N/A,FALSE,"MAR";#N/A,#N/A,FALSE,"CUSTOS"}</definedName>
    <definedName name="_______CST2" localSheetId="6" hidden="1">{#N/A,#N/A,FALSE,"ABR";#N/A,#N/A,FALSE,"MAR";#N/A,#N/A,FALSE,"CUSTOS"}</definedName>
    <definedName name="_______CST2" localSheetId="5" hidden="1">{#N/A,#N/A,FALSE,"ABR";#N/A,#N/A,FALSE,"MAR";#N/A,#N/A,FALSE,"CUSTOS"}</definedName>
    <definedName name="_______CST2" hidden="1">{#N/A,#N/A,FALSE,"ABR";#N/A,#N/A,FALSE,"MAR";#N/A,#N/A,FALSE,"CUSTOS"}</definedName>
    <definedName name="_______CST3" localSheetId="9" hidden="1">{#N/A,#N/A,FALSE,"ABR";#N/A,#N/A,FALSE,"MAR";#N/A,#N/A,FALSE,"CUSTOS"}</definedName>
    <definedName name="_______CST3" localSheetId="11" hidden="1">{#N/A,#N/A,FALSE,"ABR";#N/A,#N/A,FALSE,"MAR";#N/A,#N/A,FALSE,"CUSTOS"}</definedName>
    <definedName name="_______CST3" localSheetId="10" hidden="1">{#N/A,#N/A,FALSE,"ABR";#N/A,#N/A,FALSE,"MAR";#N/A,#N/A,FALSE,"CUSTOS"}</definedName>
    <definedName name="_______CST3" localSheetId="7" hidden="1">{#N/A,#N/A,FALSE,"ABR";#N/A,#N/A,FALSE,"MAR";#N/A,#N/A,FALSE,"CUSTOS"}</definedName>
    <definedName name="_______CST3" localSheetId="3" hidden="1">{#N/A,#N/A,FALSE,"ABR";#N/A,#N/A,FALSE,"MAR";#N/A,#N/A,FALSE,"CUSTOS"}</definedName>
    <definedName name="_______CST3" localSheetId="6" hidden="1">{#N/A,#N/A,FALSE,"ABR";#N/A,#N/A,FALSE,"MAR";#N/A,#N/A,FALSE,"CUSTOS"}</definedName>
    <definedName name="_______CST3" localSheetId="5" hidden="1">{#N/A,#N/A,FALSE,"ABR";#N/A,#N/A,FALSE,"MAR";#N/A,#N/A,FALSE,"CUSTOS"}</definedName>
    <definedName name="_______CST3" hidden="1">{#N/A,#N/A,FALSE,"ABR";#N/A,#N/A,FALSE,"MAR";#N/A,#N/A,FALSE,"CUSTOS"}</definedName>
    <definedName name="_______ddd2" localSheetId="11" hidden="1">{"'mayo'!$A$1:$AO$202"}</definedName>
    <definedName name="_______ddd2" localSheetId="10" hidden="1">{"'mayo'!$A$1:$AO$202"}</definedName>
    <definedName name="_______ddd2" localSheetId="7" hidden="1">{"'mayo'!$A$1:$AO$202"}</definedName>
    <definedName name="_______ddd2" localSheetId="3" hidden="1">{"'mayo'!$A$1:$AO$202"}</definedName>
    <definedName name="_______ddd2" localSheetId="5" hidden="1">{"'mayo'!$A$1:$AO$202"}</definedName>
    <definedName name="_______ddd2" hidden="1">{"'mayo'!$A$1:$AO$202"}</definedName>
    <definedName name="_______DDD3" localSheetId="11" hidden="1">{"'mayo'!$A$1:$AO$202"}</definedName>
    <definedName name="_______DDD3" localSheetId="10" hidden="1">{"'mayo'!$A$1:$AO$202"}</definedName>
    <definedName name="_______DDD3" localSheetId="7" hidden="1">{"'mayo'!$A$1:$AO$202"}</definedName>
    <definedName name="_______DDD3" localSheetId="3" hidden="1">{"'mayo'!$A$1:$AO$202"}</definedName>
    <definedName name="_______DDD3" localSheetId="5" hidden="1">{"'mayo'!$A$1:$AO$202"}</definedName>
    <definedName name="_______DDD3" hidden="1">{"'mayo'!$A$1:$AO$202"}</definedName>
    <definedName name="_______EXT1" localSheetId="9" hidden="1">{#N/A,#N/A,FALSE,"ABR";#N/A,#N/A,FALSE,"MAR";#N/A,#N/A,FALSE,"CUSTOS"}</definedName>
    <definedName name="_______EXT1" localSheetId="11" hidden="1">{#N/A,#N/A,FALSE,"ABR";#N/A,#N/A,FALSE,"MAR";#N/A,#N/A,FALSE,"CUSTOS"}</definedName>
    <definedName name="_______EXT1" localSheetId="10" hidden="1">{#N/A,#N/A,FALSE,"ABR";#N/A,#N/A,FALSE,"MAR";#N/A,#N/A,FALSE,"CUSTOS"}</definedName>
    <definedName name="_______EXT1" localSheetId="7" hidden="1">{#N/A,#N/A,FALSE,"ABR";#N/A,#N/A,FALSE,"MAR";#N/A,#N/A,FALSE,"CUSTOS"}</definedName>
    <definedName name="_______EXT1" localSheetId="3" hidden="1">{#N/A,#N/A,FALSE,"ABR";#N/A,#N/A,FALSE,"MAR";#N/A,#N/A,FALSE,"CUSTOS"}</definedName>
    <definedName name="_______EXT1" localSheetId="6" hidden="1">{#N/A,#N/A,FALSE,"ABR";#N/A,#N/A,FALSE,"MAR";#N/A,#N/A,FALSE,"CUSTOS"}</definedName>
    <definedName name="_______EXT1" localSheetId="5" hidden="1">{#N/A,#N/A,FALSE,"ABR";#N/A,#N/A,FALSE,"MAR";#N/A,#N/A,FALSE,"CUSTOS"}</definedName>
    <definedName name="_______EXT1" hidden="1">{#N/A,#N/A,FALSE,"ABR";#N/A,#N/A,FALSE,"MAR";#N/A,#N/A,FALSE,"CUSTOS"}</definedName>
    <definedName name="_______EXT2" localSheetId="9" hidden="1">{#N/A,#N/A,FALSE,"ABR";#N/A,#N/A,FALSE,"MAR";#N/A,#N/A,FALSE,"CUSTOS"}</definedName>
    <definedName name="_______EXT2" localSheetId="11" hidden="1">{#N/A,#N/A,FALSE,"ABR";#N/A,#N/A,FALSE,"MAR";#N/A,#N/A,FALSE,"CUSTOS"}</definedName>
    <definedName name="_______EXT2" localSheetId="10" hidden="1">{#N/A,#N/A,FALSE,"ABR";#N/A,#N/A,FALSE,"MAR";#N/A,#N/A,FALSE,"CUSTOS"}</definedName>
    <definedName name="_______EXT2" localSheetId="7" hidden="1">{#N/A,#N/A,FALSE,"ABR";#N/A,#N/A,FALSE,"MAR";#N/A,#N/A,FALSE,"CUSTOS"}</definedName>
    <definedName name="_______EXT2" localSheetId="3" hidden="1">{#N/A,#N/A,FALSE,"ABR";#N/A,#N/A,FALSE,"MAR";#N/A,#N/A,FALSE,"CUSTOS"}</definedName>
    <definedName name="_______EXT2" localSheetId="6" hidden="1">{#N/A,#N/A,FALSE,"ABR";#N/A,#N/A,FALSE,"MAR";#N/A,#N/A,FALSE,"CUSTOS"}</definedName>
    <definedName name="_______EXT2" localSheetId="5" hidden="1">{#N/A,#N/A,FALSE,"ABR";#N/A,#N/A,FALSE,"MAR";#N/A,#N/A,FALSE,"CUSTOS"}</definedName>
    <definedName name="_______EXT2" hidden="1">{#N/A,#N/A,FALSE,"ABR";#N/A,#N/A,FALSE,"MAR";#N/A,#N/A,FALSE,"CUSTOS"}</definedName>
    <definedName name="_______EXT3" localSheetId="9" hidden="1">{#N/A,#N/A,FALSE,"ABR";#N/A,#N/A,FALSE,"MAR";#N/A,#N/A,FALSE,"CUSTOS"}</definedName>
    <definedName name="_______EXT3" localSheetId="11" hidden="1">{#N/A,#N/A,FALSE,"ABR";#N/A,#N/A,FALSE,"MAR";#N/A,#N/A,FALSE,"CUSTOS"}</definedName>
    <definedName name="_______EXT3" localSheetId="10" hidden="1">{#N/A,#N/A,FALSE,"ABR";#N/A,#N/A,FALSE,"MAR";#N/A,#N/A,FALSE,"CUSTOS"}</definedName>
    <definedName name="_______EXT3" localSheetId="7" hidden="1">{#N/A,#N/A,FALSE,"ABR";#N/A,#N/A,FALSE,"MAR";#N/A,#N/A,FALSE,"CUSTOS"}</definedName>
    <definedName name="_______EXT3" localSheetId="3" hidden="1">{#N/A,#N/A,FALSE,"ABR";#N/A,#N/A,FALSE,"MAR";#N/A,#N/A,FALSE,"CUSTOS"}</definedName>
    <definedName name="_______EXT3" localSheetId="6" hidden="1">{#N/A,#N/A,FALSE,"ABR";#N/A,#N/A,FALSE,"MAR";#N/A,#N/A,FALSE,"CUSTOS"}</definedName>
    <definedName name="_______EXT3" localSheetId="5" hidden="1">{#N/A,#N/A,FALSE,"ABR";#N/A,#N/A,FALSE,"MAR";#N/A,#N/A,FALSE,"CUSTOS"}</definedName>
    <definedName name="_______EXT3" hidden="1">{#N/A,#N/A,FALSE,"ABR";#N/A,#N/A,FALSE,"MAR";#N/A,#N/A,FALSE,"CUSTOS"}</definedName>
    <definedName name="_______F" localSheetId="9" hidden="1">{"PYGP",#N/A,TRUE,"PandL";"BALANCEP",#N/A,TRUE,"BS";"Estado Cash Flow",#N/A,TRUE,"CFlow";"debt",#N/A,TRUE,"Debt";"worcap",#N/A,TRUE,"WorCap";"Analisis Impuestos",#N/A,TRUE,"Tax"}</definedName>
    <definedName name="_______F" localSheetId="11" hidden="1">{"PYGP",#N/A,TRUE,"PandL";"BALANCEP",#N/A,TRUE,"BS";"Estado Cash Flow",#N/A,TRUE,"CFlow";"debt",#N/A,TRUE,"Debt";"worcap",#N/A,TRUE,"WorCap";"Analisis Impuestos",#N/A,TRUE,"Tax"}</definedName>
    <definedName name="_______F" localSheetId="10" hidden="1">{"PYGP",#N/A,TRUE,"PandL";"BALANCEP",#N/A,TRUE,"BS";"Estado Cash Flow",#N/A,TRUE,"CFlow";"debt",#N/A,TRUE,"Debt";"worcap",#N/A,TRUE,"WorCap";"Analisis Impuestos",#N/A,TRUE,"Tax"}</definedName>
    <definedName name="_______F" localSheetId="7" hidden="1">{"PYGP",#N/A,TRUE,"PandL";"BALANCEP",#N/A,TRUE,"BS";"Estado Cash Flow",#N/A,TRUE,"CFlow";"debt",#N/A,TRUE,"Debt";"worcap",#N/A,TRUE,"WorCap";"Analisis Impuestos",#N/A,TRUE,"Tax"}</definedName>
    <definedName name="_______F" localSheetId="3" hidden="1">{"PYGP",#N/A,TRUE,"PandL";"BALANCEP",#N/A,TRUE,"BS";"Estado Cash Flow",#N/A,TRUE,"CFlow";"debt",#N/A,TRUE,"Debt";"worcap",#N/A,TRUE,"WorCap";"Analisis Impuestos",#N/A,TRUE,"Tax"}</definedName>
    <definedName name="_______F" localSheetId="6" hidden="1">{"PYGP",#N/A,TRUE,"PandL";"BALANCEP",#N/A,TRUE,"BS";"Estado Cash Flow",#N/A,TRUE,"CFlow";"debt",#N/A,TRUE,"Debt";"worcap",#N/A,TRUE,"WorCap";"Analisis Impuestos",#N/A,TRUE,"Tax"}</definedName>
    <definedName name="_______F" localSheetId="5" hidden="1">{"PYGP",#N/A,TRUE,"PandL";"BALANCEP",#N/A,TRUE,"BS";"Estado Cash Flow",#N/A,TRUE,"CFlow";"debt",#N/A,TRUE,"Debt";"worcap",#N/A,TRUE,"WorCap";"Analisis Impuestos",#N/A,TRUE,"Tax"}</definedName>
    <definedName name="_______F" hidden="1">{"PYGP",#N/A,TRUE,"PandL";"BALANCEP",#N/A,TRUE,"BS";"Estado Cash Flow",#N/A,TRUE,"CFlow";"debt",#N/A,TRUE,"Debt";"worcap",#N/A,TRUE,"WorCap";"Analisis Impuestos",#N/A,TRUE,"Tax"}</definedName>
    <definedName name="_______LA2" localSheetId="11" hidden="1">{"'mayo'!$A$1:$AO$202"}</definedName>
    <definedName name="_______LA2" localSheetId="10" hidden="1">{"'mayo'!$A$1:$AO$202"}</definedName>
    <definedName name="_______LA2" localSheetId="7" hidden="1">{"'mayo'!$A$1:$AO$202"}</definedName>
    <definedName name="_______LA2" localSheetId="3" hidden="1">{"'mayo'!$A$1:$AO$202"}</definedName>
    <definedName name="_______LA2" localSheetId="5" hidden="1">{"'mayo'!$A$1:$AO$202"}</definedName>
    <definedName name="_______LA2" hidden="1">{"'mayo'!$A$1:$AO$202"}</definedName>
    <definedName name="_______r" localSheetId="11" hidden="1">{"DCF1",#N/A,TRUE,"DCF";"Analisis Wacc",#N/A,TRUE,"WACC"}</definedName>
    <definedName name="_______r" localSheetId="10" hidden="1">{"DCF1",#N/A,TRUE,"DCF";"Analisis Wacc",#N/A,TRUE,"WACC"}</definedName>
    <definedName name="_______r" localSheetId="7" hidden="1">{"DCF1",#N/A,TRUE,"DCF";"Analisis Wacc",#N/A,TRUE,"WACC"}</definedName>
    <definedName name="_______r" localSheetId="3" hidden="1">{"DCF1",#N/A,TRUE,"DCF";"Analisis Wacc",#N/A,TRUE,"WACC"}</definedName>
    <definedName name="_______r" localSheetId="5" hidden="1">{"DCF1",#N/A,TRUE,"DCF";"Analisis Wacc",#N/A,TRUE,"WACC"}</definedName>
    <definedName name="_______r" hidden="1">{"DCF1",#N/A,TRUE,"DCF";"Analisis Wacc",#N/A,TRUE,"WACC"}</definedName>
    <definedName name="_______RAD1" localSheetId="9" hidden="1">{#N/A,#N/A,FALSE,"ABR";#N/A,#N/A,FALSE,"MAR";#N/A,#N/A,FALSE,"CUSTOS"}</definedName>
    <definedName name="_______RAD1" localSheetId="11" hidden="1">{#N/A,#N/A,FALSE,"ABR";#N/A,#N/A,FALSE,"MAR";#N/A,#N/A,FALSE,"CUSTOS"}</definedName>
    <definedName name="_______RAD1" localSheetId="10" hidden="1">{#N/A,#N/A,FALSE,"ABR";#N/A,#N/A,FALSE,"MAR";#N/A,#N/A,FALSE,"CUSTOS"}</definedName>
    <definedName name="_______RAD1" localSheetId="7" hidden="1">{#N/A,#N/A,FALSE,"ABR";#N/A,#N/A,FALSE,"MAR";#N/A,#N/A,FALSE,"CUSTOS"}</definedName>
    <definedName name="_______RAD1" localSheetId="3" hidden="1">{#N/A,#N/A,FALSE,"ABR";#N/A,#N/A,FALSE,"MAR";#N/A,#N/A,FALSE,"CUSTOS"}</definedName>
    <definedName name="_______RAD1" localSheetId="6" hidden="1">{#N/A,#N/A,FALSE,"ABR";#N/A,#N/A,FALSE,"MAR";#N/A,#N/A,FALSE,"CUSTOS"}</definedName>
    <definedName name="_______RAD1" localSheetId="5" hidden="1">{#N/A,#N/A,FALSE,"ABR";#N/A,#N/A,FALSE,"MAR";#N/A,#N/A,FALSE,"CUSTOS"}</definedName>
    <definedName name="_______RAD1" hidden="1">{#N/A,#N/A,FALSE,"ABR";#N/A,#N/A,FALSE,"MAR";#N/A,#N/A,FALSE,"CUSTOS"}</definedName>
    <definedName name="_______RUI2" localSheetId="11" hidden="1">{#N/A,#N/A,FALSE,"ABR";#N/A,#N/A,FALSE,"MAR";#N/A,#N/A,FALSE,"CUSTOS"}</definedName>
    <definedName name="_______RUI2" localSheetId="10" hidden="1">{#N/A,#N/A,FALSE,"ABR";#N/A,#N/A,FALSE,"MAR";#N/A,#N/A,FALSE,"CUSTOS"}</definedName>
    <definedName name="_______RUI2" localSheetId="7" hidden="1">{#N/A,#N/A,FALSE,"ABR";#N/A,#N/A,FALSE,"MAR";#N/A,#N/A,FALSE,"CUSTOS"}</definedName>
    <definedName name="_______RUI2" localSheetId="3" hidden="1">{#N/A,#N/A,FALSE,"ABR";#N/A,#N/A,FALSE,"MAR";#N/A,#N/A,FALSE,"CUSTOS"}</definedName>
    <definedName name="_______RUI2" localSheetId="5" hidden="1">{#N/A,#N/A,FALSE,"ABR";#N/A,#N/A,FALSE,"MAR";#N/A,#N/A,FALSE,"CUSTOS"}</definedName>
    <definedName name="_______RUI2" hidden="1">{#N/A,#N/A,FALSE,"ABR";#N/A,#N/A,FALSE,"MAR";#N/A,#N/A,FALSE,"CUSTOS"}</definedName>
    <definedName name="_______TV3" localSheetId="11" hidden="1">{"'mayo'!$A$1:$AO$202"}</definedName>
    <definedName name="_______TV3" localSheetId="10" hidden="1">{"'mayo'!$A$1:$AO$202"}</definedName>
    <definedName name="_______TV3" localSheetId="7" hidden="1">{"'mayo'!$A$1:$AO$202"}</definedName>
    <definedName name="_______TV3" localSheetId="3" hidden="1">{"'mayo'!$A$1:$AO$202"}</definedName>
    <definedName name="_______TV3" localSheetId="5" hidden="1">{"'mayo'!$A$1:$AO$202"}</definedName>
    <definedName name="_______TV3" hidden="1">{"'mayo'!$A$1:$AO$202"}</definedName>
    <definedName name="_______W54" localSheetId="9" hidden="1">{"PYGP",#N/A,TRUE,"PandL";"BALANCEP",#N/A,TRUE,"BS";"Estado Cash Flow",#N/A,TRUE,"CFlow";"debt",#N/A,TRUE,"Debt";"worcap",#N/A,TRUE,"WorCap";"Analisis Impuestos",#N/A,TRUE,"Tax"}</definedName>
    <definedName name="_______W54" localSheetId="11" hidden="1">{"PYGP",#N/A,TRUE,"PandL";"BALANCEP",#N/A,TRUE,"BS";"Estado Cash Flow",#N/A,TRUE,"CFlow";"debt",#N/A,TRUE,"Debt";"worcap",#N/A,TRUE,"WorCap";"Analisis Impuestos",#N/A,TRUE,"Tax"}</definedName>
    <definedName name="_______W54" localSheetId="10" hidden="1">{"PYGP",#N/A,TRUE,"PandL";"BALANCEP",#N/A,TRUE,"BS";"Estado Cash Flow",#N/A,TRUE,"CFlow";"debt",#N/A,TRUE,"Debt";"worcap",#N/A,TRUE,"WorCap";"Analisis Impuestos",#N/A,TRUE,"Tax"}</definedName>
    <definedName name="_______W54" localSheetId="7" hidden="1">{"PYGP",#N/A,TRUE,"PandL";"BALANCEP",#N/A,TRUE,"BS";"Estado Cash Flow",#N/A,TRUE,"CFlow";"debt",#N/A,TRUE,"Debt";"worcap",#N/A,TRUE,"WorCap";"Analisis Impuestos",#N/A,TRUE,"Tax"}</definedName>
    <definedName name="_______W54" localSheetId="3" hidden="1">{"PYGP",#N/A,TRUE,"PandL";"BALANCEP",#N/A,TRUE,"BS";"Estado Cash Flow",#N/A,TRUE,"CFlow";"debt",#N/A,TRUE,"Debt";"worcap",#N/A,TRUE,"WorCap";"Analisis Impuestos",#N/A,TRUE,"Tax"}</definedName>
    <definedName name="_______W54" localSheetId="6" hidden="1">{"PYGP",#N/A,TRUE,"PandL";"BALANCEP",#N/A,TRUE,"BS";"Estado Cash Flow",#N/A,TRUE,"CFlow";"debt",#N/A,TRUE,"Debt";"worcap",#N/A,TRUE,"WorCap";"Analisis Impuestos",#N/A,TRUE,"Tax"}</definedName>
    <definedName name="_______W54" localSheetId="5" hidden="1">{"PYGP",#N/A,TRUE,"PandL";"BALANCEP",#N/A,TRUE,"BS";"Estado Cash Flow",#N/A,TRUE,"CFlow";"debt",#N/A,TRUE,"Debt";"worcap",#N/A,TRUE,"WorCap";"Analisis Impuestos",#N/A,TRUE,"Tax"}</definedName>
    <definedName name="_______W54" hidden="1">{"PYGP",#N/A,TRUE,"PandL";"BALANCEP",#N/A,TRUE,"BS";"Estado Cash Flow",#N/A,TRUE,"CFlow";"debt",#N/A,TRUE,"Debt";"worcap",#N/A,TRUE,"WorCap";"Analisis Impuestos",#N/A,TRUE,"Tax"}</definedName>
    <definedName name="______A1" localSheetId="11" hidden="1">{#N/A,#N/A,FALSE,"BALLANTINE´S ";#N/A,#N/A,FALSE,"FUNDADOR"}</definedName>
    <definedName name="______A1" localSheetId="10" hidden="1">{#N/A,#N/A,FALSE,"BALLANTINE´S ";#N/A,#N/A,FALSE,"FUNDADOR"}</definedName>
    <definedName name="______A1" localSheetId="7" hidden="1">{#N/A,#N/A,FALSE,"BALLANTINE´S ";#N/A,#N/A,FALSE,"FUNDADOR"}</definedName>
    <definedName name="______A1" localSheetId="3" hidden="1">{#N/A,#N/A,FALSE,"BALLANTINE´S ";#N/A,#N/A,FALSE,"FUNDADOR"}</definedName>
    <definedName name="______A1" localSheetId="5" hidden="1">{#N/A,#N/A,FALSE,"BALLANTINE´S ";#N/A,#N/A,FALSE,"FUNDADOR"}</definedName>
    <definedName name="______A1" hidden="1">{#N/A,#N/A,FALSE,"BALLANTINE´S ";#N/A,#N/A,FALSE,"FUNDADOR"}</definedName>
    <definedName name="______A2" localSheetId="11" hidden="1">{#N/A,#N/A,FALSE,"BALLANTINE´S ";#N/A,#N/A,FALSE,"FUNDADOR"}</definedName>
    <definedName name="______A2" localSheetId="10" hidden="1">{#N/A,#N/A,FALSE,"BALLANTINE´S ";#N/A,#N/A,FALSE,"FUNDADOR"}</definedName>
    <definedName name="______A2" localSheetId="7" hidden="1">{#N/A,#N/A,FALSE,"BALLANTINE´S ";#N/A,#N/A,FALSE,"FUNDADOR"}</definedName>
    <definedName name="______A2" localSheetId="3" hidden="1">{#N/A,#N/A,FALSE,"BALLANTINE´S ";#N/A,#N/A,FALSE,"FUNDADOR"}</definedName>
    <definedName name="______A2" localSheetId="5" hidden="1">{#N/A,#N/A,FALSE,"BALLANTINE´S ";#N/A,#N/A,FALSE,"FUNDADOR"}</definedName>
    <definedName name="______A2" hidden="1">{#N/A,#N/A,FALSE,"BALLANTINE´S ";#N/A,#N/A,FALSE,"FUNDADOR"}</definedName>
    <definedName name="______a7" localSheetId="11" hidden="1">{#N/A,#N/A,FALSE,"BALLANTINE´S ";#N/A,#N/A,FALSE,"FUNDADOR"}</definedName>
    <definedName name="______a7" localSheetId="10" hidden="1">{#N/A,#N/A,FALSE,"BALLANTINE´S ";#N/A,#N/A,FALSE,"FUNDADOR"}</definedName>
    <definedName name="______a7" localSheetId="7" hidden="1">{#N/A,#N/A,FALSE,"BALLANTINE´S ";#N/A,#N/A,FALSE,"FUNDADOR"}</definedName>
    <definedName name="______a7" localSheetId="3" hidden="1">{#N/A,#N/A,FALSE,"BALLANTINE´S ";#N/A,#N/A,FALSE,"FUNDADOR"}</definedName>
    <definedName name="______a7" localSheetId="5" hidden="1">{#N/A,#N/A,FALSE,"BALLANTINE´S ";#N/A,#N/A,FALSE,"FUNDADOR"}</definedName>
    <definedName name="______a7" hidden="1">{#N/A,#N/A,FALSE,"BALLANTINE´S ";#N/A,#N/A,FALSE,"FUNDADOR"}</definedName>
    <definedName name="______AE1" localSheetId="9" hidden="1">{#N/A,#N/A,FALSE,"ABR";#N/A,#N/A,FALSE,"MAR";#N/A,#N/A,FALSE,"CUSTOS"}</definedName>
    <definedName name="______AE1" localSheetId="11" hidden="1">{#N/A,#N/A,FALSE,"ABR";#N/A,#N/A,FALSE,"MAR";#N/A,#N/A,FALSE,"CUSTOS"}</definedName>
    <definedName name="______AE1" localSheetId="10" hidden="1">{#N/A,#N/A,FALSE,"ABR";#N/A,#N/A,FALSE,"MAR";#N/A,#N/A,FALSE,"CUSTOS"}</definedName>
    <definedName name="______AE1" localSheetId="7" hidden="1">{#N/A,#N/A,FALSE,"ABR";#N/A,#N/A,FALSE,"MAR";#N/A,#N/A,FALSE,"CUSTOS"}</definedName>
    <definedName name="______AE1" localSheetId="3" hidden="1">{#N/A,#N/A,FALSE,"ABR";#N/A,#N/A,FALSE,"MAR";#N/A,#N/A,FALSE,"CUSTOS"}</definedName>
    <definedName name="______AE1" localSheetId="6" hidden="1">{#N/A,#N/A,FALSE,"ABR";#N/A,#N/A,FALSE,"MAR";#N/A,#N/A,FALSE,"CUSTOS"}</definedName>
    <definedName name="______AE1" localSheetId="5" hidden="1">{#N/A,#N/A,FALSE,"ABR";#N/A,#N/A,FALSE,"MAR";#N/A,#N/A,FALSE,"CUSTOS"}</definedName>
    <definedName name="______AE1" hidden="1">{#N/A,#N/A,FALSE,"ABR";#N/A,#N/A,FALSE,"MAR";#N/A,#N/A,FALSE,"CUSTOS"}</definedName>
    <definedName name="______as2" localSheetId="11" hidden="1">{"'mayo'!$A$1:$AO$202"}</definedName>
    <definedName name="______as2" localSheetId="10" hidden="1">{"'mayo'!$A$1:$AO$202"}</definedName>
    <definedName name="______as2" localSheetId="7" hidden="1">{"'mayo'!$A$1:$AO$202"}</definedName>
    <definedName name="______as2" localSheetId="3" hidden="1">{"'mayo'!$A$1:$AO$202"}</definedName>
    <definedName name="______as2" localSheetId="5" hidden="1">{"'mayo'!$A$1:$AO$202"}</definedName>
    <definedName name="______as2" hidden="1">{"'mayo'!$A$1:$AO$202"}</definedName>
    <definedName name="______ccc2" localSheetId="11" hidden="1">{"'mayo'!$A$1:$AO$202"}</definedName>
    <definedName name="______ccc2" localSheetId="10" hidden="1">{"'mayo'!$A$1:$AO$202"}</definedName>
    <definedName name="______ccc2" localSheetId="7" hidden="1">{"'mayo'!$A$1:$AO$202"}</definedName>
    <definedName name="______ccc2" localSheetId="3" hidden="1">{"'mayo'!$A$1:$AO$202"}</definedName>
    <definedName name="______ccc2" localSheetId="5" hidden="1">{"'mayo'!$A$1:$AO$202"}</definedName>
    <definedName name="______ccc2" hidden="1">{"'mayo'!$A$1:$AO$202"}</definedName>
    <definedName name="______CST1" localSheetId="9" hidden="1">{#N/A,#N/A,FALSE,"ABR";#N/A,#N/A,FALSE,"MAR";#N/A,#N/A,FALSE,"CUSTOS"}</definedName>
    <definedName name="______CST1" localSheetId="1" hidden="1">{#N/A,#N/A,FALSE,"ABR";#N/A,#N/A,FALSE,"MAR";#N/A,#N/A,FALSE,"CUSTOS"}</definedName>
    <definedName name="______CST1" localSheetId="11" hidden="1">{#N/A,#N/A,FALSE,"ABR";#N/A,#N/A,FALSE,"MAR";#N/A,#N/A,FALSE,"CUSTOS"}</definedName>
    <definedName name="______CST1" localSheetId="10" hidden="1">{#N/A,#N/A,FALSE,"ABR";#N/A,#N/A,FALSE,"MAR";#N/A,#N/A,FALSE,"CUSTOS"}</definedName>
    <definedName name="______CST1" localSheetId="7" hidden="1">{#N/A,#N/A,FALSE,"ABR";#N/A,#N/A,FALSE,"MAR";#N/A,#N/A,FALSE,"CUSTOS"}</definedName>
    <definedName name="______CST1" localSheetId="3" hidden="1">{#N/A,#N/A,FALSE,"ABR";#N/A,#N/A,FALSE,"MAR";#N/A,#N/A,FALSE,"CUSTOS"}</definedName>
    <definedName name="______CST1" localSheetId="4" hidden="1">{#N/A,#N/A,FALSE,"ABR";#N/A,#N/A,FALSE,"MAR";#N/A,#N/A,FALSE,"CUSTOS"}</definedName>
    <definedName name="______CST1" localSheetId="6" hidden="1">{#N/A,#N/A,FALSE,"ABR";#N/A,#N/A,FALSE,"MAR";#N/A,#N/A,FALSE,"CUSTOS"}</definedName>
    <definedName name="______CST1" localSheetId="5" hidden="1">{#N/A,#N/A,FALSE,"ABR";#N/A,#N/A,FALSE,"MAR";#N/A,#N/A,FALSE,"CUSTOS"}</definedName>
    <definedName name="______CST1" hidden="1">{#N/A,#N/A,FALSE,"ABR";#N/A,#N/A,FALSE,"MAR";#N/A,#N/A,FALSE,"CUSTOS"}</definedName>
    <definedName name="______CST2" localSheetId="9" hidden="1">{#N/A,#N/A,FALSE,"ABR";#N/A,#N/A,FALSE,"MAR";#N/A,#N/A,FALSE,"CUSTOS"}</definedName>
    <definedName name="______CST2" localSheetId="1" hidden="1">{#N/A,#N/A,FALSE,"ABR";#N/A,#N/A,FALSE,"MAR";#N/A,#N/A,FALSE,"CUSTOS"}</definedName>
    <definedName name="______CST2" localSheetId="11" hidden="1">{#N/A,#N/A,FALSE,"ABR";#N/A,#N/A,FALSE,"MAR";#N/A,#N/A,FALSE,"CUSTOS"}</definedName>
    <definedName name="______CST2" localSheetId="10" hidden="1">{#N/A,#N/A,FALSE,"ABR";#N/A,#N/A,FALSE,"MAR";#N/A,#N/A,FALSE,"CUSTOS"}</definedName>
    <definedName name="______CST2" localSheetId="7" hidden="1">{#N/A,#N/A,FALSE,"ABR";#N/A,#N/A,FALSE,"MAR";#N/A,#N/A,FALSE,"CUSTOS"}</definedName>
    <definedName name="______CST2" localSheetId="3" hidden="1">{#N/A,#N/A,FALSE,"ABR";#N/A,#N/A,FALSE,"MAR";#N/A,#N/A,FALSE,"CUSTOS"}</definedName>
    <definedName name="______CST2" localSheetId="4" hidden="1">{#N/A,#N/A,FALSE,"ABR";#N/A,#N/A,FALSE,"MAR";#N/A,#N/A,FALSE,"CUSTOS"}</definedName>
    <definedName name="______CST2" localSheetId="6" hidden="1">{#N/A,#N/A,FALSE,"ABR";#N/A,#N/A,FALSE,"MAR";#N/A,#N/A,FALSE,"CUSTOS"}</definedName>
    <definedName name="______CST2" localSheetId="5" hidden="1">{#N/A,#N/A,FALSE,"ABR";#N/A,#N/A,FALSE,"MAR";#N/A,#N/A,FALSE,"CUSTOS"}</definedName>
    <definedName name="______CST2" hidden="1">{#N/A,#N/A,FALSE,"ABR";#N/A,#N/A,FALSE,"MAR";#N/A,#N/A,FALSE,"CUSTOS"}</definedName>
    <definedName name="______CST3" localSheetId="9" hidden="1">{#N/A,#N/A,FALSE,"ABR";#N/A,#N/A,FALSE,"MAR";#N/A,#N/A,FALSE,"CUSTOS"}</definedName>
    <definedName name="______CST3" localSheetId="1" hidden="1">{#N/A,#N/A,FALSE,"ABR";#N/A,#N/A,FALSE,"MAR";#N/A,#N/A,FALSE,"CUSTOS"}</definedName>
    <definedName name="______CST3" localSheetId="11" hidden="1">{#N/A,#N/A,FALSE,"ABR";#N/A,#N/A,FALSE,"MAR";#N/A,#N/A,FALSE,"CUSTOS"}</definedName>
    <definedName name="______CST3" localSheetId="10" hidden="1">{#N/A,#N/A,FALSE,"ABR";#N/A,#N/A,FALSE,"MAR";#N/A,#N/A,FALSE,"CUSTOS"}</definedName>
    <definedName name="______CST3" localSheetId="7" hidden="1">{#N/A,#N/A,FALSE,"ABR";#N/A,#N/A,FALSE,"MAR";#N/A,#N/A,FALSE,"CUSTOS"}</definedName>
    <definedName name="______CST3" localSheetId="3" hidden="1">{#N/A,#N/A,FALSE,"ABR";#N/A,#N/A,FALSE,"MAR";#N/A,#N/A,FALSE,"CUSTOS"}</definedName>
    <definedName name="______CST3" localSheetId="4" hidden="1">{#N/A,#N/A,FALSE,"ABR";#N/A,#N/A,FALSE,"MAR";#N/A,#N/A,FALSE,"CUSTOS"}</definedName>
    <definedName name="______CST3" localSheetId="6" hidden="1">{#N/A,#N/A,FALSE,"ABR";#N/A,#N/A,FALSE,"MAR";#N/A,#N/A,FALSE,"CUSTOS"}</definedName>
    <definedName name="______CST3" localSheetId="5" hidden="1">{#N/A,#N/A,FALSE,"ABR";#N/A,#N/A,FALSE,"MAR";#N/A,#N/A,FALSE,"CUSTOS"}</definedName>
    <definedName name="______CST3" hidden="1">{#N/A,#N/A,FALSE,"ABR";#N/A,#N/A,FALSE,"MAR";#N/A,#N/A,FALSE,"CUSTOS"}</definedName>
    <definedName name="______ddd2" localSheetId="11" hidden="1">{"'mayo'!$A$1:$AO$202"}</definedName>
    <definedName name="______ddd2" localSheetId="10" hidden="1">{"'mayo'!$A$1:$AO$202"}</definedName>
    <definedName name="______ddd2" localSheetId="7" hidden="1">{"'mayo'!$A$1:$AO$202"}</definedName>
    <definedName name="______ddd2" localSheetId="3" hidden="1">{"'mayo'!$A$1:$AO$202"}</definedName>
    <definedName name="______ddd2" localSheetId="5" hidden="1">{"'mayo'!$A$1:$AO$202"}</definedName>
    <definedName name="______ddd2" hidden="1">{"'mayo'!$A$1:$AO$202"}</definedName>
    <definedName name="______DDD3" localSheetId="11" hidden="1">{"'mayo'!$A$1:$AO$202"}</definedName>
    <definedName name="______DDD3" localSheetId="10" hidden="1">{"'mayo'!$A$1:$AO$202"}</definedName>
    <definedName name="______DDD3" localSheetId="7" hidden="1">{"'mayo'!$A$1:$AO$202"}</definedName>
    <definedName name="______DDD3" localSheetId="3" hidden="1">{"'mayo'!$A$1:$AO$202"}</definedName>
    <definedName name="______DDD3" localSheetId="5" hidden="1">{"'mayo'!$A$1:$AO$202"}</definedName>
    <definedName name="______DDD3" hidden="1">{"'mayo'!$A$1:$AO$202"}</definedName>
    <definedName name="______EXT1" localSheetId="9" hidden="1">{#N/A,#N/A,FALSE,"ABR";#N/A,#N/A,FALSE,"MAR";#N/A,#N/A,FALSE,"CUSTOS"}</definedName>
    <definedName name="______EXT1" localSheetId="1" hidden="1">{#N/A,#N/A,FALSE,"ABR";#N/A,#N/A,FALSE,"MAR";#N/A,#N/A,FALSE,"CUSTOS"}</definedName>
    <definedName name="______EXT1" localSheetId="11" hidden="1">{#N/A,#N/A,FALSE,"ABR";#N/A,#N/A,FALSE,"MAR";#N/A,#N/A,FALSE,"CUSTOS"}</definedName>
    <definedName name="______EXT1" localSheetId="10" hidden="1">{#N/A,#N/A,FALSE,"ABR";#N/A,#N/A,FALSE,"MAR";#N/A,#N/A,FALSE,"CUSTOS"}</definedName>
    <definedName name="______EXT1" localSheetId="7" hidden="1">{#N/A,#N/A,FALSE,"ABR";#N/A,#N/A,FALSE,"MAR";#N/A,#N/A,FALSE,"CUSTOS"}</definedName>
    <definedName name="______EXT1" localSheetId="3" hidden="1">{#N/A,#N/A,FALSE,"ABR";#N/A,#N/A,FALSE,"MAR";#N/A,#N/A,FALSE,"CUSTOS"}</definedName>
    <definedName name="______EXT1" localSheetId="4" hidden="1">{#N/A,#N/A,FALSE,"ABR";#N/A,#N/A,FALSE,"MAR";#N/A,#N/A,FALSE,"CUSTOS"}</definedName>
    <definedName name="______EXT1" localSheetId="6" hidden="1">{#N/A,#N/A,FALSE,"ABR";#N/A,#N/A,FALSE,"MAR";#N/A,#N/A,FALSE,"CUSTOS"}</definedName>
    <definedName name="______EXT1" localSheetId="5" hidden="1">{#N/A,#N/A,FALSE,"ABR";#N/A,#N/A,FALSE,"MAR";#N/A,#N/A,FALSE,"CUSTOS"}</definedName>
    <definedName name="______EXT1" hidden="1">{#N/A,#N/A,FALSE,"ABR";#N/A,#N/A,FALSE,"MAR";#N/A,#N/A,FALSE,"CUSTOS"}</definedName>
    <definedName name="______EXT2" localSheetId="9" hidden="1">{#N/A,#N/A,FALSE,"ABR";#N/A,#N/A,FALSE,"MAR";#N/A,#N/A,FALSE,"CUSTOS"}</definedName>
    <definedName name="______EXT2" localSheetId="1" hidden="1">{#N/A,#N/A,FALSE,"ABR";#N/A,#N/A,FALSE,"MAR";#N/A,#N/A,FALSE,"CUSTOS"}</definedName>
    <definedName name="______EXT2" localSheetId="11" hidden="1">{#N/A,#N/A,FALSE,"ABR";#N/A,#N/A,FALSE,"MAR";#N/A,#N/A,FALSE,"CUSTOS"}</definedName>
    <definedName name="______EXT2" localSheetId="10" hidden="1">{#N/A,#N/A,FALSE,"ABR";#N/A,#N/A,FALSE,"MAR";#N/A,#N/A,FALSE,"CUSTOS"}</definedName>
    <definedName name="______EXT2" localSheetId="7" hidden="1">{#N/A,#N/A,FALSE,"ABR";#N/A,#N/A,FALSE,"MAR";#N/A,#N/A,FALSE,"CUSTOS"}</definedName>
    <definedName name="______EXT2" localSheetId="3" hidden="1">{#N/A,#N/A,FALSE,"ABR";#N/A,#N/A,FALSE,"MAR";#N/A,#N/A,FALSE,"CUSTOS"}</definedName>
    <definedName name="______EXT2" localSheetId="4" hidden="1">{#N/A,#N/A,FALSE,"ABR";#N/A,#N/A,FALSE,"MAR";#N/A,#N/A,FALSE,"CUSTOS"}</definedName>
    <definedName name="______EXT2" localSheetId="6" hidden="1">{#N/A,#N/A,FALSE,"ABR";#N/A,#N/A,FALSE,"MAR";#N/A,#N/A,FALSE,"CUSTOS"}</definedName>
    <definedName name="______EXT2" localSheetId="5" hidden="1">{#N/A,#N/A,FALSE,"ABR";#N/A,#N/A,FALSE,"MAR";#N/A,#N/A,FALSE,"CUSTOS"}</definedName>
    <definedName name="______EXT2" hidden="1">{#N/A,#N/A,FALSE,"ABR";#N/A,#N/A,FALSE,"MAR";#N/A,#N/A,FALSE,"CUSTOS"}</definedName>
    <definedName name="______EXT3" localSheetId="9" hidden="1">{#N/A,#N/A,FALSE,"ABR";#N/A,#N/A,FALSE,"MAR";#N/A,#N/A,FALSE,"CUSTOS"}</definedName>
    <definedName name="______EXT3" localSheetId="1" hidden="1">{#N/A,#N/A,FALSE,"ABR";#N/A,#N/A,FALSE,"MAR";#N/A,#N/A,FALSE,"CUSTOS"}</definedName>
    <definedName name="______EXT3" localSheetId="11" hidden="1">{#N/A,#N/A,FALSE,"ABR";#N/A,#N/A,FALSE,"MAR";#N/A,#N/A,FALSE,"CUSTOS"}</definedName>
    <definedName name="______EXT3" localSheetId="10" hidden="1">{#N/A,#N/A,FALSE,"ABR";#N/A,#N/A,FALSE,"MAR";#N/A,#N/A,FALSE,"CUSTOS"}</definedName>
    <definedName name="______EXT3" localSheetId="7" hidden="1">{#N/A,#N/A,FALSE,"ABR";#N/A,#N/A,FALSE,"MAR";#N/A,#N/A,FALSE,"CUSTOS"}</definedName>
    <definedName name="______EXT3" localSheetId="3" hidden="1">{#N/A,#N/A,FALSE,"ABR";#N/A,#N/A,FALSE,"MAR";#N/A,#N/A,FALSE,"CUSTOS"}</definedName>
    <definedName name="______EXT3" localSheetId="4" hidden="1">{#N/A,#N/A,FALSE,"ABR";#N/A,#N/A,FALSE,"MAR";#N/A,#N/A,FALSE,"CUSTOS"}</definedName>
    <definedName name="______EXT3" localSheetId="6" hidden="1">{#N/A,#N/A,FALSE,"ABR";#N/A,#N/A,FALSE,"MAR";#N/A,#N/A,FALSE,"CUSTOS"}</definedName>
    <definedName name="______EXT3" localSheetId="5" hidden="1">{#N/A,#N/A,FALSE,"ABR";#N/A,#N/A,FALSE,"MAR";#N/A,#N/A,FALSE,"CUSTOS"}</definedName>
    <definedName name="______EXT3" hidden="1">{#N/A,#N/A,FALSE,"ABR";#N/A,#N/A,FALSE,"MAR";#N/A,#N/A,FALSE,"CUSTOS"}</definedName>
    <definedName name="______F" localSheetId="9" hidden="1">{"PYGP",#N/A,TRUE,"PandL";"BALANCEP",#N/A,TRUE,"BS";"Estado Cash Flow",#N/A,TRUE,"CFlow";"debt",#N/A,TRUE,"Debt";"worcap",#N/A,TRUE,"WorCap";"Analisis Impuestos",#N/A,TRUE,"Tax"}</definedName>
    <definedName name="______F" localSheetId="1" hidden="1">{"PYGP",#N/A,TRUE,"PandL";"BALANCEP",#N/A,TRUE,"BS";"Estado Cash Flow",#N/A,TRUE,"CFlow";"debt",#N/A,TRUE,"Debt";"worcap",#N/A,TRUE,"WorCap";"Analisis Impuestos",#N/A,TRUE,"Tax"}</definedName>
    <definedName name="______F" localSheetId="11" hidden="1">{"PYGP",#N/A,TRUE,"PandL";"BALANCEP",#N/A,TRUE,"BS";"Estado Cash Flow",#N/A,TRUE,"CFlow";"debt",#N/A,TRUE,"Debt";"worcap",#N/A,TRUE,"WorCap";"Analisis Impuestos",#N/A,TRUE,"Tax"}</definedName>
    <definedName name="______F" localSheetId="10" hidden="1">{"PYGP",#N/A,TRUE,"PandL";"BALANCEP",#N/A,TRUE,"BS";"Estado Cash Flow",#N/A,TRUE,"CFlow";"debt",#N/A,TRUE,"Debt";"worcap",#N/A,TRUE,"WorCap";"Analisis Impuestos",#N/A,TRUE,"Tax"}</definedName>
    <definedName name="______F" localSheetId="7" hidden="1">{"PYGP",#N/A,TRUE,"PandL";"BALANCEP",#N/A,TRUE,"BS";"Estado Cash Flow",#N/A,TRUE,"CFlow";"debt",#N/A,TRUE,"Debt";"worcap",#N/A,TRUE,"WorCap";"Analisis Impuestos",#N/A,TRUE,"Tax"}</definedName>
    <definedName name="______F" localSheetId="3" hidden="1">{"PYGP",#N/A,TRUE,"PandL";"BALANCEP",#N/A,TRUE,"BS";"Estado Cash Flow",#N/A,TRUE,"CFlow";"debt",#N/A,TRUE,"Debt";"worcap",#N/A,TRUE,"WorCap";"Analisis Impuestos",#N/A,TRUE,"Tax"}</definedName>
    <definedName name="______F" localSheetId="4" hidden="1">{"PYGP",#N/A,TRUE,"PandL";"BALANCEP",#N/A,TRUE,"BS";"Estado Cash Flow",#N/A,TRUE,"CFlow";"debt",#N/A,TRUE,"Debt";"worcap",#N/A,TRUE,"WorCap";"Analisis Impuestos",#N/A,TRUE,"Tax"}</definedName>
    <definedName name="______F" localSheetId="6" hidden="1">{"PYGP",#N/A,TRUE,"PandL";"BALANCEP",#N/A,TRUE,"BS";"Estado Cash Flow",#N/A,TRUE,"CFlow";"debt",#N/A,TRUE,"Debt";"worcap",#N/A,TRUE,"WorCap";"Analisis Impuestos",#N/A,TRUE,"Tax"}</definedName>
    <definedName name="______F" localSheetId="5" hidden="1">{"PYGP",#N/A,TRUE,"PandL";"BALANCEP",#N/A,TRUE,"BS";"Estado Cash Flow",#N/A,TRUE,"CFlow";"debt",#N/A,TRUE,"Debt";"worcap",#N/A,TRUE,"WorCap";"Analisis Impuestos",#N/A,TRUE,"Tax"}</definedName>
    <definedName name="______F" hidden="1">{"PYGP",#N/A,TRUE,"PandL";"BALANCEP",#N/A,TRUE,"BS";"Estado Cash Flow",#N/A,TRUE,"CFlow";"debt",#N/A,TRUE,"Debt";"worcap",#N/A,TRUE,"WorCap";"Analisis Impuestos",#N/A,TRUE,"Tax"}</definedName>
    <definedName name="______LA2" localSheetId="11" hidden="1">{"'mayo'!$A$1:$AO$202"}</definedName>
    <definedName name="______LA2" localSheetId="10" hidden="1">{"'mayo'!$A$1:$AO$202"}</definedName>
    <definedName name="______LA2" localSheetId="7" hidden="1">{"'mayo'!$A$1:$AO$202"}</definedName>
    <definedName name="______LA2" localSheetId="3" hidden="1">{"'mayo'!$A$1:$AO$202"}</definedName>
    <definedName name="______LA2" localSheetId="5" hidden="1">{"'mayo'!$A$1:$AO$202"}</definedName>
    <definedName name="______LA2" hidden="1">{"'mayo'!$A$1:$AO$202"}</definedName>
    <definedName name="______r" localSheetId="11" hidden="1">{"DCF1",#N/A,TRUE,"DCF";"Analisis Wacc",#N/A,TRUE,"WACC"}</definedName>
    <definedName name="______r" localSheetId="10" hidden="1">{"DCF1",#N/A,TRUE,"DCF";"Analisis Wacc",#N/A,TRUE,"WACC"}</definedName>
    <definedName name="______r" localSheetId="7" hidden="1">{"DCF1",#N/A,TRUE,"DCF";"Analisis Wacc",#N/A,TRUE,"WACC"}</definedName>
    <definedName name="______r" localSheetId="3" hidden="1">{"DCF1",#N/A,TRUE,"DCF";"Analisis Wacc",#N/A,TRUE,"WACC"}</definedName>
    <definedName name="______r" localSheetId="5" hidden="1">{"DCF1",#N/A,TRUE,"DCF";"Analisis Wacc",#N/A,TRUE,"WACC"}</definedName>
    <definedName name="______r" hidden="1">{"DCF1",#N/A,TRUE,"DCF";"Analisis Wacc",#N/A,TRUE,"WACC"}</definedName>
    <definedName name="______RAD1" localSheetId="9" hidden="1">{#N/A,#N/A,FALSE,"ABR";#N/A,#N/A,FALSE,"MAR";#N/A,#N/A,FALSE,"CUSTOS"}</definedName>
    <definedName name="______RAD1" localSheetId="1" hidden="1">{#N/A,#N/A,FALSE,"ABR";#N/A,#N/A,FALSE,"MAR";#N/A,#N/A,FALSE,"CUSTOS"}</definedName>
    <definedName name="______RAD1" localSheetId="11" hidden="1">{#N/A,#N/A,FALSE,"ABR";#N/A,#N/A,FALSE,"MAR";#N/A,#N/A,FALSE,"CUSTOS"}</definedName>
    <definedName name="______RAD1" localSheetId="10" hidden="1">{#N/A,#N/A,FALSE,"ABR";#N/A,#N/A,FALSE,"MAR";#N/A,#N/A,FALSE,"CUSTOS"}</definedName>
    <definedName name="______RAD1" localSheetId="7" hidden="1">{#N/A,#N/A,FALSE,"ABR";#N/A,#N/A,FALSE,"MAR";#N/A,#N/A,FALSE,"CUSTOS"}</definedName>
    <definedName name="______RAD1" localSheetId="3" hidden="1">{#N/A,#N/A,FALSE,"ABR";#N/A,#N/A,FALSE,"MAR";#N/A,#N/A,FALSE,"CUSTOS"}</definedName>
    <definedName name="______RAD1" localSheetId="4" hidden="1">{#N/A,#N/A,FALSE,"ABR";#N/A,#N/A,FALSE,"MAR";#N/A,#N/A,FALSE,"CUSTOS"}</definedName>
    <definedName name="______RAD1" localSheetId="6" hidden="1">{#N/A,#N/A,FALSE,"ABR";#N/A,#N/A,FALSE,"MAR";#N/A,#N/A,FALSE,"CUSTOS"}</definedName>
    <definedName name="______RAD1" localSheetId="5" hidden="1">{#N/A,#N/A,FALSE,"ABR";#N/A,#N/A,FALSE,"MAR";#N/A,#N/A,FALSE,"CUSTOS"}</definedName>
    <definedName name="______RAD1" hidden="1">{#N/A,#N/A,FALSE,"ABR";#N/A,#N/A,FALSE,"MAR";#N/A,#N/A,FALSE,"CUSTOS"}</definedName>
    <definedName name="______RUI2" localSheetId="11" hidden="1">{#N/A,#N/A,FALSE,"ABR";#N/A,#N/A,FALSE,"MAR";#N/A,#N/A,FALSE,"CUSTOS"}</definedName>
    <definedName name="______RUI2" localSheetId="10" hidden="1">{#N/A,#N/A,FALSE,"ABR";#N/A,#N/A,FALSE,"MAR";#N/A,#N/A,FALSE,"CUSTOS"}</definedName>
    <definedName name="______RUI2" localSheetId="7" hidden="1">{#N/A,#N/A,FALSE,"ABR";#N/A,#N/A,FALSE,"MAR";#N/A,#N/A,FALSE,"CUSTOS"}</definedName>
    <definedName name="______RUI2" localSheetId="3" hidden="1">{#N/A,#N/A,FALSE,"ABR";#N/A,#N/A,FALSE,"MAR";#N/A,#N/A,FALSE,"CUSTOS"}</definedName>
    <definedName name="______RUI2" localSheetId="5" hidden="1">{#N/A,#N/A,FALSE,"ABR";#N/A,#N/A,FALSE,"MAR";#N/A,#N/A,FALSE,"CUSTOS"}</definedName>
    <definedName name="______RUI2" hidden="1">{#N/A,#N/A,FALSE,"ABR";#N/A,#N/A,FALSE,"MAR";#N/A,#N/A,FALSE,"CUSTOS"}</definedName>
    <definedName name="______TV3" localSheetId="11" hidden="1">{"'mayo'!$A$1:$AO$202"}</definedName>
    <definedName name="______TV3" localSheetId="10" hidden="1">{"'mayo'!$A$1:$AO$202"}</definedName>
    <definedName name="______TV3" localSheetId="7" hidden="1">{"'mayo'!$A$1:$AO$202"}</definedName>
    <definedName name="______TV3" localSheetId="3" hidden="1">{"'mayo'!$A$1:$AO$202"}</definedName>
    <definedName name="______TV3" localSheetId="5" hidden="1">{"'mayo'!$A$1:$AO$202"}</definedName>
    <definedName name="______TV3" hidden="1">{"'mayo'!$A$1:$AO$202"}</definedName>
    <definedName name="______W54" localSheetId="9" hidden="1">{"PYGP",#N/A,TRUE,"PandL";"BALANCEP",#N/A,TRUE,"BS";"Estado Cash Flow",#N/A,TRUE,"CFlow";"debt",#N/A,TRUE,"Debt";"worcap",#N/A,TRUE,"WorCap";"Analisis Impuestos",#N/A,TRUE,"Tax"}</definedName>
    <definedName name="______W54" localSheetId="1" hidden="1">{"PYGP",#N/A,TRUE,"PandL";"BALANCEP",#N/A,TRUE,"BS";"Estado Cash Flow",#N/A,TRUE,"CFlow";"debt",#N/A,TRUE,"Debt";"worcap",#N/A,TRUE,"WorCap";"Analisis Impuestos",#N/A,TRUE,"Tax"}</definedName>
    <definedName name="______W54" localSheetId="11" hidden="1">{"PYGP",#N/A,TRUE,"PandL";"BALANCEP",#N/A,TRUE,"BS";"Estado Cash Flow",#N/A,TRUE,"CFlow";"debt",#N/A,TRUE,"Debt";"worcap",#N/A,TRUE,"WorCap";"Analisis Impuestos",#N/A,TRUE,"Tax"}</definedName>
    <definedName name="______W54" localSheetId="10" hidden="1">{"PYGP",#N/A,TRUE,"PandL";"BALANCEP",#N/A,TRUE,"BS";"Estado Cash Flow",#N/A,TRUE,"CFlow";"debt",#N/A,TRUE,"Debt";"worcap",#N/A,TRUE,"WorCap";"Analisis Impuestos",#N/A,TRUE,"Tax"}</definedName>
    <definedName name="______W54" localSheetId="7" hidden="1">{"PYGP",#N/A,TRUE,"PandL";"BALANCEP",#N/A,TRUE,"BS";"Estado Cash Flow",#N/A,TRUE,"CFlow";"debt",#N/A,TRUE,"Debt";"worcap",#N/A,TRUE,"WorCap";"Analisis Impuestos",#N/A,TRUE,"Tax"}</definedName>
    <definedName name="______W54" localSheetId="3" hidden="1">{"PYGP",#N/A,TRUE,"PandL";"BALANCEP",#N/A,TRUE,"BS";"Estado Cash Flow",#N/A,TRUE,"CFlow";"debt",#N/A,TRUE,"Debt";"worcap",#N/A,TRUE,"WorCap";"Analisis Impuestos",#N/A,TRUE,"Tax"}</definedName>
    <definedName name="______W54" localSheetId="4" hidden="1">{"PYGP",#N/A,TRUE,"PandL";"BALANCEP",#N/A,TRUE,"BS";"Estado Cash Flow",#N/A,TRUE,"CFlow";"debt",#N/A,TRUE,"Debt";"worcap",#N/A,TRUE,"WorCap";"Analisis Impuestos",#N/A,TRUE,"Tax"}</definedName>
    <definedName name="______W54" localSheetId="6" hidden="1">{"PYGP",#N/A,TRUE,"PandL";"BALANCEP",#N/A,TRUE,"BS";"Estado Cash Flow",#N/A,TRUE,"CFlow";"debt",#N/A,TRUE,"Debt";"worcap",#N/A,TRUE,"WorCap";"Analisis Impuestos",#N/A,TRUE,"Tax"}</definedName>
    <definedName name="______W54" localSheetId="5" hidden="1">{"PYGP",#N/A,TRUE,"PandL";"BALANCEP",#N/A,TRUE,"BS";"Estado Cash Flow",#N/A,TRUE,"CFlow";"debt",#N/A,TRUE,"Debt";"worcap",#N/A,TRUE,"WorCap";"Analisis Impuestos",#N/A,TRUE,"Tax"}</definedName>
    <definedName name="______W54" hidden="1">{"PYGP",#N/A,TRUE,"PandL";"BALANCEP",#N/A,TRUE,"BS";"Estado Cash Flow",#N/A,TRUE,"CFlow";"debt",#N/A,TRUE,"Debt";"worcap",#N/A,TRUE,"WorCap";"Analisis Impuestos",#N/A,TRUE,"Tax"}</definedName>
    <definedName name="_____A1" localSheetId="11" hidden="1">{#N/A,#N/A,FALSE,"BALLANTINE´S ";#N/A,#N/A,FALSE,"FUNDADOR"}</definedName>
    <definedName name="_____A1" localSheetId="10" hidden="1">{#N/A,#N/A,FALSE,"BALLANTINE´S ";#N/A,#N/A,FALSE,"FUNDADOR"}</definedName>
    <definedName name="_____A1" localSheetId="7" hidden="1">{#N/A,#N/A,FALSE,"BALLANTINE´S ";#N/A,#N/A,FALSE,"FUNDADOR"}</definedName>
    <definedName name="_____A1" localSheetId="3" hidden="1">{#N/A,#N/A,FALSE,"BALLANTINE´S ";#N/A,#N/A,FALSE,"FUNDADOR"}</definedName>
    <definedName name="_____A1" localSheetId="5" hidden="1">{#N/A,#N/A,FALSE,"BALLANTINE´S ";#N/A,#N/A,FALSE,"FUNDADOR"}</definedName>
    <definedName name="_____A1" hidden="1">{#N/A,#N/A,FALSE,"BALLANTINE´S ";#N/A,#N/A,FALSE,"FUNDADOR"}</definedName>
    <definedName name="_____A2" localSheetId="11" hidden="1">{#N/A,#N/A,FALSE,"BALLANTINE´S ";#N/A,#N/A,FALSE,"FUNDADOR"}</definedName>
    <definedName name="_____A2" localSheetId="10" hidden="1">{#N/A,#N/A,FALSE,"BALLANTINE´S ";#N/A,#N/A,FALSE,"FUNDADOR"}</definedName>
    <definedName name="_____A2" localSheetId="7" hidden="1">{#N/A,#N/A,FALSE,"BALLANTINE´S ";#N/A,#N/A,FALSE,"FUNDADOR"}</definedName>
    <definedName name="_____A2" localSheetId="3" hidden="1">{#N/A,#N/A,FALSE,"BALLANTINE´S ";#N/A,#N/A,FALSE,"FUNDADOR"}</definedName>
    <definedName name="_____A2" localSheetId="5" hidden="1">{#N/A,#N/A,FALSE,"BALLANTINE´S ";#N/A,#N/A,FALSE,"FUNDADOR"}</definedName>
    <definedName name="_____A2" hidden="1">{#N/A,#N/A,FALSE,"BALLANTINE´S ";#N/A,#N/A,FALSE,"FUNDADOR"}</definedName>
    <definedName name="_____a7" localSheetId="11" hidden="1">{#N/A,#N/A,FALSE,"BALLANTINE´S ";#N/A,#N/A,FALSE,"FUNDADOR"}</definedName>
    <definedName name="_____a7" localSheetId="10" hidden="1">{#N/A,#N/A,FALSE,"BALLANTINE´S ";#N/A,#N/A,FALSE,"FUNDADOR"}</definedName>
    <definedName name="_____a7" localSheetId="7" hidden="1">{#N/A,#N/A,FALSE,"BALLANTINE´S ";#N/A,#N/A,FALSE,"FUNDADOR"}</definedName>
    <definedName name="_____a7" localSheetId="3" hidden="1">{#N/A,#N/A,FALSE,"BALLANTINE´S ";#N/A,#N/A,FALSE,"FUNDADOR"}</definedName>
    <definedName name="_____a7" localSheetId="5" hidden="1">{#N/A,#N/A,FALSE,"BALLANTINE´S ";#N/A,#N/A,FALSE,"FUNDADOR"}</definedName>
    <definedName name="_____a7" hidden="1">{#N/A,#N/A,FALSE,"BALLANTINE´S ";#N/A,#N/A,FALSE,"FUNDADOR"}</definedName>
    <definedName name="_____AE1" localSheetId="9" hidden="1">{#N/A,#N/A,FALSE,"ABR";#N/A,#N/A,FALSE,"MAR";#N/A,#N/A,FALSE,"CUSTOS"}</definedName>
    <definedName name="_____AE1" localSheetId="11" hidden="1">{#N/A,#N/A,FALSE,"ABR";#N/A,#N/A,FALSE,"MAR";#N/A,#N/A,FALSE,"CUSTOS"}</definedName>
    <definedName name="_____AE1" localSheetId="10" hidden="1">{#N/A,#N/A,FALSE,"ABR";#N/A,#N/A,FALSE,"MAR";#N/A,#N/A,FALSE,"CUSTOS"}</definedName>
    <definedName name="_____AE1" localSheetId="7" hidden="1">{#N/A,#N/A,FALSE,"ABR";#N/A,#N/A,FALSE,"MAR";#N/A,#N/A,FALSE,"CUSTOS"}</definedName>
    <definedName name="_____AE1" localSheetId="3" hidden="1">{#N/A,#N/A,FALSE,"ABR";#N/A,#N/A,FALSE,"MAR";#N/A,#N/A,FALSE,"CUSTOS"}</definedName>
    <definedName name="_____AE1" localSheetId="6" hidden="1">{#N/A,#N/A,FALSE,"ABR";#N/A,#N/A,FALSE,"MAR";#N/A,#N/A,FALSE,"CUSTOS"}</definedName>
    <definedName name="_____AE1" localSheetId="5" hidden="1">{#N/A,#N/A,FALSE,"ABR";#N/A,#N/A,FALSE,"MAR";#N/A,#N/A,FALSE,"CUSTOS"}</definedName>
    <definedName name="_____AE1" hidden="1">{#N/A,#N/A,FALSE,"ABR";#N/A,#N/A,FALSE,"MAR";#N/A,#N/A,FALSE,"CUSTOS"}</definedName>
    <definedName name="_____as2" localSheetId="11" hidden="1">{"'mayo'!$A$1:$AO$202"}</definedName>
    <definedName name="_____as2" localSheetId="10" hidden="1">{"'mayo'!$A$1:$AO$202"}</definedName>
    <definedName name="_____as2" localSheetId="7" hidden="1">{"'mayo'!$A$1:$AO$202"}</definedName>
    <definedName name="_____as2" localSheetId="3" hidden="1">{"'mayo'!$A$1:$AO$202"}</definedName>
    <definedName name="_____as2" localSheetId="5" hidden="1">{"'mayo'!$A$1:$AO$202"}</definedName>
    <definedName name="_____as2" hidden="1">{"'mayo'!$A$1:$AO$202"}</definedName>
    <definedName name="_____ccc2" localSheetId="11" hidden="1">{"'mayo'!$A$1:$AO$202"}</definedName>
    <definedName name="_____ccc2" localSheetId="10" hidden="1">{"'mayo'!$A$1:$AO$202"}</definedName>
    <definedName name="_____ccc2" localSheetId="7" hidden="1">{"'mayo'!$A$1:$AO$202"}</definedName>
    <definedName name="_____ccc2" localSheetId="3" hidden="1">{"'mayo'!$A$1:$AO$202"}</definedName>
    <definedName name="_____ccc2" localSheetId="5" hidden="1">{"'mayo'!$A$1:$AO$202"}</definedName>
    <definedName name="_____ccc2" hidden="1">{"'mayo'!$A$1:$AO$202"}</definedName>
    <definedName name="_____CST1" localSheetId="9" hidden="1">{#N/A,#N/A,FALSE,"ABR";#N/A,#N/A,FALSE,"MAR";#N/A,#N/A,FALSE,"CUSTOS"}</definedName>
    <definedName name="_____CST1" localSheetId="11" hidden="1">{#N/A,#N/A,FALSE,"ABR";#N/A,#N/A,FALSE,"MAR";#N/A,#N/A,FALSE,"CUSTOS"}</definedName>
    <definedName name="_____CST1" localSheetId="10" hidden="1">{#N/A,#N/A,FALSE,"ABR";#N/A,#N/A,FALSE,"MAR";#N/A,#N/A,FALSE,"CUSTOS"}</definedName>
    <definedName name="_____CST1" localSheetId="7" hidden="1">{#N/A,#N/A,FALSE,"ABR";#N/A,#N/A,FALSE,"MAR";#N/A,#N/A,FALSE,"CUSTOS"}</definedName>
    <definedName name="_____CST1" localSheetId="3" hidden="1">{#N/A,#N/A,FALSE,"ABR";#N/A,#N/A,FALSE,"MAR";#N/A,#N/A,FALSE,"CUSTOS"}</definedName>
    <definedName name="_____CST1" localSheetId="6" hidden="1">{#N/A,#N/A,FALSE,"ABR";#N/A,#N/A,FALSE,"MAR";#N/A,#N/A,FALSE,"CUSTOS"}</definedName>
    <definedName name="_____CST1" localSheetId="5" hidden="1">{#N/A,#N/A,FALSE,"ABR";#N/A,#N/A,FALSE,"MAR";#N/A,#N/A,FALSE,"CUSTOS"}</definedName>
    <definedName name="_____CST1" hidden="1">{#N/A,#N/A,FALSE,"ABR";#N/A,#N/A,FALSE,"MAR";#N/A,#N/A,FALSE,"CUSTOS"}</definedName>
    <definedName name="_____CST2" localSheetId="9" hidden="1">{#N/A,#N/A,FALSE,"ABR";#N/A,#N/A,FALSE,"MAR";#N/A,#N/A,FALSE,"CUSTOS"}</definedName>
    <definedName name="_____CST2" localSheetId="11" hidden="1">{#N/A,#N/A,FALSE,"ABR";#N/A,#N/A,FALSE,"MAR";#N/A,#N/A,FALSE,"CUSTOS"}</definedName>
    <definedName name="_____CST2" localSheetId="10" hidden="1">{#N/A,#N/A,FALSE,"ABR";#N/A,#N/A,FALSE,"MAR";#N/A,#N/A,FALSE,"CUSTOS"}</definedName>
    <definedName name="_____CST2" localSheetId="7" hidden="1">{#N/A,#N/A,FALSE,"ABR";#N/A,#N/A,FALSE,"MAR";#N/A,#N/A,FALSE,"CUSTOS"}</definedName>
    <definedName name="_____CST2" localSheetId="3" hidden="1">{#N/A,#N/A,FALSE,"ABR";#N/A,#N/A,FALSE,"MAR";#N/A,#N/A,FALSE,"CUSTOS"}</definedName>
    <definedName name="_____CST2" localSheetId="6" hidden="1">{#N/A,#N/A,FALSE,"ABR";#N/A,#N/A,FALSE,"MAR";#N/A,#N/A,FALSE,"CUSTOS"}</definedName>
    <definedName name="_____CST2" localSheetId="5" hidden="1">{#N/A,#N/A,FALSE,"ABR";#N/A,#N/A,FALSE,"MAR";#N/A,#N/A,FALSE,"CUSTOS"}</definedName>
    <definedName name="_____CST2" hidden="1">{#N/A,#N/A,FALSE,"ABR";#N/A,#N/A,FALSE,"MAR";#N/A,#N/A,FALSE,"CUSTOS"}</definedName>
    <definedName name="_____CST3" localSheetId="9" hidden="1">{#N/A,#N/A,FALSE,"ABR";#N/A,#N/A,FALSE,"MAR";#N/A,#N/A,FALSE,"CUSTOS"}</definedName>
    <definedName name="_____CST3" localSheetId="11" hidden="1">{#N/A,#N/A,FALSE,"ABR";#N/A,#N/A,FALSE,"MAR";#N/A,#N/A,FALSE,"CUSTOS"}</definedName>
    <definedName name="_____CST3" localSheetId="10" hidden="1">{#N/A,#N/A,FALSE,"ABR";#N/A,#N/A,FALSE,"MAR";#N/A,#N/A,FALSE,"CUSTOS"}</definedName>
    <definedName name="_____CST3" localSheetId="7" hidden="1">{#N/A,#N/A,FALSE,"ABR";#N/A,#N/A,FALSE,"MAR";#N/A,#N/A,FALSE,"CUSTOS"}</definedName>
    <definedName name="_____CST3" localSheetId="3" hidden="1">{#N/A,#N/A,FALSE,"ABR";#N/A,#N/A,FALSE,"MAR";#N/A,#N/A,FALSE,"CUSTOS"}</definedName>
    <definedName name="_____CST3" localSheetId="6" hidden="1">{#N/A,#N/A,FALSE,"ABR";#N/A,#N/A,FALSE,"MAR";#N/A,#N/A,FALSE,"CUSTOS"}</definedName>
    <definedName name="_____CST3" localSheetId="5" hidden="1">{#N/A,#N/A,FALSE,"ABR";#N/A,#N/A,FALSE,"MAR";#N/A,#N/A,FALSE,"CUSTOS"}</definedName>
    <definedName name="_____CST3" hidden="1">{#N/A,#N/A,FALSE,"ABR";#N/A,#N/A,FALSE,"MAR";#N/A,#N/A,FALSE,"CUSTOS"}</definedName>
    <definedName name="_____ddd2" localSheetId="11" hidden="1">{"'mayo'!$A$1:$AO$202"}</definedName>
    <definedName name="_____ddd2" localSheetId="10" hidden="1">{"'mayo'!$A$1:$AO$202"}</definedName>
    <definedName name="_____ddd2" localSheetId="7" hidden="1">{"'mayo'!$A$1:$AO$202"}</definedName>
    <definedName name="_____ddd2" localSheetId="3" hidden="1">{"'mayo'!$A$1:$AO$202"}</definedName>
    <definedName name="_____ddd2" localSheetId="5" hidden="1">{"'mayo'!$A$1:$AO$202"}</definedName>
    <definedName name="_____ddd2" hidden="1">{"'mayo'!$A$1:$AO$202"}</definedName>
    <definedName name="_____DDD3" localSheetId="11" hidden="1">{"'mayo'!$A$1:$AO$202"}</definedName>
    <definedName name="_____DDD3" localSheetId="10" hidden="1">{"'mayo'!$A$1:$AO$202"}</definedName>
    <definedName name="_____DDD3" localSheetId="7" hidden="1">{"'mayo'!$A$1:$AO$202"}</definedName>
    <definedName name="_____DDD3" localSheetId="3" hidden="1">{"'mayo'!$A$1:$AO$202"}</definedName>
    <definedName name="_____DDD3" localSheetId="5" hidden="1">{"'mayo'!$A$1:$AO$202"}</definedName>
    <definedName name="_____DDD3" hidden="1">{"'mayo'!$A$1:$AO$202"}</definedName>
    <definedName name="_____EXT1" localSheetId="9" hidden="1">{#N/A,#N/A,FALSE,"ABR";#N/A,#N/A,FALSE,"MAR";#N/A,#N/A,FALSE,"CUSTOS"}</definedName>
    <definedName name="_____EXT1" localSheetId="11" hidden="1">{#N/A,#N/A,FALSE,"ABR";#N/A,#N/A,FALSE,"MAR";#N/A,#N/A,FALSE,"CUSTOS"}</definedName>
    <definedName name="_____EXT1" localSheetId="10" hidden="1">{#N/A,#N/A,FALSE,"ABR";#N/A,#N/A,FALSE,"MAR";#N/A,#N/A,FALSE,"CUSTOS"}</definedName>
    <definedName name="_____EXT1" localSheetId="7" hidden="1">{#N/A,#N/A,FALSE,"ABR";#N/A,#N/A,FALSE,"MAR";#N/A,#N/A,FALSE,"CUSTOS"}</definedName>
    <definedName name="_____EXT1" localSheetId="3" hidden="1">{#N/A,#N/A,FALSE,"ABR";#N/A,#N/A,FALSE,"MAR";#N/A,#N/A,FALSE,"CUSTOS"}</definedName>
    <definedName name="_____EXT1" localSheetId="6" hidden="1">{#N/A,#N/A,FALSE,"ABR";#N/A,#N/A,FALSE,"MAR";#N/A,#N/A,FALSE,"CUSTOS"}</definedName>
    <definedName name="_____EXT1" localSheetId="5" hidden="1">{#N/A,#N/A,FALSE,"ABR";#N/A,#N/A,FALSE,"MAR";#N/A,#N/A,FALSE,"CUSTOS"}</definedName>
    <definedName name="_____EXT1" hidden="1">{#N/A,#N/A,FALSE,"ABR";#N/A,#N/A,FALSE,"MAR";#N/A,#N/A,FALSE,"CUSTOS"}</definedName>
    <definedName name="_____EXT2" localSheetId="9" hidden="1">{#N/A,#N/A,FALSE,"ABR";#N/A,#N/A,FALSE,"MAR";#N/A,#N/A,FALSE,"CUSTOS"}</definedName>
    <definedName name="_____EXT2" localSheetId="11" hidden="1">{#N/A,#N/A,FALSE,"ABR";#N/A,#N/A,FALSE,"MAR";#N/A,#N/A,FALSE,"CUSTOS"}</definedName>
    <definedName name="_____EXT2" localSheetId="10" hidden="1">{#N/A,#N/A,FALSE,"ABR";#N/A,#N/A,FALSE,"MAR";#N/A,#N/A,FALSE,"CUSTOS"}</definedName>
    <definedName name="_____EXT2" localSheetId="7" hidden="1">{#N/A,#N/A,FALSE,"ABR";#N/A,#N/A,FALSE,"MAR";#N/A,#N/A,FALSE,"CUSTOS"}</definedName>
    <definedName name="_____EXT2" localSheetId="3" hidden="1">{#N/A,#N/A,FALSE,"ABR";#N/A,#N/A,FALSE,"MAR";#N/A,#N/A,FALSE,"CUSTOS"}</definedName>
    <definedName name="_____EXT2" localSheetId="6" hidden="1">{#N/A,#N/A,FALSE,"ABR";#N/A,#N/A,FALSE,"MAR";#N/A,#N/A,FALSE,"CUSTOS"}</definedName>
    <definedName name="_____EXT2" localSheetId="5" hidden="1">{#N/A,#N/A,FALSE,"ABR";#N/A,#N/A,FALSE,"MAR";#N/A,#N/A,FALSE,"CUSTOS"}</definedName>
    <definedName name="_____EXT2" hidden="1">{#N/A,#N/A,FALSE,"ABR";#N/A,#N/A,FALSE,"MAR";#N/A,#N/A,FALSE,"CUSTOS"}</definedName>
    <definedName name="_____EXT3" localSheetId="9" hidden="1">{#N/A,#N/A,FALSE,"ABR";#N/A,#N/A,FALSE,"MAR";#N/A,#N/A,FALSE,"CUSTOS"}</definedName>
    <definedName name="_____EXT3" localSheetId="11" hidden="1">{#N/A,#N/A,FALSE,"ABR";#N/A,#N/A,FALSE,"MAR";#N/A,#N/A,FALSE,"CUSTOS"}</definedName>
    <definedName name="_____EXT3" localSheetId="10" hidden="1">{#N/A,#N/A,FALSE,"ABR";#N/A,#N/A,FALSE,"MAR";#N/A,#N/A,FALSE,"CUSTOS"}</definedName>
    <definedName name="_____EXT3" localSheetId="7" hidden="1">{#N/A,#N/A,FALSE,"ABR";#N/A,#N/A,FALSE,"MAR";#N/A,#N/A,FALSE,"CUSTOS"}</definedName>
    <definedName name="_____EXT3" localSheetId="3" hidden="1">{#N/A,#N/A,FALSE,"ABR";#N/A,#N/A,FALSE,"MAR";#N/A,#N/A,FALSE,"CUSTOS"}</definedName>
    <definedName name="_____EXT3" localSheetId="6" hidden="1">{#N/A,#N/A,FALSE,"ABR";#N/A,#N/A,FALSE,"MAR";#N/A,#N/A,FALSE,"CUSTOS"}</definedName>
    <definedName name="_____EXT3" localSheetId="5" hidden="1">{#N/A,#N/A,FALSE,"ABR";#N/A,#N/A,FALSE,"MAR";#N/A,#N/A,FALSE,"CUSTOS"}</definedName>
    <definedName name="_____EXT3" hidden="1">{#N/A,#N/A,FALSE,"ABR";#N/A,#N/A,FALSE,"MAR";#N/A,#N/A,FALSE,"CUSTOS"}</definedName>
    <definedName name="_____F" localSheetId="9" hidden="1">{"PYGP",#N/A,TRUE,"PandL";"BALANCEP",#N/A,TRUE,"BS";"Estado Cash Flow",#N/A,TRUE,"CFlow";"debt",#N/A,TRUE,"Debt";"worcap",#N/A,TRUE,"WorCap";"Analisis Impuestos",#N/A,TRUE,"Tax"}</definedName>
    <definedName name="_____F" localSheetId="11" hidden="1">{"PYGP",#N/A,TRUE,"PandL";"BALANCEP",#N/A,TRUE,"BS";"Estado Cash Flow",#N/A,TRUE,"CFlow";"debt",#N/A,TRUE,"Debt";"worcap",#N/A,TRUE,"WorCap";"Analisis Impuestos",#N/A,TRUE,"Tax"}</definedName>
    <definedName name="_____F" localSheetId="10" hidden="1">{"PYGP",#N/A,TRUE,"PandL";"BALANCEP",#N/A,TRUE,"BS";"Estado Cash Flow",#N/A,TRUE,"CFlow";"debt",#N/A,TRUE,"Debt";"worcap",#N/A,TRUE,"WorCap";"Analisis Impuestos",#N/A,TRUE,"Tax"}</definedName>
    <definedName name="_____F" localSheetId="7" hidden="1">{"PYGP",#N/A,TRUE,"PandL";"BALANCEP",#N/A,TRUE,"BS";"Estado Cash Flow",#N/A,TRUE,"CFlow";"debt",#N/A,TRUE,"Debt";"worcap",#N/A,TRUE,"WorCap";"Analisis Impuestos",#N/A,TRUE,"Tax"}</definedName>
    <definedName name="_____F" localSheetId="3" hidden="1">{"PYGP",#N/A,TRUE,"PandL";"BALANCEP",#N/A,TRUE,"BS";"Estado Cash Flow",#N/A,TRUE,"CFlow";"debt",#N/A,TRUE,"Debt";"worcap",#N/A,TRUE,"WorCap";"Analisis Impuestos",#N/A,TRUE,"Tax"}</definedName>
    <definedName name="_____F" localSheetId="6" hidden="1">{"PYGP",#N/A,TRUE,"PandL";"BALANCEP",#N/A,TRUE,"BS";"Estado Cash Flow",#N/A,TRUE,"CFlow";"debt",#N/A,TRUE,"Debt";"worcap",#N/A,TRUE,"WorCap";"Analisis Impuestos",#N/A,TRUE,"Tax"}</definedName>
    <definedName name="_____F" localSheetId="5" hidden="1">{"PYGP",#N/A,TRUE,"PandL";"BALANCEP",#N/A,TRUE,"BS";"Estado Cash Flow",#N/A,TRUE,"CFlow";"debt",#N/A,TRUE,"Debt";"worcap",#N/A,TRUE,"WorCap";"Analisis Impuestos",#N/A,TRUE,"Tax"}</definedName>
    <definedName name="_____F" hidden="1">{"PYGP",#N/A,TRUE,"PandL";"BALANCEP",#N/A,TRUE,"BS";"Estado Cash Flow",#N/A,TRUE,"CFlow";"debt",#N/A,TRUE,"Debt";"worcap",#N/A,TRUE,"WorCap";"Analisis Impuestos",#N/A,TRUE,"Tax"}</definedName>
    <definedName name="_____LA2" localSheetId="11" hidden="1">{"'mayo'!$A$1:$AO$202"}</definedName>
    <definedName name="_____LA2" localSheetId="10" hidden="1">{"'mayo'!$A$1:$AO$202"}</definedName>
    <definedName name="_____LA2" localSheetId="7" hidden="1">{"'mayo'!$A$1:$AO$202"}</definedName>
    <definedName name="_____LA2" localSheetId="3" hidden="1">{"'mayo'!$A$1:$AO$202"}</definedName>
    <definedName name="_____LA2" localSheetId="5" hidden="1">{"'mayo'!$A$1:$AO$202"}</definedName>
    <definedName name="_____LA2" hidden="1">{"'mayo'!$A$1:$AO$202"}</definedName>
    <definedName name="_____r" localSheetId="11" hidden="1">{"DCF1",#N/A,TRUE,"DCF";"Analisis Wacc",#N/A,TRUE,"WACC"}</definedName>
    <definedName name="_____r" localSheetId="10" hidden="1">{"DCF1",#N/A,TRUE,"DCF";"Analisis Wacc",#N/A,TRUE,"WACC"}</definedName>
    <definedName name="_____r" localSheetId="7" hidden="1">{"DCF1",#N/A,TRUE,"DCF";"Analisis Wacc",#N/A,TRUE,"WACC"}</definedName>
    <definedName name="_____r" localSheetId="3" hidden="1">{"DCF1",#N/A,TRUE,"DCF";"Analisis Wacc",#N/A,TRUE,"WACC"}</definedName>
    <definedName name="_____r" localSheetId="5" hidden="1">{"DCF1",#N/A,TRUE,"DCF";"Analisis Wacc",#N/A,TRUE,"WACC"}</definedName>
    <definedName name="_____r" hidden="1">{"DCF1",#N/A,TRUE,"DCF";"Analisis Wacc",#N/A,TRUE,"WACC"}</definedName>
    <definedName name="_____RAD1" localSheetId="9" hidden="1">{#N/A,#N/A,FALSE,"ABR";#N/A,#N/A,FALSE,"MAR";#N/A,#N/A,FALSE,"CUSTOS"}</definedName>
    <definedName name="_____RAD1" localSheetId="11" hidden="1">{#N/A,#N/A,FALSE,"ABR";#N/A,#N/A,FALSE,"MAR";#N/A,#N/A,FALSE,"CUSTOS"}</definedName>
    <definedName name="_____RAD1" localSheetId="10" hidden="1">{#N/A,#N/A,FALSE,"ABR";#N/A,#N/A,FALSE,"MAR";#N/A,#N/A,FALSE,"CUSTOS"}</definedName>
    <definedName name="_____RAD1" localSheetId="7" hidden="1">{#N/A,#N/A,FALSE,"ABR";#N/A,#N/A,FALSE,"MAR";#N/A,#N/A,FALSE,"CUSTOS"}</definedName>
    <definedName name="_____RAD1" localSheetId="3" hidden="1">{#N/A,#N/A,FALSE,"ABR";#N/A,#N/A,FALSE,"MAR";#N/A,#N/A,FALSE,"CUSTOS"}</definedName>
    <definedName name="_____RAD1" localSheetId="6" hidden="1">{#N/A,#N/A,FALSE,"ABR";#N/A,#N/A,FALSE,"MAR";#N/A,#N/A,FALSE,"CUSTOS"}</definedName>
    <definedName name="_____RAD1" localSheetId="5" hidden="1">{#N/A,#N/A,FALSE,"ABR";#N/A,#N/A,FALSE,"MAR";#N/A,#N/A,FALSE,"CUSTOS"}</definedName>
    <definedName name="_____RAD1" hidden="1">{#N/A,#N/A,FALSE,"ABR";#N/A,#N/A,FALSE,"MAR";#N/A,#N/A,FALSE,"CUSTOS"}</definedName>
    <definedName name="_____RUI2" localSheetId="11" hidden="1">{#N/A,#N/A,FALSE,"ABR";#N/A,#N/A,FALSE,"MAR";#N/A,#N/A,FALSE,"CUSTOS"}</definedName>
    <definedName name="_____RUI2" localSheetId="10" hidden="1">{#N/A,#N/A,FALSE,"ABR";#N/A,#N/A,FALSE,"MAR";#N/A,#N/A,FALSE,"CUSTOS"}</definedName>
    <definedName name="_____RUI2" localSheetId="7" hidden="1">{#N/A,#N/A,FALSE,"ABR";#N/A,#N/A,FALSE,"MAR";#N/A,#N/A,FALSE,"CUSTOS"}</definedName>
    <definedName name="_____RUI2" localSheetId="3" hidden="1">{#N/A,#N/A,FALSE,"ABR";#N/A,#N/A,FALSE,"MAR";#N/A,#N/A,FALSE,"CUSTOS"}</definedName>
    <definedName name="_____RUI2" localSheetId="5" hidden="1">{#N/A,#N/A,FALSE,"ABR";#N/A,#N/A,FALSE,"MAR";#N/A,#N/A,FALSE,"CUSTOS"}</definedName>
    <definedName name="_____RUI2" hidden="1">{#N/A,#N/A,FALSE,"ABR";#N/A,#N/A,FALSE,"MAR";#N/A,#N/A,FALSE,"CUSTOS"}</definedName>
    <definedName name="_____TV3" localSheetId="11" hidden="1">{"'mayo'!$A$1:$AO$202"}</definedName>
    <definedName name="_____TV3" localSheetId="10" hidden="1">{"'mayo'!$A$1:$AO$202"}</definedName>
    <definedName name="_____TV3" localSheetId="7" hidden="1">{"'mayo'!$A$1:$AO$202"}</definedName>
    <definedName name="_____TV3" localSheetId="3" hidden="1">{"'mayo'!$A$1:$AO$202"}</definedName>
    <definedName name="_____TV3" localSheetId="5" hidden="1">{"'mayo'!$A$1:$AO$202"}</definedName>
    <definedName name="_____TV3" hidden="1">{"'mayo'!$A$1:$AO$202"}</definedName>
    <definedName name="_____W54" localSheetId="9" hidden="1">{"PYGP",#N/A,TRUE,"PandL";"BALANCEP",#N/A,TRUE,"BS";"Estado Cash Flow",#N/A,TRUE,"CFlow";"debt",#N/A,TRUE,"Debt";"worcap",#N/A,TRUE,"WorCap";"Analisis Impuestos",#N/A,TRUE,"Tax"}</definedName>
    <definedName name="_____W54" localSheetId="11" hidden="1">{"PYGP",#N/A,TRUE,"PandL";"BALANCEP",#N/A,TRUE,"BS";"Estado Cash Flow",#N/A,TRUE,"CFlow";"debt",#N/A,TRUE,"Debt";"worcap",#N/A,TRUE,"WorCap";"Analisis Impuestos",#N/A,TRUE,"Tax"}</definedName>
    <definedName name="_____W54" localSheetId="10" hidden="1">{"PYGP",#N/A,TRUE,"PandL";"BALANCEP",#N/A,TRUE,"BS";"Estado Cash Flow",#N/A,TRUE,"CFlow";"debt",#N/A,TRUE,"Debt";"worcap",#N/A,TRUE,"WorCap";"Analisis Impuestos",#N/A,TRUE,"Tax"}</definedName>
    <definedName name="_____W54" localSheetId="7" hidden="1">{"PYGP",#N/A,TRUE,"PandL";"BALANCEP",#N/A,TRUE,"BS";"Estado Cash Flow",#N/A,TRUE,"CFlow";"debt",#N/A,TRUE,"Debt";"worcap",#N/A,TRUE,"WorCap";"Analisis Impuestos",#N/A,TRUE,"Tax"}</definedName>
    <definedName name="_____W54" localSheetId="3" hidden="1">{"PYGP",#N/A,TRUE,"PandL";"BALANCEP",#N/A,TRUE,"BS";"Estado Cash Flow",#N/A,TRUE,"CFlow";"debt",#N/A,TRUE,"Debt";"worcap",#N/A,TRUE,"WorCap";"Analisis Impuestos",#N/A,TRUE,"Tax"}</definedName>
    <definedName name="_____W54" localSheetId="6" hidden="1">{"PYGP",#N/A,TRUE,"PandL";"BALANCEP",#N/A,TRUE,"BS";"Estado Cash Flow",#N/A,TRUE,"CFlow";"debt",#N/A,TRUE,"Debt";"worcap",#N/A,TRUE,"WorCap";"Analisis Impuestos",#N/A,TRUE,"Tax"}</definedName>
    <definedName name="_____W54" localSheetId="5" hidden="1">{"PYGP",#N/A,TRUE,"PandL";"BALANCEP",#N/A,TRUE,"BS";"Estado Cash Flow",#N/A,TRUE,"CFlow";"debt",#N/A,TRUE,"Debt";"worcap",#N/A,TRUE,"WorCap";"Analisis Impuestos",#N/A,TRUE,"Tax"}</definedName>
    <definedName name="_____W54" hidden="1">{"PYGP",#N/A,TRUE,"PandL";"BALANCEP",#N/A,TRUE,"BS";"Estado Cash Flow",#N/A,TRUE,"CFlow";"debt",#N/A,TRUE,"Debt";"worcap",#N/A,TRUE,"WorCap";"Analisis Impuestos",#N/A,TRUE,"Tax"}</definedName>
    <definedName name="____A1" localSheetId="11" hidden="1">{#N/A,#N/A,FALSE,"BALLANTINE´S ";#N/A,#N/A,FALSE,"FUNDADOR"}</definedName>
    <definedName name="____A1" localSheetId="10" hidden="1">{#N/A,#N/A,FALSE,"BALLANTINE´S ";#N/A,#N/A,FALSE,"FUNDADOR"}</definedName>
    <definedName name="____A1" localSheetId="7" hidden="1">{#N/A,#N/A,FALSE,"BALLANTINE´S ";#N/A,#N/A,FALSE,"FUNDADOR"}</definedName>
    <definedName name="____A1" localSheetId="3" hidden="1">{#N/A,#N/A,FALSE,"BALLANTINE´S ";#N/A,#N/A,FALSE,"FUNDADOR"}</definedName>
    <definedName name="____A1" localSheetId="5" hidden="1">{#N/A,#N/A,FALSE,"BALLANTINE´S ";#N/A,#N/A,FALSE,"FUNDADOR"}</definedName>
    <definedName name="____A1" hidden="1">{#N/A,#N/A,FALSE,"BALLANTINE´S ";#N/A,#N/A,FALSE,"FUNDADOR"}</definedName>
    <definedName name="____A2" localSheetId="11" hidden="1">{#N/A,#N/A,FALSE,"BALLANTINE´S ";#N/A,#N/A,FALSE,"FUNDADOR"}</definedName>
    <definedName name="____A2" localSheetId="10" hidden="1">{#N/A,#N/A,FALSE,"BALLANTINE´S ";#N/A,#N/A,FALSE,"FUNDADOR"}</definedName>
    <definedName name="____A2" localSheetId="7" hidden="1">{#N/A,#N/A,FALSE,"BALLANTINE´S ";#N/A,#N/A,FALSE,"FUNDADOR"}</definedName>
    <definedName name="____A2" localSheetId="3" hidden="1">{#N/A,#N/A,FALSE,"BALLANTINE´S ";#N/A,#N/A,FALSE,"FUNDADOR"}</definedName>
    <definedName name="____A2" localSheetId="5" hidden="1">{#N/A,#N/A,FALSE,"BALLANTINE´S ";#N/A,#N/A,FALSE,"FUNDADOR"}</definedName>
    <definedName name="____A2" hidden="1">{#N/A,#N/A,FALSE,"BALLANTINE´S ";#N/A,#N/A,FALSE,"FUNDADOR"}</definedName>
    <definedName name="____a7" localSheetId="11" hidden="1">{#N/A,#N/A,FALSE,"BALLANTINE´S ";#N/A,#N/A,FALSE,"FUNDADOR"}</definedName>
    <definedName name="____a7" localSheetId="10" hidden="1">{#N/A,#N/A,FALSE,"BALLANTINE´S ";#N/A,#N/A,FALSE,"FUNDADOR"}</definedName>
    <definedName name="____a7" localSheetId="7" hidden="1">{#N/A,#N/A,FALSE,"BALLANTINE´S ";#N/A,#N/A,FALSE,"FUNDADOR"}</definedName>
    <definedName name="____a7" localSheetId="3" hidden="1">{#N/A,#N/A,FALSE,"BALLANTINE´S ";#N/A,#N/A,FALSE,"FUNDADOR"}</definedName>
    <definedName name="____a7" localSheetId="5" hidden="1">{#N/A,#N/A,FALSE,"BALLANTINE´S ";#N/A,#N/A,FALSE,"FUNDADOR"}</definedName>
    <definedName name="____a7" hidden="1">{#N/A,#N/A,FALSE,"BALLANTINE´S ";#N/A,#N/A,FALSE,"FUNDADOR"}</definedName>
    <definedName name="____AE1" localSheetId="9" hidden="1">{#N/A,#N/A,FALSE,"ABR";#N/A,#N/A,FALSE,"MAR";#N/A,#N/A,FALSE,"CUSTOS"}</definedName>
    <definedName name="____AE1" localSheetId="11" hidden="1">{#N/A,#N/A,FALSE,"ABR";#N/A,#N/A,FALSE,"MAR";#N/A,#N/A,FALSE,"CUSTOS"}</definedName>
    <definedName name="____AE1" localSheetId="10" hidden="1">{#N/A,#N/A,FALSE,"ABR";#N/A,#N/A,FALSE,"MAR";#N/A,#N/A,FALSE,"CUSTOS"}</definedName>
    <definedName name="____AE1" localSheetId="7" hidden="1">{#N/A,#N/A,FALSE,"ABR";#N/A,#N/A,FALSE,"MAR";#N/A,#N/A,FALSE,"CUSTOS"}</definedName>
    <definedName name="____AE1" localSheetId="3" hidden="1">{#N/A,#N/A,FALSE,"ABR";#N/A,#N/A,FALSE,"MAR";#N/A,#N/A,FALSE,"CUSTOS"}</definedName>
    <definedName name="____AE1" localSheetId="6" hidden="1">{#N/A,#N/A,FALSE,"ABR";#N/A,#N/A,FALSE,"MAR";#N/A,#N/A,FALSE,"CUSTOS"}</definedName>
    <definedName name="____AE1" localSheetId="5" hidden="1">{#N/A,#N/A,FALSE,"ABR";#N/A,#N/A,FALSE,"MAR";#N/A,#N/A,FALSE,"CUSTOS"}</definedName>
    <definedName name="____AE1" hidden="1">{#N/A,#N/A,FALSE,"ABR";#N/A,#N/A,FALSE,"MAR";#N/A,#N/A,FALSE,"CUSTOS"}</definedName>
    <definedName name="____as2" localSheetId="11" hidden="1">{"'mayo'!$A$1:$AO$202"}</definedName>
    <definedName name="____as2" localSheetId="10" hidden="1">{"'mayo'!$A$1:$AO$202"}</definedName>
    <definedName name="____as2" localSheetId="7" hidden="1">{"'mayo'!$A$1:$AO$202"}</definedName>
    <definedName name="____as2" localSheetId="3" hidden="1">{"'mayo'!$A$1:$AO$202"}</definedName>
    <definedName name="____as2" localSheetId="5" hidden="1">{"'mayo'!$A$1:$AO$202"}</definedName>
    <definedName name="____as2" hidden="1">{"'mayo'!$A$1:$AO$202"}</definedName>
    <definedName name="____ccc2" localSheetId="11" hidden="1">{"'mayo'!$A$1:$AO$202"}</definedName>
    <definedName name="____ccc2" localSheetId="10" hidden="1">{"'mayo'!$A$1:$AO$202"}</definedName>
    <definedName name="____ccc2" localSheetId="7" hidden="1">{"'mayo'!$A$1:$AO$202"}</definedName>
    <definedName name="____ccc2" localSheetId="3" hidden="1">{"'mayo'!$A$1:$AO$202"}</definedName>
    <definedName name="____ccc2" localSheetId="5" hidden="1">{"'mayo'!$A$1:$AO$202"}</definedName>
    <definedName name="____ccc2" hidden="1">{"'mayo'!$A$1:$AO$202"}</definedName>
    <definedName name="____CST1" localSheetId="9" hidden="1">{#N/A,#N/A,FALSE,"ABR";#N/A,#N/A,FALSE,"MAR";#N/A,#N/A,FALSE,"CUSTOS"}</definedName>
    <definedName name="____CST1" localSheetId="1" hidden="1">{#N/A,#N/A,FALSE,"ABR";#N/A,#N/A,FALSE,"MAR";#N/A,#N/A,FALSE,"CUSTOS"}</definedName>
    <definedName name="____CST1" localSheetId="11" hidden="1">{#N/A,#N/A,FALSE,"ABR";#N/A,#N/A,FALSE,"MAR";#N/A,#N/A,FALSE,"CUSTOS"}</definedName>
    <definedName name="____CST1" localSheetId="10" hidden="1">{#N/A,#N/A,FALSE,"ABR";#N/A,#N/A,FALSE,"MAR";#N/A,#N/A,FALSE,"CUSTOS"}</definedName>
    <definedName name="____CST1" localSheetId="7" hidden="1">{#N/A,#N/A,FALSE,"ABR";#N/A,#N/A,FALSE,"MAR";#N/A,#N/A,FALSE,"CUSTOS"}</definedName>
    <definedName name="____CST1" localSheetId="3" hidden="1">{#N/A,#N/A,FALSE,"ABR";#N/A,#N/A,FALSE,"MAR";#N/A,#N/A,FALSE,"CUSTOS"}</definedName>
    <definedName name="____CST1" localSheetId="4" hidden="1">{#N/A,#N/A,FALSE,"ABR";#N/A,#N/A,FALSE,"MAR";#N/A,#N/A,FALSE,"CUSTOS"}</definedName>
    <definedName name="____CST1" localSheetId="6" hidden="1">{#N/A,#N/A,FALSE,"ABR";#N/A,#N/A,FALSE,"MAR";#N/A,#N/A,FALSE,"CUSTOS"}</definedName>
    <definedName name="____CST1" localSheetId="5" hidden="1">{#N/A,#N/A,FALSE,"ABR";#N/A,#N/A,FALSE,"MAR";#N/A,#N/A,FALSE,"CUSTOS"}</definedName>
    <definedName name="____CST1" hidden="1">{#N/A,#N/A,FALSE,"ABR";#N/A,#N/A,FALSE,"MAR";#N/A,#N/A,FALSE,"CUSTOS"}</definedName>
    <definedName name="____CST2" localSheetId="9" hidden="1">{#N/A,#N/A,FALSE,"ABR";#N/A,#N/A,FALSE,"MAR";#N/A,#N/A,FALSE,"CUSTOS"}</definedName>
    <definedName name="____CST2" localSheetId="1" hidden="1">{#N/A,#N/A,FALSE,"ABR";#N/A,#N/A,FALSE,"MAR";#N/A,#N/A,FALSE,"CUSTOS"}</definedName>
    <definedName name="____CST2" localSheetId="11" hidden="1">{#N/A,#N/A,FALSE,"ABR";#N/A,#N/A,FALSE,"MAR";#N/A,#N/A,FALSE,"CUSTOS"}</definedName>
    <definedName name="____CST2" localSheetId="10" hidden="1">{#N/A,#N/A,FALSE,"ABR";#N/A,#N/A,FALSE,"MAR";#N/A,#N/A,FALSE,"CUSTOS"}</definedName>
    <definedName name="____CST2" localSheetId="7" hidden="1">{#N/A,#N/A,FALSE,"ABR";#N/A,#N/A,FALSE,"MAR";#N/A,#N/A,FALSE,"CUSTOS"}</definedName>
    <definedName name="____CST2" localSheetId="3" hidden="1">{#N/A,#N/A,FALSE,"ABR";#N/A,#N/A,FALSE,"MAR";#N/A,#N/A,FALSE,"CUSTOS"}</definedName>
    <definedName name="____CST2" localSheetId="4" hidden="1">{#N/A,#N/A,FALSE,"ABR";#N/A,#N/A,FALSE,"MAR";#N/A,#N/A,FALSE,"CUSTOS"}</definedName>
    <definedName name="____CST2" localSheetId="6" hidden="1">{#N/A,#N/A,FALSE,"ABR";#N/A,#N/A,FALSE,"MAR";#N/A,#N/A,FALSE,"CUSTOS"}</definedName>
    <definedName name="____CST2" localSheetId="5" hidden="1">{#N/A,#N/A,FALSE,"ABR";#N/A,#N/A,FALSE,"MAR";#N/A,#N/A,FALSE,"CUSTOS"}</definedName>
    <definedName name="____CST2" hidden="1">{#N/A,#N/A,FALSE,"ABR";#N/A,#N/A,FALSE,"MAR";#N/A,#N/A,FALSE,"CUSTOS"}</definedName>
    <definedName name="____CST3" localSheetId="9" hidden="1">{#N/A,#N/A,FALSE,"ABR";#N/A,#N/A,FALSE,"MAR";#N/A,#N/A,FALSE,"CUSTOS"}</definedName>
    <definedName name="____CST3" localSheetId="1" hidden="1">{#N/A,#N/A,FALSE,"ABR";#N/A,#N/A,FALSE,"MAR";#N/A,#N/A,FALSE,"CUSTOS"}</definedName>
    <definedName name="____CST3" localSheetId="11" hidden="1">{#N/A,#N/A,FALSE,"ABR";#N/A,#N/A,FALSE,"MAR";#N/A,#N/A,FALSE,"CUSTOS"}</definedName>
    <definedName name="____CST3" localSheetId="10" hidden="1">{#N/A,#N/A,FALSE,"ABR";#N/A,#N/A,FALSE,"MAR";#N/A,#N/A,FALSE,"CUSTOS"}</definedName>
    <definedName name="____CST3" localSheetId="7" hidden="1">{#N/A,#N/A,FALSE,"ABR";#N/A,#N/A,FALSE,"MAR";#N/A,#N/A,FALSE,"CUSTOS"}</definedName>
    <definedName name="____CST3" localSheetId="3" hidden="1">{#N/A,#N/A,FALSE,"ABR";#N/A,#N/A,FALSE,"MAR";#N/A,#N/A,FALSE,"CUSTOS"}</definedName>
    <definedName name="____CST3" localSheetId="4" hidden="1">{#N/A,#N/A,FALSE,"ABR";#N/A,#N/A,FALSE,"MAR";#N/A,#N/A,FALSE,"CUSTOS"}</definedName>
    <definedName name="____CST3" localSheetId="6" hidden="1">{#N/A,#N/A,FALSE,"ABR";#N/A,#N/A,FALSE,"MAR";#N/A,#N/A,FALSE,"CUSTOS"}</definedName>
    <definedName name="____CST3" localSheetId="5" hidden="1">{#N/A,#N/A,FALSE,"ABR";#N/A,#N/A,FALSE,"MAR";#N/A,#N/A,FALSE,"CUSTOS"}</definedName>
    <definedName name="____CST3" hidden="1">{#N/A,#N/A,FALSE,"ABR";#N/A,#N/A,FALSE,"MAR";#N/A,#N/A,FALSE,"CUSTOS"}</definedName>
    <definedName name="____ddd2" localSheetId="11" hidden="1">{"'mayo'!$A$1:$AO$202"}</definedName>
    <definedName name="____ddd2" localSheetId="10" hidden="1">{"'mayo'!$A$1:$AO$202"}</definedName>
    <definedName name="____ddd2" localSheetId="7" hidden="1">{"'mayo'!$A$1:$AO$202"}</definedName>
    <definedName name="____ddd2" localSheetId="3" hidden="1">{"'mayo'!$A$1:$AO$202"}</definedName>
    <definedName name="____ddd2" localSheetId="5" hidden="1">{"'mayo'!$A$1:$AO$202"}</definedName>
    <definedName name="____ddd2" hidden="1">{"'mayo'!$A$1:$AO$202"}</definedName>
    <definedName name="____DDD3" localSheetId="11" hidden="1">{"'mayo'!$A$1:$AO$202"}</definedName>
    <definedName name="____DDD3" localSheetId="10" hidden="1">{"'mayo'!$A$1:$AO$202"}</definedName>
    <definedName name="____DDD3" localSheetId="7" hidden="1">{"'mayo'!$A$1:$AO$202"}</definedName>
    <definedName name="____DDD3" localSheetId="3" hidden="1">{"'mayo'!$A$1:$AO$202"}</definedName>
    <definedName name="____DDD3" localSheetId="5" hidden="1">{"'mayo'!$A$1:$AO$202"}</definedName>
    <definedName name="____DDD3" hidden="1">{"'mayo'!$A$1:$AO$202"}</definedName>
    <definedName name="____EXT1" localSheetId="9" hidden="1">{#N/A,#N/A,FALSE,"ABR";#N/A,#N/A,FALSE,"MAR";#N/A,#N/A,FALSE,"CUSTOS"}</definedName>
    <definedName name="____EXT1" localSheetId="1" hidden="1">{#N/A,#N/A,FALSE,"ABR";#N/A,#N/A,FALSE,"MAR";#N/A,#N/A,FALSE,"CUSTOS"}</definedName>
    <definedName name="____EXT1" localSheetId="11" hidden="1">{#N/A,#N/A,FALSE,"ABR";#N/A,#N/A,FALSE,"MAR";#N/A,#N/A,FALSE,"CUSTOS"}</definedName>
    <definedName name="____EXT1" localSheetId="10" hidden="1">{#N/A,#N/A,FALSE,"ABR";#N/A,#N/A,FALSE,"MAR";#N/A,#N/A,FALSE,"CUSTOS"}</definedName>
    <definedName name="____EXT1" localSheetId="7" hidden="1">{#N/A,#N/A,FALSE,"ABR";#N/A,#N/A,FALSE,"MAR";#N/A,#N/A,FALSE,"CUSTOS"}</definedName>
    <definedName name="____EXT1" localSheetId="3" hidden="1">{#N/A,#N/A,FALSE,"ABR";#N/A,#N/A,FALSE,"MAR";#N/A,#N/A,FALSE,"CUSTOS"}</definedName>
    <definedName name="____EXT1" localSheetId="4" hidden="1">{#N/A,#N/A,FALSE,"ABR";#N/A,#N/A,FALSE,"MAR";#N/A,#N/A,FALSE,"CUSTOS"}</definedName>
    <definedName name="____EXT1" localSheetId="6" hidden="1">{#N/A,#N/A,FALSE,"ABR";#N/A,#N/A,FALSE,"MAR";#N/A,#N/A,FALSE,"CUSTOS"}</definedName>
    <definedName name="____EXT1" localSheetId="5" hidden="1">{#N/A,#N/A,FALSE,"ABR";#N/A,#N/A,FALSE,"MAR";#N/A,#N/A,FALSE,"CUSTOS"}</definedName>
    <definedName name="____EXT1" hidden="1">{#N/A,#N/A,FALSE,"ABR";#N/A,#N/A,FALSE,"MAR";#N/A,#N/A,FALSE,"CUSTOS"}</definedName>
    <definedName name="____EXT2" localSheetId="9" hidden="1">{#N/A,#N/A,FALSE,"ABR";#N/A,#N/A,FALSE,"MAR";#N/A,#N/A,FALSE,"CUSTOS"}</definedName>
    <definedName name="____EXT2" localSheetId="1" hidden="1">{#N/A,#N/A,FALSE,"ABR";#N/A,#N/A,FALSE,"MAR";#N/A,#N/A,FALSE,"CUSTOS"}</definedName>
    <definedName name="____EXT2" localSheetId="11" hidden="1">{#N/A,#N/A,FALSE,"ABR";#N/A,#N/A,FALSE,"MAR";#N/A,#N/A,FALSE,"CUSTOS"}</definedName>
    <definedName name="____EXT2" localSheetId="10" hidden="1">{#N/A,#N/A,FALSE,"ABR";#N/A,#N/A,FALSE,"MAR";#N/A,#N/A,FALSE,"CUSTOS"}</definedName>
    <definedName name="____EXT2" localSheetId="7" hidden="1">{#N/A,#N/A,FALSE,"ABR";#N/A,#N/A,FALSE,"MAR";#N/A,#N/A,FALSE,"CUSTOS"}</definedName>
    <definedName name="____EXT2" localSheetId="3" hidden="1">{#N/A,#N/A,FALSE,"ABR";#N/A,#N/A,FALSE,"MAR";#N/A,#N/A,FALSE,"CUSTOS"}</definedName>
    <definedName name="____EXT2" localSheetId="4" hidden="1">{#N/A,#N/A,FALSE,"ABR";#N/A,#N/A,FALSE,"MAR";#N/A,#N/A,FALSE,"CUSTOS"}</definedName>
    <definedName name="____EXT2" localSheetId="6" hidden="1">{#N/A,#N/A,FALSE,"ABR";#N/A,#N/A,FALSE,"MAR";#N/A,#N/A,FALSE,"CUSTOS"}</definedName>
    <definedName name="____EXT2" localSheetId="5" hidden="1">{#N/A,#N/A,FALSE,"ABR";#N/A,#N/A,FALSE,"MAR";#N/A,#N/A,FALSE,"CUSTOS"}</definedName>
    <definedName name="____EXT2" hidden="1">{#N/A,#N/A,FALSE,"ABR";#N/A,#N/A,FALSE,"MAR";#N/A,#N/A,FALSE,"CUSTOS"}</definedName>
    <definedName name="____EXT3" localSheetId="9" hidden="1">{#N/A,#N/A,FALSE,"ABR";#N/A,#N/A,FALSE,"MAR";#N/A,#N/A,FALSE,"CUSTOS"}</definedName>
    <definedName name="____EXT3" localSheetId="1" hidden="1">{#N/A,#N/A,FALSE,"ABR";#N/A,#N/A,FALSE,"MAR";#N/A,#N/A,FALSE,"CUSTOS"}</definedName>
    <definedName name="____EXT3" localSheetId="11" hidden="1">{#N/A,#N/A,FALSE,"ABR";#N/A,#N/A,FALSE,"MAR";#N/A,#N/A,FALSE,"CUSTOS"}</definedName>
    <definedName name="____EXT3" localSheetId="10" hidden="1">{#N/A,#N/A,FALSE,"ABR";#N/A,#N/A,FALSE,"MAR";#N/A,#N/A,FALSE,"CUSTOS"}</definedName>
    <definedName name="____EXT3" localSheetId="7" hidden="1">{#N/A,#N/A,FALSE,"ABR";#N/A,#N/A,FALSE,"MAR";#N/A,#N/A,FALSE,"CUSTOS"}</definedName>
    <definedName name="____EXT3" localSheetId="3" hidden="1">{#N/A,#N/A,FALSE,"ABR";#N/A,#N/A,FALSE,"MAR";#N/A,#N/A,FALSE,"CUSTOS"}</definedName>
    <definedName name="____EXT3" localSheetId="4" hidden="1">{#N/A,#N/A,FALSE,"ABR";#N/A,#N/A,FALSE,"MAR";#N/A,#N/A,FALSE,"CUSTOS"}</definedName>
    <definedName name="____EXT3" localSheetId="6" hidden="1">{#N/A,#N/A,FALSE,"ABR";#N/A,#N/A,FALSE,"MAR";#N/A,#N/A,FALSE,"CUSTOS"}</definedName>
    <definedName name="____EXT3" localSheetId="5" hidden="1">{#N/A,#N/A,FALSE,"ABR";#N/A,#N/A,FALSE,"MAR";#N/A,#N/A,FALSE,"CUSTOS"}</definedName>
    <definedName name="____EXT3" hidden="1">{#N/A,#N/A,FALSE,"ABR";#N/A,#N/A,FALSE,"MAR";#N/A,#N/A,FALSE,"CUSTOS"}</definedName>
    <definedName name="____F" localSheetId="9" hidden="1">{"PYGP",#N/A,TRUE,"PandL";"BALANCEP",#N/A,TRUE,"BS";"Estado Cash Flow",#N/A,TRUE,"CFlow";"debt",#N/A,TRUE,"Debt";"worcap",#N/A,TRUE,"WorCap";"Analisis Impuestos",#N/A,TRUE,"Tax"}</definedName>
    <definedName name="____F" localSheetId="1" hidden="1">{"PYGP",#N/A,TRUE,"PandL";"BALANCEP",#N/A,TRUE,"BS";"Estado Cash Flow",#N/A,TRUE,"CFlow";"debt",#N/A,TRUE,"Debt";"worcap",#N/A,TRUE,"WorCap";"Analisis Impuestos",#N/A,TRUE,"Tax"}</definedName>
    <definedName name="____F" localSheetId="11" hidden="1">{"PYGP",#N/A,TRUE,"PandL";"BALANCEP",#N/A,TRUE,"BS";"Estado Cash Flow",#N/A,TRUE,"CFlow";"debt",#N/A,TRUE,"Debt";"worcap",#N/A,TRUE,"WorCap";"Analisis Impuestos",#N/A,TRUE,"Tax"}</definedName>
    <definedName name="____F" localSheetId="10" hidden="1">{"PYGP",#N/A,TRUE,"PandL";"BALANCEP",#N/A,TRUE,"BS";"Estado Cash Flow",#N/A,TRUE,"CFlow";"debt",#N/A,TRUE,"Debt";"worcap",#N/A,TRUE,"WorCap";"Analisis Impuestos",#N/A,TRUE,"Tax"}</definedName>
    <definedName name="____F" localSheetId="7" hidden="1">{"PYGP",#N/A,TRUE,"PandL";"BALANCEP",#N/A,TRUE,"BS";"Estado Cash Flow",#N/A,TRUE,"CFlow";"debt",#N/A,TRUE,"Debt";"worcap",#N/A,TRUE,"WorCap";"Analisis Impuestos",#N/A,TRUE,"Tax"}</definedName>
    <definedName name="____F" localSheetId="3" hidden="1">{"PYGP",#N/A,TRUE,"PandL";"BALANCEP",#N/A,TRUE,"BS";"Estado Cash Flow",#N/A,TRUE,"CFlow";"debt",#N/A,TRUE,"Debt";"worcap",#N/A,TRUE,"WorCap";"Analisis Impuestos",#N/A,TRUE,"Tax"}</definedName>
    <definedName name="____F" localSheetId="4" hidden="1">{"PYGP",#N/A,TRUE,"PandL";"BALANCEP",#N/A,TRUE,"BS";"Estado Cash Flow",#N/A,TRUE,"CFlow";"debt",#N/A,TRUE,"Debt";"worcap",#N/A,TRUE,"WorCap";"Analisis Impuestos",#N/A,TRUE,"Tax"}</definedName>
    <definedName name="____F" localSheetId="6" hidden="1">{"PYGP",#N/A,TRUE,"PandL";"BALANCEP",#N/A,TRUE,"BS";"Estado Cash Flow",#N/A,TRUE,"CFlow";"debt",#N/A,TRUE,"Debt";"worcap",#N/A,TRUE,"WorCap";"Analisis Impuestos",#N/A,TRUE,"Tax"}</definedName>
    <definedName name="____F" localSheetId="5" hidden="1">{"PYGP",#N/A,TRUE,"PandL";"BALANCEP",#N/A,TRUE,"BS";"Estado Cash Flow",#N/A,TRUE,"CFlow";"debt",#N/A,TRUE,"Debt";"worcap",#N/A,TRUE,"WorCap";"Analisis Impuestos",#N/A,TRUE,"Tax"}</definedName>
    <definedName name="____F" hidden="1">{"PYGP",#N/A,TRUE,"PandL";"BALANCEP",#N/A,TRUE,"BS";"Estado Cash Flow",#N/A,TRUE,"CFlow";"debt",#N/A,TRUE,"Debt";"worcap",#N/A,TRUE,"WorCap";"Analisis Impuestos",#N/A,TRUE,"Tax"}</definedName>
    <definedName name="____LA2" localSheetId="11" hidden="1">{"'mayo'!$A$1:$AO$202"}</definedName>
    <definedName name="____LA2" localSheetId="10" hidden="1">{"'mayo'!$A$1:$AO$202"}</definedName>
    <definedName name="____LA2" localSheetId="7" hidden="1">{"'mayo'!$A$1:$AO$202"}</definedName>
    <definedName name="____LA2" localSheetId="3" hidden="1">{"'mayo'!$A$1:$AO$202"}</definedName>
    <definedName name="____LA2" localSheetId="5" hidden="1">{"'mayo'!$A$1:$AO$202"}</definedName>
    <definedName name="____LA2" hidden="1">{"'mayo'!$A$1:$AO$202"}</definedName>
    <definedName name="____r" localSheetId="11" hidden="1">{"DCF1",#N/A,TRUE,"DCF";"Analisis Wacc",#N/A,TRUE,"WACC"}</definedName>
    <definedName name="____r" localSheetId="10" hidden="1">{"DCF1",#N/A,TRUE,"DCF";"Analisis Wacc",#N/A,TRUE,"WACC"}</definedName>
    <definedName name="____r" localSheetId="7" hidden="1">{"DCF1",#N/A,TRUE,"DCF";"Analisis Wacc",#N/A,TRUE,"WACC"}</definedName>
    <definedName name="____r" localSheetId="3" hidden="1">{"DCF1",#N/A,TRUE,"DCF";"Analisis Wacc",#N/A,TRUE,"WACC"}</definedName>
    <definedName name="____r" localSheetId="5" hidden="1">{"DCF1",#N/A,TRUE,"DCF";"Analisis Wacc",#N/A,TRUE,"WACC"}</definedName>
    <definedName name="____r" hidden="1">{"DCF1",#N/A,TRUE,"DCF";"Analisis Wacc",#N/A,TRUE,"WACC"}</definedName>
    <definedName name="____RAD1" localSheetId="9" hidden="1">{#N/A,#N/A,FALSE,"ABR";#N/A,#N/A,FALSE,"MAR";#N/A,#N/A,FALSE,"CUSTOS"}</definedName>
    <definedName name="____RAD1" localSheetId="1" hidden="1">{#N/A,#N/A,FALSE,"ABR";#N/A,#N/A,FALSE,"MAR";#N/A,#N/A,FALSE,"CUSTOS"}</definedName>
    <definedName name="____RAD1" localSheetId="11" hidden="1">{#N/A,#N/A,FALSE,"ABR";#N/A,#N/A,FALSE,"MAR";#N/A,#N/A,FALSE,"CUSTOS"}</definedName>
    <definedName name="____RAD1" localSheetId="10" hidden="1">{#N/A,#N/A,FALSE,"ABR";#N/A,#N/A,FALSE,"MAR";#N/A,#N/A,FALSE,"CUSTOS"}</definedName>
    <definedName name="____RAD1" localSheetId="7" hidden="1">{#N/A,#N/A,FALSE,"ABR";#N/A,#N/A,FALSE,"MAR";#N/A,#N/A,FALSE,"CUSTOS"}</definedName>
    <definedName name="____RAD1" localSheetId="3" hidden="1">{#N/A,#N/A,FALSE,"ABR";#N/A,#N/A,FALSE,"MAR";#N/A,#N/A,FALSE,"CUSTOS"}</definedName>
    <definedName name="____RAD1" localSheetId="4" hidden="1">{#N/A,#N/A,FALSE,"ABR";#N/A,#N/A,FALSE,"MAR";#N/A,#N/A,FALSE,"CUSTOS"}</definedName>
    <definedName name="____RAD1" localSheetId="6" hidden="1">{#N/A,#N/A,FALSE,"ABR";#N/A,#N/A,FALSE,"MAR";#N/A,#N/A,FALSE,"CUSTOS"}</definedName>
    <definedName name="____RAD1" localSheetId="5" hidden="1">{#N/A,#N/A,FALSE,"ABR";#N/A,#N/A,FALSE,"MAR";#N/A,#N/A,FALSE,"CUSTOS"}</definedName>
    <definedName name="____RAD1" hidden="1">{#N/A,#N/A,FALSE,"ABR";#N/A,#N/A,FALSE,"MAR";#N/A,#N/A,FALSE,"CUSTOS"}</definedName>
    <definedName name="____RUI2" localSheetId="11" hidden="1">{#N/A,#N/A,FALSE,"ABR";#N/A,#N/A,FALSE,"MAR";#N/A,#N/A,FALSE,"CUSTOS"}</definedName>
    <definedName name="____RUI2" localSheetId="10" hidden="1">{#N/A,#N/A,FALSE,"ABR";#N/A,#N/A,FALSE,"MAR";#N/A,#N/A,FALSE,"CUSTOS"}</definedName>
    <definedName name="____RUI2" localSheetId="7" hidden="1">{#N/A,#N/A,FALSE,"ABR";#N/A,#N/A,FALSE,"MAR";#N/A,#N/A,FALSE,"CUSTOS"}</definedName>
    <definedName name="____RUI2" localSheetId="3" hidden="1">{#N/A,#N/A,FALSE,"ABR";#N/A,#N/A,FALSE,"MAR";#N/A,#N/A,FALSE,"CUSTOS"}</definedName>
    <definedName name="____RUI2" localSheetId="5" hidden="1">{#N/A,#N/A,FALSE,"ABR";#N/A,#N/A,FALSE,"MAR";#N/A,#N/A,FALSE,"CUSTOS"}</definedName>
    <definedName name="____RUI2" hidden="1">{#N/A,#N/A,FALSE,"ABR";#N/A,#N/A,FALSE,"MAR";#N/A,#N/A,FALSE,"CUSTOS"}</definedName>
    <definedName name="____TV3" localSheetId="11" hidden="1">{"'mayo'!$A$1:$AO$202"}</definedName>
    <definedName name="____TV3" localSheetId="10" hidden="1">{"'mayo'!$A$1:$AO$202"}</definedName>
    <definedName name="____TV3" localSheetId="7" hidden="1">{"'mayo'!$A$1:$AO$202"}</definedName>
    <definedName name="____TV3" localSheetId="3" hidden="1">{"'mayo'!$A$1:$AO$202"}</definedName>
    <definedName name="____TV3" localSheetId="5" hidden="1">{"'mayo'!$A$1:$AO$202"}</definedName>
    <definedName name="____TV3" hidden="1">{"'mayo'!$A$1:$AO$202"}</definedName>
    <definedName name="____W54" localSheetId="9" hidden="1">{"PYGP",#N/A,TRUE,"PandL";"BALANCEP",#N/A,TRUE,"BS";"Estado Cash Flow",#N/A,TRUE,"CFlow";"debt",#N/A,TRUE,"Debt";"worcap",#N/A,TRUE,"WorCap";"Analisis Impuestos",#N/A,TRUE,"Tax"}</definedName>
    <definedName name="____W54" localSheetId="1" hidden="1">{"PYGP",#N/A,TRUE,"PandL";"BALANCEP",#N/A,TRUE,"BS";"Estado Cash Flow",#N/A,TRUE,"CFlow";"debt",#N/A,TRUE,"Debt";"worcap",#N/A,TRUE,"WorCap";"Analisis Impuestos",#N/A,TRUE,"Tax"}</definedName>
    <definedName name="____W54" localSheetId="11" hidden="1">{"PYGP",#N/A,TRUE,"PandL";"BALANCEP",#N/A,TRUE,"BS";"Estado Cash Flow",#N/A,TRUE,"CFlow";"debt",#N/A,TRUE,"Debt";"worcap",#N/A,TRUE,"WorCap";"Analisis Impuestos",#N/A,TRUE,"Tax"}</definedName>
    <definedName name="____W54" localSheetId="10" hidden="1">{"PYGP",#N/A,TRUE,"PandL";"BALANCEP",#N/A,TRUE,"BS";"Estado Cash Flow",#N/A,TRUE,"CFlow";"debt",#N/A,TRUE,"Debt";"worcap",#N/A,TRUE,"WorCap";"Analisis Impuestos",#N/A,TRUE,"Tax"}</definedName>
    <definedName name="____W54" localSheetId="7" hidden="1">{"PYGP",#N/A,TRUE,"PandL";"BALANCEP",#N/A,TRUE,"BS";"Estado Cash Flow",#N/A,TRUE,"CFlow";"debt",#N/A,TRUE,"Debt";"worcap",#N/A,TRUE,"WorCap";"Analisis Impuestos",#N/A,TRUE,"Tax"}</definedName>
    <definedName name="____W54" localSheetId="3" hidden="1">{"PYGP",#N/A,TRUE,"PandL";"BALANCEP",#N/A,TRUE,"BS";"Estado Cash Flow",#N/A,TRUE,"CFlow";"debt",#N/A,TRUE,"Debt";"worcap",#N/A,TRUE,"WorCap";"Analisis Impuestos",#N/A,TRUE,"Tax"}</definedName>
    <definedName name="____W54" localSheetId="4" hidden="1">{"PYGP",#N/A,TRUE,"PandL";"BALANCEP",#N/A,TRUE,"BS";"Estado Cash Flow",#N/A,TRUE,"CFlow";"debt",#N/A,TRUE,"Debt";"worcap",#N/A,TRUE,"WorCap";"Analisis Impuestos",#N/A,TRUE,"Tax"}</definedName>
    <definedName name="____W54" localSheetId="6" hidden="1">{"PYGP",#N/A,TRUE,"PandL";"BALANCEP",#N/A,TRUE,"BS";"Estado Cash Flow",#N/A,TRUE,"CFlow";"debt",#N/A,TRUE,"Debt";"worcap",#N/A,TRUE,"WorCap";"Analisis Impuestos",#N/A,TRUE,"Tax"}</definedName>
    <definedName name="____W54" localSheetId="5" hidden="1">{"PYGP",#N/A,TRUE,"PandL";"BALANCEP",#N/A,TRUE,"BS";"Estado Cash Flow",#N/A,TRUE,"CFlow";"debt",#N/A,TRUE,"Debt";"worcap",#N/A,TRUE,"WorCap";"Analisis Impuestos",#N/A,TRUE,"Tax"}</definedName>
    <definedName name="____W54" hidden="1">{"PYGP",#N/A,TRUE,"PandL";"BALANCEP",#N/A,TRUE,"BS";"Estado Cash Flow",#N/A,TRUE,"CFlow";"debt",#N/A,TRUE,"Debt";"worcap",#N/A,TRUE,"WorCap";"Analisis Impuestos",#N/A,TRUE,"Tax"}</definedName>
    <definedName name="___A1" localSheetId="11" hidden="1">{#N/A,#N/A,FALSE,"BALLANTINE´S ";#N/A,#N/A,FALSE,"FUNDADOR"}</definedName>
    <definedName name="___A1" localSheetId="10" hidden="1">{#N/A,#N/A,FALSE,"BALLANTINE´S ";#N/A,#N/A,FALSE,"FUNDADOR"}</definedName>
    <definedName name="___A1" localSheetId="7" hidden="1">{#N/A,#N/A,FALSE,"BALLANTINE´S ";#N/A,#N/A,FALSE,"FUNDADOR"}</definedName>
    <definedName name="___A1" localSheetId="3" hidden="1">{#N/A,#N/A,FALSE,"BALLANTINE´S ";#N/A,#N/A,FALSE,"FUNDADOR"}</definedName>
    <definedName name="___A1" localSheetId="5" hidden="1">{#N/A,#N/A,FALSE,"BALLANTINE´S ";#N/A,#N/A,FALSE,"FUNDADOR"}</definedName>
    <definedName name="___A1" hidden="1">{#N/A,#N/A,FALSE,"BALLANTINE´S ";#N/A,#N/A,FALSE,"FUNDADOR"}</definedName>
    <definedName name="___A2" localSheetId="11" hidden="1">{"'mayo'!$A$1:$AO$202"}</definedName>
    <definedName name="___A2" localSheetId="10" hidden="1">{"'mayo'!$A$1:$AO$202"}</definedName>
    <definedName name="___A2" localSheetId="7" hidden="1">{#N/A,#N/A,FALSE,"BALLANTINE´S ";#N/A,#N/A,FALSE,"FUNDADOR"}</definedName>
    <definedName name="___A2" localSheetId="3" hidden="1">{#N/A,#N/A,FALSE,"BALLANTINE´S ";#N/A,#N/A,FALSE,"FUNDADOR"}</definedName>
    <definedName name="___A2" localSheetId="5" hidden="1">{#N/A,#N/A,FALSE,"BALLANTINE´S ";#N/A,#N/A,FALSE,"FUNDADOR"}</definedName>
    <definedName name="___A2" hidden="1">{#N/A,#N/A,FALSE,"BALLANTINE´S ";#N/A,#N/A,FALSE,"FUNDADOR"}</definedName>
    <definedName name="___a7" localSheetId="11" hidden="1">{#N/A,#N/A,FALSE,"BALLANTINE´S ";#N/A,#N/A,FALSE,"FUNDADOR"}</definedName>
    <definedName name="___a7" localSheetId="10" hidden="1">{#N/A,#N/A,FALSE,"BALLANTINE´S ";#N/A,#N/A,FALSE,"FUNDADOR"}</definedName>
    <definedName name="___a7" localSheetId="7" hidden="1">{#N/A,#N/A,FALSE,"BALLANTINE´S ";#N/A,#N/A,FALSE,"FUNDADOR"}</definedName>
    <definedName name="___a7" localSheetId="3" hidden="1">{#N/A,#N/A,FALSE,"BALLANTINE´S ";#N/A,#N/A,FALSE,"FUNDADOR"}</definedName>
    <definedName name="___a7" localSheetId="5" hidden="1">{#N/A,#N/A,FALSE,"BALLANTINE´S ";#N/A,#N/A,FALSE,"FUNDADOR"}</definedName>
    <definedName name="___a7" hidden="1">{#N/A,#N/A,FALSE,"BALLANTINE´S ";#N/A,#N/A,FALSE,"FUNDADOR"}</definedName>
    <definedName name="___AE1" localSheetId="9" hidden="1">{#N/A,#N/A,FALSE,"ABR";#N/A,#N/A,FALSE,"MAR";#N/A,#N/A,FALSE,"CUSTOS"}</definedName>
    <definedName name="___AE1" localSheetId="11" hidden="1">{#N/A,#N/A,FALSE,"ABR";#N/A,#N/A,FALSE,"MAR";#N/A,#N/A,FALSE,"CUSTOS"}</definedName>
    <definedName name="___AE1" localSheetId="10" hidden="1">{#N/A,#N/A,FALSE,"ABR";#N/A,#N/A,FALSE,"MAR";#N/A,#N/A,FALSE,"CUSTOS"}</definedName>
    <definedName name="___AE1" localSheetId="7" hidden="1">{#N/A,#N/A,FALSE,"ABR";#N/A,#N/A,FALSE,"MAR";#N/A,#N/A,FALSE,"CUSTOS"}</definedName>
    <definedName name="___AE1" localSheetId="3" hidden="1">{#N/A,#N/A,FALSE,"ABR";#N/A,#N/A,FALSE,"MAR";#N/A,#N/A,FALSE,"CUSTOS"}</definedName>
    <definedName name="___AE1" localSheetId="6" hidden="1">{#N/A,#N/A,FALSE,"ABR";#N/A,#N/A,FALSE,"MAR";#N/A,#N/A,FALSE,"CUSTOS"}</definedName>
    <definedName name="___AE1" localSheetId="5" hidden="1">{#N/A,#N/A,FALSE,"ABR";#N/A,#N/A,FALSE,"MAR";#N/A,#N/A,FALSE,"CUSTOS"}</definedName>
    <definedName name="___AE1" hidden="1">{#N/A,#N/A,FALSE,"ABR";#N/A,#N/A,FALSE,"MAR";#N/A,#N/A,FALSE,"CUSTOS"}</definedName>
    <definedName name="___as2" localSheetId="11" hidden="1">{"'mayo'!$A$1:$AO$202"}</definedName>
    <definedName name="___as2" localSheetId="10" hidden="1">{"'mayo'!$A$1:$AO$202"}</definedName>
    <definedName name="___as2" localSheetId="7" hidden="1">{"'mayo'!$A$1:$AO$202"}</definedName>
    <definedName name="___as2" localSheetId="3" hidden="1">{"'mayo'!$A$1:$AO$202"}</definedName>
    <definedName name="___as2" localSheetId="5" hidden="1">{"'mayo'!$A$1:$AO$202"}</definedName>
    <definedName name="___as2" hidden="1">{"'mayo'!$A$1:$AO$202"}</definedName>
    <definedName name="___ccc2" localSheetId="11" hidden="1">{"'mayo'!$A$1:$AO$202"}</definedName>
    <definedName name="___ccc2" localSheetId="10" hidden="1">{"'mayo'!$A$1:$AO$202"}</definedName>
    <definedName name="___ccc2" localSheetId="7" hidden="1">{"'mayo'!$A$1:$AO$202"}</definedName>
    <definedName name="___ccc2" localSheetId="3" hidden="1">{"'mayo'!$A$1:$AO$202"}</definedName>
    <definedName name="___ccc2" localSheetId="5" hidden="1">{"'mayo'!$A$1:$AO$202"}</definedName>
    <definedName name="___ccc2" hidden="1">{"'mayo'!$A$1:$AO$202"}</definedName>
    <definedName name="___CST1" localSheetId="9" hidden="1">{#N/A,#N/A,FALSE,"ABR";#N/A,#N/A,FALSE,"MAR";#N/A,#N/A,FALSE,"CUSTOS"}</definedName>
    <definedName name="___CST1" localSheetId="1" hidden="1">{#N/A,#N/A,FALSE,"ABR";#N/A,#N/A,FALSE,"MAR";#N/A,#N/A,FALSE,"CUSTOS"}</definedName>
    <definedName name="___CST1" localSheetId="11" hidden="1">{#N/A,#N/A,FALSE,"ABR";#N/A,#N/A,FALSE,"MAR";#N/A,#N/A,FALSE,"CUSTOS"}</definedName>
    <definedName name="___CST1" localSheetId="10" hidden="1">{#N/A,#N/A,FALSE,"ABR";#N/A,#N/A,FALSE,"MAR";#N/A,#N/A,FALSE,"CUSTOS"}</definedName>
    <definedName name="___CST1" localSheetId="7" hidden="1">{#N/A,#N/A,FALSE,"ABR";#N/A,#N/A,FALSE,"MAR";#N/A,#N/A,FALSE,"CUSTOS"}</definedName>
    <definedName name="___CST1" localSheetId="3" hidden="1">{#N/A,#N/A,FALSE,"ABR";#N/A,#N/A,FALSE,"MAR";#N/A,#N/A,FALSE,"CUSTOS"}</definedName>
    <definedName name="___CST1" localSheetId="4" hidden="1">{#N/A,#N/A,FALSE,"ABR";#N/A,#N/A,FALSE,"MAR";#N/A,#N/A,FALSE,"CUSTOS"}</definedName>
    <definedName name="___CST1" localSheetId="6" hidden="1">{#N/A,#N/A,FALSE,"ABR";#N/A,#N/A,FALSE,"MAR";#N/A,#N/A,FALSE,"CUSTOS"}</definedName>
    <definedName name="___CST1" localSheetId="5" hidden="1">{#N/A,#N/A,FALSE,"ABR";#N/A,#N/A,FALSE,"MAR";#N/A,#N/A,FALSE,"CUSTOS"}</definedName>
    <definedName name="___CST1" hidden="1">{#N/A,#N/A,FALSE,"ABR";#N/A,#N/A,FALSE,"MAR";#N/A,#N/A,FALSE,"CUSTOS"}</definedName>
    <definedName name="___CST2" localSheetId="9" hidden="1">{#N/A,#N/A,FALSE,"ABR";#N/A,#N/A,FALSE,"MAR";#N/A,#N/A,FALSE,"CUSTOS"}</definedName>
    <definedName name="___CST2" localSheetId="1" hidden="1">{#N/A,#N/A,FALSE,"ABR";#N/A,#N/A,FALSE,"MAR";#N/A,#N/A,FALSE,"CUSTOS"}</definedName>
    <definedName name="___CST2" localSheetId="11" hidden="1">{#N/A,#N/A,FALSE,"ABR";#N/A,#N/A,FALSE,"MAR";#N/A,#N/A,FALSE,"CUSTOS"}</definedName>
    <definedName name="___CST2" localSheetId="10" hidden="1">{#N/A,#N/A,FALSE,"ABR";#N/A,#N/A,FALSE,"MAR";#N/A,#N/A,FALSE,"CUSTOS"}</definedName>
    <definedName name="___CST2" localSheetId="7" hidden="1">{#N/A,#N/A,FALSE,"ABR";#N/A,#N/A,FALSE,"MAR";#N/A,#N/A,FALSE,"CUSTOS"}</definedName>
    <definedName name="___CST2" localSheetId="3" hidden="1">{#N/A,#N/A,FALSE,"ABR";#N/A,#N/A,FALSE,"MAR";#N/A,#N/A,FALSE,"CUSTOS"}</definedName>
    <definedName name="___CST2" localSheetId="4" hidden="1">{#N/A,#N/A,FALSE,"ABR";#N/A,#N/A,FALSE,"MAR";#N/A,#N/A,FALSE,"CUSTOS"}</definedName>
    <definedName name="___CST2" localSheetId="6" hidden="1">{#N/A,#N/A,FALSE,"ABR";#N/A,#N/A,FALSE,"MAR";#N/A,#N/A,FALSE,"CUSTOS"}</definedName>
    <definedName name="___CST2" localSheetId="5" hidden="1">{#N/A,#N/A,FALSE,"ABR";#N/A,#N/A,FALSE,"MAR";#N/A,#N/A,FALSE,"CUSTOS"}</definedName>
    <definedName name="___CST2" hidden="1">{#N/A,#N/A,FALSE,"ABR";#N/A,#N/A,FALSE,"MAR";#N/A,#N/A,FALSE,"CUSTOS"}</definedName>
    <definedName name="___CST3" localSheetId="9" hidden="1">{#N/A,#N/A,FALSE,"ABR";#N/A,#N/A,FALSE,"MAR";#N/A,#N/A,FALSE,"CUSTOS"}</definedName>
    <definedName name="___CST3" localSheetId="1" hidden="1">{#N/A,#N/A,FALSE,"ABR";#N/A,#N/A,FALSE,"MAR";#N/A,#N/A,FALSE,"CUSTOS"}</definedName>
    <definedName name="___CST3" localSheetId="11" hidden="1">{#N/A,#N/A,FALSE,"ABR";#N/A,#N/A,FALSE,"MAR";#N/A,#N/A,FALSE,"CUSTOS"}</definedName>
    <definedName name="___CST3" localSheetId="10" hidden="1">{#N/A,#N/A,FALSE,"ABR";#N/A,#N/A,FALSE,"MAR";#N/A,#N/A,FALSE,"CUSTOS"}</definedName>
    <definedName name="___CST3" localSheetId="7" hidden="1">{#N/A,#N/A,FALSE,"ABR";#N/A,#N/A,FALSE,"MAR";#N/A,#N/A,FALSE,"CUSTOS"}</definedName>
    <definedName name="___CST3" localSheetId="3" hidden="1">{#N/A,#N/A,FALSE,"ABR";#N/A,#N/A,FALSE,"MAR";#N/A,#N/A,FALSE,"CUSTOS"}</definedName>
    <definedName name="___CST3" localSheetId="4" hidden="1">{#N/A,#N/A,FALSE,"ABR";#N/A,#N/A,FALSE,"MAR";#N/A,#N/A,FALSE,"CUSTOS"}</definedName>
    <definedName name="___CST3" localSheetId="6" hidden="1">{#N/A,#N/A,FALSE,"ABR";#N/A,#N/A,FALSE,"MAR";#N/A,#N/A,FALSE,"CUSTOS"}</definedName>
    <definedName name="___CST3" localSheetId="5" hidden="1">{#N/A,#N/A,FALSE,"ABR";#N/A,#N/A,FALSE,"MAR";#N/A,#N/A,FALSE,"CUSTOS"}</definedName>
    <definedName name="___CST3" hidden="1">{#N/A,#N/A,FALSE,"ABR";#N/A,#N/A,FALSE,"MAR";#N/A,#N/A,FALSE,"CUSTOS"}</definedName>
    <definedName name="___ddd2" localSheetId="11" hidden="1">{"'mayo'!$A$1:$AO$202"}</definedName>
    <definedName name="___ddd2" localSheetId="10" hidden="1">{"'mayo'!$A$1:$AO$202"}</definedName>
    <definedName name="___ddd2" localSheetId="7" hidden="1">{"'mayo'!$A$1:$AO$202"}</definedName>
    <definedName name="___ddd2" localSheetId="3" hidden="1">{"'mayo'!$A$1:$AO$202"}</definedName>
    <definedName name="___ddd2" localSheetId="5" hidden="1">{"'mayo'!$A$1:$AO$202"}</definedName>
    <definedName name="___ddd2" hidden="1">{"'mayo'!$A$1:$AO$202"}</definedName>
    <definedName name="___DDD3" localSheetId="11" hidden="1">{"'mayo'!$A$1:$AO$202"}</definedName>
    <definedName name="___DDD3" localSheetId="10" hidden="1">{"'mayo'!$A$1:$AO$202"}</definedName>
    <definedName name="___DDD3" localSheetId="7" hidden="1">{"'mayo'!$A$1:$AO$202"}</definedName>
    <definedName name="___DDD3" localSheetId="3" hidden="1">{"'mayo'!$A$1:$AO$202"}</definedName>
    <definedName name="___DDD3" localSheetId="5" hidden="1">{"'mayo'!$A$1:$AO$202"}</definedName>
    <definedName name="___DDD3" hidden="1">{"'mayo'!$A$1:$AO$202"}</definedName>
    <definedName name="___EXT1" localSheetId="9" hidden="1">{#N/A,#N/A,FALSE,"ABR";#N/A,#N/A,FALSE,"MAR";#N/A,#N/A,FALSE,"CUSTOS"}</definedName>
    <definedName name="___EXT1" localSheetId="1" hidden="1">{#N/A,#N/A,FALSE,"ABR";#N/A,#N/A,FALSE,"MAR";#N/A,#N/A,FALSE,"CUSTOS"}</definedName>
    <definedName name="___EXT1" localSheetId="11" hidden="1">{#N/A,#N/A,FALSE,"ABR";#N/A,#N/A,FALSE,"MAR";#N/A,#N/A,FALSE,"CUSTOS"}</definedName>
    <definedName name="___EXT1" localSheetId="10" hidden="1">{#N/A,#N/A,FALSE,"ABR";#N/A,#N/A,FALSE,"MAR";#N/A,#N/A,FALSE,"CUSTOS"}</definedName>
    <definedName name="___EXT1" localSheetId="7" hidden="1">{#N/A,#N/A,FALSE,"ABR";#N/A,#N/A,FALSE,"MAR";#N/A,#N/A,FALSE,"CUSTOS"}</definedName>
    <definedName name="___EXT1" localSheetId="3" hidden="1">{#N/A,#N/A,FALSE,"ABR";#N/A,#N/A,FALSE,"MAR";#N/A,#N/A,FALSE,"CUSTOS"}</definedName>
    <definedName name="___EXT1" localSheetId="4" hidden="1">{#N/A,#N/A,FALSE,"ABR";#N/A,#N/A,FALSE,"MAR";#N/A,#N/A,FALSE,"CUSTOS"}</definedName>
    <definedName name="___EXT1" localSheetId="6" hidden="1">{#N/A,#N/A,FALSE,"ABR";#N/A,#N/A,FALSE,"MAR";#N/A,#N/A,FALSE,"CUSTOS"}</definedName>
    <definedName name="___EXT1" localSheetId="5" hidden="1">{#N/A,#N/A,FALSE,"ABR";#N/A,#N/A,FALSE,"MAR";#N/A,#N/A,FALSE,"CUSTOS"}</definedName>
    <definedName name="___EXT1" hidden="1">{#N/A,#N/A,FALSE,"ABR";#N/A,#N/A,FALSE,"MAR";#N/A,#N/A,FALSE,"CUSTOS"}</definedName>
    <definedName name="___EXT2" localSheetId="9" hidden="1">{#N/A,#N/A,FALSE,"ABR";#N/A,#N/A,FALSE,"MAR";#N/A,#N/A,FALSE,"CUSTOS"}</definedName>
    <definedName name="___EXT2" localSheetId="1" hidden="1">{#N/A,#N/A,FALSE,"ABR";#N/A,#N/A,FALSE,"MAR";#N/A,#N/A,FALSE,"CUSTOS"}</definedName>
    <definedName name="___EXT2" localSheetId="11" hidden="1">{#N/A,#N/A,FALSE,"ABR";#N/A,#N/A,FALSE,"MAR";#N/A,#N/A,FALSE,"CUSTOS"}</definedName>
    <definedName name="___EXT2" localSheetId="10" hidden="1">{#N/A,#N/A,FALSE,"ABR";#N/A,#N/A,FALSE,"MAR";#N/A,#N/A,FALSE,"CUSTOS"}</definedName>
    <definedName name="___EXT2" localSheetId="7" hidden="1">{#N/A,#N/A,FALSE,"ABR";#N/A,#N/A,FALSE,"MAR";#N/A,#N/A,FALSE,"CUSTOS"}</definedName>
    <definedName name="___EXT2" localSheetId="3" hidden="1">{#N/A,#N/A,FALSE,"ABR";#N/A,#N/A,FALSE,"MAR";#N/A,#N/A,FALSE,"CUSTOS"}</definedName>
    <definedName name="___EXT2" localSheetId="4" hidden="1">{#N/A,#N/A,FALSE,"ABR";#N/A,#N/A,FALSE,"MAR";#N/A,#N/A,FALSE,"CUSTOS"}</definedName>
    <definedName name="___EXT2" localSheetId="6" hidden="1">{#N/A,#N/A,FALSE,"ABR";#N/A,#N/A,FALSE,"MAR";#N/A,#N/A,FALSE,"CUSTOS"}</definedName>
    <definedName name="___EXT2" localSheetId="5" hidden="1">{#N/A,#N/A,FALSE,"ABR";#N/A,#N/A,FALSE,"MAR";#N/A,#N/A,FALSE,"CUSTOS"}</definedName>
    <definedName name="___EXT2" hidden="1">{#N/A,#N/A,FALSE,"ABR";#N/A,#N/A,FALSE,"MAR";#N/A,#N/A,FALSE,"CUSTOS"}</definedName>
    <definedName name="___EXT3" localSheetId="9" hidden="1">{#N/A,#N/A,FALSE,"ABR";#N/A,#N/A,FALSE,"MAR";#N/A,#N/A,FALSE,"CUSTOS"}</definedName>
    <definedName name="___EXT3" localSheetId="1" hidden="1">{#N/A,#N/A,FALSE,"ABR";#N/A,#N/A,FALSE,"MAR";#N/A,#N/A,FALSE,"CUSTOS"}</definedName>
    <definedName name="___EXT3" localSheetId="11" hidden="1">{#N/A,#N/A,FALSE,"ABR";#N/A,#N/A,FALSE,"MAR";#N/A,#N/A,FALSE,"CUSTOS"}</definedName>
    <definedName name="___EXT3" localSheetId="10" hidden="1">{#N/A,#N/A,FALSE,"ABR";#N/A,#N/A,FALSE,"MAR";#N/A,#N/A,FALSE,"CUSTOS"}</definedName>
    <definedName name="___EXT3" localSheetId="7" hidden="1">{#N/A,#N/A,FALSE,"ABR";#N/A,#N/A,FALSE,"MAR";#N/A,#N/A,FALSE,"CUSTOS"}</definedName>
    <definedName name="___EXT3" localSheetId="3" hidden="1">{#N/A,#N/A,FALSE,"ABR";#N/A,#N/A,FALSE,"MAR";#N/A,#N/A,FALSE,"CUSTOS"}</definedName>
    <definedName name="___EXT3" localSheetId="4" hidden="1">{#N/A,#N/A,FALSE,"ABR";#N/A,#N/A,FALSE,"MAR";#N/A,#N/A,FALSE,"CUSTOS"}</definedName>
    <definedName name="___EXT3" localSheetId="6" hidden="1">{#N/A,#N/A,FALSE,"ABR";#N/A,#N/A,FALSE,"MAR";#N/A,#N/A,FALSE,"CUSTOS"}</definedName>
    <definedName name="___EXT3" localSheetId="5" hidden="1">{#N/A,#N/A,FALSE,"ABR";#N/A,#N/A,FALSE,"MAR";#N/A,#N/A,FALSE,"CUSTOS"}</definedName>
    <definedName name="___EXT3" hidden="1">{#N/A,#N/A,FALSE,"ABR";#N/A,#N/A,FALSE,"MAR";#N/A,#N/A,FALSE,"CUSTOS"}</definedName>
    <definedName name="___F" localSheetId="9" hidden="1">{"PYGP",#N/A,TRUE,"PandL";"BALANCEP",#N/A,TRUE,"BS";"Estado Cash Flow",#N/A,TRUE,"CFlow";"debt",#N/A,TRUE,"Debt";"worcap",#N/A,TRUE,"WorCap";"Analisis Impuestos",#N/A,TRUE,"Tax"}</definedName>
    <definedName name="___F" localSheetId="1" hidden="1">{"PYGP",#N/A,TRUE,"PandL";"BALANCEP",#N/A,TRUE,"BS";"Estado Cash Flow",#N/A,TRUE,"CFlow";"debt",#N/A,TRUE,"Debt";"worcap",#N/A,TRUE,"WorCap";"Analisis Impuestos",#N/A,TRUE,"Tax"}</definedName>
    <definedName name="___F" localSheetId="11" hidden="1">{"PYGP",#N/A,TRUE,"PandL";"BALANCEP",#N/A,TRUE,"BS";"Estado Cash Flow",#N/A,TRUE,"CFlow";"debt",#N/A,TRUE,"Debt";"worcap",#N/A,TRUE,"WorCap";"Analisis Impuestos",#N/A,TRUE,"Tax"}</definedName>
    <definedName name="___F" localSheetId="10" hidden="1">{"PYGP",#N/A,TRUE,"PandL";"BALANCEP",#N/A,TRUE,"BS";"Estado Cash Flow",#N/A,TRUE,"CFlow";"debt",#N/A,TRUE,"Debt";"worcap",#N/A,TRUE,"WorCap";"Analisis Impuestos",#N/A,TRUE,"Tax"}</definedName>
    <definedName name="___F" localSheetId="7" hidden="1">{"PYGP",#N/A,TRUE,"PandL";"BALANCEP",#N/A,TRUE,"BS";"Estado Cash Flow",#N/A,TRUE,"CFlow";"debt",#N/A,TRUE,"Debt";"worcap",#N/A,TRUE,"WorCap";"Analisis Impuestos",#N/A,TRUE,"Tax"}</definedName>
    <definedName name="___F" localSheetId="3" hidden="1">{"PYGP",#N/A,TRUE,"PandL";"BALANCEP",#N/A,TRUE,"BS";"Estado Cash Flow",#N/A,TRUE,"CFlow";"debt",#N/A,TRUE,"Debt";"worcap",#N/A,TRUE,"WorCap";"Analisis Impuestos",#N/A,TRUE,"Tax"}</definedName>
    <definedName name="___F" localSheetId="4" hidden="1">{"PYGP",#N/A,TRUE,"PandL";"BALANCEP",#N/A,TRUE,"BS";"Estado Cash Flow",#N/A,TRUE,"CFlow";"debt",#N/A,TRUE,"Debt";"worcap",#N/A,TRUE,"WorCap";"Analisis Impuestos",#N/A,TRUE,"Tax"}</definedName>
    <definedName name="___F" localSheetId="6" hidden="1">{"PYGP",#N/A,TRUE,"PandL";"BALANCEP",#N/A,TRUE,"BS";"Estado Cash Flow",#N/A,TRUE,"CFlow";"debt",#N/A,TRUE,"Debt";"worcap",#N/A,TRUE,"WorCap";"Analisis Impuestos",#N/A,TRUE,"Tax"}</definedName>
    <definedName name="___F" localSheetId="5" hidden="1">{"PYGP",#N/A,TRUE,"PandL";"BALANCEP",#N/A,TRUE,"BS";"Estado Cash Flow",#N/A,TRUE,"CFlow";"debt",#N/A,TRUE,"Debt";"worcap",#N/A,TRUE,"WorCap";"Analisis Impuestos",#N/A,TRUE,"Tax"}</definedName>
    <definedName name="___F" hidden="1">{"PYGP",#N/A,TRUE,"PandL";"BALANCEP",#N/A,TRUE,"BS";"Estado Cash Flow",#N/A,TRUE,"CFlow";"debt",#N/A,TRUE,"Debt";"worcap",#N/A,TRUE,"WorCap";"Analisis Impuestos",#N/A,TRUE,"Tax"}</definedName>
    <definedName name="___LA2" localSheetId="11" hidden="1">{"'mayo'!$A$1:$AO$202"}</definedName>
    <definedName name="___LA2" localSheetId="10" hidden="1">{"'mayo'!$A$1:$AO$202"}</definedName>
    <definedName name="___LA2" localSheetId="7" hidden="1">{"'mayo'!$A$1:$AO$202"}</definedName>
    <definedName name="___LA2" localSheetId="3" hidden="1">{"'mayo'!$A$1:$AO$202"}</definedName>
    <definedName name="___LA2" localSheetId="5" hidden="1">{"'mayo'!$A$1:$AO$202"}</definedName>
    <definedName name="___LA2" hidden="1">{"'mayo'!$A$1:$AO$202"}</definedName>
    <definedName name="___mdstype___" hidden="1">12</definedName>
    <definedName name="___r" localSheetId="11" hidden="1">{"DCF1",#N/A,TRUE,"DCF";"Analisis Wacc",#N/A,TRUE,"WACC"}</definedName>
    <definedName name="___r" localSheetId="10" hidden="1">{"DCF1",#N/A,TRUE,"DCF";"Analisis Wacc",#N/A,TRUE,"WACC"}</definedName>
    <definedName name="___r" localSheetId="7" hidden="1">{"DCF1",#N/A,TRUE,"DCF";"Analisis Wacc",#N/A,TRUE,"WACC"}</definedName>
    <definedName name="___r" localSheetId="3" hidden="1">{"DCF1",#N/A,TRUE,"DCF";"Analisis Wacc",#N/A,TRUE,"WACC"}</definedName>
    <definedName name="___r" localSheetId="5" hidden="1">{"DCF1",#N/A,TRUE,"DCF";"Analisis Wacc",#N/A,TRUE,"WACC"}</definedName>
    <definedName name="___r" hidden="1">{"DCF1",#N/A,TRUE,"DCF";"Analisis Wacc",#N/A,TRUE,"WACC"}</definedName>
    <definedName name="___RAD1" localSheetId="9" hidden="1">{#N/A,#N/A,FALSE,"ABR";#N/A,#N/A,FALSE,"MAR";#N/A,#N/A,FALSE,"CUSTOS"}</definedName>
    <definedName name="___RAD1" localSheetId="1" hidden="1">{#N/A,#N/A,FALSE,"ABR";#N/A,#N/A,FALSE,"MAR";#N/A,#N/A,FALSE,"CUSTOS"}</definedName>
    <definedName name="___RAD1" localSheetId="11" hidden="1">{#N/A,#N/A,FALSE,"ABR";#N/A,#N/A,FALSE,"MAR";#N/A,#N/A,FALSE,"CUSTOS"}</definedName>
    <definedName name="___RAD1" localSheetId="10" hidden="1">{#N/A,#N/A,FALSE,"ABR";#N/A,#N/A,FALSE,"MAR";#N/A,#N/A,FALSE,"CUSTOS"}</definedName>
    <definedName name="___RAD1" localSheetId="7" hidden="1">{#N/A,#N/A,FALSE,"ABR";#N/A,#N/A,FALSE,"MAR";#N/A,#N/A,FALSE,"CUSTOS"}</definedName>
    <definedName name="___RAD1" localSheetId="3" hidden="1">{#N/A,#N/A,FALSE,"ABR";#N/A,#N/A,FALSE,"MAR";#N/A,#N/A,FALSE,"CUSTOS"}</definedName>
    <definedName name="___RAD1" localSheetId="4" hidden="1">{#N/A,#N/A,FALSE,"ABR";#N/A,#N/A,FALSE,"MAR";#N/A,#N/A,FALSE,"CUSTOS"}</definedName>
    <definedName name="___RAD1" localSheetId="6" hidden="1">{#N/A,#N/A,FALSE,"ABR";#N/A,#N/A,FALSE,"MAR";#N/A,#N/A,FALSE,"CUSTOS"}</definedName>
    <definedName name="___RAD1" localSheetId="5" hidden="1">{#N/A,#N/A,FALSE,"ABR";#N/A,#N/A,FALSE,"MAR";#N/A,#N/A,FALSE,"CUSTOS"}</definedName>
    <definedName name="___RAD1" hidden="1">{#N/A,#N/A,FALSE,"ABR";#N/A,#N/A,FALSE,"MAR";#N/A,#N/A,FALSE,"CUSTOS"}</definedName>
    <definedName name="___RUI2" localSheetId="11" hidden="1">{#N/A,#N/A,FALSE,"ABR";#N/A,#N/A,FALSE,"MAR";#N/A,#N/A,FALSE,"CUSTOS"}</definedName>
    <definedName name="___RUI2" localSheetId="10" hidden="1">{#N/A,#N/A,FALSE,"ABR";#N/A,#N/A,FALSE,"MAR";#N/A,#N/A,FALSE,"CUSTOS"}</definedName>
    <definedName name="___RUI2" localSheetId="7" hidden="1">{#N/A,#N/A,FALSE,"ABR";#N/A,#N/A,FALSE,"MAR";#N/A,#N/A,FALSE,"CUSTOS"}</definedName>
    <definedName name="___RUI2" localSheetId="3" hidden="1">{#N/A,#N/A,FALSE,"ABR";#N/A,#N/A,FALSE,"MAR";#N/A,#N/A,FALSE,"CUSTOS"}</definedName>
    <definedName name="___RUI2" localSheetId="5" hidden="1">{#N/A,#N/A,FALSE,"ABR";#N/A,#N/A,FALSE,"MAR";#N/A,#N/A,FALSE,"CUSTOS"}</definedName>
    <definedName name="___RUI2" hidden="1">{#N/A,#N/A,FALSE,"ABR";#N/A,#N/A,FALSE,"MAR";#N/A,#N/A,FALSE,"CUSTOS"}</definedName>
    <definedName name="___thinkcell1axlniNLh0u3Ex589FFSGg" localSheetId="11" hidden="1">#REF!</definedName>
    <definedName name="___thinkcell1axlniNLh0u3Ex589FFSGg" localSheetId="10" hidden="1">#REF!</definedName>
    <definedName name="___thinkcell1axlniNLh0u3Ex589FFSGg" localSheetId="7" hidden="1">#REF!</definedName>
    <definedName name="___thinkcell1axlniNLh0u3Ex589FFSGg" localSheetId="3" hidden="1">#REF!</definedName>
    <definedName name="___thinkcell1axlniNLh0u3Ex589FFSGg" hidden="1">#REF!</definedName>
    <definedName name="___TV3" localSheetId="11" hidden="1">{"'mayo'!$A$1:$AO$202"}</definedName>
    <definedName name="___TV3" localSheetId="10" hidden="1">{"'mayo'!$A$1:$AO$202"}</definedName>
    <definedName name="___TV3" localSheetId="7" hidden="1">{"'mayo'!$A$1:$AO$202"}</definedName>
    <definedName name="___TV3" localSheetId="3" hidden="1">{"'mayo'!$A$1:$AO$202"}</definedName>
    <definedName name="___TV3" localSheetId="5" hidden="1">{"'mayo'!$A$1:$AO$202"}</definedName>
    <definedName name="___TV3" hidden="1">{"'mayo'!$A$1:$AO$202"}</definedName>
    <definedName name="___W54" localSheetId="9" hidden="1">{"PYGP",#N/A,TRUE,"PandL";"BALANCEP",#N/A,TRUE,"BS";"Estado Cash Flow",#N/A,TRUE,"CFlow";"debt",#N/A,TRUE,"Debt";"worcap",#N/A,TRUE,"WorCap";"Analisis Impuestos",#N/A,TRUE,"Tax"}</definedName>
    <definedName name="___W54" localSheetId="1" hidden="1">{"PYGP",#N/A,TRUE,"PandL";"BALANCEP",#N/A,TRUE,"BS";"Estado Cash Flow",#N/A,TRUE,"CFlow";"debt",#N/A,TRUE,"Debt";"worcap",#N/A,TRUE,"WorCap";"Analisis Impuestos",#N/A,TRUE,"Tax"}</definedName>
    <definedName name="___W54" localSheetId="11" hidden="1">{"PYGP",#N/A,TRUE,"PandL";"BALANCEP",#N/A,TRUE,"BS";"Estado Cash Flow",#N/A,TRUE,"CFlow";"debt",#N/A,TRUE,"Debt";"worcap",#N/A,TRUE,"WorCap";"Analisis Impuestos",#N/A,TRUE,"Tax"}</definedName>
    <definedName name="___W54" localSheetId="10" hidden="1">{"PYGP",#N/A,TRUE,"PandL";"BALANCEP",#N/A,TRUE,"BS";"Estado Cash Flow",#N/A,TRUE,"CFlow";"debt",#N/A,TRUE,"Debt";"worcap",#N/A,TRUE,"WorCap";"Analisis Impuestos",#N/A,TRUE,"Tax"}</definedName>
    <definedName name="___W54" localSheetId="7" hidden="1">{"PYGP",#N/A,TRUE,"PandL";"BALANCEP",#N/A,TRUE,"BS";"Estado Cash Flow",#N/A,TRUE,"CFlow";"debt",#N/A,TRUE,"Debt";"worcap",#N/A,TRUE,"WorCap";"Analisis Impuestos",#N/A,TRUE,"Tax"}</definedName>
    <definedName name="___W54" localSheetId="3" hidden="1">{"PYGP",#N/A,TRUE,"PandL";"BALANCEP",#N/A,TRUE,"BS";"Estado Cash Flow",#N/A,TRUE,"CFlow";"debt",#N/A,TRUE,"Debt";"worcap",#N/A,TRUE,"WorCap";"Analisis Impuestos",#N/A,TRUE,"Tax"}</definedName>
    <definedName name="___W54" localSheetId="4" hidden="1">{"PYGP",#N/A,TRUE,"PandL";"BALANCEP",#N/A,TRUE,"BS";"Estado Cash Flow",#N/A,TRUE,"CFlow";"debt",#N/A,TRUE,"Debt";"worcap",#N/A,TRUE,"WorCap";"Analisis Impuestos",#N/A,TRUE,"Tax"}</definedName>
    <definedName name="___W54" localSheetId="6" hidden="1">{"PYGP",#N/A,TRUE,"PandL";"BALANCEP",#N/A,TRUE,"BS";"Estado Cash Flow",#N/A,TRUE,"CFlow";"debt",#N/A,TRUE,"Debt";"worcap",#N/A,TRUE,"WorCap";"Analisis Impuestos",#N/A,TRUE,"Tax"}</definedName>
    <definedName name="___W54" localSheetId="5" hidden="1">{"PYGP",#N/A,TRUE,"PandL";"BALANCEP",#N/A,TRUE,"BS";"Estado Cash Flow",#N/A,TRUE,"CFlow";"debt",#N/A,TRUE,"Debt";"worcap",#N/A,TRUE,"WorCap";"Analisis Impuestos",#N/A,TRUE,"Tax"}</definedName>
    <definedName name="___W54" hidden="1">{"PYGP",#N/A,TRUE,"PandL";"BALANCEP",#N/A,TRUE,"BS";"Estado Cash Flow",#N/A,TRUE,"CFlow";"debt",#N/A,TRUE,"Debt";"worcap",#N/A,TRUE,"WorCap";"Analisis Impuestos",#N/A,TRUE,"Tax"}</definedName>
    <definedName name="__A1" localSheetId="11" hidden="1">{#N/A,#N/A,FALSE,"BALLANTINE´S ";#N/A,#N/A,FALSE,"FUNDADOR"}</definedName>
    <definedName name="__A1" localSheetId="10" hidden="1">{#N/A,#N/A,FALSE,"BALLANTINE´S ";#N/A,#N/A,FALSE,"FUNDADOR"}</definedName>
    <definedName name="__A1" localSheetId="7" hidden="1">{#N/A,#N/A,FALSE,"BALLANTINE´S ";#N/A,#N/A,FALSE,"FUNDADOR"}</definedName>
    <definedName name="__A1" localSheetId="3" hidden="1">{#N/A,#N/A,FALSE,"BALLANTINE´S ";#N/A,#N/A,FALSE,"FUNDADOR"}</definedName>
    <definedName name="__A1" localSheetId="5" hidden="1">{#N/A,#N/A,FALSE,"BALLANTINE´S ";#N/A,#N/A,FALSE,"FUNDADOR"}</definedName>
    <definedName name="__A1" hidden="1">{#N/A,#N/A,FALSE,"BALLANTINE´S ";#N/A,#N/A,FALSE,"FUNDADOR"}</definedName>
    <definedName name="__A2" localSheetId="11" hidden="1">{#N/A,#N/A,FALSE,"BALLANTINE´S ";#N/A,#N/A,FALSE,"FUNDADOR"}</definedName>
    <definedName name="__A2" localSheetId="10" hidden="1">{#N/A,#N/A,FALSE,"BALLANTINE´S ";#N/A,#N/A,FALSE,"FUNDADOR"}</definedName>
    <definedName name="__A2" localSheetId="7" hidden="1">{#N/A,#N/A,FALSE,"BALLANTINE´S ";#N/A,#N/A,FALSE,"FUNDADOR"}</definedName>
    <definedName name="__A2" localSheetId="3" hidden="1">{#N/A,#N/A,FALSE,"BALLANTINE´S ";#N/A,#N/A,FALSE,"FUNDADOR"}</definedName>
    <definedName name="__A2" localSheetId="5" hidden="1">{#N/A,#N/A,FALSE,"BALLANTINE´S ";#N/A,#N/A,FALSE,"FUNDADOR"}</definedName>
    <definedName name="__A2" hidden="1">{#N/A,#N/A,FALSE,"BALLANTINE´S ";#N/A,#N/A,FALSE,"FUNDADOR"}</definedName>
    <definedName name="__a7" localSheetId="11" hidden="1">{#N/A,#N/A,FALSE,"BALLANTINE´S ";#N/A,#N/A,FALSE,"FUNDADOR"}</definedName>
    <definedName name="__a7" localSheetId="10" hidden="1">{#N/A,#N/A,FALSE,"BALLANTINE´S ";#N/A,#N/A,FALSE,"FUNDADOR"}</definedName>
    <definedName name="__a7" localSheetId="7" hidden="1">{#N/A,#N/A,FALSE,"BALLANTINE´S ";#N/A,#N/A,FALSE,"FUNDADOR"}</definedName>
    <definedName name="__a7" localSheetId="3" hidden="1">{#N/A,#N/A,FALSE,"BALLANTINE´S ";#N/A,#N/A,FALSE,"FUNDADOR"}</definedName>
    <definedName name="__a7" localSheetId="5" hidden="1">{#N/A,#N/A,FALSE,"BALLANTINE´S ";#N/A,#N/A,FALSE,"FUNDADOR"}</definedName>
    <definedName name="__a7" hidden="1">{#N/A,#N/A,FALSE,"BALLANTINE´S ";#N/A,#N/A,FALSE,"FUNDADOR"}</definedName>
    <definedName name="__AE1" localSheetId="9" hidden="1">{#N/A,#N/A,FALSE,"ABR";#N/A,#N/A,FALSE,"MAR";#N/A,#N/A,FALSE,"CUSTOS"}</definedName>
    <definedName name="__AE1" localSheetId="11" hidden="1">{#N/A,#N/A,FALSE,"ABR";#N/A,#N/A,FALSE,"MAR";#N/A,#N/A,FALSE,"CUSTOS"}</definedName>
    <definedName name="__AE1" localSheetId="10" hidden="1">{#N/A,#N/A,FALSE,"ABR";#N/A,#N/A,FALSE,"MAR";#N/A,#N/A,FALSE,"CUSTOS"}</definedName>
    <definedName name="__AE1" localSheetId="7" hidden="1">{#N/A,#N/A,FALSE,"ABR";#N/A,#N/A,FALSE,"MAR";#N/A,#N/A,FALSE,"CUSTOS"}</definedName>
    <definedName name="__AE1" localSheetId="3" hidden="1">{#N/A,#N/A,FALSE,"ABR";#N/A,#N/A,FALSE,"MAR";#N/A,#N/A,FALSE,"CUSTOS"}</definedName>
    <definedName name="__AE1" localSheetId="6" hidden="1">{#N/A,#N/A,FALSE,"ABR";#N/A,#N/A,FALSE,"MAR";#N/A,#N/A,FALSE,"CUSTOS"}</definedName>
    <definedName name="__AE1" localSheetId="5" hidden="1">{#N/A,#N/A,FALSE,"ABR";#N/A,#N/A,FALSE,"MAR";#N/A,#N/A,FALSE,"CUSTOS"}</definedName>
    <definedName name="__AE1" hidden="1">{#N/A,#N/A,FALSE,"ABR";#N/A,#N/A,FALSE,"MAR";#N/A,#N/A,FALSE,"CUSTOS"}</definedName>
    <definedName name="__as2" localSheetId="11" hidden="1">{"'mayo'!$A$1:$AO$202"}</definedName>
    <definedName name="__as2" localSheetId="10" hidden="1">{"'mayo'!$A$1:$AO$202"}</definedName>
    <definedName name="__as2" localSheetId="7" hidden="1">{"'mayo'!$A$1:$AO$202"}</definedName>
    <definedName name="__as2" localSheetId="3" hidden="1">{"'mayo'!$A$1:$AO$202"}</definedName>
    <definedName name="__as2" localSheetId="5" hidden="1">{"'mayo'!$A$1:$AO$202"}</definedName>
    <definedName name="__as2" hidden="1">{"'mayo'!$A$1:$AO$202"}</definedName>
    <definedName name="__ccc2" localSheetId="11" hidden="1">{"'mayo'!$A$1:$AO$202"}</definedName>
    <definedName name="__ccc2" localSheetId="10" hidden="1">{"'mayo'!$A$1:$AO$202"}</definedName>
    <definedName name="__ccc2" localSheetId="7" hidden="1">{"'mayo'!$A$1:$AO$202"}</definedName>
    <definedName name="__ccc2" localSheetId="3" hidden="1">{"'mayo'!$A$1:$AO$202"}</definedName>
    <definedName name="__ccc2" localSheetId="5" hidden="1">{"'mayo'!$A$1:$AO$202"}</definedName>
    <definedName name="__ccc2" hidden="1">{"'mayo'!$A$1:$AO$202"}</definedName>
    <definedName name="__CST1" localSheetId="9" hidden="1">{#N/A,#N/A,FALSE,"ABR";#N/A,#N/A,FALSE,"MAR";#N/A,#N/A,FALSE,"CUSTOS"}</definedName>
    <definedName name="__CST1" localSheetId="1" hidden="1">{#N/A,#N/A,FALSE,"ABR";#N/A,#N/A,FALSE,"MAR";#N/A,#N/A,FALSE,"CUSTOS"}</definedName>
    <definedName name="__CST1" localSheetId="11" hidden="1">{#N/A,#N/A,FALSE,"ABR";#N/A,#N/A,FALSE,"MAR";#N/A,#N/A,FALSE,"CUSTOS"}</definedName>
    <definedName name="__CST1" localSheetId="10" hidden="1">{#N/A,#N/A,FALSE,"ABR";#N/A,#N/A,FALSE,"MAR";#N/A,#N/A,FALSE,"CUSTOS"}</definedName>
    <definedName name="__CST1" localSheetId="7" hidden="1">{#N/A,#N/A,FALSE,"ABR";#N/A,#N/A,FALSE,"MAR";#N/A,#N/A,FALSE,"CUSTOS"}</definedName>
    <definedName name="__CST1" localSheetId="3" hidden="1">{#N/A,#N/A,FALSE,"ABR";#N/A,#N/A,FALSE,"MAR";#N/A,#N/A,FALSE,"CUSTOS"}</definedName>
    <definedName name="__CST1" localSheetId="4" hidden="1">{#N/A,#N/A,FALSE,"ABR";#N/A,#N/A,FALSE,"MAR";#N/A,#N/A,FALSE,"CUSTOS"}</definedName>
    <definedName name="__CST1" localSheetId="6" hidden="1">{#N/A,#N/A,FALSE,"ABR";#N/A,#N/A,FALSE,"MAR";#N/A,#N/A,FALSE,"CUSTOS"}</definedName>
    <definedName name="__CST1" localSheetId="5" hidden="1">{#N/A,#N/A,FALSE,"ABR";#N/A,#N/A,FALSE,"MAR";#N/A,#N/A,FALSE,"CUSTOS"}</definedName>
    <definedName name="__CST1" hidden="1">{#N/A,#N/A,FALSE,"ABR";#N/A,#N/A,FALSE,"MAR";#N/A,#N/A,FALSE,"CUSTOS"}</definedName>
    <definedName name="__CST2" localSheetId="9" hidden="1">{#N/A,#N/A,FALSE,"ABR";#N/A,#N/A,FALSE,"MAR";#N/A,#N/A,FALSE,"CUSTOS"}</definedName>
    <definedName name="__CST2" localSheetId="1" hidden="1">{#N/A,#N/A,FALSE,"ABR";#N/A,#N/A,FALSE,"MAR";#N/A,#N/A,FALSE,"CUSTOS"}</definedName>
    <definedName name="__CST2" localSheetId="11" hidden="1">{#N/A,#N/A,FALSE,"ABR";#N/A,#N/A,FALSE,"MAR";#N/A,#N/A,FALSE,"CUSTOS"}</definedName>
    <definedName name="__CST2" localSheetId="10" hidden="1">{#N/A,#N/A,FALSE,"ABR";#N/A,#N/A,FALSE,"MAR";#N/A,#N/A,FALSE,"CUSTOS"}</definedName>
    <definedName name="__CST2" localSheetId="7" hidden="1">{#N/A,#N/A,FALSE,"ABR";#N/A,#N/A,FALSE,"MAR";#N/A,#N/A,FALSE,"CUSTOS"}</definedName>
    <definedName name="__CST2" localSheetId="3" hidden="1">{#N/A,#N/A,FALSE,"ABR";#N/A,#N/A,FALSE,"MAR";#N/A,#N/A,FALSE,"CUSTOS"}</definedName>
    <definedName name="__CST2" localSheetId="4" hidden="1">{#N/A,#N/A,FALSE,"ABR";#N/A,#N/A,FALSE,"MAR";#N/A,#N/A,FALSE,"CUSTOS"}</definedName>
    <definedName name="__CST2" localSheetId="6" hidden="1">{#N/A,#N/A,FALSE,"ABR";#N/A,#N/A,FALSE,"MAR";#N/A,#N/A,FALSE,"CUSTOS"}</definedName>
    <definedName name="__CST2" localSheetId="5" hidden="1">{#N/A,#N/A,FALSE,"ABR";#N/A,#N/A,FALSE,"MAR";#N/A,#N/A,FALSE,"CUSTOS"}</definedName>
    <definedName name="__CST2" hidden="1">{#N/A,#N/A,FALSE,"ABR";#N/A,#N/A,FALSE,"MAR";#N/A,#N/A,FALSE,"CUSTOS"}</definedName>
    <definedName name="__CST3" localSheetId="9" hidden="1">{#N/A,#N/A,FALSE,"ABR";#N/A,#N/A,FALSE,"MAR";#N/A,#N/A,FALSE,"CUSTOS"}</definedName>
    <definedName name="__CST3" localSheetId="1" hidden="1">{#N/A,#N/A,FALSE,"ABR";#N/A,#N/A,FALSE,"MAR";#N/A,#N/A,FALSE,"CUSTOS"}</definedName>
    <definedName name="__CST3" localSheetId="11" hidden="1">{#N/A,#N/A,FALSE,"ABR";#N/A,#N/A,FALSE,"MAR";#N/A,#N/A,FALSE,"CUSTOS"}</definedName>
    <definedName name="__CST3" localSheetId="10" hidden="1">{#N/A,#N/A,FALSE,"ABR";#N/A,#N/A,FALSE,"MAR";#N/A,#N/A,FALSE,"CUSTOS"}</definedName>
    <definedName name="__CST3" localSheetId="7" hidden="1">{#N/A,#N/A,FALSE,"ABR";#N/A,#N/A,FALSE,"MAR";#N/A,#N/A,FALSE,"CUSTOS"}</definedName>
    <definedName name="__CST3" localSheetId="3" hidden="1">{#N/A,#N/A,FALSE,"ABR";#N/A,#N/A,FALSE,"MAR";#N/A,#N/A,FALSE,"CUSTOS"}</definedName>
    <definedName name="__CST3" localSheetId="4" hidden="1">{#N/A,#N/A,FALSE,"ABR";#N/A,#N/A,FALSE,"MAR";#N/A,#N/A,FALSE,"CUSTOS"}</definedName>
    <definedName name="__CST3" localSheetId="6" hidden="1">{#N/A,#N/A,FALSE,"ABR";#N/A,#N/A,FALSE,"MAR";#N/A,#N/A,FALSE,"CUSTOS"}</definedName>
    <definedName name="__CST3" localSheetId="5" hidden="1">{#N/A,#N/A,FALSE,"ABR";#N/A,#N/A,FALSE,"MAR";#N/A,#N/A,FALSE,"CUSTOS"}</definedName>
    <definedName name="__CST3" hidden="1">{#N/A,#N/A,FALSE,"ABR";#N/A,#N/A,FALSE,"MAR";#N/A,#N/A,FALSE,"CUSTOS"}</definedName>
    <definedName name="__ddd2" localSheetId="9" hidden="1">{"'mayo'!$A$1:$AO$202"}</definedName>
    <definedName name="__ddd2" localSheetId="11" hidden="1">{"'mayo'!$A$1:$AO$202"}</definedName>
    <definedName name="__ddd2" localSheetId="10" hidden="1">{"'mayo'!$A$1:$AO$202"}</definedName>
    <definedName name="__ddd2" localSheetId="7" hidden="1">{"'mayo'!$A$1:$AO$202"}</definedName>
    <definedName name="__ddd2" localSheetId="3" hidden="1">{"'mayo'!$A$1:$AO$202"}</definedName>
    <definedName name="__ddd2" localSheetId="6" hidden="1">{"'mayo'!$A$1:$AO$202"}</definedName>
    <definedName name="__ddd2" localSheetId="5" hidden="1">{"'mayo'!$A$1:$AO$202"}</definedName>
    <definedName name="__ddd2" hidden="1">{"'mayo'!$A$1:$AO$202"}</definedName>
    <definedName name="__DDD3" localSheetId="9" hidden="1">{"'mayo'!$A$1:$AO$202"}</definedName>
    <definedName name="__DDD3" localSheetId="11" hidden="1">{"'mayo'!$A$1:$AO$202"}</definedName>
    <definedName name="__DDD3" localSheetId="10" hidden="1">{"'mayo'!$A$1:$AO$202"}</definedName>
    <definedName name="__DDD3" localSheetId="7" hidden="1">{"'mayo'!$A$1:$AO$202"}</definedName>
    <definedName name="__DDD3" localSheetId="3" hidden="1">{"'mayo'!$A$1:$AO$202"}</definedName>
    <definedName name="__DDD3" localSheetId="6" hidden="1">{"'mayo'!$A$1:$AO$202"}</definedName>
    <definedName name="__DDD3" localSheetId="5" hidden="1">{"'mayo'!$A$1:$AO$202"}</definedName>
    <definedName name="__DDD3" hidden="1">{"'mayo'!$A$1:$AO$202"}</definedName>
    <definedName name="__EXT1" localSheetId="9" hidden="1">{#N/A,#N/A,FALSE,"ABR";#N/A,#N/A,FALSE,"MAR";#N/A,#N/A,FALSE,"CUSTOS"}</definedName>
    <definedName name="__EXT1" localSheetId="1" hidden="1">{#N/A,#N/A,FALSE,"ABR";#N/A,#N/A,FALSE,"MAR";#N/A,#N/A,FALSE,"CUSTOS"}</definedName>
    <definedName name="__EXT1" localSheetId="11" hidden="1">{#N/A,#N/A,FALSE,"ABR";#N/A,#N/A,FALSE,"MAR";#N/A,#N/A,FALSE,"CUSTOS"}</definedName>
    <definedName name="__EXT1" localSheetId="10" hidden="1">{#N/A,#N/A,FALSE,"ABR";#N/A,#N/A,FALSE,"MAR";#N/A,#N/A,FALSE,"CUSTOS"}</definedName>
    <definedName name="__EXT1" localSheetId="7" hidden="1">{#N/A,#N/A,FALSE,"ABR";#N/A,#N/A,FALSE,"MAR";#N/A,#N/A,FALSE,"CUSTOS"}</definedName>
    <definedName name="__EXT1" localSheetId="3" hidden="1">{#N/A,#N/A,FALSE,"ABR";#N/A,#N/A,FALSE,"MAR";#N/A,#N/A,FALSE,"CUSTOS"}</definedName>
    <definedName name="__EXT1" localSheetId="4" hidden="1">{#N/A,#N/A,FALSE,"ABR";#N/A,#N/A,FALSE,"MAR";#N/A,#N/A,FALSE,"CUSTOS"}</definedName>
    <definedName name="__EXT1" localSheetId="6" hidden="1">{#N/A,#N/A,FALSE,"ABR";#N/A,#N/A,FALSE,"MAR";#N/A,#N/A,FALSE,"CUSTOS"}</definedName>
    <definedName name="__EXT1" localSheetId="5" hidden="1">{#N/A,#N/A,FALSE,"ABR";#N/A,#N/A,FALSE,"MAR";#N/A,#N/A,FALSE,"CUSTOS"}</definedName>
    <definedName name="__EXT1" hidden="1">{#N/A,#N/A,FALSE,"ABR";#N/A,#N/A,FALSE,"MAR";#N/A,#N/A,FALSE,"CUSTOS"}</definedName>
    <definedName name="__EXT2" localSheetId="9" hidden="1">{#N/A,#N/A,FALSE,"ABR";#N/A,#N/A,FALSE,"MAR";#N/A,#N/A,FALSE,"CUSTOS"}</definedName>
    <definedName name="__EXT2" localSheetId="1" hidden="1">{#N/A,#N/A,FALSE,"ABR";#N/A,#N/A,FALSE,"MAR";#N/A,#N/A,FALSE,"CUSTOS"}</definedName>
    <definedName name="__EXT2" localSheetId="11" hidden="1">{#N/A,#N/A,FALSE,"ABR";#N/A,#N/A,FALSE,"MAR";#N/A,#N/A,FALSE,"CUSTOS"}</definedName>
    <definedName name="__EXT2" localSheetId="10" hidden="1">{#N/A,#N/A,FALSE,"ABR";#N/A,#N/A,FALSE,"MAR";#N/A,#N/A,FALSE,"CUSTOS"}</definedName>
    <definedName name="__EXT2" localSheetId="7" hidden="1">{#N/A,#N/A,FALSE,"ABR";#N/A,#N/A,FALSE,"MAR";#N/A,#N/A,FALSE,"CUSTOS"}</definedName>
    <definedName name="__EXT2" localSheetId="3" hidden="1">{#N/A,#N/A,FALSE,"ABR";#N/A,#N/A,FALSE,"MAR";#N/A,#N/A,FALSE,"CUSTOS"}</definedName>
    <definedName name="__EXT2" localSheetId="4" hidden="1">{#N/A,#N/A,FALSE,"ABR";#N/A,#N/A,FALSE,"MAR";#N/A,#N/A,FALSE,"CUSTOS"}</definedName>
    <definedName name="__EXT2" localSheetId="6" hidden="1">{#N/A,#N/A,FALSE,"ABR";#N/A,#N/A,FALSE,"MAR";#N/A,#N/A,FALSE,"CUSTOS"}</definedName>
    <definedName name="__EXT2" localSheetId="5" hidden="1">{#N/A,#N/A,FALSE,"ABR";#N/A,#N/A,FALSE,"MAR";#N/A,#N/A,FALSE,"CUSTOS"}</definedName>
    <definedName name="__EXT2" hidden="1">{#N/A,#N/A,FALSE,"ABR";#N/A,#N/A,FALSE,"MAR";#N/A,#N/A,FALSE,"CUSTOS"}</definedName>
    <definedName name="__EXT3" localSheetId="9" hidden="1">{#N/A,#N/A,FALSE,"ABR";#N/A,#N/A,FALSE,"MAR";#N/A,#N/A,FALSE,"CUSTOS"}</definedName>
    <definedName name="__EXT3" localSheetId="1" hidden="1">{#N/A,#N/A,FALSE,"ABR";#N/A,#N/A,FALSE,"MAR";#N/A,#N/A,FALSE,"CUSTOS"}</definedName>
    <definedName name="__EXT3" localSheetId="11" hidden="1">{#N/A,#N/A,FALSE,"ABR";#N/A,#N/A,FALSE,"MAR";#N/A,#N/A,FALSE,"CUSTOS"}</definedName>
    <definedName name="__EXT3" localSheetId="10" hidden="1">{#N/A,#N/A,FALSE,"ABR";#N/A,#N/A,FALSE,"MAR";#N/A,#N/A,FALSE,"CUSTOS"}</definedName>
    <definedName name="__EXT3" localSheetId="7" hidden="1">{#N/A,#N/A,FALSE,"ABR";#N/A,#N/A,FALSE,"MAR";#N/A,#N/A,FALSE,"CUSTOS"}</definedName>
    <definedName name="__EXT3" localSheetId="3" hidden="1">{#N/A,#N/A,FALSE,"ABR";#N/A,#N/A,FALSE,"MAR";#N/A,#N/A,FALSE,"CUSTOS"}</definedName>
    <definedName name="__EXT3" localSheetId="4" hidden="1">{#N/A,#N/A,FALSE,"ABR";#N/A,#N/A,FALSE,"MAR";#N/A,#N/A,FALSE,"CUSTOS"}</definedName>
    <definedName name="__EXT3" localSheetId="6" hidden="1">{#N/A,#N/A,FALSE,"ABR";#N/A,#N/A,FALSE,"MAR";#N/A,#N/A,FALSE,"CUSTOS"}</definedName>
    <definedName name="__EXT3" localSheetId="5" hidden="1">{#N/A,#N/A,FALSE,"ABR";#N/A,#N/A,FALSE,"MAR";#N/A,#N/A,FALSE,"CUSTOS"}</definedName>
    <definedName name="__EXT3" hidden="1">{#N/A,#N/A,FALSE,"ABR";#N/A,#N/A,FALSE,"MAR";#N/A,#N/A,FALSE,"CUSTOS"}</definedName>
    <definedName name="__F" localSheetId="9" hidden="1">{"PYGP",#N/A,TRUE,"PandL";"BALANCEP",#N/A,TRUE,"BS";"Estado Cash Flow",#N/A,TRUE,"CFlow";"debt",#N/A,TRUE,"Debt";"worcap",#N/A,TRUE,"WorCap";"Analisis Impuestos",#N/A,TRUE,"Tax"}</definedName>
    <definedName name="__F" localSheetId="1" hidden="1">{"PYGP",#N/A,TRUE,"PandL";"BALANCEP",#N/A,TRUE,"BS";"Estado Cash Flow",#N/A,TRUE,"CFlow";"debt",#N/A,TRUE,"Debt";"worcap",#N/A,TRUE,"WorCap";"Analisis Impuestos",#N/A,TRUE,"Tax"}</definedName>
    <definedName name="__F" localSheetId="11" hidden="1">{"PYGP",#N/A,TRUE,"PandL";"BALANCEP",#N/A,TRUE,"BS";"Estado Cash Flow",#N/A,TRUE,"CFlow";"debt",#N/A,TRUE,"Debt";"worcap",#N/A,TRUE,"WorCap";"Analisis Impuestos",#N/A,TRUE,"Tax"}</definedName>
    <definedName name="__F" localSheetId="10" hidden="1">{"PYGP",#N/A,TRUE,"PandL";"BALANCEP",#N/A,TRUE,"BS";"Estado Cash Flow",#N/A,TRUE,"CFlow";"debt",#N/A,TRUE,"Debt";"worcap",#N/A,TRUE,"WorCap";"Analisis Impuestos",#N/A,TRUE,"Tax"}</definedName>
    <definedName name="__F" localSheetId="7" hidden="1">{"PYGP",#N/A,TRUE,"PandL";"BALANCEP",#N/A,TRUE,"BS";"Estado Cash Flow",#N/A,TRUE,"CFlow";"debt",#N/A,TRUE,"Debt";"worcap",#N/A,TRUE,"WorCap";"Analisis Impuestos",#N/A,TRUE,"Tax"}</definedName>
    <definedName name="__F" localSheetId="3" hidden="1">{"PYGP",#N/A,TRUE,"PandL";"BALANCEP",#N/A,TRUE,"BS";"Estado Cash Flow",#N/A,TRUE,"CFlow";"debt",#N/A,TRUE,"Debt";"worcap",#N/A,TRUE,"WorCap";"Analisis Impuestos",#N/A,TRUE,"Tax"}</definedName>
    <definedName name="__F" localSheetId="4" hidden="1">{"PYGP",#N/A,TRUE,"PandL";"BALANCEP",#N/A,TRUE,"BS";"Estado Cash Flow",#N/A,TRUE,"CFlow";"debt",#N/A,TRUE,"Debt";"worcap",#N/A,TRUE,"WorCap";"Analisis Impuestos",#N/A,TRUE,"Tax"}</definedName>
    <definedName name="__F" localSheetId="6" hidden="1">{"PYGP",#N/A,TRUE,"PandL";"BALANCEP",#N/A,TRUE,"BS";"Estado Cash Flow",#N/A,TRUE,"CFlow";"debt",#N/A,TRUE,"Debt";"worcap",#N/A,TRUE,"WorCap";"Analisis Impuestos",#N/A,TRUE,"Tax"}</definedName>
    <definedName name="__F" localSheetId="5" hidden="1">{"PYGP",#N/A,TRUE,"PandL";"BALANCEP",#N/A,TRUE,"BS";"Estado Cash Flow",#N/A,TRUE,"CFlow";"debt",#N/A,TRUE,"Debt";"worcap",#N/A,TRUE,"WorCap";"Analisis Impuestos",#N/A,TRUE,"Tax"}</definedName>
    <definedName name="__F" hidden="1">{"PYGP",#N/A,TRUE,"PandL";"BALANCEP",#N/A,TRUE,"BS";"Estado Cash Flow",#N/A,TRUE,"CFlow";"debt",#N/A,TRUE,"Debt";"worcap",#N/A,TRUE,"WorCap";"Analisis Impuestos",#N/A,TRUE,"Tax"}</definedName>
    <definedName name="__IntlFixup" hidden="1">TRUE</definedName>
    <definedName name="__LA2" localSheetId="9" hidden="1">{"'mayo'!$A$1:$AO$202"}</definedName>
    <definedName name="__LA2" localSheetId="11" hidden="1">{"'mayo'!$A$1:$AO$202"}</definedName>
    <definedName name="__LA2" localSheetId="10" hidden="1">{"'mayo'!$A$1:$AO$202"}</definedName>
    <definedName name="__LA2" localSheetId="7" hidden="1">{"'mayo'!$A$1:$AO$202"}</definedName>
    <definedName name="__LA2" localSheetId="3" hidden="1">{"'mayo'!$A$1:$AO$202"}</definedName>
    <definedName name="__LA2" localSheetId="6" hidden="1">{"'mayo'!$A$1:$AO$202"}</definedName>
    <definedName name="__LA2" localSheetId="5" hidden="1">{"'mayo'!$A$1:$AO$202"}</definedName>
    <definedName name="__LA2" hidden="1">{"'mayo'!$A$1:$AO$202"}</definedName>
    <definedName name="__r" localSheetId="11" hidden="1">{"DCF1",#N/A,TRUE,"DCF";"Analisis Wacc",#N/A,TRUE,"WACC"}</definedName>
    <definedName name="__r" localSheetId="10" hidden="1">{"DCF1",#N/A,TRUE,"DCF";"Analisis Wacc",#N/A,TRUE,"WACC"}</definedName>
    <definedName name="__r" localSheetId="7" hidden="1">{"DCF1",#N/A,TRUE,"DCF";"Analisis Wacc",#N/A,TRUE,"WACC"}</definedName>
    <definedName name="__r" localSheetId="3" hidden="1">{"DCF1",#N/A,TRUE,"DCF";"Analisis Wacc",#N/A,TRUE,"WACC"}</definedName>
    <definedName name="__r" localSheetId="5" hidden="1">{"DCF1",#N/A,TRUE,"DCF";"Analisis Wacc",#N/A,TRUE,"WACC"}</definedName>
    <definedName name="__r" hidden="1">{"DCF1",#N/A,TRUE,"DCF";"Analisis Wacc",#N/A,TRUE,"WACC"}</definedName>
    <definedName name="__RAD1" localSheetId="9" hidden="1">{#N/A,#N/A,FALSE,"ABR";#N/A,#N/A,FALSE,"MAR";#N/A,#N/A,FALSE,"CUSTOS"}</definedName>
    <definedName name="__RAD1" localSheetId="1" hidden="1">{#N/A,#N/A,FALSE,"ABR";#N/A,#N/A,FALSE,"MAR";#N/A,#N/A,FALSE,"CUSTOS"}</definedName>
    <definedName name="__RAD1" localSheetId="11" hidden="1">{#N/A,#N/A,FALSE,"ABR";#N/A,#N/A,FALSE,"MAR";#N/A,#N/A,FALSE,"CUSTOS"}</definedName>
    <definedName name="__RAD1" localSheetId="10" hidden="1">{#N/A,#N/A,FALSE,"ABR";#N/A,#N/A,FALSE,"MAR";#N/A,#N/A,FALSE,"CUSTOS"}</definedName>
    <definedName name="__RAD1" localSheetId="7" hidden="1">{#N/A,#N/A,FALSE,"ABR";#N/A,#N/A,FALSE,"MAR";#N/A,#N/A,FALSE,"CUSTOS"}</definedName>
    <definedName name="__RAD1" localSheetId="3" hidden="1">{#N/A,#N/A,FALSE,"ABR";#N/A,#N/A,FALSE,"MAR";#N/A,#N/A,FALSE,"CUSTOS"}</definedName>
    <definedName name="__RAD1" localSheetId="4" hidden="1">{#N/A,#N/A,FALSE,"ABR";#N/A,#N/A,FALSE,"MAR";#N/A,#N/A,FALSE,"CUSTOS"}</definedName>
    <definedName name="__RAD1" localSheetId="6" hidden="1">{#N/A,#N/A,FALSE,"ABR";#N/A,#N/A,FALSE,"MAR";#N/A,#N/A,FALSE,"CUSTOS"}</definedName>
    <definedName name="__RAD1" localSheetId="5" hidden="1">{#N/A,#N/A,FALSE,"ABR";#N/A,#N/A,FALSE,"MAR";#N/A,#N/A,FALSE,"CUSTOS"}</definedName>
    <definedName name="__RAD1" hidden="1">{#N/A,#N/A,FALSE,"ABR";#N/A,#N/A,FALSE,"MAR";#N/A,#N/A,FALSE,"CUSTOS"}</definedName>
    <definedName name="__RUI2" localSheetId="11" hidden="1">{#N/A,#N/A,FALSE,"ABR";#N/A,#N/A,FALSE,"MAR";#N/A,#N/A,FALSE,"CUSTOS"}</definedName>
    <definedName name="__RUI2" localSheetId="10" hidden="1">{#N/A,#N/A,FALSE,"ABR";#N/A,#N/A,FALSE,"MAR";#N/A,#N/A,FALSE,"CUSTOS"}</definedName>
    <definedName name="__RUI2" localSheetId="7" hidden="1">{#N/A,#N/A,FALSE,"ABR";#N/A,#N/A,FALSE,"MAR";#N/A,#N/A,FALSE,"CUSTOS"}</definedName>
    <definedName name="__RUI2" localSheetId="3" hidden="1">{#N/A,#N/A,FALSE,"ABR";#N/A,#N/A,FALSE,"MAR";#N/A,#N/A,FALSE,"CUSTOS"}</definedName>
    <definedName name="__RUI2" localSheetId="5" hidden="1">{#N/A,#N/A,FALSE,"ABR";#N/A,#N/A,FALSE,"MAR";#N/A,#N/A,FALSE,"CUSTOS"}</definedName>
    <definedName name="__RUI2" hidden="1">{#N/A,#N/A,FALSE,"ABR";#N/A,#N/A,FALSE,"MAR";#N/A,#N/A,FALSE,"CUSTOS"}</definedName>
    <definedName name="__TV3" localSheetId="11" hidden="1">{"'mayo'!$A$1:$AO$202"}</definedName>
    <definedName name="__TV3" localSheetId="10" hidden="1">{"'mayo'!$A$1:$AO$202"}</definedName>
    <definedName name="__TV3" localSheetId="7" hidden="1">{"'mayo'!$A$1:$AO$202"}</definedName>
    <definedName name="__TV3" localSheetId="3" hidden="1">{"'mayo'!$A$1:$AO$202"}</definedName>
    <definedName name="__TV3" localSheetId="5" hidden="1">{"'mayo'!$A$1:$AO$202"}</definedName>
    <definedName name="__TV3" hidden="1">{"'mayo'!$A$1:$AO$202"}</definedName>
    <definedName name="__W54" localSheetId="9" hidden="1">{"PYGP",#N/A,TRUE,"PandL";"BALANCEP",#N/A,TRUE,"BS";"Estado Cash Flow",#N/A,TRUE,"CFlow";"debt",#N/A,TRUE,"Debt";"worcap",#N/A,TRUE,"WorCap";"Analisis Impuestos",#N/A,TRUE,"Tax"}</definedName>
    <definedName name="__W54" localSheetId="1" hidden="1">{"PYGP",#N/A,TRUE,"PandL";"BALANCEP",#N/A,TRUE,"BS";"Estado Cash Flow",#N/A,TRUE,"CFlow";"debt",#N/A,TRUE,"Debt";"worcap",#N/A,TRUE,"WorCap";"Analisis Impuestos",#N/A,TRUE,"Tax"}</definedName>
    <definedName name="__W54" localSheetId="11" hidden="1">{"PYGP",#N/A,TRUE,"PandL";"BALANCEP",#N/A,TRUE,"BS";"Estado Cash Flow",#N/A,TRUE,"CFlow";"debt",#N/A,TRUE,"Debt";"worcap",#N/A,TRUE,"WorCap";"Analisis Impuestos",#N/A,TRUE,"Tax"}</definedName>
    <definedName name="__W54" localSheetId="10" hidden="1">{"PYGP",#N/A,TRUE,"PandL";"BALANCEP",#N/A,TRUE,"BS";"Estado Cash Flow",#N/A,TRUE,"CFlow";"debt",#N/A,TRUE,"Debt";"worcap",#N/A,TRUE,"WorCap";"Analisis Impuestos",#N/A,TRUE,"Tax"}</definedName>
    <definedName name="__W54" localSheetId="7" hidden="1">{"PYGP",#N/A,TRUE,"PandL";"BALANCEP",#N/A,TRUE,"BS";"Estado Cash Flow",#N/A,TRUE,"CFlow";"debt",#N/A,TRUE,"Debt";"worcap",#N/A,TRUE,"WorCap";"Analisis Impuestos",#N/A,TRUE,"Tax"}</definedName>
    <definedName name="__W54" localSheetId="3" hidden="1">{"PYGP",#N/A,TRUE,"PandL";"BALANCEP",#N/A,TRUE,"BS";"Estado Cash Flow",#N/A,TRUE,"CFlow";"debt",#N/A,TRUE,"Debt";"worcap",#N/A,TRUE,"WorCap";"Analisis Impuestos",#N/A,TRUE,"Tax"}</definedName>
    <definedName name="__W54" localSheetId="4" hidden="1">{"PYGP",#N/A,TRUE,"PandL";"BALANCEP",#N/A,TRUE,"BS";"Estado Cash Flow",#N/A,TRUE,"CFlow";"debt",#N/A,TRUE,"Debt";"worcap",#N/A,TRUE,"WorCap";"Analisis Impuestos",#N/A,TRUE,"Tax"}</definedName>
    <definedName name="__W54" localSheetId="6" hidden="1">{"PYGP",#N/A,TRUE,"PandL";"BALANCEP",#N/A,TRUE,"BS";"Estado Cash Flow",#N/A,TRUE,"CFlow";"debt",#N/A,TRUE,"Debt";"worcap",#N/A,TRUE,"WorCap";"Analisis Impuestos",#N/A,TRUE,"Tax"}</definedName>
    <definedName name="__W54" localSheetId="5" hidden="1">{"PYGP",#N/A,TRUE,"PandL";"BALANCEP",#N/A,TRUE,"BS";"Estado Cash Flow",#N/A,TRUE,"CFlow";"debt",#N/A,TRUE,"Debt";"worcap",#N/A,TRUE,"WorCap";"Analisis Impuestos",#N/A,TRUE,"Tax"}</definedName>
    <definedName name="__W54" hidden="1">{"PYGP",#N/A,TRUE,"PandL";"BALANCEP",#N/A,TRUE,"BS";"Estado Cash Flow",#N/A,TRUE,"CFlow";"debt",#N/A,TRUE,"Debt";"worcap",#N/A,TRUE,"WorCap";"Analisis Impuestos",#N/A,TRUE,"Tax"}</definedName>
    <definedName name="_A1" localSheetId="11" hidden="1">{#N/A,#N/A,FALSE,"BALLANTINE´S ";#N/A,#N/A,FALSE,"FUNDADOR"}</definedName>
    <definedName name="_A1" localSheetId="10" hidden="1">{#N/A,#N/A,FALSE,"BALLANTINE´S ";#N/A,#N/A,FALSE,"FUNDADOR"}</definedName>
    <definedName name="_A1" localSheetId="7" hidden="1">{#N/A,#N/A,FALSE,"BALLANTINE´S ";#N/A,#N/A,FALSE,"FUNDADOR"}</definedName>
    <definedName name="_A1" localSheetId="3" hidden="1">{#N/A,#N/A,FALSE,"BALLANTINE´S ";#N/A,#N/A,FALSE,"FUNDADOR"}</definedName>
    <definedName name="_A1" localSheetId="5" hidden="1">{#N/A,#N/A,FALSE,"BALLANTINE´S ";#N/A,#N/A,FALSE,"FUNDADOR"}</definedName>
    <definedName name="_A1" hidden="1">{#N/A,#N/A,FALSE,"BALLANTINE´S ";#N/A,#N/A,FALSE,"FUNDADOR"}</definedName>
    <definedName name="_A2" localSheetId="11" hidden="1">{"'mayo'!$A$1:$AO$202"}</definedName>
    <definedName name="_A2" localSheetId="10" hidden="1">{"'mayo'!$A$1:$AO$202"}</definedName>
    <definedName name="_A2" localSheetId="7" hidden="1">{#N/A,#N/A,FALSE,"BALLANTINE´S ";#N/A,#N/A,FALSE,"FUNDADOR"}</definedName>
    <definedName name="_A2" localSheetId="3" hidden="1">{#N/A,#N/A,FALSE,"BALLANTINE´S ";#N/A,#N/A,FALSE,"FUNDADOR"}</definedName>
    <definedName name="_A2" localSheetId="5" hidden="1">{#N/A,#N/A,FALSE,"BALLANTINE´S ";#N/A,#N/A,FALSE,"FUNDADOR"}</definedName>
    <definedName name="_A2" hidden="1">{#N/A,#N/A,FALSE,"BALLANTINE´S ";#N/A,#N/A,FALSE,"FUNDADOR"}</definedName>
    <definedName name="_a7" localSheetId="11" hidden="1">{#N/A,#N/A,FALSE,"BALLANTINE´S ";#N/A,#N/A,FALSE,"FUNDADOR"}</definedName>
    <definedName name="_a7" localSheetId="10" hidden="1">{#N/A,#N/A,FALSE,"BALLANTINE´S ";#N/A,#N/A,FALSE,"FUNDADOR"}</definedName>
    <definedName name="_a7" localSheetId="7" hidden="1">{#N/A,#N/A,FALSE,"BALLANTINE´S ";#N/A,#N/A,FALSE,"FUNDADOR"}</definedName>
    <definedName name="_a7" localSheetId="3" hidden="1">{#N/A,#N/A,FALSE,"BALLANTINE´S ";#N/A,#N/A,FALSE,"FUNDADOR"}</definedName>
    <definedName name="_a7" localSheetId="5" hidden="1">{#N/A,#N/A,FALSE,"BALLANTINE´S ";#N/A,#N/A,FALSE,"FUNDADOR"}</definedName>
    <definedName name="_a7" hidden="1">{#N/A,#N/A,FALSE,"BALLANTINE´S ";#N/A,#N/A,FALSE,"FUNDADOR"}</definedName>
    <definedName name="_AE1" localSheetId="9" hidden="1">{#N/A,#N/A,FALSE,"ABR";#N/A,#N/A,FALSE,"MAR";#N/A,#N/A,FALSE,"CUSTOS"}</definedName>
    <definedName name="_AE1" localSheetId="11" hidden="1">{#N/A,#N/A,FALSE,"ABR";#N/A,#N/A,FALSE,"MAR";#N/A,#N/A,FALSE,"CUSTOS"}</definedName>
    <definedName name="_AE1" localSheetId="10" hidden="1">{#N/A,#N/A,FALSE,"ABR";#N/A,#N/A,FALSE,"MAR";#N/A,#N/A,FALSE,"CUSTOS"}</definedName>
    <definedName name="_AE1" localSheetId="7" hidden="1">{#N/A,#N/A,FALSE,"ABR";#N/A,#N/A,FALSE,"MAR";#N/A,#N/A,FALSE,"CUSTOS"}</definedName>
    <definedName name="_AE1" localSheetId="3" hidden="1">{#N/A,#N/A,FALSE,"ABR";#N/A,#N/A,FALSE,"MAR";#N/A,#N/A,FALSE,"CUSTOS"}</definedName>
    <definedName name="_AE1" localSheetId="6" hidden="1">{#N/A,#N/A,FALSE,"ABR";#N/A,#N/A,FALSE,"MAR";#N/A,#N/A,FALSE,"CUSTOS"}</definedName>
    <definedName name="_AE1" localSheetId="5" hidden="1">{#N/A,#N/A,FALSE,"ABR";#N/A,#N/A,FALSE,"MAR";#N/A,#N/A,FALSE,"CUSTOS"}</definedName>
    <definedName name="_AE1" hidden="1">{#N/A,#N/A,FALSE,"ABR";#N/A,#N/A,FALSE,"MAR";#N/A,#N/A,FALSE,"CUSTOS"}</definedName>
    <definedName name="_as2" localSheetId="11" hidden="1">{"'mayo'!$A$1:$AO$202"}</definedName>
    <definedName name="_as2" localSheetId="10" hidden="1">{"'mayo'!$A$1:$AO$202"}</definedName>
    <definedName name="_as2" localSheetId="7" hidden="1">{"'mayo'!$A$1:$AO$202"}</definedName>
    <definedName name="_as2" localSheetId="3" hidden="1">{"'mayo'!$A$1:$AO$202"}</definedName>
    <definedName name="_as2" localSheetId="5" hidden="1">{"'mayo'!$A$1:$AO$202"}</definedName>
    <definedName name="_as2" hidden="1">{"'mayo'!$A$1:$AO$202"}</definedName>
    <definedName name="_ccc2" localSheetId="11" hidden="1">{"'mayo'!$A$1:$AO$202"}</definedName>
    <definedName name="_ccc2" localSheetId="10" hidden="1">{"'mayo'!$A$1:$AO$202"}</definedName>
    <definedName name="_ccc2" localSheetId="7" hidden="1">{"'mayo'!$A$1:$AO$202"}</definedName>
    <definedName name="_ccc2" localSheetId="3" hidden="1">{"'mayo'!$A$1:$AO$202"}</definedName>
    <definedName name="_ccc2" localSheetId="5" hidden="1">{"'mayo'!$A$1:$AO$202"}</definedName>
    <definedName name="_ccc2" hidden="1">{"'mayo'!$A$1:$AO$202"}</definedName>
    <definedName name="_CST1" localSheetId="9" hidden="1">{#N/A,#N/A,FALSE,"ABR";#N/A,#N/A,FALSE,"MAR";#N/A,#N/A,FALSE,"CUSTOS"}</definedName>
    <definedName name="_CST1" localSheetId="1" hidden="1">{#N/A,#N/A,FALSE,"ABR";#N/A,#N/A,FALSE,"MAR";#N/A,#N/A,FALSE,"CUSTOS"}</definedName>
    <definedName name="_CST1" localSheetId="11" hidden="1">{#N/A,#N/A,FALSE,"ABR";#N/A,#N/A,FALSE,"MAR";#N/A,#N/A,FALSE,"CUSTOS"}</definedName>
    <definedName name="_CST1" localSheetId="10" hidden="1">{#N/A,#N/A,FALSE,"ABR";#N/A,#N/A,FALSE,"MAR";#N/A,#N/A,FALSE,"CUSTOS"}</definedName>
    <definedName name="_CST1" localSheetId="7" hidden="1">{#N/A,#N/A,FALSE,"ABR";#N/A,#N/A,FALSE,"MAR";#N/A,#N/A,FALSE,"CUSTOS"}</definedName>
    <definedName name="_CST1" localSheetId="3" hidden="1">{#N/A,#N/A,FALSE,"ABR";#N/A,#N/A,FALSE,"MAR";#N/A,#N/A,FALSE,"CUSTOS"}</definedName>
    <definedName name="_CST1" localSheetId="4" hidden="1">{#N/A,#N/A,FALSE,"ABR";#N/A,#N/A,FALSE,"MAR";#N/A,#N/A,FALSE,"CUSTOS"}</definedName>
    <definedName name="_CST1" localSheetId="6" hidden="1">{#N/A,#N/A,FALSE,"ABR";#N/A,#N/A,FALSE,"MAR";#N/A,#N/A,FALSE,"CUSTOS"}</definedName>
    <definedName name="_CST1" localSheetId="5" hidden="1">{#N/A,#N/A,FALSE,"ABR";#N/A,#N/A,FALSE,"MAR";#N/A,#N/A,FALSE,"CUSTOS"}</definedName>
    <definedName name="_CST1" hidden="1">{#N/A,#N/A,FALSE,"ABR";#N/A,#N/A,FALSE,"MAR";#N/A,#N/A,FALSE,"CUSTOS"}</definedName>
    <definedName name="_CST2" localSheetId="9" hidden="1">{#N/A,#N/A,FALSE,"ABR";#N/A,#N/A,FALSE,"MAR";#N/A,#N/A,FALSE,"CUSTOS"}</definedName>
    <definedName name="_CST2" localSheetId="1" hidden="1">{#N/A,#N/A,FALSE,"ABR";#N/A,#N/A,FALSE,"MAR";#N/A,#N/A,FALSE,"CUSTOS"}</definedName>
    <definedName name="_CST2" localSheetId="11" hidden="1">{#N/A,#N/A,FALSE,"ABR";#N/A,#N/A,FALSE,"MAR";#N/A,#N/A,FALSE,"CUSTOS"}</definedName>
    <definedName name="_CST2" localSheetId="10" hidden="1">{#N/A,#N/A,FALSE,"ABR";#N/A,#N/A,FALSE,"MAR";#N/A,#N/A,FALSE,"CUSTOS"}</definedName>
    <definedName name="_CST2" localSheetId="7" hidden="1">{#N/A,#N/A,FALSE,"ABR";#N/A,#N/A,FALSE,"MAR";#N/A,#N/A,FALSE,"CUSTOS"}</definedName>
    <definedName name="_CST2" localSheetId="3" hidden="1">{#N/A,#N/A,FALSE,"ABR";#N/A,#N/A,FALSE,"MAR";#N/A,#N/A,FALSE,"CUSTOS"}</definedName>
    <definedName name="_CST2" localSheetId="4" hidden="1">{#N/A,#N/A,FALSE,"ABR";#N/A,#N/A,FALSE,"MAR";#N/A,#N/A,FALSE,"CUSTOS"}</definedName>
    <definedName name="_CST2" localSheetId="6" hidden="1">{#N/A,#N/A,FALSE,"ABR";#N/A,#N/A,FALSE,"MAR";#N/A,#N/A,FALSE,"CUSTOS"}</definedName>
    <definedName name="_CST2" localSheetId="5" hidden="1">{#N/A,#N/A,FALSE,"ABR";#N/A,#N/A,FALSE,"MAR";#N/A,#N/A,FALSE,"CUSTOS"}</definedName>
    <definedName name="_CST2" hidden="1">{#N/A,#N/A,FALSE,"ABR";#N/A,#N/A,FALSE,"MAR";#N/A,#N/A,FALSE,"CUSTOS"}</definedName>
    <definedName name="_CST3" localSheetId="9" hidden="1">{#N/A,#N/A,FALSE,"ABR";#N/A,#N/A,FALSE,"MAR";#N/A,#N/A,FALSE,"CUSTOS"}</definedName>
    <definedName name="_CST3" localSheetId="1" hidden="1">{#N/A,#N/A,FALSE,"ABR";#N/A,#N/A,FALSE,"MAR";#N/A,#N/A,FALSE,"CUSTOS"}</definedName>
    <definedName name="_CST3" localSheetId="11" hidden="1">{#N/A,#N/A,FALSE,"ABR";#N/A,#N/A,FALSE,"MAR";#N/A,#N/A,FALSE,"CUSTOS"}</definedName>
    <definedName name="_CST3" localSheetId="10" hidden="1">{#N/A,#N/A,FALSE,"ABR";#N/A,#N/A,FALSE,"MAR";#N/A,#N/A,FALSE,"CUSTOS"}</definedName>
    <definedName name="_CST3" localSheetId="7" hidden="1">{#N/A,#N/A,FALSE,"ABR";#N/A,#N/A,FALSE,"MAR";#N/A,#N/A,FALSE,"CUSTOS"}</definedName>
    <definedName name="_CST3" localSheetId="3" hidden="1">{#N/A,#N/A,FALSE,"ABR";#N/A,#N/A,FALSE,"MAR";#N/A,#N/A,FALSE,"CUSTOS"}</definedName>
    <definedName name="_CST3" localSheetId="4" hidden="1">{#N/A,#N/A,FALSE,"ABR";#N/A,#N/A,FALSE,"MAR";#N/A,#N/A,FALSE,"CUSTOS"}</definedName>
    <definedName name="_CST3" localSheetId="6" hidden="1">{#N/A,#N/A,FALSE,"ABR";#N/A,#N/A,FALSE,"MAR";#N/A,#N/A,FALSE,"CUSTOS"}</definedName>
    <definedName name="_CST3" localSheetId="5" hidden="1">{#N/A,#N/A,FALSE,"ABR";#N/A,#N/A,FALSE,"MAR";#N/A,#N/A,FALSE,"CUSTOS"}</definedName>
    <definedName name="_CST3" hidden="1">{#N/A,#N/A,FALSE,"ABR";#N/A,#N/A,FALSE,"MAR";#N/A,#N/A,FALSE,"CUSTOS"}</definedName>
    <definedName name="_ddd2" localSheetId="11" hidden="1">{"'mayo'!$A$1:$AO$202"}</definedName>
    <definedName name="_ddd2" localSheetId="10" hidden="1">{"'mayo'!$A$1:$AO$202"}</definedName>
    <definedName name="_ddd2" localSheetId="7" hidden="1">{"'mayo'!$A$1:$AO$202"}</definedName>
    <definedName name="_ddd2" localSheetId="3" hidden="1">{"'mayo'!$A$1:$AO$202"}</definedName>
    <definedName name="_ddd2" localSheetId="5" hidden="1">{"'mayo'!$A$1:$AO$202"}</definedName>
    <definedName name="_ddd2" hidden="1">{"'mayo'!$A$1:$AO$202"}</definedName>
    <definedName name="_DDD3" localSheetId="11" hidden="1">{"'mayo'!$A$1:$AO$202"}</definedName>
    <definedName name="_DDD3" localSheetId="10" hidden="1">{"'mayo'!$A$1:$AO$202"}</definedName>
    <definedName name="_DDD3" localSheetId="7" hidden="1">{"'mayo'!$A$1:$AO$202"}</definedName>
    <definedName name="_DDD3" localSheetId="3" hidden="1">{"'mayo'!$A$1:$AO$202"}</definedName>
    <definedName name="_DDD3" localSheetId="5" hidden="1">{"'mayo'!$A$1:$AO$202"}</definedName>
    <definedName name="_DDD3" hidden="1">{"'mayo'!$A$1:$AO$202"}</definedName>
    <definedName name="_EXT1" localSheetId="9" hidden="1">{#N/A,#N/A,FALSE,"ABR";#N/A,#N/A,FALSE,"MAR";#N/A,#N/A,FALSE,"CUSTOS"}</definedName>
    <definedName name="_EXT1" localSheetId="1" hidden="1">{#N/A,#N/A,FALSE,"ABR";#N/A,#N/A,FALSE,"MAR";#N/A,#N/A,FALSE,"CUSTOS"}</definedName>
    <definedName name="_EXT1" localSheetId="11" hidden="1">{#N/A,#N/A,FALSE,"ABR";#N/A,#N/A,FALSE,"MAR";#N/A,#N/A,FALSE,"CUSTOS"}</definedName>
    <definedName name="_EXT1" localSheetId="10" hidden="1">{#N/A,#N/A,FALSE,"ABR";#N/A,#N/A,FALSE,"MAR";#N/A,#N/A,FALSE,"CUSTOS"}</definedName>
    <definedName name="_EXT1" localSheetId="7" hidden="1">{#N/A,#N/A,FALSE,"ABR";#N/A,#N/A,FALSE,"MAR";#N/A,#N/A,FALSE,"CUSTOS"}</definedName>
    <definedName name="_EXT1" localSheetId="3" hidden="1">{#N/A,#N/A,FALSE,"ABR";#N/A,#N/A,FALSE,"MAR";#N/A,#N/A,FALSE,"CUSTOS"}</definedName>
    <definedName name="_EXT1" localSheetId="4" hidden="1">{#N/A,#N/A,FALSE,"ABR";#N/A,#N/A,FALSE,"MAR";#N/A,#N/A,FALSE,"CUSTOS"}</definedName>
    <definedName name="_EXT1" localSheetId="6" hidden="1">{#N/A,#N/A,FALSE,"ABR";#N/A,#N/A,FALSE,"MAR";#N/A,#N/A,FALSE,"CUSTOS"}</definedName>
    <definedName name="_EXT1" localSheetId="5" hidden="1">{#N/A,#N/A,FALSE,"ABR";#N/A,#N/A,FALSE,"MAR";#N/A,#N/A,FALSE,"CUSTOS"}</definedName>
    <definedName name="_EXT1" hidden="1">{#N/A,#N/A,FALSE,"ABR";#N/A,#N/A,FALSE,"MAR";#N/A,#N/A,FALSE,"CUSTOS"}</definedName>
    <definedName name="_EXT2" localSheetId="9" hidden="1">{#N/A,#N/A,FALSE,"ABR";#N/A,#N/A,FALSE,"MAR";#N/A,#N/A,FALSE,"CUSTOS"}</definedName>
    <definedName name="_EXT2" localSheetId="1" hidden="1">{#N/A,#N/A,FALSE,"ABR";#N/A,#N/A,FALSE,"MAR";#N/A,#N/A,FALSE,"CUSTOS"}</definedName>
    <definedName name="_EXT2" localSheetId="11" hidden="1">{#N/A,#N/A,FALSE,"ABR";#N/A,#N/A,FALSE,"MAR";#N/A,#N/A,FALSE,"CUSTOS"}</definedName>
    <definedName name="_EXT2" localSheetId="10" hidden="1">{#N/A,#N/A,FALSE,"ABR";#N/A,#N/A,FALSE,"MAR";#N/A,#N/A,FALSE,"CUSTOS"}</definedName>
    <definedName name="_EXT2" localSheetId="7" hidden="1">{#N/A,#N/A,FALSE,"ABR";#N/A,#N/A,FALSE,"MAR";#N/A,#N/A,FALSE,"CUSTOS"}</definedName>
    <definedName name="_EXT2" localSheetId="3" hidden="1">{#N/A,#N/A,FALSE,"ABR";#N/A,#N/A,FALSE,"MAR";#N/A,#N/A,FALSE,"CUSTOS"}</definedName>
    <definedName name="_EXT2" localSheetId="4" hidden="1">{#N/A,#N/A,FALSE,"ABR";#N/A,#N/A,FALSE,"MAR";#N/A,#N/A,FALSE,"CUSTOS"}</definedName>
    <definedName name="_EXT2" localSheetId="6" hidden="1">{#N/A,#N/A,FALSE,"ABR";#N/A,#N/A,FALSE,"MAR";#N/A,#N/A,FALSE,"CUSTOS"}</definedName>
    <definedName name="_EXT2" localSheetId="5" hidden="1">{#N/A,#N/A,FALSE,"ABR";#N/A,#N/A,FALSE,"MAR";#N/A,#N/A,FALSE,"CUSTOS"}</definedName>
    <definedName name="_EXT2" hidden="1">{#N/A,#N/A,FALSE,"ABR";#N/A,#N/A,FALSE,"MAR";#N/A,#N/A,FALSE,"CUSTOS"}</definedName>
    <definedName name="_EXT3" localSheetId="9" hidden="1">{#N/A,#N/A,FALSE,"ABR";#N/A,#N/A,FALSE,"MAR";#N/A,#N/A,FALSE,"CUSTOS"}</definedName>
    <definedName name="_EXT3" localSheetId="1" hidden="1">{#N/A,#N/A,FALSE,"ABR";#N/A,#N/A,FALSE,"MAR";#N/A,#N/A,FALSE,"CUSTOS"}</definedName>
    <definedName name="_EXT3" localSheetId="11" hidden="1">{#N/A,#N/A,FALSE,"ABR";#N/A,#N/A,FALSE,"MAR";#N/A,#N/A,FALSE,"CUSTOS"}</definedName>
    <definedName name="_EXT3" localSheetId="10" hidden="1">{#N/A,#N/A,FALSE,"ABR";#N/A,#N/A,FALSE,"MAR";#N/A,#N/A,FALSE,"CUSTOS"}</definedName>
    <definedName name="_EXT3" localSheetId="7" hidden="1">{#N/A,#N/A,FALSE,"ABR";#N/A,#N/A,FALSE,"MAR";#N/A,#N/A,FALSE,"CUSTOS"}</definedName>
    <definedName name="_EXT3" localSheetId="3" hidden="1">{#N/A,#N/A,FALSE,"ABR";#N/A,#N/A,FALSE,"MAR";#N/A,#N/A,FALSE,"CUSTOS"}</definedName>
    <definedName name="_EXT3" localSheetId="4" hidden="1">{#N/A,#N/A,FALSE,"ABR";#N/A,#N/A,FALSE,"MAR";#N/A,#N/A,FALSE,"CUSTOS"}</definedName>
    <definedName name="_EXT3" localSheetId="6" hidden="1">{#N/A,#N/A,FALSE,"ABR";#N/A,#N/A,FALSE,"MAR";#N/A,#N/A,FALSE,"CUSTOS"}</definedName>
    <definedName name="_EXT3" localSheetId="5" hidden="1">{#N/A,#N/A,FALSE,"ABR";#N/A,#N/A,FALSE,"MAR";#N/A,#N/A,FALSE,"CUSTOS"}</definedName>
    <definedName name="_EXT3" hidden="1">{#N/A,#N/A,FALSE,"ABR";#N/A,#N/A,FALSE,"MAR";#N/A,#N/A,FALSE,"CUSTOS"}</definedName>
    <definedName name="_F" localSheetId="9" hidden="1">{"PYGP",#N/A,TRUE,"PandL";"BALANCEP",#N/A,TRUE,"BS";"Estado Cash Flow",#N/A,TRUE,"CFlow";"debt",#N/A,TRUE,"Debt";"worcap",#N/A,TRUE,"WorCap";"Analisis Impuestos",#N/A,TRUE,"Tax"}</definedName>
    <definedName name="_F" localSheetId="11" hidden="1">{"PYGP",#N/A,TRUE,"PandL";"BALANCEP",#N/A,TRUE,"BS";"Estado Cash Flow",#N/A,TRUE,"CFlow";"debt",#N/A,TRUE,"Debt";"worcap",#N/A,TRUE,"WorCap";"Analisis Impuestos",#N/A,TRUE,"Tax"}</definedName>
    <definedName name="_F" localSheetId="10" hidden="1">{"PYGP",#N/A,TRUE,"PandL";"BALANCEP",#N/A,TRUE,"BS";"Estado Cash Flow",#N/A,TRUE,"CFlow";"debt",#N/A,TRUE,"Debt";"worcap",#N/A,TRUE,"WorCap";"Analisis Impuestos",#N/A,TRUE,"Tax"}</definedName>
    <definedName name="_F" localSheetId="7" hidden="1">{"PYGP",#N/A,TRUE,"PandL";"BALANCEP",#N/A,TRUE,"BS";"Estado Cash Flow",#N/A,TRUE,"CFlow";"debt",#N/A,TRUE,"Debt";"worcap",#N/A,TRUE,"WorCap";"Analisis Impuestos",#N/A,TRUE,"Tax"}</definedName>
    <definedName name="_F" localSheetId="3" hidden="1">{"PYGP",#N/A,TRUE,"PandL";"BALANCEP",#N/A,TRUE,"BS";"Estado Cash Flow",#N/A,TRUE,"CFlow";"debt",#N/A,TRUE,"Debt";"worcap",#N/A,TRUE,"WorCap";"Analisis Impuestos",#N/A,TRUE,"Tax"}</definedName>
    <definedName name="_F" localSheetId="6" hidden="1">{"PYGP",#N/A,TRUE,"PandL";"BALANCEP",#N/A,TRUE,"BS";"Estado Cash Flow",#N/A,TRUE,"CFlow";"debt",#N/A,TRUE,"Debt";"worcap",#N/A,TRUE,"WorCap";"Analisis Impuestos",#N/A,TRUE,"Tax"}</definedName>
    <definedName name="_F" localSheetId="5" hidden="1">{"PYGP",#N/A,TRUE,"PandL";"BALANCEP",#N/A,TRUE,"BS";"Estado Cash Flow",#N/A,TRUE,"CFlow";"debt",#N/A,TRUE,"Debt";"worcap",#N/A,TRUE,"WorCap";"Analisis Impuestos",#N/A,TRUE,"Tax"}</definedName>
    <definedName name="_F" hidden="1">{"PYGP",#N/A,TRUE,"PandL";"BALANCEP",#N/A,TRUE,"BS";"Estado Cash Flow",#N/A,TRUE,"CFlow";"debt",#N/A,TRUE,"Debt";"worcap",#N/A,TRUE,"WorCap";"Analisis Impuestos",#N/A,TRUE,"Tax"}</definedName>
    <definedName name="_xlnm._FilterDatabase" localSheetId="1" hidden="1">Òptico!$B$8:$F$15</definedName>
    <definedName name="_xlnm._FilterDatabase" localSheetId="11" hidden="1">'Plan Digital - Jovenes'!$B$7:$C$17</definedName>
    <definedName name="_xlnm._FilterDatabase" localSheetId="10" hidden="1">'Plan Digital Generico'!$B$7:$L$7</definedName>
    <definedName name="_xlnm._FilterDatabase" localSheetId="4" hidden="1">'Plan Prensa Generalista'!$A$6:$AU$21</definedName>
    <definedName name="_xlnm._FilterDatabase" localSheetId="5" hidden="1">'Prensa Proximidad'!$A$5:$CS$67</definedName>
    <definedName name="_Key1" localSheetId="9" hidden="1">#REF!</definedName>
    <definedName name="_Key1" localSheetId="1" hidden="1">#REF!</definedName>
    <definedName name="_Key1" localSheetId="8" hidden="1">#REF!</definedName>
    <definedName name="_Key1" localSheetId="11" hidden="1">#REF!</definedName>
    <definedName name="_Key1" localSheetId="10" hidden="1">#REF!</definedName>
    <definedName name="_Key1" localSheetId="7" hidden="1">#REF!</definedName>
    <definedName name="_Key1" localSheetId="3" hidden="1">#REF!</definedName>
    <definedName name="_Key1" localSheetId="4" hidden="1">#REF!</definedName>
    <definedName name="_Key1" localSheetId="6" hidden="1">#REF!</definedName>
    <definedName name="_Key1" hidden="1">#REF!</definedName>
    <definedName name="_LA2" localSheetId="11" hidden="1">{"'mayo'!$A$1:$AO$202"}</definedName>
    <definedName name="_LA2" localSheetId="10" hidden="1">{"'mayo'!$A$1:$AO$202"}</definedName>
    <definedName name="_LA2" localSheetId="7" hidden="1">{"'mayo'!$A$1:$AO$202"}</definedName>
    <definedName name="_LA2" localSheetId="3" hidden="1">{"'mayo'!$A$1:$AO$202"}</definedName>
    <definedName name="_LA2" localSheetId="5" hidden="1">{"'mayo'!$A$1:$AO$202"}</definedName>
    <definedName name="_LA2" hidden="1">{"'mayo'!$A$1:$AO$202"}</definedName>
    <definedName name="_Order1" hidden="1">255</definedName>
    <definedName name="_Order2" hidden="1">255</definedName>
    <definedName name="_Parse_In" localSheetId="9" hidden="1">#REF!</definedName>
    <definedName name="_Parse_In" localSheetId="8" hidden="1">#REF!</definedName>
    <definedName name="_Parse_In" localSheetId="11" hidden="1">#REF!</definedName>
    <definedName name="_Parse_In" localSheetId="10" hidden="1">#REF!</definedName>
    <definedName name="_Parse_In" localSheetId="7" hidden="1">#REF!</definedName>
    <definedName name="_Parse_In" localSheetId="3" hidden="1">#REF!</definedName>
    <definedName name="_Parse_In" localSheetId="4" hidden="1">#REF!</definedName>
    <definedName name="_Parse_In" localSheetId="6" hidden="1">#REF!</definedName>
    <definedName name="_Parse_In" hidden="1">#REF!</definedName>
    <definedName name="_Parse_Out" localSheetId="9" hidden="1">#REF!</definedName>
    <definedName name="_Parse_Out" localSheetId="8" hidden="1">#REF!</definedName>
    <definedName name="_Parse_Out" localSheetId="11" hidden="1">#REF!</definedName>
    <definedName name="_Parse_Out" localSheetId="10" hidden="1">#REF!</definedName>
    <definedName name="_Parse_Out" localSheetId="7" hidden="1">#REF!</definedName>
    <definedName name="_Parse_Out" localSheetId="3" hidden="1">#REF!</definedName>
    <definedName name="_Parse_Out" localSheetId="4" hidden="1">#REF!</definedName>
    <definedName name="_Parse_Out" hidden="1">#REF!</definedName>
    <definedName name="_r" localSheetId="11" hidden="1">{"DCF1",#N/A,TRUE,"DCF";"Analisis Wacc",#N/A,TRUE,"WACC"}</definedName>
    <definedName name="_r" localSheetId="10" hidden="1">{"DCF1",#N/A,TRUE,"DCF";"Analisis Wacc",#N/A,TRUE,"WACC"}</definedName>
    <definedName name="_r" localSheetId="7" hidden="1">{"DCF1",#N/A,TRUE,"DCF";"Analisis Wacc",#N/A,TRUE,"WACC"}</definedName>
    <definedName name="_r" localSheetId="3" hidden="1">{"DCF1",#N/A,TRUE,"DCF";"Analisis Wacc",#N/A,TRUE,"WACC"}</definedName>
    <definedName name="_r" localSheetId="5" hidden="1">{"DCF1",#N/A,TRUE,"DCF";"Analisis Wacc",#N/A,TRUE,"WACC"}</definedName>
    <definedName name="_r" hidden="1">{"DCF1",#N/A,TRUE,"DCF";"Analisis Wacc",#N/A,TRUE,"WACC"}</definedName>
    <definedName name="_RAD1" localSheetId="9" hidden="1">{#N/A,#N/A,FALSE,"ABR";#N/A,#N/A,FALSE,"MAR";#N/A,#N/A,FALSE,"CUSTOS"}</definedName>
    <definedName name="_RAD1" localSheetId="1" hidden="1">{#N/A,#N/A,FALSE,"ABR";#N/A,#N/A,FALSE,"MAR";#N/A,#N/A,FALSE,"CUSTOS"}</definedName>
    <definedName name="_RAD1" localSheetId="11" hidden="1">{#N/A,#N/A,FALSE,"ABR";#N/A,#N/A,FALSE,"MAR";#N/A,#N/A,FALSE,"CUSTOS"}</definedName>
    <definedName name="_RAD1" localSheetId="10" hidden="1">{#N/A,#N/A,FALSE,"ABR";#N/A,#N/A,FALSE,"MAR";#N/A,#N/A,FALSE,"CUSTOS"}</definedName>
    <definedName name="_RAD1" localSheetId="7" hidden="1">{#N/A,#N/A,FALSE,"ABR";#N/A,#N/A,FALSE,"MAR";#N/A,#N/A,FALSE,"CUSTOS"}</definedName>
    <definedName name="_RAD1" localSheetId="3" hidden="1">{#N/A,#N/A,FALSE,"ABR";#N/A,#N/A,FALSE,"MAR";#N/A,#N/A,FALSE,"CUSTOS"}</definedName>
    <definedName name="_RAD1" localSheetId="4" hidden="1">{#N/A,#N/A,FALSE,"ABR";#N/A,#N/A,FALSE,"MAR";#N/A,#N/A,FALSE,"CUSTOS"}</definedName>
    <definedName name="_RAD1" localSheetId="6" hidden="1">{#N/A,#N/A,FALSE,"ABR";#N/A,#N/A,FALSE,"MAR";#N/A,#N/A,FALSE,"CUSTOS"}</definedName>
    <definedName name="_RAD1" localSheetId="5" hidden="1">{#N/A,#N/A,FALSE,"ABR";#N/A,#N/A,FALSE,"MAR";#N/A,#N/A,FALSE,"CUSTOS"}</definedName>
    <definedName name="_RAD1" hidden="1">{#N/A,#N/A,FALSE,"ABR";#N/A,#N/A,FALSE,"MAR";#N/A,#N/A,FALSE,"CUSTOS"}</definedName>
    <definedName name="_RUI2" localSheetId="11" hidden="1">{#N/A,#N/A,FALSE,"ABR";#N/A,#N/A,FALSE,"MAR";#N/A,#N/A,FALSE,"CUSTOS"}</definedName>
    <definedName name="_RUI2" localSheetId="10" hidden="1">{#N/A,#N/A,FALSE,"ABR";#N/A,#N/A,FALSE,"MAR";#N/A,#N/A,FALSE,"CUSTOS"}</definedName>
    <definedName name="_RUI2" localSheetId="7" hidden="1">{#N/A,#N/A,FALSE,"ABR";#N/A,#N/A,FALSE,"MAR";#N/A,#N/A,FALSE,"CUSTOS"}</definedName>
    <definedName name="_RUI2" localSheetId="3" hidden="1">{#N/A,#N/A,FALSE,"ABR";#N/A,#N/A,FALSE,"MAR";#N/A,#N/A,FALSE,"CUSTOS"}</definedName>
    <definedName name="_RUI2" localSheetId="5" hidden="1">{#N/A,#N/A,FALSE,"ABR";#N/A,#N/A,FALSE,"MAR";#N/A,#N/A,FALSE,"CUSTOS"}</definedName>
    <definedName name="_RUI2" hidden="1">{#N/A,#N/A,FALSE,"ABR";#N/A,#N/A,FALSE,"MAR";#N/A,#N/A,FALSE,"CUSTOS"}</definedName>
    <definedName name="_Sort" localSheetId="9" hidden="1">#REF!</definedName>
    <definedName name="_Sort" localSheetId="8" hidden="1">#REF!</definedName>
    <definedName name="_Sort" localSheetId="11" hidden="1">#REF!</definedName>
    <definedName name="_Sort" localSheetId="10" hidden="1">#REF!</definedName>
    <definedName name="_Sort" localSheetId="7" hidden="1">#REF!</definedName>
    <definedName name="_Sort" localSheetId="3" hidden="1">#REF!</definedName>
    <definedName name="_Sort" localSheetId="4" hidden="1">#REF!</definedName>
    <definedName name="_Sort" localSheetId="6" hidden="1">#REF!</definedName>
    <definedName name="_Sort" hidden="1">#REF!</definedName>
    <definedName name="_TV3" localSheetId="11" hidden="1">{"'mayo'!$A$1:$AO$202"}</definedName>
    <definedName name="_TV3" localSheetId="10" hidden="1">{"'mayo'!$A$1:$AO$202"}</definedName>
    <definedName name="_TV3" localSheetId="7" hidden="1">{"'mayo'!$A$1:$AO$202"}</definedName>
    <definedName name="_TV3" localSheetId="3" hidden="1">{"'mayo'!$A$1:$AO$202"}</definedName>
    <definedName name="_TV3" localSheetId="5" hidden="1">{"'mayo'!$A$1:$AO$202"}</definedName>
    <definedName name="_TV3" hidden="1">{"'mayo'!$A$1:$AO$202"}</definedName>
    <definedName name="_W54" localSheetId="9" hidden="1">{"PYGP",#N/A,TRUE,"PandL";"BALANCEP",#N/A,TRUE,"BS";"Estado Cash Flow",#N/A,TRUE,"CFlow";"debt",#N/A,TRUE,"Debt";"worcap",#N/A,TRUE,"WorCap";"Analisis Impuestos",#N/A,TRUE,"Tax"}</definedName>
    <definedName name="_W54" localSheetId="1" hidden="1">{"PYGP",#N/A,TRUE,"PandL";"BALANCEP",#N/A,TRUE,"BS";"Estado Cash Flow",#N/A,TRUE,"CFlow";"debt",#N/A,TRUE,"Debt";"worcap",#N/A,TRUE,"WorCap";"Analisis Impuestos",#N/A,TRUE,"Tax"}</definedName>
    <definedName name="_W54" localSheetId="11" hidden="1">{"PYGP",#N/A,TRUE,"PandL";"BALANCEP",#N/A,TRUE,"BS";"Estado Cash Flow",#N/A,TRUE,"CFlow";"debt",#N/A,TRUE,"Debt";"worcap",#N/A,TRUE,"WorCap";"Analisis Impuestos",#N/A,TRUE,"Tax"}</definedName>
    <definedName name="_W54" localSheetId="10" hidden="1">{"PYGP",#N/A,TRUE,"PandL";"BALANCEP",#N/A,TRUE,"BS";"Estado Cash Flow",#N/A,TRUE,"CFlow";"debt",#N/A,TRUE,"Debt";"worcap",#N/A,TRUE,"WorCap";"Analisis Impuestos",#N/A,TRUE,"Tax"}</definedName>
    <definedName name="_W54" localSheetId="7" hidden="1">{"PYGP",#N/A,TRUE,"PandL";"BALANCEP",#N/A,TRUE,"BS";"Estado Cash Flow",#N/A,TRUE,"CFlow";"debt",#N/A,TRUE,"Debt";"worcap",#N/A,TRUE,"WorCap";"Analisis Impuestos",#N/A,TRUE,"Tax"}</definedName>
    <definedName name="_W54" localSheetId="3" hidden="1">{"PYGP",#N/A,TRUE,"PandL";"BALANCEP",#N/A,TRUE,"BS";"Estado Cash Flow",#N/A,TRUE,"CFlow";"debt",#N/A,TRUE,"Debt";"worcap",#N/A,TRUE,"WorCap";"Analisis Impuestos",#N/A,TRUE,"Tax"}</definedName>
    <definedName name="_W54" localSheetId="4" hidden="1">{"PYGP",#N/A,TRUE,"PandL";"BALANCEP",#N/A,TRUE,"BS";"Estado Cash Flow",#N/A,TRUE,"CFlow";"debt",#N/A,TRUE,"Debt";"worcap",#N/A,TRUE,"WorCap";"Analisis Impuestos",#N/A,TRUE,"Tax"}</definedName>
    <definedName name="_W54" localSheetId="6" hidden="1">{"PYGP",#N/A,TRUE,"PandL";"BALANCEP",#N/A,TRUE,"BS";"Estado Cash Flow",#N/A,TRUE,"CFlow";"debt",#N/A,TRUE,"Debt";"worcap",#N/A,TRUE,"WorCap";"Analisis Impuestos",#N/A,TRUE,"Tax"}</definedName>
    <definedName name="_W54" localSheetId="5" hidden="1">{"PYGP",#N/A,TRUE,"PandL";"BALANCEP",#N/A,TRUE,"BS";"Estado Cash Flow",#N/A,TRUE,"CFlow";"debt",#N/A,TRUE,"Debt";"worcap",#N/A,TRUE,"WorCap";"Analisis Impuestos",#N/A,TRUE,"Tax"}</definedName>
    <definedName name="_W54" hidden="1">{"PYGP",#N/A,TRUE,"PandL";"BALANCEP",#N/A,TRUE,"BS";"Estado Cash Flow",#N/A,TRUE,"CFlow";"debt",#N/A,TRUE,"Debt";"worcap",#N/A,TRUE,"WorCap";"Analisis Impuestos",#N/A,TRUE,"Tax"}</definedName>
    <definedName name="AA" localSheetId="9" hidden="1">{"PYGP",#N/A,TRUE,"PandL";"BALANCEP",#N/A,TRUE,"BS";"Estado Cash Flow",#N/A,TRUE,"CFlow";"debt",#N/A,TRUE,"Debt";"worcap",#N/A,TRUE,"WorCap";"Analisis Impuestos",#N/A,TRUE,"Tax"}</definedName>
    <definedName name="AA" localSheetId="11" hidden="1">{"PYGP",#N/A,TRUE,"PandL";"BALANCEP",#N/A,TRUE,"BS";"Estado Cash Flow",#N/A,TRUE,"CFlow";"debt",#N/A,TRUE,"Debt";"worcap",#N/A,TRUE,"WorCap";"Analisis Impuestos",#N/A,TRUE,"Tax"}</definedName>
    <definedName name="AA" localSheetId="10" hidden="1">{"PYGP",#N/A,TRUE,"PandL";"BALANCEP",#N/A,TRUE,"BS";"Estado Cash Flow",#N/A,TRUE,"CFlow";"debt",#N/A,TRUE,"Debt";"worcap",#N/A,TRUE,"WorCap";"Analisis Impuestos",#N/A,TRUE,"Tax"}</definedName>
    <definedName name="AA" localSheetId="7" hidden="1">{"PYGP",#N/A,TRUE,"PandL";"BALANCEP",#N/A,TRUE,"BS";"Estado Cash Flow",#N/A,TRUE,"CFlow";"debt",#N/A,TRUE,"Debt";"worcap",#N/A,TRUE,"WorCap";"Analisis Impuestos",#N/A,TRUE,"Tax"}</definedName>
    <definedName name="AA" localSheetId="3" hidden="1">{"PYGP",#N/A,TRUE,"PandL";"BALANCEP",#N/A,TRUE,"BS";"Estado Cash Flow",#N/A,TRUE,"CFlow";"debt",#N/A,TRUE,"Debt";"worcap",#N/A,TRUE,"WorCap";"Analisis Impuestos",#N/A,TRUE,"Tax"}</definedName>
    <definedName name="AA" localSheetId="6" hidden="1">{"PYGP",#N/A,TRUE,"PandL";"BALANCEP",#N/A,TRUE,"BS";"Estado Cash Flow",#N/A,TRUE,"CFlow";"debt",#N/A,TRUE,"Debt";"worcap",#N/A,TRUE,"WorCap";"Analisis Impuestos",#N/A,TRUE,"Tax"}</definedName>
    <definedName name="AA" localSheetId="5" hidden="1">{"PYGP",#N/A,TRUE,"PandL";"BALANCEP",#N/A,TRUE,"BS";"Estado Cash Flow",#N/A,TRUE,"CFlow";"debt",#N/A,TRUE,"Debt";"worcap",#N/A,TRUE,"WorCap";"Analisis Impuestos",#N/A,TRUE,"Tax"}</definedName>
    <definedName name="AA" hidden="1">{"PYGP",#N/A,TRUE,"PandL";"BALANCEP",#N/A,TRUE,"BS";"Estado Cash Flow",#N/A,TRUE,"CFlow";"debt",#N/A,TRUE,"Debt";"worcap",#N/A,TRUE,"WorCap";"Analisis Impuestos",#N/A,TRUE,"Tax"}</definedName>
    <definedName name="AAA" localSheetId="9" hidden="1">{#N/A,#N/A,FALSE,"ABR";#N/A,#N/A,FALSE,"MAR";#N/A,#N/A,FALSE,"CUSTOS"}</definedName>
    <definedName name="AAA" localSheetId="1" hidden="1">{#N/A,#N/A,FALSE,"ABR";#N/A,#N/A,FALSE,"MAR";#N/A,#N/A,FALSE,"CUSTOS"}</definedName>
    <definedName name="AAA" localSheetId="11" hidden="1">{#N/A,#N/A,FALSE,"ABR";#N/A,#N/A,FALSE,"MAR";#N/A,#N/A,FALSE,"CUSTOS"}</definedName>
    <definedName name="AAA" localSheetId="10" hidden="1">{#N/A,#N/A,FALSE,"ABR";#N/A,#N/A,FALSE,"MAR";#N/A,#N/A,FALSE,"CUSTOS"}</definedName>
    <definedName name="AAA" localSheetId="7" hidden="1">{#N/A,#N/A,FALSE,"ABR";#N/A,#N/A,FALSE,"MAR";#N/A,#N/A,FALSE,"CUSTOS"}</definedName>
    <definedName name="AAA" localSheetId="3" hidden="1">{#N/A,#N/A,FALSE,"ABR";#N/A,#N/A,FALSE,"MAR";#N/A,#N/A,FALSE,"CUSTOS"}</definedName>
    <definedName name="AAA" localSheetId="4" hidden="1">{#N/A,#N/A,FALSE,"ABR";#N/A,#N/A,FALSE,"MAR";#N/A,#N/A,FALSE,"CUSTOS"}</definedName>
    <definedName name="AAA" localSheetId="6" hidden="1">{#N/A,#N/A,FALSE,"ABR";#N/A,#N/A,FALSE,"MAR";#N/A,#N/A,FALSE,"CUSTOS"}</definedName>
    <definedName name="AAA" localSheetId="5" hidden="1">{#N/A,#N/A,FALSE,"ABR";#N/A,#N/A,FALSE,"MAR";#N/A,#N/A,FALSE,"CUSTOS"}</definedName>
    <definedName name="AAA" hidden="1">{#N/A,#N/A,FALSE,"ABR";#N/A,#N/A,FALSE,"MAR";#N/A,#N/A,FALSE,"CUSTOS"}</definedName>
    <definedName name="AAAA" localSheetId="9" hidden="1">{"PYGP",#N/A,TRUE,"PandL";"BALANCEP",#N/A,TRUE,"BS";"Estado Cash Flow",#N/A,TRUE,"CFlow";"debt",#N/A,TRUE,"Debt";"worcap",#N/A,TRUE,"WorCap";"Analisis Impuestos",#N/A,TRUE,"Tax"}</definedName>
    <definedName name="AAAA" localSheetId="11" hidden="1">{"PYGP",#N/A,TRUE,"PandL";"BALANCEP",#N/A,TRUE,"BS";"Estado Cash Flow",#N/A,TRUE,"CFlow";"debt",#N/A,TRUE,"Debt";"worcap",#N/A,TRUE,"WorCap";"Analisis Impuestos",#N/A,TRUE,"Tax"}</definedName>
    <definedName name="AAAA" localSheetId="10" hidden="1">{"PYGP",#N/A,TRUE,"PandL";"BALANCEP",#N/A,TRUE,"BS";"Estado Cash Flow",#N/A,TRUE,"CFlow";"debt",#N/A,TRUE,"Debt";"worcap",#N/A,TRUE,"WorCap";"Analisis Impuestos",#N/A,TRUE,"Tax"}</definedName>
    <definedName name="AAAA" localSheetId="7" hidden="1">{"PYGP",#N/A,TRUE,"PandL";"BALANCEP",#N/A,TRUE,"BS";"Estado Cash Flow",#N/A,TRUE,"CFlow";"debt",#N/A,TRUE,"Debt";"worcap",#N/A,TRUE,"WorCap";"Analisis Impuestos",#N/A,TRUE,"Tax"}</definedName>
    <definedName name="AAAA" localSheetId="3" hidden="1">{"PYGP",#N/A,TRUE,"PandL";"BALANCEP",#N/A,TRUE,"BS";"Estado Cash Flow",#N/A,TRUE,"CFlow";"debt",#N/A,TRUE,"Debt";"worcap",#N/A,TRUE,"WorCap";"Analisis Impuestos",#N/A,TRUE,"Tax"}</definedName>
    <definedName name="AAAA" localSheetId="6" hidden="1">{"PYGP",#N/A,TRUE,"PandL";"BALANCEP",#N/A,TRUE,"BS";"Estado Cash Flow",#N/A,TRUE,"CFlow";"debt",#N/A,TRUE,"Debt";"worcap",#N/A,TRUE,"WorCap";"Analisis Impuestos",#N/A,TRUE,"Tax"}</definedName>
    <definedName name="AAAA" localSheetId="5" hidden="1">{"PYGP",#N/A,TRUE,"PandL";"BALANCEP",#N/A,TRUE,"BS";"Estado Cash Flow",#N/A,TRUE,"CFlow";"debt",#N/A,TRUE,"Debt";"worcap",#N/A,TRUE,"WorCap";"Analisis Impuestos",#N/A,TRUE,"Tax"}</definedName>
    <definedName name="AAAA" hidden="1">{"PYGP",#N/A,TRUE,"PandL";"BALANCEP",#N/A,TRUE,"BS";"Estado Cash Flow",#N/A,TRUE,"CFlow";"debt",#N/A,TRUE,"Debt";"worcap",#N/A,TRUE,"WorCap";"Analisis Impuestos",#N/A,TRUE,"Tax"}</definedName>
    <definedName name="aaaaa" localSheetId="9" hidden="1">{"'banner (abr)'!$A$14:$G$22"}</definedName>
    <definedName name="aaaaa" localSheetId="11" hidden="1">{"'banner (abr)'!$A$14:$G$22"}</definedName>
    <definedName name="aaaaa" localSheetId="10" hidden="1">{"'banner (abr)'!$A$14:$G$22"}</definedName>
    <definedName name="aaaaa" localSheetId="7" hidden="1">{"'banner (abr)'!$A$14:$G$22"}</definedName>
    <definedName name="aaaaa" localSheetId="3" hidden="1">{"'banner (abr)'!$A$14:$G$22"}</definedName>
    <definedName name="aaaaa" localSheetId="6" hidden="1">{"'banner (abr)'!$A$14:$G$22"}</definedName>
    <definedName name="aaaaa" localSheetId="5" hidden="1">{"'banner (abr)'!$A$14:$G$22"}</definedName>
    <definedName name="aaaaa" hidden="1">{"'banner (abr)'!$A$14:$G$22"}</definedName>
    <definedName name="aaaaaaaaa" localSheetId="9" hidden="1">{"'banner (abr)'!$A$14:$G$22"}</definedName>
    <definedName name="aaaaaaaaa" localSheetId="11" hidden="1">{"'banner (abr)'!$A$14:$G$22"}</definedName>
    <definedName name="aaaaaaaaa" localSheetId="10" hidden="1">{"'banner (abr)'!$A$14:$G$22"}</definedName>
    <definedName name="aaaaaaaaa" localSheetId="7" hidden="1">{"'banner (abr)'!$A$14:$G$22"}</definedName>
    <definedName name="aaaaaaaaa" localSheetId="3" hidden="1">{"'banner (abr)'!$A$14:$G$22"}</definedName>
    <definedName name="aaaaaaaaa" localSheetId="6" hidden="1">{"'banner (abr)'!$A$14:$G$22"}</definedName>
    <definedName name="aaaaaaaaa" localSheetId="5" hidden="1">{"'banner (abr)'!$A$14:$G$22"}</definedName>
    <definedName name="aaaaaaaaa" hidden="1">{"'banner (abr)'!$A$14:$G$22"}</definedName>
    <definedName name="aaaaaaaaaa" localSheetId="9" hidden="1">{"'banner (abr)'!$A$14:$G$22"}</definedName>
    <definedName name="aaaaaaaaaa" localSheetId="11" hidden="1">{"'banner (abr)'!$A$14:$G$22"}</definedName>
    <definedName name="aaaaaaaaaa" localSheetId="10" hidden="1">{"'banner (abr)'!$A$14:$G$22"}</definedName>
    <definedName name="aaaaaaaaaa" localSheetId="7" hidden="1">{"'banner (abr)'!$A$14:$G$22"}</definedName>
    <definedName name="aaaaaaaaaa" localSheetId="3" hidden="1">{"'banner (abr)'!$A$14:$G$22"}</definedName>
    <definedName name="aaaaaaaaaa" localSheetId="6" hidden="1">{"'banner (abr)'!$A$14:$G$22"}</definedName>
    <definedName name="aaaaaaaaaa" localSheetId="5" hidden="1">{"'banner (abr)'!$A$14:$G$22"}</definedName>
    <definedName name="aaaaaaaaaa" hidden="1">{"'banner (abr)'!$A$14:$G$22"}</definedName>
    <definedName name="aaaaaaaaaaaa" localSheetId="11" hidden="1">{"'mayo'!$A$1:$AO$202"}</definedName>
    <definedName name="aaaaaaaaaaaa" localSheetId="10" hidden="1">{"'mayo'!$A$1:$AO$202"}</definedName>
    <definedName name="aaaaaaaaaaaa" localSheetId="7" hidden="1">{"'mayo'!$A$1:$AO$202"}</definedName>
    <definedName name="aaaaaaaaaaaa" localSheetId="3" hidden="1">{"'mayo'!$A$1:$AO$202"}</definedName>
    <definedName name="aaaaaaaaaaaa" localSheetId="5" hidden="1">{"'mayo'!$A$1:$AO$202"}</definedName>
    <definedName name="aaaaaaaaaaaa" hidden="1">{"'mayo'!$A$1:$AO$202"}</definedName>
    <definedName name="aaaaasss" localSheetId="9" hidden="1">{"PYGP",#N/A,TRUE,"PandL";"BALANCEP",#N/A,TRUE,"BS";"Estado Cash Flow",#N/A,TRUE,"CFlow";"debt",#N/A,TRUE,"Debt";"worcap",#N/A,TRUE,"WorCap";"Analisis Impuestos",#N/A,TRUE,"Tax"}</definedName>
    <definedName name="aaaaasss" localSheetId="1" hidden="1">{"PYGP",#N/A,TRUE,"PandL";"BALANCEP",#N/A,TRUE,"BS";"Estado Cash Flow",#N/A,TRUE,"CFlow";"debt",#N/A,TRUE,"Debt";"worcap",#N/A,TRUE,"WorCap";"Analisis Impuestos",#N/A,TRUE,"Tax"}</definedName>
    <definedName name="aaaaasss" localSheetId="11" hidden="1">{"PYGP",#N/A,TRUE,"PandL";"BALANCEP",#N/A,TRUE,"BS";"Estado Cash Flow",#N/A,TRUE,"CFlow";"debt",#N/A,TRUE,"Debt";"worcap",#N/A,TRUE,"WorCap";"Analisis Impuestos",#N/A,TRUE,"Tax"}</definedName>
    <definedName name="aaaaasss" localSheetId="10" hidden="1">{"PYGP",#N/A,TRUE,"PandL";"BALANCEP",#N/A,TRUE,"BS";"Estado Cash Flow",#N/A,TRUE,"CFlow";"debt",#N/A,TRUE,"Debt";"worcap",#N/A,TRUE,"WorCap";"Analisis Impuestos",#N/A,TRUE,"Tax"}</definedName>
    <definedName name="aaaaasss" localSheetId="7" hidden="1">{"PYGP",#N/A,TRUE,"PandL";"BALANCEP",#N/A,TRUE,"BS";"Estado Cash Flow",#N/A,TRUE,"CFlow";"debt",#N/A,TRUE,"Debt";"worcap",#N/A,TRUE,"WorCap";"Analisis Impuestos",#N/A,TRUE,"Tax"}</definedName>
    <definedName name="aaaaasss" localSheetId="3" hidden="1">{"PYGP",#N/A,TRUE,"PandL";"BALANCEP",#N/A,TRUE,"BS";"Estado Cash Flow",#N/A,TRUE,"CFlow";"debt",#N/A,TRUE,"Debt";"worcap",#N/A,TRUE,"WorCap";"Analisis Impuestos",#N/A,TRUE,"Tax"}</definedName>
    <definedName name="aaaaasss" localSheetId="4" hidden="1">{"PYGP",#N/A,TRUE,"PandL";"BALANCEP",#N/A,TRUE,"BS";"Estado Cash Flow",#N/A,TRUE,"CFlow";"debt",#N/A,TRUE,"Debt";"worcap",#N/A,TRUE,"WorCap";"Analisis Impuestos",#N/A,TRUE,"Tax"}</definedName>
    <definedName name="aaaaasss" localSheetId="6" hidden="1">{"PYGP",#N/A,TRUE,"PandL";"BALANCEP",#N/A,TRUE,"BS";"Estado Cash Flow",#N/A,TRUE,"CFlow";"debt",#N/A,TRUE,"Debt";"worcap",#N/A,TRUE,"WorCap";"Analisis Impuestos",#N/A,TRUE,"Tax"}</definedName>
    <definedName name="aaaaasss" localSheetId="5" hidden="1">{"PYGP",#N/A,TRUE,"PandL";"BALANCEP",#N/A,TRUE,"BS";"Estado Cash Flow",#N/A,TRUE,"CFlow";"debt",#N/A,TRUE,"Debt";"worcap",#N/A,TRUE,"WorCap";"Analisis Impuestos",#N/A,TRUE,"Tax"}</definedName>
    <definedName name="aaaaasss" hidden="1">{"PYGP",#N/A,TRUE,"PandL";"BALANCEP",#N/A,TRUE,"BS";"Estado Cash Flow",#N/A,TRUE,"CFlow";"debt",#N/A,TRUE,"Debt";"worcap",#N/A,TRUE,"WorCap";"Analisis Impuestos",#N/A,TRUE,"Tax"}</definedName>
    <definedName name="AB" localSheetId="9" hidden="1">{#N/A,#N/A,FALSE,"ABR";#N/A,#N/A,FALSE,"MAR";#N/A,#N/A,FALSE,"CUSTOS"}</definedName>
    <definedName name="AB" localSheetId="1" hidden="1">{#N/A,#N/A,FALSE,"ABR";#N/A,#N/A,FALSE,"MAR";#N/A,#N/A,FALSE,"CUSTOS"}</definedName>
    <definedName name="AB" localSheetId="11" hidden="1">{#N/A,#N/A,FALSE,"ABR";#N/A,#N/A,FALSE,"MAR";#N/A,#N/A,FALSE,"CUSTOS"}</definedName>
    <definedName name="AB" localSheetId="10" hidden="1">{#N/A,#N/A,FALSE,"ABR";#N/A,#N/A,FALSE,"MAR";#N/A,#N/A,FALSE,"CUSTOS"}</definedName>
    <definedName name="AB" localSheetId="7" hidden="1">{#N/A,#N/A,FALSE,"ABR";#N/A,#N/A,FALSE,"MAR";#N/A,#N/A,FALSE,"CUSTOS"}</definedName>
    <definedName name="AB" localSheetId="3" hidden="1">{#N/A,#N/A,FALSE,"ABR";#N/A,#N/A,FALSE,"MAR";#N/A,#N/A,FALSE,"CUSTOS"}</definedName>
    <definedName name="AB" localSheetId="4" hidden="1">{#N/A,#N/A,FALSE,"ABR";#N/A,#N/A,FALSE,"MAR";#N/A,#N/A,FALSE,"CUSTOS"}</definedName>
    <definedName name="AB" localSheetId="6" hidden="1">{#N/A,#N/A,FALSE,"ABR";#N/A,#N/A,FALSE,"MAR";#N/A,#N/A,FALSE,"CUSTOS"}</definedName>
    <definedName name="AB" localSheetId="5" hidden="1">{#N/A,#N/A,FALSE,"ABR";#N/A,#N/A,FALSE,"MAR";#N/A,#N/A,FALSE,"CUSTOS"}</definedName>
    <definedName name="AB" hidden="1">{#N/A,#N/A,FALSE,"ABR";#N/A,#N/A,FALSE,"MAR";#N/A,#N/A,FALSE,"CUSTOS"}</definedName>
    <definedName name="abc" localSheetId="11" hidden="1">#REF!</definedName>
    <definedName name="abc" localSheetId="10" hidden="1">#REF!</definedName>
    <definedName name="abc" localSheetId="7" hidden="1">#REF!</definedName>
    <definedName name="abc" localSheetId="3" hidden="1">#REF!</definedName>
    <definedName name="abc" localSheetId="6" hidden="1">#REF!</definedName>
    <definedName name="abc" hidden="1">#REF!</definedName>
    <definedName name="ABCD" localSheetId="9" hidden="1">{"PYGP",#N/A,TRUE,"PandL";"BALANCEP",#N/A,TRUE,"BS";"Estado Cash Flow",#N/A,TRUE,"CFlow";"debt",#N/A,TRUE,"Debt";"worcap",#N/A,TRUE,"WorCap";"Analisis Impuestos",#N/A,TRUE,"Tax"}</definedName>
    <definedName name="ABCD" localSheetId="1" hidden="1">{"PYGP",#N/A,TRUE,"PandL";"BALANCEP",#N/A,TRUE,"BS";"Estado Cash Flow",#N/A,TRUE,"CFlow";"debt",#N/A,TRUE,"Debt";"worcap",#N/A,TRUE,"WorCap";"Analisis Impuestos",#N/A,TRUE,"Tax"}</definedName>
    <definedName name="ABCD" localSheetId="11" hidden="1">{"PYGP",#N/A,TRUE,"PandL";"BALANCEP",#N/A,TRUE,"BS";"Estado Cash Flow",#N/A,TRUE,"CFlow";"debt",#N/A,TRUE,"Debt";"worcap",#N/A,TRUE,"WorCap";"Analisis Impuestos",#N/A,TRUE,"Tax"}</definedName>
    <definedName name="ABCD" localSheetId="10" hidden="1">{"PYGP",#N/A,TRUE,"PandL";"BALANCEP",#N/A,TRUE,"BS";"Estado Cash Flow",#N/A,TRUE,"CFlow";"debt",#N/A,TRUE,"Debt";"worcap",#N/A,TRUE,"WorCap";"Analisis Impuestos",#N/A,TRUE,"Tax"}</definedName>
    <definedName name="ABCD" localSheetId="7" hidden="1">{"PYGP",#N/A,TRUE,"PandL";"BALANCEP",#N/A,TRUE,"BS";"Estado Cash Flow",#N/A,TRUE,"CFlow";"debt",#N/A,TRUE,"Debt";"worcap",#N/A,TRUE,"WorCap";"Analisis Impuestos",#N/A,TRUE,"Tax"}</definedName>
    <definedName name="ABCD" localSheetId="3" hidden="1">{"PYGP",#N/A,TRUE,"PandL";"BALANCEP",#N/A,TRUE,"BS";"Estado Cash Flow",#N/A,TRUE,"CFlow";"debt",#N/A,TRUE,"Debt";"worcap",#N/A,TRUE,"WorCap";"Analisis Impuestos",#N/A,TRUE,"Tax"}</definedName>
    <definedName name="ABCD" localSheetId="4" hidden="1">{"PYGP",#N/A,TRUE,"PandL";"BALANCEP",#N/A,TRUE,"BS";"Estado Cash Flow",#N/A,TRUE,"CFlow";"debt",#N/A,TRUE,"Debt";"worcap",#N/A,TRUE,"WorCap";"Analisis Impuestos",#N/A,TRUE,"Tax"}</definedName>
    <definedName name="ABCD" localSheetId="6" hidden="1">{"PYGP",#N/A,TRUE,"PandL";"BALANCEP",#N/A,TRUE,"BS";"Estado Cash Flow",#N/A,TRUE,"CFlow";"debt",#N/A,TRUE,"Debt";"worcap",#N/A,TRUE,"WorCap";"Analisis Impuestos",#N/A,TRUE,"Tax"}</definedName>
    <definedName name="ABCD" localSheetId="5" hidden="1">{"PYGP",#N/A,TRUE,"PandL";"BALANCEP",#N/A,TRUE,"BS";"Estado Cash Flow",#N/A,TRUE,"CFlow";"debt",#N/A,TRUE,"Debt";"worcap",#N/A,TRUE,"WorCap";"Analisis Impuestos",#N/A,TRUE,"Tax"}</definedName>
    <definedName name="ABCD" hidden="1">{"PYGP",#N/A,TRUE,"PandL";"BALANCEP",#N/A,TRUE,"BS";"Estado Cash Flow",#N/A,TRUE,"CFlow";"debt",#N/A,TRUE,"Debt";"worcap",#N/A,TRUE,"WorCap";"Analisis Impuestos",#N/A,TRUE,"Tax"}</definedName>
    <definedName name="abril" localSheetId="11" hidden="1">{"'mayo'!$A$1:$AO$202"}</definedName>
    <definedName name="abril" localSheetId="10" hidden="1">{"'mayo'!$A$1:$AO$202"}</definedName>
    <definedName name="abril" localSheetId="7" hidden="1">{"'mayo'!$A$1:$AO$202"}</definedName>
    <definedName name="abril" localSheetId="3" hidden="1">{"'mayo'!$A$1:$AO$202"}</definedName>
    <definedName name="abril" localSheetId="5" hidden="1">{"'mayo'!$A$1:$AO$202"}</definedName>
    <definedName name="abril" hidden="1">{"'mayo'!$A$1:$AO$202"}</definedName>
    <definedName name="AC" localSheetId="9" hidden="1">{#N/A,#N/A,FALSE,"ABR";#N/A,#N/A,FALSE,"MAR";#N/A,#N/A,FALSE,"CUSTOS"}</definedName>
    <definedName name="AC" localSheetId="1" hidden="1">{#N/A,#N/A,FALSE,"ABR";#N/A,#N/A,FALSE,"MAR";#N/A,#N/A,FALSE,"CUSTOS"}</definedName>
    <definedName name="AC" localSheetId="11" hidden="1">{#N/A,#N/A,FALSE,"ABR";#N/A,#N/A,FALSE,"MAR";#N/A,#N/A,FALSE,"CUSTOS"}</definedName>
    <definedName name="AC" localSheetId="10" hidden="1">{#N/A,#N/A,FALSE,"ABR";#N/A,#N/A,FALSE,"MAR";#N/A,#N/A,FALSE,"CUSTOS"}</definedName>
    <definedName name="AC" localSheetId="7" hidden="1">{#N/A,#N/A,FALSE,"ABR";#N/A,#N/A,FALSE,"MAR";#N/A,#N/A,FALSE,"CUSTOS"}</definedName>
    <definedName name="AC" localSheetId="3" hidden="1">{#N/A,#N/A,FALSE,"ABR";#N/A,#N/A,FALSE,"MAR";#N/A,#N/A,FALSE,"CUSTOS"}</definedName>
    <definedName name="AC" localSheetId="4" hidden="1">{#N/A,#N/A,FALSE,"ABR";#N/A,#N/A,FALSE,"MAR";#N/A,#N/A,FALSE,"CUSTOS"}</definedName>
    <definedName name="AC" localSheetId="6" hidden="1">{#N/A,#N/A,FALSE,"ABR";#N/A,#N/A,FALSE,"MAR";#N/A,#N/A,FALSE,"CUSTOS"}</definedName>
    <definedName name="AC" localSheetId="5" hidden="1">{#N/A,#N/A,FALSE,"ABR";#N/A,#N/A,FALSE,"MAR";#N/A,#N/A,FALSE,"CUSTOS"}</definedName>
    <definedName name="AC" hidden="1">{#N/A,#N/A,FALSE,"ABR";#N/A,#N/A,FALSE,"MAR";#N/A,#N/A,FALSE,"CUSTOS"}</definedName>
    <definedName name="AD" localSheetId="9" hidden="1">{"PYGP",#N/A,TRUE,"PandL";"BALANCEP",#N/A,TRUE,"BS";"Estado Cash Flow",#N/A,TRUE,"CFlow";"debt",#N/A,TRUE,"Debt";"worcap",#N/A,TRUE,"WorCap";"Analisis Impuestos",#N/A,TRUE,"Tax"}</definedName>
    <definedName name="AD" localSheetId="1" hidden="1">{"PYGP",#N/A,TRUE,"PandL";"BALANCEP",#N/A,TRUE,"BS";"Estado Cash Flow",#N/A,TRUE,"CFlow";"debt",#N/A,TRUE,"Debt";"worcap",#N/A,TRUE,"WorCap";"Analisis Impuestos",#N/A,TRUE,"Tax"}</definedName>
    <definedName name="AD" localSheetId="11" hidden="1">{"PYGP",#N/A,TRUE,"PandL";"BALANCEP",#N/A,TRUE,"BS";"Estado Cash Flow",#N/A,TRUE,"CFlow";"debt",#N/A,TRUE,"Debt";"worcap",#N/A,TRUE,"WorCap";"Analisis Impuestos",#N/A,TRUE,"Tax"}</definedName>
    <definedName name="AD" localSheetId="10" hidden="1">{"PYGP",#N/A,TRUE,"PandL";"BALANCEP",#N/A,TRUE,"BS";"Estado Cash Flow",#N/A,TRUE,"CFlow";"debt",#N/A,TRUE,"Debt";"worcap",#N/A,TRUE,"WorCap";"Analisis Impuestos",#N/A,TRUE,"Tax"}</definedName>
    <definedName name="AD" localSheetId="7" hidden="1">{"PYGP",#N/A,TRUE,"PandL";"BALANCEP",#N/A,TRUE,"BS";"Estado Cash Flow",#N/A,TRUE,"CFlow";"debt",#N/A,TRUE,"Debt";"worcap",#N/A,TRUE,"WorCap";"Analisis Impuestos",#N/A,TRUE,"Tax"}</definedName>
    <definedName name="AD" localSheetId="3" hidden="1">{"PYGP",#N/A,TRUE,"PandL";"BALANCEP",#N/A,TRUE,"BS";"Estado Cash Flow",#N/A,TRUE,"CFlow";"debt",#N/A,TRUE,"Debt";"worcap",#N/A,TRUE,"WorCap";"Analisis Impuestos",#N/A,TRUE,"Tax"}</definedName>
    <definedName name="AD" localSheetId="4" hidden="1">{"PYGP",#N/A,TRUE,"PandL";"BALANCEP",#N/A,TRUE,"BS";"Estado Cash Flow",#N/A,TRUE,"CFlow";"debt",#N/A,TRUE,"Debt";"worcap",#N/A,TRUE,"WorCap";"Analisis Impuestos",#N/A,TRUE,"Tax"}</definedName>
    <definedName name="AD" localSheetId="6" hidden="1">{"PYGP",#N/A,TRUE,"PandL";"BALANCEP",#N/A,TRUE,"BS";"Estado Cash Flow",#N/A,TRUE,"CFlow";"debt",#N/A,TRUE,"Debt";"worcap",#N/A,TRUE,"WorCap";"Analisis Impuestos",#N/A,TRUE,"Tax"}</definedName>
    <definedName name="AD" localSheetId="5" hidden="1">{"PYGP",#N/A,TRUE,"PandL";"BALANCEP",#N/A,TRUE,"BS";"Estado Cash Flow",#N/A,TRUE,"CFlow";"debt",#N/A,TRUE,"Debt";"worcap",#N/A,TRUE,"WorCap";"Analisis Impuestos",#N/A,TRUE,"Tax"}</definedName>
    <definedName name="AD" hidden="1">{"PYGP",#N/A,TRUE,"PandL";"BALANCEP",#N/A,TRUE,"BS";"Estado Cash Flow",#N/A,TRUE,"CFlow";"debt",#N/A,TRUE,"Debt";"worcap",#N/A,TRUE,"WorCap";"Analisis Impuestos",#N/A,TRUE,"Tax"}</definedName>
    <definedName name="adASD" localSheetId="9" hidden="1">{"'banner (abr)'!$A$14:$G$22"}</definedName>
    <definedName name="adASD" localSheetId="11" hidden="1">{"'banner (abr)'!$A$14:$G$22"}</definedName>
    <definedName name="adASD" localSheetId="10" hidden="1">{"'banner (abr)'!$A$14:$G$22"}</definedName>
    <definedName name="adASD" localSheetId="7" hidden="1">{"'banner (abr)'!$A$14:$G$22"}</definedName>
    <definedName name="adASD" localSheetId="3" hidden="1">{"'banner (abr)'!$A$14:$G$22"}</definedName>
    <definedName name="adASD" localSheetId="6" hidden="1">{"'banner (abr)'!$A$14:$G$22"}</definedName>
    <definedName name="adASD" localSheetId="5" hidden="1">{"'banner (abr)'!$A$14:$G$22"}</definedName>
    <definedName name="adASD" hidden="1">{"'banner (abr)'!$A$14:$G$22"}</definedName>
    <definedName name="add" localSheetId="9" hidden="1">{"'mayo'!$A$1:$AO$202"}</definedName>
    <definedName name="add" localSheetId="11" hidden="1">{"'mayo'!$A$1:$AO$202"}</definedName>
    <definedName name="add" localSheetId="10" hidden="1">{"'mayo'!$A$1:$AO$202"}</definedName>
    <definedName name="add" localSheetId="7" hidden="1">{"'mayo'!$A$1:$AO$202"}</definedName>
    <definedName name="add" localSheetId="3" hidden="1">{"'mayo'!$A$1:$AO$202"}</definedName>
    <definedName name="add" localSheetId="6" hidden="1">{"'mayo'!$A$1:$AO$202"}</definedName>
    <definedName name="add" localSheetId="5" hidden="1">{"'mayo'!$A$1:$AO$202"}</definedName>
    <definedName name="add" hidden="1">{"'mayo'!$A$1:$AO$202"}</definedName>
    <definedName name="adfara" hidden="1">#REF!</definedName>
    <definedName name="adfh" localSheetId="9" hidden="1">{#N/A,#N/A,FALSE,"ABR";#N/A,#N/A,FALSE,"MAR";#N/A,#N/A,FALSE,"CUSTOS"}</definedName>
    <definedName name="adfh" localSheetId="11" hidden="1">{#N/A,#N/A,FALSE,"ABR";#N/A,#N/A,FALSE,"MAR";#N/A,#N/A,FALSE,"CUSTOS"}</definedName>
    <definedName name="adfh" localSheetId="10" hidden="1">{#N/A,#N/A,FALSE,"ABR";#N/A,#N/A,FALSE,"MAR";#N/A,#N/A,FALSE,"CUSTOS"}</definedName>
    <definedName name="adfh" localSheetId="7" hidden="1">{#N/A,#N/A,FALSE,"ABR";#N/A,#N/A,FALSE,"MAR";#N/A,#N/A,FALSE,"CUSTOS"}</definedName>
    <definedName name="adfh" localSheetId="3" hidden="1">{#N/A,#N/A,FALSE,"ABR";#N/A,#N/A,FALSE,"MAR";#N/A,#N/A,FALSE,"CUSTOS"}</definedName>
    <definedName name="adfh" localSheetId="6" hidden="1">{#N/A,#N/A,FALSE,"ABR";#N/A,#N/A,FALSE,"MAR";#N/A,#N/A,FALSE,"CUSTOS"}</definedName>
    <definedName name="adfh" localSheetId="5" hidden="1">{#N/A,#N/A,FALSE,"ABR";#N/A,#N/A,FALSE,"MAR";#N/A,#N/A,FALSE,"CUSTOS"}</definedName>
    <definedName name="adfh" hidden="1">{#N/A,#N/A,FALSE,"ABR";#N/A,#N/A,FALSE,"MAR";#N/A,#N/A,FALSE,"CUSTOS"}</definedName>
    <definedName name="ADSF" localSheetId="11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ADSF" localSheetId="10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ADSF" localSheetId="7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ADSF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ADSF" localSheetId="5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ADSF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ADSGASG" localSheetId="11" hidden="1">{"DCF1",#N/A,TRUE,"DCF";"Analisis Wacc",#N/A,TRUE,"WACC"}</definedName>
    <definedName name="ADSGASG" localSheetId="10" hidden="1">{"DCF1",#N/A,TRUE,"DCF";"Analisis Wacc",#N/A,TRUE,"WACC"}</definedName>
    <definedName name="ADSGASG" localSheetId="7" hidden="1">{"DCF1",#N/A,TRUE,"DCF";"Analisis Wacc",#N/A,TRUE,"WACC"}</definedName>
    <definedName name="ADSGASG" localSheetId="3" hidden="1">{"DCF1",#N/A,TRUE,"DCF";"Analisis Wacc",#N/A,TRUE,"WACC"}</definedName>
    <definedName name="ADSGASG" localSheetId="5" hidden="1">{"DCF1",#N/A,TRUE,"DCF";"Analisis Wacc",#N/A,TRUE,"WACC"}</definedName>
    <definedName name="ADSGASG" hidden="1">{"DCF1",#N/A,TRUE,"DCF";"Analisis Wacc",#N/A,TRUE,"WACC"}</definedName>
    <definedName name="AE" localSheetId="9" hidden="1">{#N/A,#N/A,FALSE,"ABR";#N/A,#N/A,FALSE,"MAR";#N/A,#N/A,FALSE,"CUSTOS"}</definedName>
    <definedName name="AE" localSheetId="1" hidden="1">{#N/A,#N/A,FALSE,"ABR";#N/A,#N/A,FALSE,"MAR";#N/A,#N/A,FALSE,"CUSTOS"}</definedName>
    <definedName name="AE" localSheetId="11" hidden="1">{#N/A,#N/A,FALSE,"ABR";#N/A,#N/A,FALSE,"MAR";#N/A,#N/A,FALSE,"CUSTOS"}</definedName>
    <definedName name="AE" localSheetId="10" hidden="1">{#N/A,#N/A,FALSE,"ABR";#N/A,#N/A,FALSE,"MAR";#N/A,#N/A,FALSE,"CUSTOS"}</definedName>
    <definedName name="AE" localSheetId="7" hidden="1">{#N/A,#N/A,FALSE,"ABR";#N/A,#N/A,FALSE,"MAR";#N/A,#N/A,FALSE,"CUSTOS"}</definedName>
    <definedName name="AE" localSheetId="3" hidden="1">{#N/A,#N/A,FALSE,"ABR";#N/A,#N/A,FALSE,"MAR";#N/A,#N/A,FALSE,"CUSTOS"}</definedName>
    <definedName name="AE" localSheetId="4" hidden="1">{#N/A,#N/A,FALSE,"ABR";#N/A,#N/A,FALSE,"MAR";#N/A,#N/A,FALSE,"CUSTOS"}</definedName>
    <definedName name="AE" localSheetId="6" hidden="1">{#N/A,#N/A,FALSE,"ABR";#N/A,#N/A,FALSE,"MAR";#N/A,#N/A,FALSE,"CUSTOS"}</definedName>
    <definedName name="AE" localSheetId="5" hidden="1">{#N/A,#N/A,FALSE,"ABR";#N/A,#N/A,FALSE,"MAR";#N/A,#N/A,FALSE,"CUSTOS"}</definedName>
    <definedName name="AE" hidden="1">{#N/A,#N/A,FALSE,"ABR";#N/A,#N/A,FALSE,"MAR";#N/A,#N/A,FALSE,"CUSTOS"}</definedName>
    <definedName name="AF" localSheetId="9" hidden="1">{#N/A,#N/A,FALSE,"ABR";#N/A,#N/A,FALSE,"MAR";#N/A,#N/A,FALSE,"CUSTOS"}</definedName>
    <definedName name="AF" localSheetId="1" hidden="1">{#N/A,#N/A,FALSE,"ABR";#N/A,#N/A,FALSE,"MAR";#N/A,#N/A,FALSE,"CUSTOS"}</definedName>
    <definedName name="AF" localSheetId="11" hidden="1">{#N/A,#N/A,FALSE,"ABR";#N/A,#N/A,FALSE,"MAR";#N/A,#N/A,FALSE,"CUSTOS"}</definedName>
    <definedName name="AF" localSheetId="10" hidden="1">{#N/A,#N/A,FALSE,"ABR";#N/A,#N/A,FALSE,"MAR";#N/A,#N/A,FALSE,"CUSTOS"}</definedName>
    <definedName name="AF" localSheetId="7" hidden="1">{#N/A,#N/A,FALSE,"ABR";#N/A,#N/A,FALSE,"MAR";#N/A,#N/A,FALSE,"CUSTOS"}</definedName>
    <definedName name="AF" localSheetId="3" hidden="1">{#N/A,#N/A,FALSE,"ABR";#N/A,#N/A,FALSE,"MAR";#N/A,#N/A,FALSE,"CUSTOS"}</definedName>
    <definedName name="AF" localSheetId="4" hidden="1">{#N/A,#N/A,FALSE,"ABR";#N/A,#N/A,FALSE,"MAR";#N/A,#N/A,FALSE,"CUSTOS"}</definedName>
    <definedName name="AF" localSheetId="6" hidden="1">{#N/A,#N/A,FALSE,"ABR";#N/A,#N/A,FALSE,"MAR";#N/A,#N/A,FALSE,"CUSTOS"}</definedName>
    <definedName name="AF" localSheetId="5" hidden="1">{#N/A,#N/A,FALSE,"ABR";#N/A,#N/A,FALSE,"MAR";#N/A,#N/A,FALSE,"CUSTOS"}</definedName>
    <definedName name="AF" hidden="1">{#N/A,#N/A,FALSE,"ABR";#N/A,#N/A,FALSE,"MAR";#N/A,#N/A,FALSE,"CUSTOS"}</definedName>
    <definedName name="afad" hidden="1">#REF!</definedName>
    <definedName name="AG" localSheetId="9" hidden="1">{#N/A,#N/A,FALSE,"ABR";#N/A,#N/A,FALSE,"MAR";#N/A,#N/A,FALSE,"CUSTOS"}</definedName>
    <definedName name="AG" localSheetId="1" hidden="1">{#N/A,#N/A,FALSE,"ABR";#N/A,#N/A,FALSE,"MAR";#N/A,#N/A,FALSE,"CUSTOS"}</definedName>
    <definedName name="AG" localSheetId="11" hidden="1">{#N/A,#N/A,FALSE,"ABR";#N/A,#N/A,FALSE,"MAR";#N/A,#N/A,FALSE,"CUSTOS"}</definedName>
    <definedName name="AG" localSheetId="10" hidden="1">{#N/A,#N/A,FALSE,"ABR";#N/A,#N/A,FALSE,"MAR";#N/A,#N/A,FALSE,"CUSTOS"}</definedName>
    <definedName name="AG" localSheetId="7" hidden="1">{#N/A,#N/A,FALSE,"ABR";#N/A,#N/A,FALSE,"MAR";#N/A,#N/A,FALSE,"CUSTOS"}</definedName>
    <definedName name="AG" localSheetId="3" hidden="1">{#N/A,#N/A,FALSE,"ABR";#N/A,#N/A,FALSE,"MAR";#N/A,#N/A,FALSE,"CUSTOS"}</definedName>
    <definedName name="AG" localSheetId="4" hidden="1">{#N/A,#N/A,FALSE,"ABR";#N/A,#N/A,FALSE,"MAR";#N/A,#N/A,FALSE,"CUSTOS"}</definedName>
    <definedName name="AG" localSheetId="6" hidden="1">{#N/A,#N/A,FALSE,"ABR";#N/A,#N/A,FALSE,"MAR";#N/A,#N/A,FALSE,"CUSTOS"}</definedName>
    <definedName name="AG" localSheetId="5" hidden="1">{#N/A,#N/A,FALSE,"ABR";#N/A,#N/A,FALSE,"MAR";#N/A,#N/A,FALSE,"CUSTOS"}</definedName>
    <definedName name="AG" hidden="1">{#N/A,#N/A,FALSE,"ABR";#N/A,#N/A,FALSE,"MAR";#N/A,#N/A,FALSE,"CUSTOS"}</definedName>
    <definedName name="AGDAG" localSheetId="11" hidden="1">{"PYGP",#N/A,TRUE,"PandL";"BALANCEP",#N/A,TRUE,"BS";"Estado Cash Flow",#N/A,TRUE,"CFlow";"debt",#N/A,TRUE,"Debt";"worcap",#N/A,TRUE,"WorCap";"Analisis Impuestos",#N/A,TRUE,"Tax"}</definedName>
    <definedName name="AGDAG" localSheetId="10" hidden="1">{"PYGP",#N/A,TRUE,"PandL";"BALANCEP",#N/A,TRUE,"BS";"Estado Cash Flow",#N/A,TRUE,"CFlow";"debt",#N/A,TRUE,"Debt";"worcap",#N/A,TRUE,"WorCap";"Analisis Impuestos",#N/A,TRUE,"Tax"}</definedName>
    <definedName name="AGDAG" localSheetId="7" hidden="1">{"PYGP",#N/A,TRUE,"PandL";"BALANCEP",#N/A,TRUE,"BS";"Estado Cash Flow",#N/A,TRUE,"CFlow";"debt",#N/A,TRUE,"Debt";"worcap",#N/A,TRUE,"WorCap";"Analisis Impuestos",#N/A,TRUE,"Tax"}</definedName>
    <definedName name="AGDAG" localSheetId="3" hidden="1">{"PYGP",#N/A,TRUE,"PandL";"BALANCEP",#N/A,TRUE,"BS";"Estado Cash Flow",#N/A,TRUE,"CFlow";"debt",#N/A,TRUE,"Debt";"worcap",#N/A,TRUE,"WorCap";"Analisis Impuestos",#N/A,TRUE,"Tax"}</definedName>
    <definedName name="AGDAG" localSheetId="5" hidden="1">{"PYGP",#N/A,TRUE,"PandL";"BALANCEP",#N/A,TRUE,"BS";"Estado Cash Flow",#N/A,TRUE,"CFlow";"debt",#N/A,TRUE,"Debt";"worcap",#N/A,TRUE,"WorCap";"Analisis Impuestos",#N/A,TRUE,"Tax"}</definedName>
    <definedName name="AGDAG" hidden="1">{"PYGP",#N/A,TRUE,"PandL";"BALANCEP",#N/A,TRUE,"BS";"Estado Cash Flow",#N/A,TRUE,"CFlow";"debt",#N/A,TRUE,"Debt";"worcap",#N/A,TRUE,"WorCap";"Analisis Impuestos",#N/A,TRUE,"Tax"}</definedName>
    <definedName name="AGFD" localSheetId="11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AGFD" localSheetId="10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AGFD" localSheetId="7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AGFD" localSheetId="3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AGFD" localSheetId="5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AGFD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alf" localSheetId="11" hidden="1">{#N/A,#N/A,FALSE,"BALLANTINE´S ";#N/A,#N/A,FALSE,"FUNDADOR"}</definedName>
    <definedName name="alf" localSheetId="10" hidden="1">{#N/A,#N/A,FALSE,"BALLANTINE´S ";#N/A,#N/A,FALSE,"FUNDADOR"}</definedName>
    <definedName name="alf" localSheetId="7" hidden="1">{#N/A,#N/A,FALSE,"BALLANTINE´S ";#N/A,#N/A,FALSE,"FUNDADOR"}</definedName>
    <definedName name="alf" localSheetId="3" hidden="1">{#N/A,#N/A,FALSE,"BALLANTINE´S ";#N/A,#N/A,FALSE,"FUNDADOR"}</definedName>
    <definedName name="alf" localSheetId="5" hidden="1">{#N/A,#N/A,FALSE,"BALLANTINE´S ";#N/A,#N/A,FALSE,"FUNDADOR"}</definedName>
    <definedName name="alf" hidden="1">{#N/A,#N/A,FALSE,"BALLANTINE´S ";#N/A,#N/A,FALSE,"FUNDADOR"}</definedName>
    <definedName name="ALFA" localSheetId="9" hidden="1">{#N/A,#N/A,FALSE,"ABR";#N/A,#N/A,FALSE,"MAR";#N/A,#N/A,FALSE,"CUSTOS"}</definedName>
    <definedName name="ALFA" localSheetId="1" hidden="1">{#N/A,#N/A,FALSE,"ABR";#N/A,#N/A,FALSE,"MAR";#N/A,#N/A,FALSE,"CUSTOS"}</definedName>
    <definedName name="ALFA" localSheetId="11" hidden="1">{#N/A,#N/A,FALSE,"ABR";#N/A,#N/A,FALSE,"MAR";#N/A,#N/A,FALSE,"CUSTOS"}</definedName>
    <definedName name="ALFA" localSheetId="10" hidden="1">{#N/A,#N/A,FALSE,"ABR";#N/A,#N/A,FALSE,"MAR";#N/A,#N/A,FALSE,"CUSTOS"}</definedName>
    <definedName name="ALFA" localSheetId="7" hidden="1">{#N/A,#N/A,FALSE,"ABR";#N/A,#N/A,FALSE,"MAR";#N/A,#N/A,FALSE,"CUSTOS"}</definedName>
    <definedName name="ALFA" localSheetId="3" hidden="1">{#N/A,#N/A,FALSE,"ABR";#N/A,#N/A,FALSE,"MAR";#N/A,#N/A,FALSE,"CUSTOS"}</definedName>
    <definedName name="ALFA" localSheetId="4" hidden="1">{#N/A,#N/A,FALSE,"ABR";#N/A,#N/A,FALSE,"MAR";#N/A,#N/A,FALSE,"CUSTOS"}</definedName>
    <definedName name="ALFA" localSheetId="6" hidden="1">{#N/A,#N/A,FALSE,"ABR";#N/A,#N/A,FALSE,"MAR";#N/A,#N/A,FALSE,"CUSTOS"}</definedName>
    <definedName name="ALFA" localSheetId="5" hidden="1">{#N/A,#N/A,FALSE,"ABR";#N/A,#N/A,FALSE,"MAR";#N/A,#N/A,FALSE,"CUSTOS"}</definedName>
    <definedName name="ALFA" hidden="1">{#N/A,#N/A,FALSE,"ABR";#N/A,#N/A,FALSE,"MAR";#N/A,#N/A,FALSE,"CUSTOS"}</definedName>
    <definedName name="ALFDKJALKSDF" localSheetId="11" hidden="1">{"'mayo'!$A$1:$AO$202"}</definedName>
    <definedName name="ALFDKJALKSDF" localSheetId="10" hidden="1">{"'mayo'!$A$1:$AO$202"}</definedName>
    <definedName name="ALFDKJALKSDF" localSheetId="7" hidden="1">{"'mayo'!$A$1:$AO$202"}</definedName>
    <definedName name="ALFDKJALKSDF" localSheetId="3" hidden="1">{"'mayo'!$A$1:$AO$202"}</definedName>
    <definedName name="ALFDKJALKSDF" localSheetId="5" hidden="1">{"'mayo'!$A$1:$AO$202"}</definedName>
    <definedName name="ALFDKJALKSDF" hidden="1">{"'mayo'!$A$1:$AO$202"}</definedName>
    <definedName name="alli" localSheetId="11" hidden="1">{#N/A,#N/A,FALSE,"BALLANTINE´S ";#N/A,#N/A,FALSE,"FUNDADOR"}</definedName>
    <definedName name="alli" localSheetId="10" hidden="1">{#N/A,#N/A,FALSE,"BALLANTINE´S ";#N/A,#N/A,FALSE,"FUNDADOR"}</definedName>
    <definedName name="alli" localSheetId="7" hidden="1">{#N/A,#N/A,FALSE,"BALLANTINE´S ";#N/A,#N/A,FALSE,"FUNDADOR"}</definedName>
    <definedName name="alli" localSheetId="3" hidden="1">{#N/A,#N/A,FALSE,"BALLANTINE´S ";#N/A,#N/A,FALSE,"FUNDADOR"}</definedName>
    <definedName name="alli" localSheetId="5" hidden="1">{#N/A,#N/A,FALSE,"BALLANTINE´S ";#N/A,#N/A,FALSE,"FUNDADOR"}</definedName>
    <definedName name="alli" hidden="1">{#N/A,#N/A,FALSE,"BALLANTINE´S ";#N/A,#N/A,FALSE,"FUNDADOR"}</definedName>
    <definedName name="ANA" localSheetId="11" hidden="1">{"PYGP",#N/A,TRUE,"PandL";"BALANCEP",#N/A,TRUE,"BS";"Estado Cash Flow",#N/A,TRUE,"CFlow";"debt",#N/A,TRUE,"Debt";"worcap",#N/A,TRUE,"WorCap";"Analisis Impuestos",#N/A,TRUE,"Tax"}</definedName>
    <definedName name="ANA" localSheetId="10" hidden="1">{"PYGP",#N/A,TRUE,"PandL";"BALANCEP",#N/A,TRUE,"BS";"Estado Cash Flow",#N/A,TRUE,"CFlow";"debt",#N/A,TRUE,"Debt";"worcap",#N/A,TRUE,"WorCap";"Analisis Impuestos",#N/A,TRUE,"Tax"}</definedName>
    <definedName name="ANA" hidden="1">{"PYGP",#N/A,TRUE,"PandL";"BALANCEP",#N/A,TRUE,"BS";"Estado Cash Flow",#N/A,TRUE,"CFlow";"debt",#N/A,TRUE,"Debt";"worcap",#N/A,TRUE,"WorCap";"Analisis Impuestos",#N/A,TRUE,"Tax"}</definedName>
    <definedName name="anun" localSheetId="9" hidden="1">{"'mayo'!$A$1:$AO$202"}</definedName>
    <definedName name="anun" localSheetId="11" hidden="1">{"'mayo'!$A$1:$AO$202"}</definedName>
    <definedName name="anun" localSheetId="10" hidden="1">{"'mayo'!$A$1:$AO$202"}</definedName>
    <definedName name="anun" localSheetId="7" hidden="1">{"'mayo'!$A$1:$AO$202"}</definedName>
    <definedName name="anun" localSheetId="3" hidden="1">{"'mayo'!$A$1:$AO$202"}</definedName>
    <definedName name="anun" localSheetId="6" hidden="1">{"'mayo'!$A$1:$AO$202"}</definedName>
    <definedName name="anun" localSheetId="5" hidden="1">{"'mayo'!$A$1:$AO$202"}</definedName>
    <definedName name="anun" hidden="1">{"'mayo'!$A$1:$AO$202"}</definedName>
    <definedName name="anun1" localSheetId="9" hidden="1">{"'mayo'!$A$1:$AO$202"}</definedName>
    <definedName name="anun1" localSheetId="11" hidden="1">{"'mayo'!$A$1:$AO$202"}</definedName>
    <definedName name="anun1" localSheetId="10" hidden="1">{"'mayo'!$A$1:$AO$202"}</definedName>
    <definedName name="anun1" localSheetId="7" hidden="1">{"'mayo'!$A$1:$AO$202"}</definedName>
    <definedName name="anun1" localSheetId="3" hidden="1">{"'mayo'!$A$1:$AO$202"}</definedName>
    <definedName name="anun1" localSheetId="6" hidden="1">{"'mayo'!$A$1:$AO$202"}</definedName>
    <definedName name="anun1" localSheetId="5" hidden="1">{"'mayo'!$A$1:$AO$202"}</definedName>
    <definedName name="anun1" hidden="1">{"'mayo'!$A$1:$AO$202"}</definedName>
    <definedName name="aq" localSheetId="9" hidden="1">{"'banner (abr)'!$A$14:$G$22"}</definedName>
    <definedName name="aq" localSheetId="1" hidden="1">{"'banner (abr)'!$A$14:$G$22"}</definedName>
    <definedName name="aq" localSheetId="11" hidden="1">{"'banner (abr)'!$A$14:$G$22"}</definedName>
    <definedName name="aq" localSheetId="10" hidden="1">{"'banner (abr)'!$A$14:$G$22"}</definedName>
    <definedName name="aq" localSheetId="7" hidden="1">{"'banner (abr)'!$A$14:$G$22"}</definedName>
    <definedName name="aq" localSheetId="3" hidden="1">{"'banner (abr)'!$A$14:$G$22"}</definedName>
    <definedName name="aq" localSheetId="4" hidden="1">{"'banner (abr)'!$A$14:$G$22"}</definedName>
    <definedName name="aq" localSheetId="6" hidden="1">{"'banner (abr)'!$A$14:$G$22"}</definedName>
    <definedName name="aq" localSheetId="5" hidden="1">{"'banner (abr)'!$A$14:$G$22"}</definedName>
    <definedName name="aq" hidden="1">{"'banner (abr)'!$A$14:$G$22"}</definedName>
    <definedName name="AQW" localSheetId="9" hidden="1">{"'banner (abr)'!$A$14:$G$22"}</definedName>
    <definedName name="AQW" localSheetId="11" hidden="1">{"'banner (abr)'!$A$14:$G$22"}</definedName>
    <definedName name="AQW" localSheetId="10" hidden="1">{"'banner (abr)'!$A$14:$G$22"}</definedName>
    <definedName name="AQW" localSheetId="7" hidden="1">{"'banner (abr)'!$A$14:$G$22"}</definedName>
    <definedName name="AQW" localSheetId="3" hidden="1">{"'banner (abr)'!$A$14:$G$22"}</definedName>
    <definedName name="AQW" localSheetId="6" hidden="1">{"'banner (abr)'!$A$14:$G$22"}</definedName>
    <definedName name="AQW" localSheetId="5" hidden="1">{"'banner (abr)'!$A$14:$G$22"}</definedName>
    <definedName name="AQW" hidden="1">{"'banner (abr)'!$A$14:$G$22"}</definedName>
    <definedName name="_xlnm.Print_Area" localSheetId="10">'Plan Digital Generico'!$B$2:$J$65</definedName>
    <definedName name="_xlnm.Print_Area" localSheetId="6">'Plan Radio'!$A$2:$AO$109</definedName>
    <definedName name="AS" localSheetId="9" hidden="1">{"'mayo'!$A$1:$AO$202"}</definedName>
    <definedName name="AS" localSheetId="1" hidden="1">{"'mayo'!$A$1:$AO$202"}</definedName>
    <definedName name="AS" localSheetId="8" hidden="1">{"'mayo'!$A$1:$AO$202"}</definedName>
    <definedName name="AS" localSheetId="11" hidden="1">{"'mayo'!$A$1:$AO$202"}</definedName>
    <definedName name="as" localSheetId="10" hidden="1">{"'banner (abr)'!$A$14:$G$22"}</definedName>
    <definedName name="AS" localSheetId="7" hidden="1">{"'mayo'!$A$1:$AO$202"}</definedName>
    <definedName name="AS" localSheetId="3" hidden="1">{"'mayo'!$A$1:$AO$202"}</definedName>
    <definedName name="AS" localSheetId="4" hidden="1">{"'mayo'!$A$1:$AO$202"}</definedName>
    <definedName name="AS" localSheetId="6" hidden="1">{"'mayo'!$A$1:$AO$202"}</definedName>
    <definedName name="AS" localSheetId="5" hidden="1">{"'mayo'!$A$1:$AO$202"}</definedName>
    <definedName name="AS" hidden="1">{"'mayo'!$A$1:$AO$202"}</definedName>
    <definedName name="asasas" localSheetId="9" hidden="1">{"'banner (abr)'!$A$14:$G$22"}</definedName>
    <definedName name="asasas" localSheetId="1" hidden="1">{"'banner (abr)'!$A$14:$G$22"}</definedName>
    <definedName name="asasas" localSheetId="11" hidden="1">{"'banner (abr)'!$A$14:$G$22"}</definedName>
    <definedName name="asasas" localSheetId="10" hidden="1">{"'banner (abr)'!$A$14:$G$22"}</definedName>
    <definedName name="asasas" localSheetId="7" hidden="1">{"'banner (abr)'!$A$14:$G$22"}</definedName>
    <definedName name="asasas" localSheetId="3" hidden="1">{"'banner (abr)'!$A$14:$G$22"}</definedName>
    <definedName name="asasas" localSheetId="4" hidden="1">{"'banner (abr)'!$A$14:$G$22"}</definedName>
    <definedName name="asasas" localSheetId="6" hidden="1">{"'banner (abr)'!$A$14:$G$22"}</definedName>
    <definedName name="asasas" localSheetId="5" hidden="1">{"'banner (abr)'!$A$14:$G$22"}</definedName>
    <definedName name="asasas" hidden="1">{"'banner (abr)'!$A$14:$G$22"}</definedName>
    <definedName name="asd" hidden="1">[1]FRECEFECBAILEYS!#REF!</definedName>
    <definedName name="ASDA" localSheetId="11" hidden="1">{"'mayo'!$A$1:$AO$202"}</definedName>
    <definedName name="ASDA" localSheetId="10" hidden="1">{"'mayo'!$A$1:$AO$202"}</definedName>
    <definedName name="ASDA" localSheetId="7" hidden="1">{"'mayo'!$A$1:$AO$202"}</definedName>
    <definedName name="ASDA" localSheetId="3" hidden="1">{"'mayo'!$A$1:$AO$202"}</definedName>
    <definedName name="ASDA" localSheetId="5" hidden="1">{"'mayo'!$A$1:$AO$202"}</definedName>
    <definedName name="ASDA" hidden="1">{"'mayo'!$A$1:$AO$202"}</definedName>
    <definedName name="ASDF" localSheetId="11" hidden="1">{"'mayo'!$A$1:$AO$202"}</definedName>
    <definedName name="ASDF" localSheetId="10" hidden="1">{"'mayo'!$A$1:$AO$202"}</definedName>
    <definedName name="ASDF" localSheetId="7" hidden="1">{"'mayo'!$A$1:$AO$202"}</definedName>
    <definedName name="ASDF" localSheetId="3" hidden="1">{"'mayo'!$A$1:$AO$202"}</definedName>
    <definedName name="ASDF" localSheetId="5" hidden="1">{"'mayo'!$A$1:$AO$202"}</definedName>
    <definedName name="ASDF" hidden="1">{"'mayo'!$A$1:$AO$202"}</definedName>
    <definedName name="ASDFSFSF" localSheetId="9" hidden="1">{"PYGP",#N/A,TRUE,"PandL";"BALANCEP",#N/A,TRUE,"BS";"Estado Cash Flow",#N/A,TRUE,"CFlow";"debt",#N/A,TRUE,"Debt";"worcap",#N/A,TRUE,"WorCap";"Analisis Impuestos",#N/A,TRUE,"Tax"}</definedName>
    <definedName name="ASDFSFSF" localSheetId="1" hidden="1">{"PYGP",#N/A,TRUE,"PandL";"BALANCEP",#N/A,TRUE,"BS";"Estado Cash Flow",#N/A,TRUE,"CFlow";"debt",#N/A,TRUE,"Debt";"worcap",#N/A,TRUE,"WorCap";"Analisis Impuestos",#N/A,TRUE,"Tax"}</definedName>
    <definedName name="ASDFSFSF" localSheetId="11" hidden="1">{"PYGP",#N/A,TRUE,"PandL";"BALANCEP",#N/A,TRUE,"BS";"Estado Cash Flow",#N/A,TRUE,"CFlow";"debt",#N/A,TRUE,"Debt";"worcap",#N/A,TRUE,"WorCap";"Analisis Impuestos",#N/A,TRUE,"Tax"}</definedName>
    <definedName name="ASDFSFSF" localSheetId="10" hidden="1">{"PYGP",#N/A,TRUE,"PandL";"BALANCEP",#N/A,TRUE,"BS";"Estado Cash Flow",#N/A,TRUE,"CFlow";"debt",#N/A,TRUE,"Debt";"worcap",#N/A,TRUE,"WorCap";"Analisis Impuestos",#N/A,TRUE,"Tax"}</definedName>
    <definedName name="ASDFSFSF" localSheetId="7" hidden="1">{"PYGP",#N/A,TRUE,"PandL";"BALANCEP",#N/A,TRUE,"BS";"Estado Cash Flow",#N/A,TRUE,"CFlow";"debt",#N/A,TRUE,"Debt";"worcap",#N/A,TRUE,"WorCap";"Analisis Impuestos",#N/A,TRUE,"Tax"}</definedName>
    <definedName name="ASDFSFSF" localSheetId="3" hidden="1">{"PYGP",#N/A,TRUE,"PandL";"BALANCEP",#N/A,TRUE,"BS";"Estado Cash Flow",#N/A,TRUE,"CFlow";"debt",#N/A,TRUE,"Debt";"worcap",#N/A,TRUE,"WorCap";"Analisis Impuestos",#N/A,TRUE,"Tax"}</definedName>
    <definedName name="ASDFSFSF" localSheetId="4" hidden="1">{"PYGP",#N/A,TRUE,"PandL";"BALANCEP",#N/A,TRUE,"BS";"Estado Cash Flow",#N/A,TRUE,"CFlow";"debt",#N/A,TRUE,"Debt";"worcap",#N/A,TRUE,"WorCap";"Analisis Impuestos",#N/A,TRUE,"Tax"}</definedName>
    <definedName name="ASDFSFSF" localSheetId="6" hidden="1">{"PYGP",#N/A,TRUE,"PandL";"BALANCEP",#N/A,TRUE,"BS";"Estado Cash Flow",#N/A,TRUE,"CFlow";"debt",#N/A,TRUE,"Debt";"worcap",#N/A,TRUE,"WorCap";"Analisis Impuestos",#N/A,TRUE,"Tax"}</definedName>
    <definedName name="ASDFSFSF" localSheetId="5" hidden="1">{"PYGP",#N/A,TRUE,"PandL";"BALANCEP",#N/A,TRUE,"BS";"Estado Cash Flow",#N/A,TRUE,"CFlow";"debt",#N/A,TRUE,"Debt";"worcap",#N/A,TRUE,"WorCap";"Analisis Impuestos",#N/A,TRUE,"Tax"}</definedName>
    <definedName name="ASDFSFSF" hidden="1">{"PYGP",#N/A,TRUE,"PandL";"BALANCEP",#N/A,TRUE,"BS";"Estado Cash Flow",#N/A,TRUE,"CFlow";"debt",#N/A,TRUE,"Debt";"worcap",#N/A,TRUE,"WorCap";"Analisis Impuestos",#N/A,TRUE,"Tax"}</definedName>
    <definedName name="ASDG" localSheetId="11" hidden="1">{"Resumen Hipotesis 1",#N/A,TRUE,"Resumen1";"Resumen de Hipotesis 2",#N/A,TRUE,"Resumen2";"Resumen Hipotesis 3",#N/A,TRUE,"Resumen3"}</definedName>
    <definedName name="ASDG" localSheetId="10" hidden="1">{"Resumen Hipotesis 1",#N/A,TRUE,"Resumen1";"Resumen de Hipotesis 2",#N/A,TRUE,"Resumen2";"Resumen Hipotesis 3",#N/A,TRUE,"Resumen3"}</definedName>
    <definedName name="ASDG" localSheetId="7" hidden="1">{"Resumen Hipotesis 1",#N/A,TRUE,"Resumen1";"Resumen de Hipotesis 2",#N/A,TRUE,"Resumen2";"Resumen Hipotesis 3",#N/A,TRUE,"Resumen3"}</definedName>
    <definedName name="ASDG" localSheetId="3" hidden="1">{"Resumen Hipotesis 1",#N/A,TRUE,"Resumen1";"Resumen de Hipotesis 2",#N/A,TRUE,"Resumen2";"Resumen Hipotesis 3",#N/A,TRUE,"Resumen3"}</definedName>
    <definedName name="ASDG" localSheetId="5" hidden="1">{"Resumen Hipotesis 1",#N/A,TRUE,"Resumen1";"Resumen de Hipotesis 2",#N/A,TRUE,"Resumen2";"Resumen Hipotesis 3",#N/A,TRUE,"Resumen3"}</definedName>
    <definedName name="ASDG" hidden="1">{"Resumen Hipotesis 1",#N/A,TRUE,"Resumen1";"Resumen de Hipotesis 2",#N/A,TRUE,"Resumen2";"Resumen Hipotesis 3",#N/A,TRUE,"Resumen3"}</definedName>
    <definedName name="asdvasdvvvvv" localSheetId="9" hidden="1">{"PYGP",#N/A,TRUE,"PandL";"BALANCEP",#N/A,TRUE,"BS";"Estado Cash Flow",#N/A,TRUE,"CFlow";"debt",#N/A,TRUE,"Debt";"worcap",#N/A,TRUE,"WorCap";"Analisis Impuestos",#N/A,TRUE,"Tax"}</definedName>
    <definedName name="asdvasdvvvvv" localSheetId="1" hidden="1">{"PYGP",#N/A,TRUE,"PandL";"BALANCEP",#N/A,TRUE,"BS";"Estado Cash Flow",#N/A,TRUE,"CFlow";"debt",#N/A,TRUE,"Debt";"worcap",#N/A,TRUE,"WorCap";"Analisis Impuestos",#N/A,TRUE,"Tax"}</definedName>
    <definedName name="asdvasdvvvvv" localSheetId="11" hidden="1">{"PYGP",#N/A,TRUE,"PandL";"BALANCEP",#N/A,TRUE,"BS";"Estado Cash Flow",#N/A,TRUE,"CFlow";"debt",#N/A,TRUE,"Debt";"worcap",#N/A,TRUE,"WorCap";"Analisis Impuestos",#N/A,TRUE,"Tax"}</definedName>
    <definedName name="asdvasdvvvvv" localSheetId="10" hidden="1">{"PYGP",#N/A,TRUE,"PandL";"BALANCEP",#N/A,TRUE,"BS";"Estado Cash Flow",#N/A,TRUE,"CFlow";"debt",#N/A,TRUE,"Debt";"worcap",#N/A,TRUE,"WorCap";"Analisis Impuestos",#N/A,TRUE,"Tax"}</definedName>
    <definedName name="asdvasdvvvvv" localSheetId="7" hidden="1">{"PYGP",#N/A,TRUE,"PandL";"BALANCEP",#N/A,TRUE,"BS";"Estado Cash Flow",#N/A,TRUE,"CFlow";"debt",#N/A,TRUE,"Debt";"worcap",#N/A,TRUE,"WorCap";"Analisis Impuestos",#N/A,TRUE,"Tax"}</definedName>
    <definedName name="asdvasdvvvvv" localSheetId="3" hidden="1">{"PYGP",#N/A,TRUE,"PandL";"BALANCEP",#N/A,TRUE,"BS";"Estado Cash Flow",#N/A,TRUE,"CFlow";"debt",#N/A,TRUE,"Debt";"worcap",#N/A,TRUE,"WorCap";"Analisis Impuestos",#N/A,TRUE,"Tax"}</definedName>
    <definedName name="asdvasdvvvvv" localSheetId="4" hidden="1">{"PYGP",#N/A,TRUE,"PandL";"BALANCEP",#N/A,TRUE,"BS";"Estado Cash Flow",#N/A,TRUE,"CFlow";"debt",#N/A,TRUE,"Debt";"worcap",#N/A,TRUE,"WorCap";"Analisis Impuestos",#N/A,TRUE,"Tax"}</definedName>
    <definedName name="asdvasdvvvvv" localSheetId="6" hidden="1">{"PYGP",#N/A,TRUE,"PandL";"BALANCEP",#N/A,TRUE,"BS";"Estado Cash Flow",#N/A,TRUE,"CFlow";"debt",#N/A,TRUE,"Debt";"worcap",#N/A,TRUE,"WorCap";"Analisis Impuestos",#N/A,TRUE,"Tax"}</definedName>
    <definedName name="asdvasdvvvvv" localSheetId="5" hidden="1">{"PYGP",#N/A,TRUE,"PandL";"BALANCEP",#N/A,TRUE,"BS";"Estado Cash Flow",#N/A,TRUE,"CFlow";"debt",#N/A,TRUE,"Debt";"worcap",#N/A,TRUE,"WorCap";"Analisis Impuestos",#N/A,TRUE,"Tax"}</definedName>
    <definedName name="asdvasdvvvvv" hidden="1">{"PYGP",#N/A,TRUE,"PandL";"BALANCEP",#N/A,TRUE,"BS";"Estado Cash Flow",#N/A,TRUE,"CFlow";"debt",#N/A,TRUE,"Debt";"worcap",#N/A,TRUE,"WorCap";"Analisis Impuestos",#N/A,TRUE,"Tax"}</definedName>
    <definedName name="asdwfsdf" localSheetId="9" hidden="1">{"'banner (abr)'!$A$14:$G$22"}</definedName>
    <definedName name="asdwfsdf" localSheetId="11" hidden="1">{"'banner (abr)'!$A$14:$G$22"}</definedName>
    <definedName name="asdwfsdf" localSheetId="10" hidden="1">{"'banner (abr)'!$A$14:$G$22"}</definedName>
    <definedName name="asdwfsdf" localSheetId="7" hidden="1">{"'banner (abr)'!$A$14:$G$22"}</definedName>
    <definedName name="asdwfsdf" localSheetId="3" hidden="1">{"'banner (abr)'!$A$14:$G$22"}</definedName>
    <definedName name="asdwfsdf" localSheetId="6" hidden="1">{"'banner (abr)'!$A$14:$G$22"}</definedName>
    <definedName name="asdwfsdf" localSheetId="5" hidden="1">{"'banner (abr)'!$A$14:$G$22"}</definedName>
    <definedName name="asdwfsdf" hidden="1">{"'banner (abr)'!$A$14:$G$22"}</definedName>
    <definedName name="asdwfsdf1" localSheetId="9" hidden="1">{"'banner (abr)'!$A$14:$G$22"}</definedName>
    <definedName name="asdwfsdf1" localSheetId="11" hidden="1">{"'banner (abr)'!$A$14:$G$22"}</definedName>
    <definedName name="asdwfsdf1" localSheetId="10" hidden="1">{"'banner (abr)'!$A$14:$G$22"}</definedName>
    <definedName name="asdwfsdf1" localSheetId="7" hidden="1">{"'banner (abr)'!$A$14:$G$22"}</definedName>
    <definedName name="asdwfsdf1" localSheetId="3" hidden="1">{"'banner (abr)'!$A$14:$G$22"}</definedName>
    <definedName name="asdwfsdf1" localSheetId="6" hidden="1">{"'banner (abr)'!$A$14:$G$22"}</definedName>
    <definedName name="asdwfsdf1" localSheetId="5" hidden="1">{"'banner (abr)'!$A$14:$G$22"}</definedName>
    <definedName name="asdwfsdf1" hidden="1">{"'banner (abr)'!$A$14:$G$22"}</definedName>
    <definedName name="ASEF" localSheetId="11" hidden="1">{"'mayo'!$A$1:$AO$202"}</definedName>
    <definedName name="ASEF" localSheetId="10" hidden="1">{"'mayo'!$A$1:$AO$202"}</definedName>
    <definedName name="ASEF" localSheetId="7" hidden="1">{"'mayo'!$A$1:$AO$202"}</definedName>
    <definedName name="ASEF" localSheetId="3" hidden="1">{"'mayo'!$A$1:$AO$202"}</definedName>
    <definedName name="ASEF" localSheetId="5" hidden="1">{"'mayo'!$A$1:$AO$202"}</definedName>
    <definedName name="ASEF" hidden="1">{"'mayo'!$A$1:$AO$202"}</definedName>
    <definedName name="ass" localSheetId="9" hidden="1">{"PYGP",#N/A,TRUE,"PandL";"BALANCEP",#N/A,TRUE,"BS";"Estado Cash Flow",#N/A,TRUE,"CFlow";"debt",#N/A,TRUE,"Debt";"worcap",#N/A,TRUE,"WorCap";"Analisis Impuestos",#N/A,TRUE,"Tax"}</definedName>
    <definedName name="ass" localSheetId="1" hidden="1">{"PYGP",#N/A,TRUE,"PandL";"BALANCEP",#N/A,TRUE,"BS";"Estado Cash Flow",#N/A,TRUE,"CFlow";"debt",#N/A,TRUE,"Debt";"worcap",#N/A,TRUE,"WorCap";"Analisis Impuestos",#N/A,TRUE,"Tax"}</definedName>
    <definedName name="ass" localSheetId="11" hidden="1">{"PYGP",#N/A,TRUE,"PandL";"BALANCEP",#N/A,TRUE,"BS";"Estado Cash Flow",#N/A,TRUE,"CFlow";"debt",#N/A,TRUE,"Debt";"worcap",#N/A,TRUE,"WorCap";"Analisis Impuestos",#N/A,TRUE,"Tax"}</definedName>
    <definedName name="ass" localSheetId="10" hidden="1">{"PYGP",#N/A,TRUE,"PandL";"BALANCEP",#N/A,TRUE,"BS";"Estado Cash Flow",#N/A,TRUE,"CFlow";"debt",#N/A,TRUE,"Debt";"worcap",#N/A,TRUE,"WorCap";"Analisis Impuestos",#N/A,TRUE,"Tax"}</definedName>
    <definedName name="ass" localSheetId="7" hidden="1">{"PYGP",#N/A,TRUE,"PandL";"BALANCEP",#N/A,TRUE,"BS";"Estado Cash Flow",#N/A,TRUE,"CFlow";"debt",#N/A,TRUE,"Debt";"worcap",#N/A,TRUE,"WorCap";"Analisis Impuestos",#N/A,TRUE,"Tax"}</definedName>
    <definedName name="ass" localSheetId="3" hidden="1">{"PYGP",#N/A,TRUE,"PandL";"BALANCEP",#N/A,TRUE,"BS";"Estado Cash Flow",#N/A,TRUE,"CFlow";"debt",#N/A,TRUE,"Debt";"worcap",#N/A,TRUE,"WorCap";"Analisis Impuestos",#N/A,TRUE,"Tax"}</definedName>
    <definedName name="ass" localSheetId="4" hidden="1">{"PYGP",#N/A,TRUE,"PandL";"BALANCEP",#N/A,TRUE,"BS";"Estado Cash Flow",#N/A,TRUE,"CFlow";"debt",#N/A,TRUE,"Debt";"worcap",#N/A,TRUE,"WorCap";"Analisis Impuestos",#N/A,TRUE,"Tax"}</definedName>
    <definedName name="ass" localSheetId="6" hidden="1">{"PYGP",#N/A,TRUE,"PandL";"BALANCEP",#N/A,TRUE,"BS";"Estado Cash Flow",#N/A,TRUE,"CFlow";"debt",#N/A,TRUE,"Debt";"worcap",#N/A,TRUE,"WorCap";"Analisis Impuestos",#N/A,TRUE,"Tax"}</definedName>
    <definedName name="ass" localSheetId="5" hidden="1">{"PYGP",#N/A,TRUE,"PandL";"BALANCEP",#N/A,TRUE,"BS";"Estado Cash Flow",#N/A,TRUE,"CFlow";"debt",#N/A,TRUE,"Debt";"worcap",#N/A,TRUE,"WorCap";"Analisis Impuestos",#N/A,TRUE,"Tax"}</definedName>
    <definedName name="ass" hidden="1">{"PYGP",#N/A,TRUE,"PandL";"BALANCEP",#N/A,TRUE,"BS";"Estado Cash Flow",#N/A,TRUE,"CFlow";"debt",#N/A,TRUE,"Debt";"worcap",#N/A,TRUE,"WorCap";"Analisis Impuestos",#N/A,TRUE,"Tax"}</definedName>
    <definedName name="asss" localSheetId="11" hidden="1">#REF!</definedName>
    <definedName name="asss" localSheetId="10" hidden="1">#REF!</definedName>
    <definedName name="asss" localSheetId="7" hidden="1">#REF!</definedName>
    <definedName name="asss" localSheetId="3" hidden="1">#REF!</definedName>
    <definedName name="asss" localSheetId="6" hidden="1">#REF!</definedName>
    <definedName name="asss" hidden="1">#REF!</definedName>
    <definedName name="assss" localSheetId="11" hidden="1">{"Efecto Variaciones Modelo",#N/A,TRUE,"Variations";"Hipotesis Variaciones Modelo",#N/A,TRUE,"Hipot Varia"}</definedName>
    <definedName name="assss" localSheetId="10" hidden="1">{"Efecto Variaciones Modelo",#N/A,TRUE,"Variations";"Hipotesis Variaciones Modelo",#N/A,TRUE,"Hipot Varia"}</definedName>
    <definedName name="assss" localSheetId="7" hidden="1">{"Efecto Variaciones Modelo",#N/A,TRUE,"Variations";"Hipotesis Variaciones Modelo",#N/A,TRUE,"Hipot Varia"}</definedName>
    <definedName name="assss" localSheetId="3" hidden="1">{"Efecto Variaciones Modelo",#N/A,TRUE,"Variations";"Hipotesis Variaciones Modelo",#N/A,TRUE,"Hipot Varia"}</definedName>
    <definedName name="assss" localSheetId="5" hidden="1">{"Efecto Variaciones Modelo",#N/A,TRUE,"Variations";"Hipotesis Variaciones Modelo",#N/A,TRUE,"Hipot Varia"}</definedName>
    <definedName name="assss" hidden="1">{"Efecto Variaciones Modelo",#N/A,TRUE,"Variations";"Hipotesis Variaciones Modelo",#N/A,TRUE,"Hipot Varia"}</definedName>
    <definedName name="assssss" localSheetId="11" hidden="1">{"PYGP",#N/A,TRUE,"PandL";"BALANCEP",#N/A,TRUE,"BS";"Estado Cash Flow",#N/A,TRUE,"CFlow";"debt",#N/A,TRUE,"Debt";"worcap",#N/A,TRUE,"WorCap";"Analisis Impuestos",#N/A,TRUE,"Tax"}</definedName>
    <definedName name="assssss" localSheetId="10" hidden="1">{"PYGP",#N/A,TRUE,"PandL";"BALANCEP",#N/A,TRUE,"BS";"Estado Cash Flow",#N/A,TRUE,"CFlow";"debt",#N/A,TRUE,"Debt";"worcap",#N/A,TRUE,"WorCap";"Analisis Impuestos",#N/A,TRUE,"Tax"}</definedName>
    <definedName name="assssss" localSheetId="7" hidden="1">{"PYGP",#N/A,TRUE,"PandL";"BALANCEP",#N/A,TRUE,"BS";"Estado Cash Flow",#N/A,TRUE,"CFlow";"debt",#N/A,TRUE,"Debt";"worcap",#N/A,TRUE,"WorCap";"Analisis Impuestos",#N/A,TRUE,"Tax"}</definedName>
    <definedName name="assssss" localSheetId="3" hidden="1">{"PYGP",#N/A,TRUE,"PandL";"BALANCEP",#N/A,TRUE,"BS";"Estado Cash Flow",#N/A,TRUE,"CFlow";"debt",#N/A,TRUE,"Debt";"worcap",#N/A,TRUE,"WorCap";"Analisis Impuestos",#N/A,TRUE,"Tax"}</definedName>
    <definedName name="assssss" localSheetId="5" hidden="1">{"PYGP",#N/A,TRUE,"PandL";"BALANCEP",#N/A,TRUE,"BS";"Estado Cash Flow",#N/A,TRUE,"CFlow";"debt",#N/A,TRUE,"Debt";"worcap",#N/A,TRUE,"WorCap";"Analisis Impuestos",#N/A,TRUE,"Tax"}</definedName>
    <definedName name="assssss" hidden="1">{"PYGP",#N/A,TRUE,"PandL";"BALANCEP",#N/A,TRUE,"BS";"Estado Cash Flow",#N/A,TRUE,"CFlow";"debt",#N/A,TRUE,"Debt";"worcap",#N/A,TRUE,"WorCap";"Analisis Impuestos",#N/A,TRUE,"Tax"}</definedName>
    <definedName name="AT" localSheetId="11" hidden="1">{"'mayo'!$A$1:$AO$202"}</definedName>
    <definedName name="AT" localSheetId="10" hidden="1">{"'mayo'!$A$1:$AO$202"}</definedName>
    <definedName name="AT" localSheetId="7" hidden="1">{"'mayo'!$A$1:$AO$202"}</definedName>
    <definedName name="AT" localSheetId="3" hidden="1">{"'mayo'!$A$1:$AO$202"}</definedName>
    <definedName name="AT" localSheetId="5" hidden="1">{"'mayo'!$A$1:$AO$202"}</definedName>
    <definedName name="AT" hidden="1">{"'mayo'!$A$1:$AO$202"}</definedName>
    <definedName name="autobuses" localSheetId="9" hidden="1">{"'banner (abr)'!$A$14:$G$22"}</definedName>
    <definedName name="autobuses" localSheetId="1" hidden="1">{"'banner (abr)'!$A$14:$G$22"}</definedName>
    <definedName name="autobuses" localSheetId="11" hidden="1">{"'banner (abr)'!$A$14:$G$22"}</definedName>
    <definedName name="autobuses" localSheetId="10" hidden="1">{"'banner (abr)'!$A$14:$G$22"}</definedName>
    <definedName name="autobuses" localSheetId="7" hidden="1">{"'banner (abr)'!$A$14:$G$22"}</definedName>
    <definedName name="autobuses" localSheetId="3" hidden="1">{"'banner (abr)'!$A$14:$G$22"}</definedName>
    <definedName name="autobuses" localSheetId="4" hidden="1">{"'banner (abr)'!$A$14:$G$22"}</definedName>
    <definedName name="autobuses" localSheetId="6" hidden="1">{"'banner (abr)'!$A$14:$G$22"}</definedName>
    <definedName name="autobuses" localSheetId="5" hidden="1">{"'banner (abr)'!$A$14:$G$22"}</definedName>
    <definedName name="autobuses" hidden="1">{"'banner (abr)'!$A$14:$G$22"}</definedName>
    <definedName name="AVDF" localSheetId="11" hidden="1">{"Resumen Hipotesis 1",#N/A,TRUE,"Resumen1";"Resumen de Hipotesis 2",#N/A,TRUE,"Resumen2";"Resumen Hipotesis 3",#N/A,TRUE,"Resumen3"}</definedName>
    <definedName name="AVDF" localSheetId="10" hidden="1">{"Resumen Hipotesis 1",#N/A,TRUE,"Resumen1";"Resumen de Hipotesis 2",#N/A,TRUE,"Resumen2";"Resumen Hipotesis 3",#N/A,TRUE,"Resumen3"}</definedName>
    <definedName name="AVDF" localSheetId="7" hidden="1">{"Resumen Hipotesis 1",#N/A,TRUE,"Resumen1";"Resumen de Hipotesis 2",#N/A,TRUE,"Resumen2";"Resumen Hipotesis 3",#N/A,TRUE,"Resumen3"}</definedName>
    <definedName name="AVDF" localSheetId="3" hidden="1">{"Resumen Hipotesis 1",#N/A,TRUE,"Resumen1";"Resumen de Hipotesis 2",#N/A,TRUE,"Resumen2";"Resumen Hipotesis 3",#N/A,TRUE,"Resumen3"}</definedName>
    <definedName name="AVDF" localSheetId="5" hidden="1">{"Resumen Hipotesis 1",#N/A,TRUE,"Resumen1";"Resumen de Hipotesis 2",#N/A,TRUE,"Resumen2";"Resumen Hipotesis 3",#N/A,TRUE,"Resumen3"}</definedName>
    <definedName name="AVDF" hidden="1">{"Resumen Hipotesis 1",#N/A,TRUE,"Resumen1";"Resumen de Hipotesis 2",#N/A,TRUE,"Resumen2";"Resumen Hipotesis 3",#N/A,TRUE,"Resumen3"}</definedName>
    <definedName name="AWE" localSheetId="11" hidden="1">{"'banner (abr)'!$A$14:$G$22"}</definedName>
    <definedName name="AWE" localSheetId="10" hidden="1">{"'banner (abr)'!$A$14:$G$22"}</definedName>
    <definedName name="AWE" localSheetId="7" hidden="1">{"'banner (abr)'!$A$14:$G$22"}</definedName>
    <definedName name="AWE" localSheetId="3" hidden="1">{"'banner (abr)'!$A$14:$G$22"}</definedName>
    <definedName name="AWE" localSheetId="5" hidden="1">{"'banner (abr)'!$A$14:$G$22"}</definedName>
    <definedName name="AWE" hidden="1">{"'banner (abr)'!$A$14:$G$22"}</definedName>
    <definedName name="b" localSheetId="9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b" localSheetId="11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b" localSheetId="10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b" localSheetId="7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b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b" localSheetId="6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b" localSheetId="5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b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bb" localSheetId="9" hidden="1">{"PYGP",#N/A,TRUE,"PandL";"BALANCEP",#N/A,TRUE,"BS";"Estado Cash Flow",#N/A,TRUE,"CFlow";"debt",#N/A,TRUE,"Debt";"worcap",#N/A,TRUE,"WorCap";"Analisis Impuestos",#N/A,TRUE,"Tax"}</definedName>
    <definedName name="bb" localSheetId="11" hidden="1">{"PYGP",#N/A,TRUE,"PandL";"BALANCEP",#N/A,TRUE,"BS";"Estado Cash Flow",#N/A,TRUE,"CFlow";"debt",#N/A,TRUE,"Debt";"worcap",#N/A,TRUE,"WorCap";"Analisis Impuestos",#N/A,TRUE,"Tax"}</definedName>
    <definedName name="bb" localSheetId="10" hidden="1">{"PYGP",#N/A,TRUE,"PandL";"BALANCEP",#N/A,TRUE,"BS";"Estado Cash Flow",#N/A,TRUE,"CFlow";"debt",#N/A,TRUE,"Debt";"worcap",#N/A,TRUE,"WorCap";"Analisis Impuestos",#N/A,TRUE,"Tax"}</definedName>
    <definedName name="bb" localSheetId="7" hidden="1">{"PYGP",#N/A,TRUE,"PandL";"BALANCEP",#N/A,TRUE,"BS";"Estado Cash Flow",#N/A,TRUE,"CFlow";"debt",#N/A,TRUE,"Debt";"worcap",#N/A,TRUE,"WorCap";"Analisis Impuestos",#N/A,TRUE,"Tax"}</definedName>
    <definedName name="bb" localSheetId="3" hidden="1">{"PYGP",#N/A,TRUE,"PandL";"BALANCEP",#N/A,TRUE,"BS";"Estado Cash Flow",#N/A,TRUE,"CFlow";"debt",#N/A,TRUE,"Debt";"worcap",#N/A,TRUE,"WorCap";"Analisis Impuestos",#N/A,TRUE,"Tax"}</definedName>
    <definedName name="bb" localSheetId="6" hidden="1">{"PYGP",#N/A,TRUE,"PandL";"BALANCEP",#N/A,TRUE,"BS";"Estado Cash Flow",#N/A,TRUE,"CFlow";"debt",#N/A,TRUE,"Debt";"worcap",#N/A,TRUE,"WorCap";"Analisis Impuestos",#N/A,TRUE,"Tax"}</definedName>
    <definedName name="bb" localSheetId="5" hidden="1">{"PYGP",#N/A,TRUE,"PandL";"BALANCEP",#N/A,TRUE,"BS";"Estado Cash Flow",#N/A,TRUE,"CFlow";"debt",#N/A,TRUE,"Debt";"worcap",#N/A,TRUE,"WorCap";"Analisis Impuestos",#N/A,TRUE,"Tax"}</definedName>
    <definedName name="bb" hidden="1">{"PYGP",#N/A,TRUE,"PandL";"BALANCEP",#N/A,TRUE,"BS";"Estado Cash Flow",#N/A,TRUE,"CFlow";"debt",#N/A,TRUE,"Debt";"worcap",#N/A,TRUE,"WorCap";"Analisis Impuestos",#N/A,TRUE,"Tax"}</definedName>
    <definedName name="bbb" localSheetId="9" hidden="1">{#N/A,#N/A,FALSE,"ABR";#N/A,#N/A,FALSE,"MAR";#N/A,#N/A,FALSE,"CUSTOS"}</definedName>
    <definedName name="bbb" localSheetId="1" hidden="1">{#N/A,#N/A,FALSE,"ABR";#N/A,#N/A,FALSE,"MAR";#N/A,#N/A,FALSE,"CUSTOS"}</definedName>
    <definedName name="bbb" localSheetId="11" hidden="1">{#N/A,#N/A,FALSE,"ABR";#N/A,#N/A,FALSE,"MAR";#N/A,#N/A,FALSE,"CUSTOS"}</definedName>
    <definedName name="bbb" localSheetId="10" hidden="1">{#N/A,#N/A,FALSE,"ABR";#N/A,#N/A,FALSE,"MAR";#N/A,#N/A,FALSE,"CUSTOS"}</definedName>
    <definedName name="bbb" localSheetId="7" hidden="1">{#N/A,#N/A,FALSE,"ABR";#N/A,#N/A,FALSE,"MAR";#N/A,#N/A,FALSE,"CUSTOS"}</definedName>
    <definedName name="bbb" localSheetId="3" hidden="1">{#N/A,#N/A,FALSE,"ABR";#N/A,#N/A,FALSE,"MAR";#N/A,#N/A,FALSE,"CUSTOS"}</definedName>
    <definedName name="bbb" localSheetId="4" hidden="1">{#N/A,#N/A,FALSE,"ABR";#N/A,#N/A,FALSE,"MAR";#N/A,#N/A,FALSE,"CUSTOS"}</definedName>
    <definedName name="bbb" localSheetId="6" hidden="1">{#N/A,#N/A,FALSE,"ABR";#N/A,#N/A,FALSE,"MAR";#N/A,#N/A,FALSE,"CUSTOS"}</definedName>
    <definedName name="bbb" localSheetId="5" hidden="1">{#N/A,#N/A,FALSE,"ABR";#N/A,#N/A,FALSE,"MAR";#N/A,#N/A,FALSE,"CUSTOS"}</definedName>
    <definedName name="bbb" hidden="1">{#N/A,#N/A,FALSE,"ABR";#N/A,#N/A,FALSE,"MAR";#N/A,#N/A,FALSE,"CUSTOS"}</definedName>
    <definedName name="bbbb" localSheetId="11" hidden="1">{"Efecto Variaciones Modelo",#N/A,TRUE,"Variations";"Hipotesis Variaciones Modelo",#N/A,TRUE,"Hipot Varia"}</definedName>
    <definedName name="bbbb" localSheetId="10" hidden="1">{"Efecto Variaciones Modelo",#N/A,TRUE,"Variations";"Hipotesis Variaciones Modelo",#N/A,TRUE,"Hipot Varia"}</definedName>
    <definedName name="bbbb" localSheetId="7" hidden="1">{"Efecto Variaciones Modelo",#N/A,TRUE,"Variations";"Hipotesis Variaciones Modelo",#N/A,TRUE,"Hipot Varia"}</definedName>
    <definedName name="bbbb" localSheetId="3" hidden="1">{"Efecto Variaciones Modelo",#N/A,TRUE,"Variations";"Hipotesis Variaciones Modelo",#N/A,TRUE,"Hipot Varia"}</definedName>
    <definedName name="bbbb" localSheetId="5" hidden="1">{"Efecto Variaciones Modelo",#N/A,TRUE,"Variations";"Hipotesis Variaciones Modelo",#N/A,TRUE,"Hipot Varia"}</definedName>
    <definedName name="bbbb" hidden="1">{"Efecto Variaciones Modelo",#N/A,TRUE,"Variations";"Hipotesis Variaciones Modelo",#N/A,TRUE,"Hipot Varia"}</definedName>
    <definedName name="bbbbb" localSheetId="11" hidden="1">{"PYGP",#N/A,TRUE,"PandL";"BALANCEP",#N/A,TRUE,"BS";"Estado Cash Flow",#N/A,TRUE,"CFlow";"debt",#N/A,TRUE,"Debt";"worcap",#N/A,TRUE,"WorCap";"Analisis Impuestos",#N/A,TRUE,"Tax"}</definedName>
    <definedName name="bbbbb" localSheetId="10" hidden="1">{"PYGP",#N/A,TRUE,"PandL";"BALANCEP",#N/A,TRUE,"BS";"Estado Cash Flow",#N/A,TRUE,"CFlow";"debt",#N/A,TRUE,"Debt";"worcap",#N/A,TRUE,"WorCap";"Analisis Impuestos",#N/A,TRUE,"Tax"}</definedName>
    <definedName name="bbbbb" localSheetId="7" hidden="1">{"PYGP",#N/A,TRUE,"PandL";"BALANCEP",#N/A,TRUE,"BS";"Estado Cash Flow",#N/A,TRUE,"CFlow";"debt",#N/A,TRUE,"Debt";"worcap",#N/A,TRUE,"WorCap";"Analisis Impuestos",#N/A,TRUE,"Tax"}</definedName>
    <definedName name="bbbbb" localSheetId="3" hidden="1">{"PYGP",#N/A,TRUE,"PandL";"BALANCEP",#N/A,TRUE,"BS";"Estado Cash Flow",#N/A,TRUE,"CFlow";"debt",#N/A,TRUE,"Debt";"worcap",#N/A,TRUE,"WorCap";"Analisis Impuestos",#N/A,TRUE,"Tax"}</definedName>
    <definedName name="bbbbb" localSheetId="5" hidden="1">{"PYGP",#N/A,TRUE,"PandL";"BALANCEP",#N/A,TRUE,"BS";"Estado Cash Flow",#N/A,TRUE,"CFlow";"debt",#N/A,TRUE,"Debt";"worcap",#N/A,TRUE,"WorCap";"Analisis Impuestos",#N/A,TRUE,"Tax"}</definedName>
    <definedName name="bbbbb" hidden="1">{"PYGP",#N/A,TRUE,"PandL";"BALANCEP",#N/A,TRUE,"BS";"Estado Cash Flow",#N/A,TRUE,"CFlow";"debt",#N/A,TRUE,"Debt";"worcap",#N/A,TRUE,"WorCap";"Analisis Impuestos",#N/A,TRUE,"Tax"}</definedName>
    <definedName name="BELEC" localSheetId="9" hidden="1">{"'mayo'!$A$1:$AO$202"}</definedName>
    <definedName name="BELEC" localSheetId="11" hidden="1">{"'mayo'!$A$1:$AO$202"}</definedName>
    <definedName name="BELEC" localSheetId="10" hidden="1">{"'mayo'!$A$1:$AO$202"}</definedName>
    <definedName name="BELEC" localSheetId="7" hidden="1">{"'mayo'!$A$1:$AO$202"}</definedName>
    <definedName name="BELEC" localSheetId="3" hidden="1">{"'mayo'!$A$1:$AO$202"}</definedName>
    <definedName name="BELEC" localSheetId="6" hidden="1">{"'mayo'!$A$1:$AO$202"}</definedName>
    <definedName name="BELEC" localSheetId="5" hidden="1">{"'mayo'!$A$1:$AO$202"}</definedName>
    <definedName name="BELEC" hidden="1">{"'mayo'!$A$1:$AO$202"}</definedName>
    <definedName name="BELEC1" localSheetId="11" hidden="1">{"'mayo'!$A$1:$AO$202"}</definedName>
    <definedName name="BELEC1" localSheetId="10" hidden="1">{"'mayo'!$A$1:$AO$202"}</definedName>
    <definedName name="BELEC1" localSheetId="7" hidden="1">{"'mayo'!$A$1:$AO$202"}</definedName>
    <definedName name="BELEC1" localSheetId="3" hidden="1">{"'mayo'!$A$1:$AO$202"}</definedName>
    <definedName name="BELEC1" localSheetId="5" hidden="1">{"'mayo'!$A$1:$AO$202"}</definedName>
    <definedName name="BELEC1" hidden="1">{"'mayo'!$A$1:$AO$202"}</definedName>
    <definedName name="belen" localSheetId="11" hidden="1">{"'mayo'!$A$1:$AO$202"}</definedName>
    <definedName name="belen" localSheetId="10" hidden="1">{"'mayo'!$A$1:$AO$202"}</definedName>
    <definedName name="belen" localSheetId="7" hidden="1">{"'mayo'!$A$1:$AO$202"}</definedName>
    <definedName name="belen" localSheetId="3" hidden="1">{"'mayo'!$A$1:$AO$202"}</definedName>
    <definedName name="belen" localSheetId="5" hidden="1">{"'mayo'!$A$1:$AO$202"}</definedName>
    <definedName name="belen" hidden="1">{"'mayo'!$A$1:$AO$202"}</definedName>
    <definedName name="BETA" localSheetId="9" hidden="1">{#N/A,#N/A,FALSE,"ABR";#N/A,#N/A,FALSE,"MAR";#N/A,#N/A,FALSE,"CUSTOS"}</definedName>
    <definedName name="BETA" localSheetId="1" hidden="1">{#N/A,#N/A,FALSE,"ABR";#N/A,#N/A,FALSE,"MAR";#N/A,#N/A,FALSE,"CUSTOS"}</definedName>
    <definedName name="BETA" localSheetId="11" hidden="1">{#N/A,#N/A,FALSE,"ABR";#N/A,#N/A,FALSE,"MAR";#N/A,#N/A,FALSE,"CUSTOS"}</definedName>
    <definedName name="BETA" localSheetId="10" hidden="1">{#N/A,#N/A,FALSE,"ABR";#N/A,#N/A,FALSE,"MAR";#N/A,#N/A,FALSE,"CUSTOS"}</definedName>
    <definedName name="BETA" localSheetId="7" hidden="1">{#N/A,#N/A,FALSE,"ABR";#N/A,#N/A,FALSE,"MAR";#N/A,#N/A,FALSE,"CUSTOS"}</definedName>
    <definedName name="BETA" localSheetId="3" hidden="1">{#N/A,#N/A,FALSE,"ABR";#N/A,#N/A,FALSE,"MAR";#N/A,#N/A,FALSE,"CUSTOS"}</definedName>
    <definedName name="BETA" localSheetId="4" hidden="1">{#N/A,#N/A,FALSE,"ABR";#N/A,#N/A,FALSE,"MAR";#N/A,#N/A,FALSE,"CUSTOS"}</definedName>
    <definedName name="BETA" localSheetId="6" hidden="1">{#N/A,#N/A,FALSE,"ABR";#N/A,#N/A,FALSE,"MAR";#N/A,#N/A,FALSE,"CUSTOS"}</definedName>
    <definedName name="BETA" localSheetId="5" hidden="1">{#N/A,#N/A,FALSE,"ABR";#N/A,#N/A,FALSE,"MAR";#N/A,#N/A,FALSE,"CUSTOS"}</definedName>
    <definedName name="BETA" hidden="1">{#N/A,#N/A,FALSE,"ABR";#N/A,#N/A,FALSE,"MAR";#N/A,#N/A,FALSE,"CUSTOS"}</definedName>
    <definedName name="bg" hidden="1">'[2]TVE20"'!#REF!</definedName>
    <definedName name="blackberry2" localSheetId="9" hidden="1">{"'banner (abr)'!$A$14:$G$22"}</definedName>
    <definedName name="blackberry2" localSheetId="1" hidden="1">{"'banner (abr)'!$A$14:$G$22"}</definedName>
    <definedName name="blackberry2" localSheetId="11" hidden="1">{"'banner (abr)'!$A$14:$G$22"}</definedName>
    <definedName name="blackberry2" localSheetId="10" hidden="1">{"'banner (abr)'!$A$14:$G$22"}</definedName>
    <definedName name="blackberry2" localSheetId="7" hidden="1">{"'banner (abr)'!$A$14:$G$22"}</definedName>
    <definedName name="blackberry2" localSheetId="3" hidden="1">{"'banner (abr)'!$A$14:$G$22"}</definedName>
    <definedName name="blackberry2" localSheetId="4" hidden="1">{"'banner (abr)'!$A$14:$G$22"}</definedName>
    <definedName name="blackberry2" localSheetId="6" hidden="1">{"'banner (abr)'!$A$14:$G$22"}</definedName>
    <definedName name="blackberry2" localSheetId="5" hidden="1">{"'banner (abr)'!$A$14:$G$22"}</definedName>
    <definedName name="blackberry2" hidden="1">{"'banner (abr)'!$A$14:$G$22"}</definedName>
    <definedName name="bn" localSheetId="9" hidden="1">{"'mayo'!$A$1:$AO$202"}</definedName>
    <definedName name="bn" localSheetId="11" hidden="1">{"'mayo'!$A$1:$AO$202"}</definedName>
    <definedName name="bn" localSheetId="10" hidden="1">{"'mayo'!$A$1:$AO$202"}</definedName>
    <definedName name="bn" localSheetId="7" hidden="1">{"'mayo'!$A$1:$AO$202"}</definedName>
    <definedName name="bn" localSheetId="3" hidden="1">{"'mayo'!$A$1:$AO$202"}</definedName>
    <definedName name="bn" localSheetId="6" hidden="1">{"'mayo'!$A$1:$AO$202"}</definedName>
    <definedName name="bn" localSheetId="5" hidden="1">{"'mayo'!$A$1:$AO$202"}</definedName>
    <definedName name="bn" hidden="1">{"'mayo'!$A$1:$AO$202"}</definedName>
    <definedName name="Body" localSheetId="11" hidden="1">{#N/A,#N/A,FALSE,"ABR";#N/A,#N/A,FALSE,"MAR";#N/A,#N/A,FALSE,"CUSTOS"}</definedName>
    <definedName name="Body" localSheetId="10" hidden="1">{#N/A,#N/A,FALSE,"ABR";#N/A,#N/A,FALSE,"MAR";#N/A,#N/A,FALSE,"CUSTOS"}</definedName>
    <definedName name="Body" localSheetId="7" hidden="1">{#N/A,#N/A,FALSE,"ABR";#N/A,#N/A,FALSE,"MAR";#N/A,#N/A,FALSE,"CUSTOS"}</definedName>
    <definedName name="Body" localSheetId="3" hidden="1">{#N/A,#N/A,FALSE,"ABR";#N/A,#N/A,FALSE,"MAR";#N/A,#N/A,FALSE,"CUSTOS"}</definedName>
    <definedName name="Body" localSheetId="5" hidden="1">{#N/A,#N/A,FALSE,"ABR";#N/A,#N/A,FALSE,"MAR";#N/A,#N/A,FALSE,"CUSTOS"}</definedName>
    <definedName name="Body" hidden="1">{#N/A,#N/A,FALSE,"ABR";#N/A,#N/A,FALSE,"MAR";#N/A,#N/A,FALSE,"CUSTOS"}</definedName>
    <definedName name="BVC" localSheetId="9" hidden="1">{"'banner (abr)'!$A$14:$G$22"}</definedName>
    <definedName name="BVC" localSheetId="11" hidden="1">{"'banner (abr)'!$A$14:$G$22"}</definedName>
    <definedName name="BVC" localSheetId="10" hidden="1">{"'banner (abr)'!$A$14:$G$22"}</definedName>
    <definedName name="BVC" localSheetId="7" hidden="1">{"'banner (abr)'!$A$14:$G$22"}</definedName>
    <definedName name="BVC" localSheetId="3" hidden="1">{"'banner (abr)'!$A$14:$G$22"}</definedName>
    <definedName name="BVC" localSheetId="6" hidden="1">{"'banner (abr)'!$A$14:$G$22"}</definedName>
    <definedName name="BVC" localSheetId="5" hidden="1">{"'banner (abr)'!$A$14:$G$22"}</definedName>
    <definedName name="BVC" hidden="1">{"'banner (abr)'!$A$14:$G$22"}</definedName>
    <definedName name="bvnbf" localSheetId="9" hidden="1">{"'banner (abr)'!$A$14:$G$22"}</definedName>
    <definedName name="bvnbf" localSheetId="1" hidden="1">{"'banner (abr)'!$A$14:$G$22"}</definedName>
    <definedName name="bvnbf" localSheetId="11" hidden="1">{"'banner (abr)'!$A$14:$G$22"}</definedName>
    <definedName name="bvnbf" localSheetId="10" hidden="1">{"'banner (abr)'!$A$14:$G$22"}</definedName>
    <definedName name="bvnbf" localSheetId="7" hidden="1">{"'banner (abr)'!$A$14:$G$22"}</definedName>
    <definedName name="bvnbf" localSheetId="3" hidden="1">{"'banner (abr)'!$A$14:$G$22"}</definedName>
    <definedName name="bvnbf" localSheetId="4" hidden="1">{"'banner (abr)'!$A$14:$G$22"}</definedName>
    <definedName name="bvnbf" localSheetId="6" hidden="1">{"'banner (abr)'!$A$14:$G$22"}</definedName>
    <definedName name="bvnbf" localSheetId="5" hidden="1">{"'banner (abr)'!$A$14:$G$22"}</definedName>
    <definedName name="bvnbf" hidden="1">{"'banner (abr)'!$A$14:$G$22"}</definedName>
    <definedName name="bvsg" localSheetId="9" hidden="1">{"'mayo'!$A$1:$AO$202"}</definedName>
    <definedName name="bvsg" localSheetId="1" hidden="1">{"'mayo'!$A$1:$AO$202"}</definedName>
    <definedName name="bvsg" localSheetId="11" hidden="1">{"'mayo'!$A$1:$AO$202"}</definedName>
    <definedName name="bvsg" localSheetId="10" hidden="1">{"'mayo'!$A$1:$AO$202"}</definedName>
    <definedName name="bvsg" localSheetId="7" hidden="1">{"'mayo'!$A$1:$AO$202"}</definedName>
    <definedName name="bvsg" localSheetId="3" hidden="1">{"'mayo'!$A$1:$AO$202"}</definedName>
    <definedName name="bvsg" localSheetId="4" hidden="1">{"'mayo'!$A$1:$AO$202"}</definedName>
    <definedName name="bvsg" localSheetId="6" hidden="1">{"'mayo'!$A$1:$AO$202"}</definedName>
    <definedName name="bvsg" localSheetId="5" hidden="1">{"'mayo'!$A$1:$AO$202"}</definedName>
    <definedName name="bvsg" hidden="1">{"'mayo'!$A$1:$AO$202"}</definedName>
    <definedName name="ç" localSheetId="9" hidden="1">{#N/A,#N/A,FALSE,"ABR";#N/A,#N/A,FALSE,"MAR";#N/A,#N/A,FALSE,"CUSTOS"}</definedName>
    <definedName name="ç" localSheetId="1" hidden="1">{#N/A,#N/A,FALSE,"ABR";#N/A,#N/A,FALSE,"MAR";#N/A,#N/A,FALSE,"CUSTOS"}</definedName>
    <definedName name="ç" localSheetId="11" hidden="1">{#N/A,#N/A,FALSE,"ABR";#N/A,#N/A,FALSE,"MAR";#N/A,#N/A,FALSE,"CUSTOS"}</definedName>
    <definedName name="ç" localSheetId="10" hidden="1">{#N/A,#N/A,FALSE,"ABR";#N/A,#N/A,FALSE,"MAR";#N/A,#N/A,FALSE,"CUSTOS"}</definedName>
    <definedName name="ç" localSheetId="7" hidden="1">{#N/A,#N/A,FALSE,"ABR";#N/A,#N/A,FALSE,"MAR";#N/A,#N/A,FALSE,"CUSTOS"}</definedName>
    <definedName name="ç" localSheetId="3" hidden="1">{#N/A,#N/A,FALSE,"ABR";#N/A,#N/A,FALSE,"MAR";#N/A,#N/A,FALSE,"CUSTOS"}</definedName>
    <definedName name="ç" localSheetId="4" hidden="1">{#N/A,#N/A,FALSE,"ABR";#N/A,#N/A,FALSE,"MAR";#N/A,#N/A,FALSE,"CUSTOS"}</definedName>
    <definedName name="ç" localSheetId="6" hidden="1">{#N/A,#N/A,FALSE,"ABR";#N/A,#N/A,FALSE,"MAR";#N/A,#N/A,FALSE,"CUSTOS"}</definedName>
    <definedName name="ç" localSheetId="5" hidden="1">{#N/A,#N/A,FALSE,"ABR";#N/A,#N/A,FALSE,"MAR";#N/A,#N/A,FALSE,"CUSTOS"}</definedName>
    <definedName name="ç" hidden="1">{#N/A,#N/A,FALSE,"ABR";#N/A,#N/A,FALSE,"MAR";#N/A,#N/A,FALSE,"CUSTOS"}</definedName>
    <definedName name="calenda" localSheetId="11" hidden="1">{"'mayo'!$A$1:$AO$202"}</definedName>
    <definedName name="calenda" localSheetId="10" hidden="1">{"'mayo'!$A$1:$AO$202"}</definedName>
    <definedName name="calenda" localSheetId="7" hidden="1">{"'mayo'!$A$1:$AO$202"}</definedName>
    <definedName name="calenda" localSheetId="3" hidden="1">{"'mayo'!$A$1:$AO$202"}</definedName>
    <definedName name="calenda" localSheetId="5" hidden="1">{"'mayo'!$A$1:$AO$202"}</definedName>
    <definedName name="calenda" hidden="1">{"'mayo'!$A$1:$AO$202"}</definedName>
    <definedName name="Car" localSheetId="11" hidden="1">{"'mayo'!$A$1:$AO$202"}</definedName>
    <definedName name="Car" localSheetId="10" hidden="1">{"'mayo'!$A$1:$AO$202"}</definedName>
    <definedName name="Car" localSheetId="7" hidden="1">{"'mayo'!$A$1:$AO$202"}</definedName>
    <definedName name="Car" localSheetId="3" hidden="1">{"'mayo'!$A$1:$AO$202"}</definedName>
    <definedName name="Car" localSheetId="5" hidden="1">{"'mayo'!$A$1:$AO$202"}</definedName>
    <definedName name="Car" hidden="1">{"'mayo'!$A$1:$AO$202"}</definedName>
    <definedName name="CARA" localSheetId="9" hidden="1">{"'mayo'!$A$1:$AO$202"}</definedName>
    <definedName name="CARA" localSheetId="1" hidden="1">{"'mayo'!$A$1:$AO$202"}</definedName>
    <definedName name="CARA" localSheetId="11" hidden="1">{"'mayo'!$A$1:$AO$202"}</definedName>
    <definedName name="CARA" localSheetId="10" hidden="1">{"'mayo'!$A$1:$AO$202"}</definedName>
    <definedName name="CARA" localSheetId="7" hidden="1">{"'mayo'!$A$1:$AO$202"}</definedName>
    <definedName name="CARA" localSheetId="3" hidden="1">{"'mayo'!$A$1:$AO$202"}</definedName>
    <definedName name="CARA" localSheetId="4" hidden="1">{"'mayo'!$A$1:$AO$202"}</definedName>
    <definedName name="CARA" localSheetId="6" hidden="1">{"'mayo'!$A$1:$AO$202"}</definedName>
    <definedName name="CARA" localSheetId="5" hidden="1">{"'mayo'!$A$1:$AO$202"}</definedName>
    <definedName name="CARA" hidden="1">{"'mayo'!$A$1:$AO$202"}</definedName>
    <definedName name="caradio" localSheetId="9" hidden="1">{"'mayo'!$A$1:$AO$202"}</definedName>
    <definedName name="caradio" localSheetId="1" hidden="1">{"'mayo'!$A$1:$AO$202"}</definedName>
    <definedName name="caradio" localSheetId="11" hidden="1">{"'mayo'!$A$1:$AO$202"}</definedName>
    <definedName name="caradio" localSheetId="10" hidden="1">{"'mayo'!$A$1:$AO$202"}</definedName>
    <definedName name="caradio" localSheetId="7" hidden="1">{"'mayo'!$A$1:$AO$202"}</definedName>
    <definedName name="caradio" localSheetId="3" hidden="1">{"'mayo'!$A$1:$AO$202"}</definedName>
    <definedName name="caradio" localSheetId="4" hidden="1">{"'mayo'!$A$1:$AO$202"}</definedName>
    <definedName name="caradio" localSheetId="6" hidden="1">{"'mayo'!$A$1:$AO$202"}</definedName>
    <definedName name="caradio" localSheetId="5" hidden="1">{"'mayo'!$A$1:$AO$202"}</definedName>
    <definedName name="caradio" hidden="1">{"'mayo'!$A$1:$AO$202"}</definedName>
    <definedName name="caradio2" localSheetId="9" hidden="1">{"'mayo'!$A$1:$AO$202"}</definedName>
    <definedName name="caradio2" localSheetId="11" hidden="1">{"'mayo'!$A$1:$AO$202"}</definedName>
    <definedName name="caradio2" localSheetId="10" hidden="1">{"'mayo'!$A$1:$AO$202"}</definedName>
    <definedName name="caradio2" localSheetId="7" hidden="1">{"'mayo'!$A$1:$AO$202"}</definedName>
    <definedName name="caradio2" localSheetId="3" hidden="1">{"'mayo'!$A$1:$AO$202"}</definedName>
    <definedName name="caradio2" localSheetId="6" hidden="1">{"'mayo'!$A$1:$AO$202"}</definedName>
    <definedName name="caradio2" localSheetId="5" hidden="1">{"'mayo'!$A$1:$AO$202"}</definedName>
    <definedName name="caradio2" hidden="1">{"'mayo'!$A$1:$AO$202"}</definedName>
    <definedName name="CARAS" localSheetId="9" hidden="1">{"'mayo'!$A$1:$AO$202"}</definedName>
    <definedName name="CARAS" localSheetId="1" hidden="1">{"'mayo'!$A$1:$AO$202"}</definedName>
    <definedName name="CARAS" localSheetId="11" hidden="1">{"'mayo'!$A$1:$AO$202"}</definedName>
    <definedName name="CARAS" localSheetId="10" hidden="1">{"'mayo'!$A$1:$AO$202"}</definedName>
    <definedName name="CARAS" localSheetId="7" hidden="1">{"'mayo'!$A$1:$AO$202"}</definedName>
    <definedName name="CARAS" localSheetId="3" hidden="1">{"'mayo'!$A$1:$AO$202"}</definedName>
    <definedName name="CARAS" localSheetId="4" hidden="1">{"'mayo'!$A$1:$AO$202"}</definedName>
    <definedName name="CARAS" localSheetId="6" hidden="1">{"'mayo'!$A$1:$AO$202"}</definedName>
    <definedName name="CARAS" localSheetId="5" hidden="1">{"'mayo'!$A$1:$AO$202"}</definedName>
    <definedName name="CARAS" hidden="1">{"'mayo'!$A$1:$AO$202"}</definedName>
    <definedName name="CC" localSheetId="9" hidden="1">{"Resumen Hipotesis 1",#N/A,TRUE,"Resumen1";"Resumen de Hipotesis 2",#N/A,TRUE,"Resumen2";"Resumen Hipotesis 3",#N/A,TRUE,"Resumen3"}</definedName>
    <definedName name="CC" localSheetId="1" hidden="1">{"'banner (abr)'!$A$14:$G$22"}</definedName>
    <definedName name="CC" localSheetId="11" hidden="1">{"Resumen Hipotesis 1",#N/A,TRUE,"Resumen1";"Resumen de Hipotesis 2",#N/A,TRUE,"Resumen2";"Resumen Hipotesis 3",#N/A,TRUE,"Resumen3"}</definedName>
    <definedName name="CC" localSheetId="10" hidden="1">{"'banner (abr)'!$A$14:$G$22"}</definedName>
    <definedName name="CC" localSheetId="7" hidden="1">{"Resumen Hipotesis 1",#N/A,TRUE,"Resumen1";"Resumen de Hipotesis 2",#N/A,TRUE,"Resumen2";"Resumen Hipotesis 3",#N/A,TRUE,"Resumen3"}</definedName>
    <definedName name="CC" localSheetId="3" hidden="1">{"Resumen Hipotesis 1",#N/A,TRUE,"Resumen1";"Resumen de Hipotesis 2",#N/A,TRUE,"Resumen2";"Resumen Hipotesis 3",#N/A,TRUE,"Resumen3"}</definedName>
    <definedName name="CC" localSheetId="4" hidden="1">{"'banner (abr)'!$A$14:$G$22"}</definedName>
    <definedName name="CC" localSheetId="6" hidden="1">{"Resumen Hipotesis 1",#N/A,TRUE,"Resumen1";"Resumen de Hipotesis 2",#N/A,TRUE,"Resumen2";"Resumen Hipotesis 3",#N/A,TRUE,"Resumen3"}</definedName>
    <definedName name="CC" localSheetId="5" hidden="1">{"Resumen Hipotesis 1",#N/A,TRUE,"Resumen1";"Resumen de Hipotesis 2",#N/A,TRUE,"Resumen2";"Resumen Hipotesis 3",#N/A,TRUE,"Resumen3"}</definedName>
    <definedName name="CC" hidden="1">{"Resumen Hipotesis 1",#N/A,TRUE,"Resumen1";"Resumen de Hipotesis 2",#N/A,TRUE,"Resumen2";"Resumen Hipotesis 3",#N/A,TRUE,"Resumen3"}</definedName>
    <definedName name="cccc" localSheetId="9" hidden="1">{"'mayo'!$A$1:$AO$202"}</definedName>
    <definedName name="cccc" localSheetId="11" hidden="1">{"'mayo'!$A$1:$AO$202"}</definedName>
    <definedName name="cccc" localSheetId="10" hidden="1">{"'mayo'!$A$1:$AO$202"}</definedName>
    <definedName name="cccc" localSheetId="7" hidden="1">{"'mayo'!$A$1:$AO$202"}</definedName>
    <definedName name="cccc" localSheetId="3" hidden="1">{"'mayo'!$A$1:$AO$202"}</definedName>
    <definedName name="cccc" localSheetId="6" hidden="1">{"'mayo'!$A$1:$AO$202"}</definedName>
    <definedName name="cccc" localSheetId="5" hidden="1">{"'mayo'!$A$1:$AO$202"}</definedName>
    <definedName name="cccc" hidden="1">{"'mayo'!$A$1:$AO$202"}</definedName>
    <definedName name="cccc2" localSheetId="9" hidden="1">{"'mayo'!$A$1:$AO$202"}</definedName>
    <definedName name="cccc2" localSheetId="11" hidden="1">{"'mayo'!$A$1:$AO$202"}</definedName>
    <definedName name="cccc2" localSheetId="10" hidden="1">{"'mayo'!$A$1:$AO$202"}</definedName>
    <definedName name="cccc2" localSheetId="7" hidden="1">{"'mayo'!$A$1:$AO$202"}</definedName>
    <definedName name="cccc2" localSheetId="3" hidden="1">{"'mayo'!$A$1:$AO$202"}</definedName>
    <definedName name="cccc2" localSheetId="6" hidden="1">{"'mayo'!$A$1:$AO$202"}</definedName>
    <definedName name="cccc2" localSheetId="5" hidden="1">{"'mayo'!$A$1:$AO$202"}</definedName>
    <definedName name="cccc2" hidden="1">{"'mayo'!$A$1:$AO$202"}</definedName>
    <definedName name="ccccccc" localSheetId="9" hidden="1">{"'banner (abr)'!$A$14:$G$22"}</definedName>
    <definedName name="ccccccc" localSheetId="11" hidden="1">{"'banner (abr)'!$A$14:$G$22"}</definedName>
    <definedName name="ccccccc" localSheetId="10" hidden="1">{"'banner (abr)'!$A$14:$G$22"}</definedName>
    <definedName name="ccccccc" localSheetId="7" hidden="1">{"'banner (abr)'!$A$14:$G$22"}</definedName>
    <definedName name="ccccccc" localSheetId="3" hidden="1">{"'banner (abr)'!$A$14:$G$22"}</definedName>
    <definedName name="ccccccc" localSheetId="6" hidden="1">{"'banner (abr)'!$A$14:$G$22"}</definedName>
    <definedName name="ccccccc" localSheetId="5" hidden="1">{"'banner (abr)'!$A$14:$G$22"}</definedName>
    <definedName name="ccccccc" hidden="1">{"'banner (abr)'!$A$14:$G$22"}</definedName>
    <definedName name="CF" localSheetId="9" hidden="1">{"'banner (abr)'!$A$14:$G$22"}</definedName>
    <definedName name="CF" localSheetId="11" hidden="1">{"'banner (abr)'!$A$14:$G$22"}</definedName>
    <definedName name="CF" localSheetId="10" hidden="1">{"'banner (abr)'!$A$14:$G$22"}</definedName>
    <definedName name="CF" localSheetId="7" hidden="1">{"'banner (abr)'!$A$14:$G$22"}</definedName>
    <definedName name="CF" localSheetId="3" hidden="1">{"'banner (abr)'!$A$14:$G$22"}</definedName>
    <definedName name="CF" localSheetId="6" hidden="1">{"'banner (abr)'!$A$14:$G$22"}</definedName>
    <definedName name="CF" localSheetId="5" hidden="1">{"'banner (abr)'!$A$14:$G$22"}</definedName>
    <definedName name="CF" hidden="1">{"'banner (abr)'!$A$14:$G$22"}</definedName>
    <definedName name="CIERRE03INTERACTIVA" localSheetId="9" hidden="1">{"PYGP",#N/A,TRUE,"PandL";"BALANCEP",#N/A,TRUE,"BS";"Estado Cash Flow",#N/A,TRUE,"CFlow";"debt",#N/A,TRUE,"Debt";"worcap",#N/A,TRUE,"WorCap";"Analisis Impuestos",#N/A,TRUE,"Tax"}</definedName>
    <definedName name="CIERRE03INTERACTIVA" localSheetId="1" hidden="1">{"PYGP",#N/A,TRUE,"PandL";"BALANCEP",#N/A,TRUE,"BS";"Estado Cash Flow",#N/A,TRUE,"CFlow";"debt",#N/A,TRUE,"Debt";"worcap",#N/A,TRUE,"WorCap";"Analisis Impuestos",#N/A,TRUE,"Tax"}</definedName>
    <definedName name="CIERRE03INTERACTIVA" localSheetId="11" hidden="1">{"PYGP",#N/A,TRUE,"PandL";"BALANCEP",#N/A,TRUE,"BS";"Estado Cash Flow",#N/A,TRUE,"CFlow";"debt",#N/A,TRUE,"Debt";"worcap",#N/A,TRUE,"WorCap";"Analisis Impuestos",#N/A,TRUE,"Tax"}</definedName>
    <definedName name="CIERRE03INTERACTIVA" localSheetId="10" hidden="1">{"PYGP",#N/A,TRUE,"PandL";"BALANCEP",#N/A,TRUE,"BS";"Estado Cash Flow",#N/A,TRUE,"CFlow";"debt",#N/A,TRUE,"Debt";"worcap",#N/A,TRUE,"WorCap";"Analisis Impuestos",#N/A,TRUE,"Tax"}</definedName>
    <definedName name="CIERRE03INTERACTIVA" localSheetId="7" hidden="1">{"PYGP",#N/A,TRUE,"PandL";"BALANCEP",#N/A,TRUE,"BS";"Estado Cash Flow",#N/A,TRUE,"CFlow";"debt",#N/A,TRUE,"Debt";"worcap",#N/A,TRUE,"WorCap";"Analisis Impuestos",#N/A,TRUE,"Tax"}</definedName>
    <definedName name="CIERRE03INTERACTIVA" localSheetId="3" hidden="1">{"PYGP",#N/A,TRUE,"PandL";"BALANCEP",#N/A,TRUE,"BS";"Estado Cash Flow",#N/A,TRUE,"CFlow";"debt",#N/A,TRUE,"Debt";"worcap",#N/A,TRUE,"WorCap";"Analisis Impuestos",#N/A,TRUE,"Tax"}</definedName>
    <definedName name="CIERRE03INTERACTIVA" localSheetId="4" hidden="1">{"PYGP",#N/A,TRUE,"PandL";"BALANCEP",#N/A,TRUE,"BS";"Estado Cash Flow",#N/A,TRUE,"CFlow";"debt",#N/A,TRUE,"Debt";"worcap",#N/A,TRUE,"WorCap";"Analisis Impuestos",#N/A,TRUE,"Tax"}</definedName>
    <definedName name="CIERRE03INTERACTIVA" localSheetId="6" hidden="1">{"PYGP",#N/A,TRUE,"PandL";"BALANCEP",#N/A,TRUE,"BS";"Estado Cash Flow",#N/A,TRUE,"CFlow";"debt",#N/A,TRUE,"Debt";"worcap",#N/A,TRUE,"WorCap";"Analisis Impuestos",#N/A,TRUE,"Tax"}</definedName>
    <definedName name="CIERRE03INTERACTIVA" localSheetId="5" hidden="1">{"PYGP",#N/A,TRUE,"PandL";"BALANCEP",#N/A,TRUE,"BS";"Estado Cash Flow",#N/A,TRUE,"CFlow";"debt",#N/A,TRUE,"Debt";"worcap",#N/A,TRUE,"WorCap";"Analisis Impuestos",#N/A,TRUE,"Tax"}</definedName>
    <definedName name="CIERRE03INTERACTIVA" hidden="1">{"PYGP",#N/A,TRUE,"PandL";"BALANCEP",#N/A,TRUE,"BS";"Estado Cash Flow",#N/A,TRUE,"CFlow";"debt",#N/A,TRUE,"Debt";"worcap",#N/A,TRUE,"WorCap";"Analisis Impuestos",#N/A,TRUE,"Tax"}</definedName>
    <definedName name="Circuito" localSheetId="9" hidden="1">{"'banner (abr)'!$A$14:$G$22"}</definedName>
    <definedName name="Circuito" localSheetId="1" hidden="1">{"'banner (abr)'!$A$14:$G$22"}</definedName>
    <definedName name="Circuito" localSheetId="11" hidden="1">{"'banner (abr)'!$A$14:$G$22"}</definedName>
    <definedName name="Circuito" localSheetId="10" hidden="1">{"'banner (abr)'!$A$14:$G$22"}</definedName>
    <definedName name="Circuito" localSheetId="7" hidden="1">{"'banner (abr)'!$A$14:$G$22"}</definedName>
    <definedName name="Circuito" localSheetId="3" hidden="1">{"'banner (abr)'!$A$14:$G$22"}</definedName>
    <definedName name="Circuito" localSheetId="4" hidden="1">{"'banner (abr)'!$A$14:$G$22"}</definedName>
    <definedName name="Circuito" localSheetId="6" hidden="1">{"'banner (abr)'!$A$14:$G$22"}</definedName>
    <definedName name="Circuito" localSheetId="5" hidden="1">{"'banner (abr)'!$A$14:$G$22"}</definedName>
    <definedName name="Circuito" hidden="1">{"'banner (abr)'!$A$14:$G$22"}</definedName>
    <definedName name="CN" localSheetId="11" hidden="1">{"'mayo'!$A$1:$AO$202"}</definedName>
    <definedName name="CN" localSheetId="10" hidden="1">{"'mayo'!$A$1:$AO$202"}</definedName>
    <definedName name="CN" localSheetId="7" hidden="1">{"'mayo'!$A$1:$AO$202"}</definedName>
    <definedName name="CN" localSheetId="3" hidden="1">{"'mayo'!$A$1:$AO$202"}</definedName>
    <definedName name="CN" localSheetId="5" hidden="1">{"'mayo'!$A$1:$AO$202"}</definedName>
    <definedName name="CN" hidden="1">{"'mayo'!$A$1:$AO$202"}</definedName>
    <definedName name="Combinas" localSheetId="9" hidden="1">{"'banner (abr)'!$A$14:$G$22"}</definedName>
    <definedName name="Combinas" localSheetId="1" hidden="1">{"'banner (abr)'!$A$14:$G$22"}</definedName>
    <definedName name="Combinas" localSheetId="11" hidden="1">{"'banner (abr)'!$A$14:$G$22"}</definedName>
    <definedName name="Combinas" localSheetId="10" hidden="1">{"'banner (abr)'!$A$14:$G$22"}</definedName>
    <definedName name="Combinas" localSheetId="7" hidden="1">{"'banner (abr)'!$A$14:$G$22"}</definedName>
    <definedName name="Combinas" localSheetId="3" hidden="1">{"'banner (abr)'!$A$14:$G$22"}</definedName>
    <definedName name="Combinas" localSheetId="4" hidden="1">{"'banner (abr)'!$A$14:$G$22"}</definedName>
    <definedName name="Combinas" localSheetId="6" hidden="1">{"'banner (abr)'!$A$14:$G$22"}</definedName>
    <definedName name="Combinas" localSheetId="5" hidden="1">{"'banner (abr)'!$A$14:$G$22"}</definedName>
    <definedName name="Combinas" hidden="1">{"'banner (abr)'!$A$14:$G$22"}</definedName>
    <definedName name="COMENT" localSheetId="9" hidden="1">{"'mayo'!$A$1:$AO$202"}</definedName>
    <definedName name="COMENT" localSheetId="11" hidden="1">{"'mayo'!$A$1:$AO$202"}</definedName>
    <definedName name="COMENT" localSheetId="10" hidden="1">{"'mayo'!$A$1:$AO$202"}</definedName>
    <definedName name="COMENT" localSheetId="7" hidden="1">{"'mayo'!$A$1:$AO$202"}</definedName>
    <definedName name="COMENT" localSheetId="3" hidden="1">{"'mayo'!$A$1:$AO$202"}</definedName>
    <definedName name="COMENT" localSheetId="6" hidden="1">{"'mayo'!$A$1:$AO$202"}</definedName>
    <definedName name="COMENT" localSheetId="5" hidden="1">{"'mayo'!$A$1:$AO$202"}</definedName>
    <definedName name="COMENT" hidden="1">{"'mayo'!$A$1:$AO$202"}</definedName>
    <definedName name="coment2" localSheetId="9" hidden="1">{"'mayo'!$A$1:$AO$202"}</definedName>
    <definedName name="coment2" localSheetId="11" hidden="1">{"'mayo'!$A$1:$AO$202"}</definedName>
    <definedName name="coment2" localSheetId="10" hidden="1">{"'mayo'!$A$1:$AO$202"}</definedName>
    <definedName name="coment2" localSheetId="7" hidden="1">{"'mayo'!$A$1:$AO$202"}</definedName>
    <definedName name="coment2" localSheetId="3" hidden="1">{"'mayo'!$A$1:$AO$202"}</definedName>
    <definedName name="coment2" localSheetId="6" hidden="1">{"'mayo'!$A$1:$AO$202"}</definedName>
    <definedName name="coment2" localSheetId="5" hidden="1">{"'mayo'!$A$1:$AO$202"}</definedName>
    <definedName name="coment2" hidden="1">{"'mayo'!$A$1:$AO$202"}</definedName>
    <definedName name="COMP" localSheetId="9" hidden="1">{"'mayo'!$A$1:$AO$202"}</definedName>
    <definedName name="COMP" localSheetId="11" hidden="1">{"'mayo'!$A$1:$AO$202"}</definedName>
    <definedName name="COMP" localSheetId="10" hidden="1">{"'mayo'!$A$1:$AO$202"}</definedName>
    <definedName name="COMP" localSheetId="7" hidden="1">{"'mayo'!$A$1:$AO$202"}</definedName>
    <definedName name="COMP" localSheetId="3" hidden="1">{"'mayo'!$A$1:$AO$202"}</definedName>
    <definedName name="COMP" localSheetId="6" hidden="1">{"'mayo'!$A$1:$AO$202"}</definedName>
    <definedName name="COMP" localSheetId="5" hidden="1">{"'mayo'!$A$1:$AO$202"}</definedName>
    <definedName name="COMP" hidden="1">{"'mayo'!$A$1:$AO$202"}</definedName>
    <definedName name="COMPE" localSheetId="11" hidden="1">{"'mayo'!$A$1:$AO$202"}</definedName>
    <definedName name="COMPE" localSheetId="10" hidden="1">{"'mayo'!$A$1:$AO$202"}</definedName>
    <definedName name="COMPE" localSheetId="7" hidden="1">{"'mayo'!$A$1:$AO$202"}</definedName>
    <definedName name="COMPE" localSheetId="3" hidden="1">{"'mayo'!$A$1:$AO$202"}</definedName>
    <definedName name="COMPE" localSheetId="5" hidden="1">{"'mayo'!$A$1:$AO$202"}</definedName>
    <definedName name="COMPE" hidden="1">{"'mayo'!$A$1:$AO$202"}</definedName>
    <definedName name="cope" localSheetId="9" hidden="1">{"PYGP",#N/A,TRUE,"PandL";"BALANCEP",#N/A,TRUE,"BS";"Estado Cash Flow",#N/A,TRUE,"CFlow";"debt",#N/A,TRUE,"Debt";"worcap",#N/A,TRUE,"WorCap";"Analisis Impuestos",#N/A,TRUE,"Tax"}</definedName>
    <definedName name="cope" localSheetId="11" hidden="1">{"PYGP",#N/A,TRUE,"PandL";"BALANCEP",#N/A,TRUE,"BS";"Estado Cash Flow",#N/A,TRUE,"CFlow";"debt",#N/A,TRUE,"Debt";"worcap",#N/A,TRUE,"WorCap";"Analisis Impuestos",#N/A,TRUE,"Tax"}</definedName>
    <definedName name="cope" localSheetId="10" hidden="1">{"PYGP",#N/A,TRUE,"PandL";"BALANCEP",#N/A,TRUE,"BS";"Estado Cash Flow",#N/A,TRUE,"CFlow";"debt",#N/A,TRUE,"Debt";"worcap",#N/A,TRUE,"WorCap";"Analisis Impuestos",#N/A,TRUE,"Tax"}</definedName>
    <definedName name="cope" localSheetId="7" hidden="1">{"PYGP",#N/A,TRUE,"PandL";"BALANCEP",#N/A,TRUE,"BS";"Estado Cash Flow",#N/A,TRUE,"CFlow";"debt",#N/A,TRUE,"Debt";"worcap",#N/A,TRUE,"WorCap";"Analisis Impuestos",#N/A,TRUE,"Tax"}</definedName>
    <definedName name="cope" localSheetId="3" hidden="1">{"PYGP",#N/A,TRUE,"PandL";"BALANCEP",#N/A,TRUE,"BS";"Estado Cash Flow",#N/A,TRUE,"CFlow";"debt",#N/A,TRUE,"Debt";"worcap",#N/A,TRUE,"WorCap";"Analisis Impuestos",#N/A,TRUE,"Tax"}</definedName>
    <definedName name="cope" localSheetId="6" hidden="1">{"PYGP",#N/A,TRUE,"PandL";"BALANCEP",#N/A,TRUE,"BS";"Estado Cash Flow",#N/A,TRUE,"CFlow";"debt",#N/A,TRUE,"Debt";"worcap",#N/A,TRUE,"WorCap";"Analisis Impuestos",#N/A,TRUE,"Tax"}</definedName>
    <definedName name="cope" localSheetId="5" hidden="1">{"PYGP",#N/A,TRUE,"PandL";"BALANCEP",#N/A,TRUE,"BS";"Estado Cash Flow",#N/A,TRUE,"CFlow";"debt",#N/A,TRUE,"Debt";"worcap",#N/A,TRUE,"WorCap";"Analisis Impuestos",#N/A,TRUE,"Tax"}</definedName>
    <definedName name="cope" hidden="1">{"PYGP",#N/A,TRUE,"PandL";"BALANCEP",#N/A,TRUE,"BS";"Estado Cash Flow",#N/A,TRUE,"CFlow";"debt",#N/A,TRUE,"Debt";"worcap",#N/A,TRUE,"WorCap";"Analisis Impuestos",#N/A,TRUE,"Tax"}</definedName>
    <definedName name="CR" localSheetId="11" hidden="1">{"'mayo'!$A$1:$AO$202"}</definedName>
    <definedName name="CR" localSheetId="10" hidden="1">{"'mayo'!$A$1:$AO$202"}</definedName>
    <definedName name="CR" localSheetId="7" hidden="1">{"'mayo'!$A$1:$AO$202"}</definedName>
    <definedName name="CR" localSheetId="3" hidden="1">{"'mayo'!$A$1:$AO$202"}</definedName>
    <definedName name="CR" localSheetId="5" hidden="1">{"'mayo'!$A$1:$AO$202"}</definedName>
    <definedName name="CR" hidden="1">{"'mayo'!$A$1:$AO$202"}</definedName>
    <definedName name="cuadro" localSheetId="11" hidden="1">{"Resumen Hipotesis 1",#N/A,TRUE,"Resumen1";"Resumen de Hipotesis 2",#N/A,TRUE,"Resumen2";"Resumen Hipotesis 3",#N/A,TRUE,"Resumen3"}</definedName>
    <definedName name="cuadro" localSheetId="10" hidden="1">{"Resumen Hipotesis 1",#N/A,TRUE,"Resumen1";"Resumen de Hipotesis 2",#N/A,TRUE,"Resumen2";"Resumen Hipotesis 3",#N/A,TRUE,"Resumen3"}</definedName>
    <definedName name="cuadro" localSheetId="7" hidden="1">{"Resumen Hipotesis 1",#N/A,TRUE,"Resumen1";"Resumen de Hipotesis 2",#N/A,TRUE,"Resumen2";"Resumen Hipotesis 3",#N/A,TRUE,"Resumen3"}</definedName>
    <definedName name="cuadro" localSheetId="3" hidden="1">{"Resumen Hipotesis 1",#N/A,TRUE,"Resumen1";"Resumen de Hipotesis 2",#N/A,TRUE,"Resumen2";"Resumen Hipotesis 3",#N/A,TRUE,"Resumen3"}</definedName>
    <definedName name="cuadro" localSheetId="5" hidden="1">{"Resumen Hipotesis 1",#N/A,TRUE,"Resumen1";"Resumen de Hipotesis 2",#N/A,TRUE,"Resumen2";"Resumen Hipotesis 3",#N/A,TRUE,"Resumen3"}</definedName>
    <definedName name="cuadro" hidden="1">{"Resumen Hipotesis 1",#N/A,TRUE,"Resumen1";"Resumen de Hipotesis 2",#N/A,TRUE,"Resumen2";"Resumen Hipotesis 3",#N/A,TRUE,"Resumen3"}</definedName>
    <definedName name="cunat" localSheetId="11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cunat" localSheetId="10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cunat" localSheetId="7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cunat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cunat" localSheetId="5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cunat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CVA" localSheetId="9" hidden="1">{"'banner (abr)'!$A$14:$G$22"}</definedName>
    <definedName name="CVA" localSheetId="11" hidden="1">{"'banner (abr)'!$A$14:$G$22"}</definedName>
    <definedName name="CVA" localSheetId="10" hidden="1">{"'banner (abr)'!$A$14:$G$22"}</definedName>
    <definedName name="CVA" localSheetId="7" hidden="1">{"'banner (abr)'!$A$14:$G$22"}</definedName>
    <definedName name="CVA" localSheetId="3" hidden="1">{"'banner (abr)'!$A$14:$G$22"}</definedName>
    <definedName name="CVA" localSheetId="6" hidden="1">{"'banner (abr)'!$A$14:$G$22"}</definedName>
    <definedName name="CVA" localSheetId="5" hidden="1">{"'banner (abr)'!$A$14:$G$22"}</definedName>
    <definedName name="CVA" hidden="1">{"'banner (abr)'!$A$14:$G$22"}</definedName>
    <definedName name="CVC" localSheetId="9" hidden="1">{"'banner (abr)'!$A$14:$G$22"}</definedName>
    <definedName name="CVC" localSheetId="11" hidden="1">{"'banner (abr)'!$A$14:$G$22"}</definedName>
    <definedName name="CVC" localSheetId="10" hidden="1">{"'banner (abr)'!$A$14:$G$22"}</definedName>
    <definedName name="CVC" localSheetId="7" hidden="1">{"'banner (abr)'!$A$14:$G$22"}</definedName>
    <definedName name="CVC" localSheetId="3" hidden="1">{"'banner (abr)'!$A$14:$G$22"}</definedName>
    <definedName name="CVC" localSheetId="6" hidden="1">{"'banner (abr)'!$A$14:$G$22"}</definedName>
    <definedName name="CVC" localSheetId="5" hidden="1">{"'banner (abr)'!$A$14:$G$22"}</definedName>
    <definedName name="CVC" hidden="1">{"'banner (abr)'!$A$14:$G$22"}</definedName>
    <definedName name="CVCV" localSheetId="9" hidden="1">{"PYGP",#N/A,TRUE,"PandL";"BALANCEP",#N/A,TRUE,"BS";"Estado Cash Flow",#N/A,TRUE,"CFlow";"debt",#N/A,TRUE,"Debt";"worcap",#N/A,TRUE,"WorCap";"Analisis Impuestos",#N/A,TRUE,"Tax"}</definedName>
    <definedName name="CVCV" localSheetId="1" hidden="1">{"PYGP",#N/A,TRUE,"PandL";"BALANCEP",#N/A,TRUE,"BS";"Estado Cash Flow",#N/A,TRUE,"CFlow";"debt",#N/A,TRUE,"Debt";"worcap",#N/A,TRUE,"WorCap";"Analisis Impuestos",#N/A,TRUE,"Tax"}</definedName>
    <definedName name="CVCV" localSheetId="11" hidden="1">{"PYGP",#N/A,TRUE,"PandL";"BALANCEP",#N/A,TRUE,"BS";"Estado Cash Flow",#N/A,TRUE,"CFlow";"debt",#N/A,TRUE,"Debt";"worcap",#N/A,TRUE,"WorCap";"Analisis Impuestos",#N/A,TRUE,"Tax"}</definedName>
    <definedName name="CVCV" localSheetId="10" hidden="1">{"PYGP",#N/A,TRUE,"PandL";"BALANCEP",#N/A,TRUE,"BS";"Estado Cash Flow",#N/A,TRUE,"CFlow";"debt",#N/A,TRUE,"Debt";"worcap",#N/A,TRUE,"WorCap";"Analisis Impuestos",#N/A,TRUE,"Tax"}</definedName>
    <definedName name="CVCV" localSheetId="7" hidden="1">{"PYGP",#N/A,TRUE,"PandL";"BALANCEP",#N/A,TRUE,"BS";"Estado Cash Flow",#N/A,TRUE,"CFlow";"debt",#N/A,TRUE,"Debt";"worcap",#N/A,TRUE,"WorCap";"Analisis Impuestos",#N/A,TRUE,"Tax"}</definedName>
    <definedName name="CVCV" localSheetId="3" hidden="1">{"PYGP",#N/A,TRUE,"PandL";"BALANCEP",#N/A,TRUE,"BS";"Estado Cash Flow",#N/A,TRUE,"CFlow";"debt",#N/A,TRUE,"Debt";"worcap",#N/A,TRUE,"WorCap";"Analisis Impuestos",#N/A,TRUE,"Tax"}</definedName>
    <definedName name="CVCV" localSheetId="4" hidden="1">{"PYGP",#N/A,TRUE,"PandL";"BALANCEP",#N/A,TRUE,"BS";"Estado Cash Flow",#N/A,TRUE,"CFlow";"debt",#N/A,TRUE,"Debt";"worcap",#N/A,TRUE,"WorCap";"Analisis Impuestos",#N/A,TRUE,"Tax"}</definedName>
    <definedName name="CVCV" localSheetId="6" hidden="1">{"PYGP",#N/A,TRUE,"PandL";"BALANCEP",#N/A,TRUE,"BS";"Estado Cash Flow",#N/A,TRUE,"CFlow";"debt",#N/A,TRUE,"Debt";"worcap",#N/A,TRUE,"WorCap";"Analisis Impuestos",#N/A,TRUE,"Tax"}</definedName>
    <definedName name="CVCV" localSheetId="5" hidden="1">{"PYGP",#N/A,TRUE,"PandL";"BALANCEP",#N/A,TRUE,"BS";"Estado Cash Flow",#N/A,TRUE,"CFlow";"debt",#N/A,TRUE,"Debt";"worcap",#N/A,TRUE,"WorCap";"Analisis Impuestos",#N/A,TRUE,"Tax"}</definedName>
    <definedName name="CVCV" hidden="1">{"PYGP",#N/A,TRUE,"PandL";"BALANCEP",#N/A,TRUE,"BS";"Estado Cash Flow",#N/A,TRUE,"CFlow";"debt",#N/A,TRUE,"Debt";"worcap",#N/A,TRUE,"WorCap";"Analisis Impuestos",#N/A,TRUE,"Tax"}</definedName>
    <definedName name="d" localSheetId="9" hidden="1">{"'mayo'!$A$1:$AO$202"}</definedName>
    <definedName name="d" localSheetId="11" hidden="1">{"'mayo'!$A$1:$AO$202"}</definedName>
    <definedName name="d" localSheetId="10" hidden="1">{"'mayo'!$A$1:$AO$202"}</definedName>
    <definedName name="d" localSheetId="7" hidden="1">{"'mayo'!$A$1:$AO$202"}</definedName>
    <definedName name="d" localSheetId="3" hidden="1">{"'mayo'!$A$1:$AO$202"}</definedName>
    <definedName name="d" localSheetId="6" hidden="1">{"'mayo'!$A$1:$AO$202"}</definedName>
    <definedName name="d" localSheetId="5" hidden="1">{"'mayo'!$A$1:$AO$202"}</definedName>
    <definedName name="d" hidden="1">{"'mayo'!$A$1:$AO$202"}</definedName>
    <definedName name="das" localSheetId="11" hidden="1">{"'mayo'!$A$1:$AO$202"}</definedName>
    <definedName name="das" localSheetId="10" hidden="1">{"'mayo'!$A$1:$AO$202"}</definedName>
    <definedName name="das" localSheetId="7" hidden="1">{"'mayo'!$A$1:$AO$202"}</definedName>
    <definedName name="das" localSheetId="3" hidden="1">{"'mayo'!$A$1:$AO$202"}</definedName>
    <definedName name="das" localSheetId="5" hidden="1">{"'mayo'!$A$1:$AO$202"}</definedName>
    <definedName name="das" hidden="1">{"'mayo'!$A$1:$AO$202"}</definedName>
    <definedName name="DASDFA" localSheetId="11" hidden="1">{"'mayo'!$A$1:$AO$202"}</definedName>
    <definedName name="DASDFA" localSheetId="10" hidden="1">{"'mayo'!$A$1:$AO$202"}</definedName>
    <definedName name="DASDFA" localSheetId="7" hidden="1">{"'mayo'!$A$1:$AO$202"}</definedName>
    <definedName name="DASDFA" localSheetId="3" hidden="1">{"'mayo'!$A$1:$AO$202"}</definedName>
    <definedName name="DASDFA" localSheetId="5" hidden="1">{"'mayo'!$A$1:$AO$202"}</definedName>
    <definedName name="DASDFA" hidden="1">{"'mayo'!$A$1:$AO$202"}</definedName>
    <definedName name="dbvfsdfb" localSheetId="9" hidden="1">{"'banner (abr)'!$A$14:$G$22"}</definedName>
    <definedName name="dbvfsdfb" localSheetId="11" hidden="1">{"'banner (abr)'!$A$14:$G$22"}</definedName>
    <definedName name="dbvfsdfb" localSheetId="10" hidden="1">{"'banner (abr)'!$A$14:$G$22"}</definedName>
    <definedName name="dbvfsdfb" localSheetId="7" hidden="1">{"'banner (abr)'!$A$14:$G$22"}</definedName>
    <definedName name="dbvfsdfb" localSheetId="3" hidden="1">{"'banner (abr)'!$A$14:$G$22"}</definedName>
    <definedName name="dbvfsdfb" localSheetId="6" hidden="1">{"'banner (abr)'!$A$14:$G$22"}</definedName>
    <definedName name="dbvfsdfb" localSheetId="5" hidden="1">{"'banner (abr)'!$A$14:$G$22"}</definedName>
    <definedName name="dbvfsdfb" hidden="1">{"'banner (abr)'!$A$14:$G$22"}</definedName>
    <definedName name="dd" localSheetId="9" hidden="1">{"'mayo'!$A$1:$AO$202"}</definedName>
    <definedName name="dd" localSheetId="1" hidden="1">{"'mayo'!$A$1:$AO$202"}</definedName>
    <definedName name="dd" localSheetId="11" hidden="1">{"'mayo'!$A$1:$AO$202"}</definedName>
    <definedName name="dd" localSheetId="10" hidden="1">{"'mayo'!$A$1:$AO$202"}</definedName>
    <definedName name="dd" localSheetId="7" hidden="1">{"'mayo'!$A$1:$AO$202"}</definedName>
    <definedName name="dd" localSheetId="3" hidden="1">{"'mayo'!$A$1:$AO$202"}</definedName>
    <definedName name="dd" localSheetId="4" hidden="1">{"'mayo'!$A$1:$AO$202"}</definedName>
    <definedName name="dd" localSheetId="6" hidden="1">{"'mayo'!$A$1:$AO$202"}</definedName>
    <definedName name="dd" localSheetId="5" hidden="1">{"'mayo'!$A$1:$AO$202"}</definedName>
    <definedName name="dd" hidden="1">{"'mayo'!$A$1:$AO$202"}</definedName>
    <definedName name="ddd" localSheetId="11" hidden="1">{"'mayo'!$A$1:$AO$202"}</definedName>
    <definedName name="ddd" localSheetId="10" hidden="1">{"'mayo'!$A$1:$AO$202"}</definedName>
    <definedName name="ddd" localSheetId="7" hidden="1">{"'mayo'!$A$1:$AO$202"}</definedName>
    <definedName name="ddd" localSheetId="3" hidden="1">{"'mayo'!$A$1:$AO$202"}</definedName>
    <definedName name="ddd" localSheetId="5" hidden="1">{"'mayo'!$A$1:$AO$202"}</definedName>
    <definedName name="ddd" hidden="1">{"'mayo'!$A$1:$AO$202"}</definedName>
    <definedName name="DDDD" localSheetId="11" hidden="1">{"'mayo'!$A$1:$AO$202"}</definedName>
    <definedName name="DDDD" localSheetId="10" hidden="1">{"'mayo'!$A$1:$AO$202"}</definedName>
    <definedName name="DDDD" localSheetId="7" hidden="1">{"'mayo'!$A$1:$AO$202"}</definedName>
    <definedName name="DDDD" localSheetId="3" hidden="1">{"'mayo'!$A$1:$AO$202"}</definedName>
    <definedName name="DDDD" localSheetId="5" hidden="1">{"'mayo'!$A$1:$AO$202"}</definedName>
    <definedName name="DDDD" hidden="1">{"'mayo'!$A$1:$AO$202"}</definedName>
    <definedName name="ddddddd" localSheetId="11" hidden="1">{"PYGP",#N/A,TRUE,"PandL";"BALANCEP",#N/A,TRUE,"BS";"Estado Cash Flow",#N/A,TRUE,"CFlow";"debt",#N/A,TRUE,"Debt";"worcap",#N/A,TRUE,"WorCap";"Analisis Impuestos",#N/A,TRUE,"Tax"}</definedName>
    <definedName name="ddddddd" localSheetId="10" hidden="1">{"PYGP",#N/A,TRUE,"PandL";"BALANCEP",#N/A,TRUE,"BS";"Estado Cash Flow",#N/A,TRUE,"CFlow";"debt",#N/A,TRUE,"Debt";"worcap",#N/A,TRUE,"WorCap";"Analisis Impuestos",#N/A,TRUE,"Tax"}</definedName>
    <definedName name="ddddddd" localSheetId="7" hidden="1">{"PYGP",#N/A,TRUE,"PandL";"BALANCEP",#N/A,TRUE,"BS";"Estado Cash Flow",#N/A,TRUE,"CFlow";"debt",#N/A,TRUE,"Debt";"worcap",#N/A,TRUE,"WorCap";"Analisis Impuestos",#N/A,TRUE,"Tax"}</definedName>
    <definedName name="ddddddd" localSheetId="3" hidden="1">{"PYGP",#N/A,TRUE,"PandL";"BALANCEP",#N/A,TRUE,"BS";"Estado Cash Flow",#N/A,TRUE,"CFlow";"debt",#N/A,TRUE,"Debt";"worcap",#N/A,TRUE,"WorCap";"Analisis Impuestos",#N/A,TRUE,"Tax"}</definedName>
    <definedName name="ddddddd" localSheetId="5" hidden="1">{"PYGP",#N/A,TRUE,"PandL";"BALANCEP",#N/A,TRUE,"BS";"Estado Cash Flow",#N/A,TRUE,"CFlow";"debt",#N/A,TRUE,"Debt";"worcap",#N/A,TRUE,"WorCap";"Analisis Impuestos",#N/A,TRUE,"Tax"}</definedName>
    <definedName name="ddddddd" hidden="1">{"PYGP",#N/A,TRUE,"PandL";"BALANCEP",#N/A,TRUE,"BS";"Estado Cash Flow",#N/A,TRUE,"CFlow";"debt",#N/A,TRUE,"Debt";"worcap",#N/A,TRUE,"WorCap";"Analisis Impuestos",#N/A,TRUE,"Tax"}</definedName>
    <definedName name="DE" localSheetId="9" hidden="1">{"'mayo'!$A$1:$AO$202"}</definedName>
    <definedName name="DE" localSheetId="1" hidden="1">{"'mayo'!$A$1:$AO$202"}</definedName>
    <definedName name="DE" localSheetId="8" hidden="1">{"'mayo'!$A$1:$AO$202"}</definedName>
    <definedName name="DE" localSheetId="11" hidden="1">{"'mayo'!$A$1:$AO$202"}</definedName>
    <definedName name="DE" localSheetId="10" hidden="1">{"'mayo'!$A$1:$AO$202"}</definedName>
    <definedName name="DE" localSheetId="7" hidden="1">{"'mayo'!$A$1:$AO$202"}</definedName>
    <definedName name="DE" localSheetId="3" hidden="1">{"'mayo'!$A$1:$AO$202"}</definedName>
    <definedName name="DE" localSheetId="4" hidden="1">{"'mayo'!$A$1:$AO$202"}</definedName>
    <definedName name="DE" localSheetId="6" hidden="1">{"'mayo'!$A$1:$AO$202"}</definedName>
    <definedName name="DE" localSheetId="5" hidden="1">{"'mayo'!$A$1:$AO$202"}</definedName>
    <definedName name="DE" hidden="1">{"'mayo'!$A$1:$AO$202"}</definedName>
    <definedName name="dert" localSheetId="9" hidden="1">{"PYGP",#N/A,TRUE,"PandL";"BALANCEP",#N/A,TRUE,"BS";"Estado Cash Flow",#N/A,TRUE,"CFlow";"debt",#N/A,TRUE,"Debt";"worcap",#N/A,TRUE,"WorCap";"Analisis Impuestos",#N/A,TRUE,"Tax"}</definedName>
    <definedName name="dert" localSheetId="1" hidden="1">{"PYGP",#N/A,TRUE,"PandL";"BALANCEP",#N/A,TRUE,"BS";"Estado Cash Flow",#N/A,TRUE,"CFlow";"debt",#N/A,TRUE,"Debt";"worcap",#N/A,TRUE,"WorCap";"Analisis Impuestos",#N/A,TRUE,"Tax"}</definedName>
    <definedName name="dert" localSheetId="11" hidden="1">{"PYGP",#N/A,TRUE,"PandL";"BALANCEP",#N/A,TRUE,"BS";"Estado Cash Flow",#N/A,TRUE,"CFlow";"debt",#N/A,TRUE,"Debt";"worcap",#N/A,TRUE,"WorCap";"Analisis Impuestos",#N/A,TRUE,"Tax"}</definedName>
    <definedName name="dert" localSheetId="10" hidden="1">{"PYGP",#N/A,TRUE,"PandL";"BALANCEP",#N/A,TRUE,"BS";"Estado Cash Flow",#N/A,TRUE,"CFlow";"debt",#N/A,TRUE,"Debt";"worcap",#N/A,TRUE,"WorCap";"Analisis Impuestos",#N/A,TRUE,"Tax"}</definedName>
    <definedName name="dert" localSheetId="7" hidden="1">{"PYGP",#N/A,TRUE,"PandL";"BALANCEP",#N/A,TRUE,"BS";"Estado Cash Flow",#N/A,TRUE,"CFlow";"debt",#N/A,TRUE,"Debt";"worcap",#N/A,TRUE,"WorCap";"Analisis Impuestos",#N/A,TRUE,"Tax"}</definedName>
    <definedName name="dert" localSheetId="3" hidden="1">{"PYGP",#N/A,TRUE,"PandL";"BALANCEP",#N/A,TRUE,"BS";"Estado Cash Flow",#N/A,TRUE,"CFlow";"debt",#N/A,TRUE,"Debt";"worcap",#N/A,TRUE,"WorCap";"Analisis Impuestos",#N/A,TRUE,"Tax"}</definedName>
    <definedName name="dert" localSheetId="4" hidden="1">{"PYGP",#N/A,TRUE,"PandL";"BALANCEP",#N/A,TRUE,"BS";"Estado Cash Flow",#N/A,TRUE,"CFlow";"debt",#N/A,TRUE,"Debt";"worcap",#N/A,TRUE,"WorCap";"Analisis Impuestos",#N/A,TRUE,"Tax"}</definedName>
    <definedName name="dert" localSheetId="6" hidden="1">{"PYGP",#N/A,TRUE,"PandL";"BALANCEP",#N/A,TRUE,"BS";"Estado Cash Flow",#N/A,TRUE,"CFlow";"debt",#N/A,TRUE,"Debt";"worcap",#N/A,TRUE,"WorCap";"Analisis Impuestos",#N/A,TRUE,"Tax"}</definedName>
    <definedName name="dert" localSheetId="5" hidden="1">{"PYGP",#N/A,TRUE,"PandL";"BALANCEP",#N/A,TRUE,"BS";"Estado Cash Flow",#N/A,TRUE,"CFlow";"debt",#N/A,TRUE,"Debt";"worcap",#N/A,TRUE,"WorCap";"Analisis Impuestos",#N/A,TRUE,"Tax"}</definedName>
    <definedName name="dert" hidden="1">{"PYGP",#N/A,TRUE,"PandL";"BALANCEP",#N/A,TRUE,"BS";"Estado Cash Flow",#N/A,TRUE,"CFlow";"debt",#N/A,TRUE,"Debt";"worcap",#N/A,TRUE,"WorCap";"Analisis Impuestos",#N/A,TRUE,"Tax"}</definedName>
    <definedName name="DF" localSheetId="9" hidden="1">{"'banner (abr)'!$A$14:$G$22"}</definedName>
    <definedName name="DF" localSheetId="1" hidden="1">{"'banner (abr)'!$A$14:$G$22"}</definedName>
    <definedName name="DF" localSheetId="11" hidden="1">{"'banner (abr)'!$A$14:$G$22"}</definedName>
    <definedName name="DF" localSheetId="10" hidden="1">{"'banner (abr)'!$A$14:$G$22"}</definedName>
    <definedName name="DF" localSheetId="7" hidden="1">{"'banner (abr)'!$A$14:$G$22"}</definedName>
    <definedName name="DF" localSheetId="3" hidden="1">{"'banner (abr)'!$A$14:$G$22"}</definedName>
    <definedName name="DF" localSheetId="4" hidden="1">{"'banner (abr)'!$A$14:$G$22"}</definedName>
    <definedName name="DF" localSheetId="6" hidden="1">{"'banner (abr)'!$A$14:$G$22"}</definedName>
    <definedName name="DF" localSheetId="5" hidden="1">{"'banner (abr)'!$A$14:$G$22"}</definedName>
    <definedName name="DF" hidden="1">{"'banner (abr)'!$A$14:$G$22"}</definedName>
    <definedName name="dfasd" localSheetId="11" hidden="1">{"'mayo'!$A$1:$AO$202"}</definedName>
    <definedName name="dfasd" localSheetId="10" hidden="1">{"'mayo'!$A$1:$AO$202"}</definedName>
    <definedName name="dfasd" localSheetId="7" hidden="1">{"'mayo'!$A$1:$AO$202"}</definedName>
    <definedName name="dfasd" localSheetId="3" hidden="1">{"'mayo'!$A$1:$AO$202"}</definedName>
    <definedName name="dfasd" localSheetId="5" hidden="1">{"'mayo'!$A$1:$AO$202"}</definedName>
    <definedName name="dfasd" hidden="1">{"'mayo'!$A$1:$AO$202"}</definedName>
    <definedName name="dfasfasd" localSheetId="11" hidden="1">{"'mayo'!$A$1:$AO$202"}</definedName>
    <definedName name="dfasfasd" localSheetId="10" hidden="1">{"'mayo'!$A$1:$AO$202"}</definedName>
    <definedName name="dfasfasd" localSheetId="7" hidden="1">{"'mayo'!$A$1:$AO$202"}</definedName>
    <definedName name="dfasfasd" localSheetId="3" hidden="1">{"'mayo'!$A$1:$AO$202"}</definedName>
    <definedName name="dfasfasd" localSheetId="5" hidden="1">{"'mayo'!$A$1:$AO$202"}</definedName>
    <definedName name="dfasfasd" hidden="1">{"'mayo'!$A$1:$AO$202"}</definedName>
    <definedName name="dfbvd" localSheetId="9" hidden="1">{"'banner (abr)'!$A$14:$G$22"}</definedName>
    <definedName name="dfbvd" localSheetId="11" hidden="1">{"'banner (abr)'!$A$14:$G$22"}</definedName>
    <definedName name="dfbvd" localSheetId="10" hidden="1">{"'banner (abr)'!$A$14:$G$22"}</definedName>
    <definedName name="dfbvd" localSheetId="7" hidden="1">{"'banner (abr)'!$A$14:$G$22"}</definedName>
    <definedName name="dfbvd" localSheetId="3" hidden="1">{"'banner (abr)'!$A$14:$G$22"}</definedName>
    <definedName name="dfbvd" localSheetId="6" hidden="1">{"'banner (abr)'!$A$14:$G$22"}</definedName>
    <definedName name="dfbvd" localSheetId="5" hidden="1">{"'banner (abr)'!$A$14:$G$22"}</definedName>
    <definedName name="dfbvd" hidden="1">{"'banner (abr)'!$A$14:$G$22"}</definedName>
    <definedName name="DFG" localSheetId="9" hidden="1">{"'banner (abr)'!$A$14:$G$22"}</definedName>
    <definedName name="DFG" localSheetId="11" hidden="1">{"'banner (abr)'!$A$14:$G$22"}</definedName>
    <definedName name="DFG" localSheetId="10" hidden="1">{"'banner (abr)'!$A$14:$G$22"}</definedName>
    <definedName name="DFG" localSheetId="7" hidden="1">{"'banner (abr)'!$A$14:$G$22"}</definedName>
    <definedName name="DFG" localSheetId="3" hidden="1">{"'banner (abr)'!$A$14:$G$22"}</definedName>
    <definedName name="DFG" localSheetId="6" hidden="1">{"'banner (abr)'!$A$14:$G$22"}</definedName>
    <definedName name="DFG" localSheetId="5" hidden="1">{"'banner (abr)'!$A$14:$G$22"}</definedName>
    <definedName name="DFG" hidden="1">{"'banner (abr)'!$A$14:$G$22"}</definedName>
    <definedName name="DFGF" localSheetId="9" hidden="1">{"'banner (abr)'!$A$14:$G$22"}</definedName>
    <definedName name="DFGF" localSheetId="1" hidden="1">{"'banner (abr)'!$A$14:$G$22"}</definedName>
    <definedName name="DFGF" localSheetId="11" hidden="1">{"'banner (abr)'!$A$14:$G$22"}</definedName>
    <definedName name="DFGF" localSheetId="10" hidden="1">{"'banner (abr)'!$A$14:$G$22"}</definedName>
    <definedName name="DFGF" localSheetId="7" hidden="1">{"'banner (abr)'!$A$14:$G$22"}</definedName>
    <definedName name="DFGF" localSheetId="3" hidden="1">{"'banner (abr)'!$A$14:$G$22"}</definedName>
    <definedName name="DFGF" localSheetId="4" hidden="1">{"'banner (abr)'!$A$14:$G$22"}</definedName>
    <definedName name="DFGF" localSheetId="6" hidden="1">{"'banner (abr)'!$A$14:$G$22"}</definedName>
    <definedName name="DFGF" localSheetId="5" hidden="1">{"'banner (abr)'!$A$14:$G$22"}</definedName>
    <definedName name="DFGF" hidden="1">{"'banner (abr)'!$A$14:$G$22"}</definedName>
    <definedName name="DFGH" localSheetId="9" hidden="1">{"'banner (abr)'!$A$14:$G$22"}</definedName>
    <definedName name="DFGH" localSheetId="1" hidden="1">{"'banner (abr)'!$A$14:$G$22"}</definedName>
    <definedName name="DFGH" localSheetId="11" hidden="1">{"'banner (abr)'!$A$14:$G$22"}</definedName>
    <definedName name="DFGH" localSheetId="10" hidden="1">{"'banner (abr)'!$A$14:$G$22"}</definedName>
    <definedName name="DFGH" localSheetId="7" hidden="1">{"'banner (abr)'!$A$14:$G$22"}</definedName>
    <definedName name="DFGH" localSheetId="3" hidden="1">{"'banner (abr)'!$A$14:$G$22"}</definedName>
    <definedName name="DFGH" localSheetId="4" hidden="1">{"'banner (abr)'!$A$14:$G$22"}</definedName>
    <definedName name="DFGH" localSheetId="6" hidden="1">{"'banner (abr)'!$A$14:$G$22"}</definedName>
    <definedName name="DFGH" localSheetId="5" hidden="1">{"'banner (abr)'!$A$14:$G$22"}</definedName>
    <definedName name="DFGH" hidden="1">{"'banner (abr)'!$A$14:$G$22"}</definedName>
    <definedName name="dfhgdfh" localSheetId="9" hidden="1">{"'banner (abr)'!$A$14:$G$22"}</definedName>
    <definedName name="dfhgdfh" localSheetId="1" hidden="1">{"'banner (abr)'!$A$14:$G$22"}</definedName>
    <definedName name="dfhgdfh" localSheetId="11" hidden="1">{"'banner (abr)'!$A$14:$G$22"}</definedName>
    <definedName name="dfhgdfh" localSheetId="10" hidden="1">{"'banner (abr)'!$A$14:$G$22"}</definedName>
    <definedName name="dfhgdfh" localSheetId="7" hidden="1">{"'banner (abr)'!$A$14:$G$22"}</definedName>
    <definedName name="dfhgdfh" localSheetId="3" hidden="1">{"'banner (abr)'!$A$14:$G$22"}</definedName>
    <definedName name="dfhgdfh" localSheetId="4" hidden="1">{"'banner (abr)'!$A$14:$G$22"}</definedName>
    <definedName name="dfhgdfh" localSheetId="6" hidden="1">{"'banner (abr)'!$A$14:$G$22"}</definedName>
    <definedName name="dfhgdfh" localSheetId="5" hidden="1">{"'banner (abr)'!$A$14:$G$22"}</definedName>
    <definedName name="dfhgdfh" hidden="1">{"'banner (abr)'!$A$14:$G$22"}</definedName>
    <definedName name="dfjdf" localSheetId="9" hidden="1">{"'banner (abr)'!$A$14:$G$22"}</definedName>
    <definedName name="dfjdf" localSheetId="1" hidden="1">{"'banner (abr)'!$A$14:$G$22"}</definedName>
    <definedName name="dfjdf" localSheetId="11" hidden="1">{"'banner (abr)'!$A$14:$G$22"}</definedName>
    <definedName name="dfjdf" localSheetId="10" hidden="1">{"'banner (abr)'!$A$14:$G$22"}</definedName>
    <definedName name="dfjdf" localSheetId="7" hidden="1">{"'banner (abr)'!$A$14:$G$22"}</definedName>
    <definedName name="dfjdf" localSheetId="3" hidden="1">{"'banner (abr)'!$A$14:$G$22"}</definedName>
    <definedName name="dfjdf" localSheetId="4" hidden="1">{"'banner (abr)'!$A$14:$G$22"}</definedName>
    <definedName name="dfjdf" localSheetId="6" hidden="1">{"'banner (abr)'!$A$14:$G$22"}</definedName>
    <definedName name="dfjdf" localSheetId="5" hidden="1">{"'banner (abr)'!$A$14:$G$22"}</definedName>
    <definedName name="dfjdf" hidden="1">{"'banner (abr)'!$A$14:$G$22"}</definedName>
    <definedName name="DFSDG" localSheetId="11" hidden="1">{"'banner (abr)'!$A$14:$G$22"}</definedName>
    <definedName name="DFSDG" localSheetId="10" hidden="1">{"'banner (abr)'!$A$14:$G$22"}</definedName>
    <definedName name="DFSDG" localSheetId="7" hidden="1">{"'banner (abr)'!$A$14:$G$22"}</definedName>
    <definedName name="DFSDG" localSheetId="3" hidden="1">{"'banner (abr)'!$A$14:$G$22"}</definedName>
    <definedName name="DFSDG" localSheetId="5" hidden="1">{"'banner (abr)'!$A$14:$G$22"}</definedName>
    <definedName name="DFSDG" hidden="1">{"'banner (abr)'!$A$14:$G$22"}</definedName>
    <definedName name="dgdfgdfgdfg" localSheetId="11" hidden="1">{"'mayo'!$A$1:$AO$202"}</definedName>
    <definedName name="dgdfgdfgdfg" localSheetId="10" hidden="1">{"'mayo'!$A$1:$AO$202"}</definedName>
    <definedName name="dgdfgdfgdfg" localSheetId="7" hidden="1">{"'mayo'!$A$1:$AO$202"}</definedName>
    <definedName name="dgdfgdfgdfg" localSheetId="3" hidden="1">{"'mayo'!$A$1:$AO$202"}</definedName>
    <definedName name="dgdfgdfgdfg" localSheetId="5" hidden="1">{"'mayo'!$A$1:$AO$202"}</definedName>
    <definedName name="dgdfgdfgdfg" hidden="1">{"'mayo'!$A$1:$AO$202"}</definedName>
    <definedName name="dr" localSheetId="11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dr" localSheetId="10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dr" localSheetId="7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dr" localSheetId="3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dr" localSheetId="5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dr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dsafdqwqwerwqrw" localSheetId="11" hidden="1">{"'banner (abr)'!$A$14:$G$22"}</definedName>
    <definedName name="dsafdqwqwerwqrw" localSheetId="10" hidden="1">{"'banner (abr)'!$A$14:$G$22"}</definedName>
    <definedName name="dsafdqwqwerwqrw" hidden="1">{"'banner (abr)'!$A$14:$G$22"}</definedName>
    <definedName name="dsffsdfe" localSheetId="9" hidden="1">{"'banner (abr)'!$A$14:$G$22"}</definedName>
    <definedName name="dsffsdfe" localSheetId="11" hidden="1">{"'banner (abr)'!$A$14:$G$22"}</definedName>
    <definedName name="dsffsdfe" localSheetId="10" hidden="1">{"'banner (abr)'!$A$14:$G$22"}</definedName>
    <definedName name="dsffsdfe" localSheetId="7" hidden="1">{"'banner (abr)'!$A$14:$G$22"}</definedName>
    <definedName name="dsffsdfe" localSheetId="3" hidden="1">{"'banner (abr)'!$A$14:$G$22"}</definedName>
    <definedName name="dsffsdfe" localSheetId="6" hidden="1">{"'banner (abr)'!$A$14:$G$22"}</definedName>
    <definedName name="dsffsdfe" localSheetId="5" hidden="1">{"'banner (abr)'!$A$14:$G$22"}</definedName>
    <definedName name="dsffsdfe" hidden="1">{"'banner (abr)'!$A$14:$G$22"}</definedName>
    <definedName name="DSGFVA" localSheetId="11" hidden="1">{"PYGP",#N/A,TRUE,"PandL";"BALANCEP",#N/A,TRUE,"BS";"Estado Cash Flow",#N/A,TRUE,"CFlow";"debt",#N/A,TRUE,"Debt";"worcap",#N/A,TRUE,"WorCap";"Analisis Impuestos",#N/A,TRUE,"Tax"}</definedName>
    <definedName name="DSGFVA" localSheetId="10" hidden="1">{"PYGP",#N/A,TRUE,"PandL";"BALANCEP",#N/A,TRUE,"BS";"Estado Cash Flow",#N/A,TRUE,"CFlow";"debt",#N/A,TRUE,"Debt";"worcap",#N/A,TRUE,"WorCap";"Analisis Impuestos",#N/A,TRUE,"Tax"}</definedName>
    <definedName name="DSGFVA" localSheetId="7" hidden="1">{"PYGP",#N/A,TRUE,"PandL";"BALANCEP",#N/A,TRUE,"BS";"Estado Cash Flow",#N/A,TRUE,"CFlow";"debt",#N/A,TRUE,"Debt";"worcap",#N/A,TRUE,"WorCap";"Analisis Impuestos",#N/A,TRUE,"Tax"}</definedName>
    <definedName name="DSGFVA" localSheetId="3" hidden="1">{"PYGP",#N/A,TRUE,"PandL";"BALANCEP",#N/A,TRUE,"BS";"Estado Cash Flow",#N/A,TRUE,"CFlow";"debt",#N/A,TRUE,"Debt";"worcap",#N/A,TRUE,"WorCap";"Analisis Impuestos",#N/A,TRUE,"Tax"}</definedName>
    <definedName name="DSGFVA" localSheetId="5" hidden="1">{"PYGP",#N/A,TRUE,"PandL";"BALANCEP",#N/A,TRUE,"BS";"Estado Cash Flow",#N/A,TRUE,"CFlow";"debt",#N/A,TRUE,"Debt";"worcap",#N/A,TRUE,"WorCap";"Analisis Impuestos",#N/A,TRUE,"Tax"}</definedName>
    <definedName name="DSGFVA" hidden="1">{"PYGP",#N/A,TRUE,"PandL";"BALANCEP",#N/A,TRUE,"BS";"Estado Cash Flow",#N/A,TRUE,"CFlow";"debt",#N/A,TRUE,"Debt";"worcap",#N/A,TRUE,"WorCap";"Analisis Impuestos",#N/A,TRUE,"Tax"}</definedName>
    <definedName name="DW" localSheetId="9" hidden="1">{"'banner (abr)'!$A$14:$G$22"}</definedName>
    <definedName name="DW" localSheetId="11" hidden="1">{"'banner (abr)'!$A$14:$G$22"}</definedName>
    <definedName name="DW" localSheetId="10" hidden="1">{"'banner (abr)'!$A$14:$G$22"}</definedName>
    <definedName name="DW" localSheetId="7" hidden="1">{"'banner (abr)'!$A$14:$G$22"}</definedName>
    <definedName name="DW" localSheetId="3" hidden="1">{"'banner (abr)'!$A$14:$G$22"}</definedName>
    <definedName name="DW" localSheetId="6" hidden="1">{"'banner (abr)'!$A$14:$G$22"}</definedName>
    <definedName name="DW" localSheetId="5" hidden="1">{"'banner (abr)'!$A$14:$G$22"}</definedName>
    <definedName name="DW" hidden="1">{"'banner (abr)'!$A$14:$G$22"}</definedName>
    <definedName name="E" localSheetId="9" hidden="1">{"'mayo'!$A$1:$AO$202"}</definedName>
    <definedName name="E" localSheetId="11" hidden="1">{"'mayo'!$A$1:$AO$202"}</definedName>
    <definedName name="E" localSheetId="10" hidden="1">{"'mayo'!$A$1:$AO$202"}</definedName>
    <definedName name="E" localSheetId="7" hidden="1">{"'mayo'!$A$1:$AO$202"}</definedName>
    <definedName name="E" localSheetId="3" hidden="1">{"'mayo'!$A$1:$AO$202"}</definedName>
    <definedName name="E" localSheetId="6" hidden="1">{"'mayo'!$A$1:$AO$202"}</definedName>
    <definedName name="E" localSheetId="5" hidden="1">{"'mayo'!$A$1:$AO$202"}</definedName>
    <definedName name="E" hidden="1">{"'mayo'!$A$1:$AO$202"}</definedName>
    <definedName name="EED" localSheetId="9" hidden="1">{"'banner (abr)'!$A$14:$G$22"}</definedName>
    <definedName name="EED" localSheetId="11" hidden="1">{"'banner (abr)'!$A$14:$G$22"}</definedName>
    <definedName name="EED" localSheetId="10" hidden="1">{"'banner (abr)'!$A$14:$G$22"}</definedName>
    <definedName name="EED" localSheetId="7" hidden="1">{"'banner (abr)'!$A$14:$G$22"}</definedName>
    <definedName name="EED" localSheetId="3" hidden="1">{"'banner (abr)'!$A$14:$G$22"}</definedName>
    <definedName name="EED" localSheetId="6" hidden="1">{"'banner (abr)'!$A$14:$G$22"}</definedName>
    <definedName name="EED" localSheetId="5" hidden="1">{"'banner (abr)'!$A$14:$G$22"}</definedName>
    <definedName name="EED" hidden="1">{"'banner (abr)'!$A$14:$G$22"}</definedName>
    <definedName name="eeee" localSheetId="11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eeee" localSheetId="10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eeee" localSheetId="7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eeee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eeee" localSheetId="5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eeee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eefhedfh" localSheetId="11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eefhedfh" localSheetId="10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eefhedfh" localSheetId="7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eefhedfh" localSheetId="3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eefhedfh" localSheetId="5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eefhedfh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em" localSheetId="11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em" localSheetId="10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em" localSheetId="7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em" localSheetId="3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em" localSheetId="5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em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EREREE" localSheetId="11" hidden="1">{"DCF1",#N/A,TRUE,"DCF";"Analisis Wacc",#N/A,TRUE,"WACC"}</definedName>
    <definedName name="EREREE" localSheetId="10" hidden="1">{"DCF1",#N/A,TRUE,"DCF";"Analisis Wacc",#N/A,TRUE,"WACC"}</definedName>
    <definedName name="EREREE" localSheetId="7" hidden="1">{"DCF1",#N/A,TRUE,"DCF";"Analisis Wacc",#N/A,TRUE,"WACC"}</definedName>
    <definedName name="EREREE" localSheetId="3" hidden="1">{"DCF1",#N/A,TRUE,"DCF";"Analisis Wacc",#N/A,TRUE,"WACC"}</definedName>
    <definedName name="EREREE" localSheetId="5" hidden="1">{"DCF1",#N/A,TRUE,"DCF";"Analisis Wacc",#N/A,TRUE,"WACC"}</definedName>
    <definedName name="EREREE" hidden="1">{"DCF1",#N/A,TRUE,"DCF";"Analisis Wacc",#N/A,TRUE,"WACC"}</definedName>
    <definedName name="ERERER" localSheetId="11" hidden="1">{"Resumen Hipotesis 1",#N/A,TRUE,"Resumen1";"Resumen de Hipotesis 2",#N/A,TRUE,"Resumen2";"Resumen Hipotesis 3",#N/A,TRUE,"Resumen3"}</definedName>
    <definedName name="ERERER" localSheetId="10" hidden="1">{"Resumen Hipotesis 1",#N/A,TRUE,"Resumen1";"Resumen de Hipotesis 2",#N/A,TRUE,"Resumen2";"Resumen Hipotesis 3",#N/A,TRUE,"Resumen3"}</definedName>
    <definedName name="ERERER" localSheetId="7" hidden="1">{"Resumen Hipotesis 1",#N/A,TRUE,"Resumen1";"Resumen de Hipotesis 2",#N/A,TRUE,"Resumen2";"Resumen Hipotesis 3",#N/A,TRUE,"Resumen3"}</definedName>
    <definedName name="ERERER" localSheetId="3" hidden="1">{"Resumen Hipotesis 1",#N/A,TRUE,"Resumen1";"Resumen de Hipotesis 2",#N/A,TRUE,"Resumen2";"Resumen Hipotesis 3",#N/A,TRUE,"Resumen3"}</definedName>
    <definedName name="ERERER" localSheetId="5" hidden="1">{"Resumen Hipotesis 1",#N/A,TRUE,"Resumen1";"Resumen de Hipotesis 2",#N/A,TRUE,"Resumen2";"Resumen Hipotesis 3",#N/A,TRUE,"Resumen3"}</definedName>
    <definedName name="ERERER" hidden="1">{"Resumen Hipotesis 1",#N/A,TRUE,"Resumen1";"Resumen de Hipotesis 2",#N/A,TRUE,"Resumen2";"Resumen Hipotesis 3",#N/A,TRUE,"Resumen3"}</definedName>
    <definedName name="ERR" localSheetId="9" hidden="1">{"'banner (abr)'!$A$14:$G$22"}</definedName>
    <definedName name="ERR" localSheetId="11" hidden="1">{"'banner (abr)'!$A$14:$G$22"}</definedName>
    <definedName name="ERR" localSheetId="10" hidden="1">{"'banner (abr)'!$A$14:$G$22"}</definedName>
    <definedName name="ERR" localSheetId="7" hidden="1">{"'banner (abr)'!$A$14:$G$22"}</definedName>
    <definedName name="ERR" localSheetId="3" hidden="1">{"'banner (abr)'!$A$14:$G$22"}</definedName>
    <definedName name="ERR" localSheetId="6" hidden="1">{"'banner (abr)'!$A$14:$G$22"}</definedName>
    <definedName name="ERR" localSheetId="5" hidden="1">{"'banner (abr)'!$A$14:$G$22"}</definedName>
    <definedName name="ERR" hidden="1">{"'banner (abr)'!$A$14:$G$22"}</definedName>
    <definedName name="ERT" localSheetId="9" hidden="1">{"'banner (abr)'!$A$14:$G$22"}</definedName>
    <definedName name="ERT" localSheetId="11" hidden="1">{"'banner (abr)'!$A$14:$G$22"}</definedName>
    <definedName name="ERT" localSheetId="10" hidden="1">{"'banner (abr)'!$A$14:$G$22"}</definedName>
    <definedName name="ERT" localSheetId="7" hidden="1">{"'banner (abr)'!$A$14:$G$22"}</definedName>
    <definedName name="ERT" localSheetId="3" hidden="1">{"'banner (abr)'!$A$14:$G$22"}</definedName>
    <definedName name="ERT" localSheetId="6" hidden="1">{"'banner (abr)'!$A$14:$G$22"}</definedName>
    <definedName name="ERT" localSheetId="5" hidden="1">{"'banner (abr)'!$A$14:$G$22"}</definedName>
    <definedName name="ERT" hidden="1">{"'banner (abr)'!$A$14:$G$22"}</definedName>
    <definedName name="especificaciones" localSheetId="11" hidden="1">{"'mayo'!$A$1:$AO$202"}</definedName>
    <definedName name="especificaciones" localSheetId="10" hidden="1">{"'mayo'!$A$1:$AO$202"}</definedName>
    <definedName name="especificaciones" localSheetId="7" hidden="1">{"'mayo'!$A$1:$AO$202"}</definedName>
    <definedName name="especificaciones" localSheetId="3" hidden="1">{"'mayo'!$A$1:$AO$202"}</definedName>
    <definedName name="especificaciones" localSheetId="5" hidden="1">{"'mayo'!$A$1:$AO$202"}</definedName>
    <definedName name="especificaciones" hidden="1">{"'mayo'!$A$1:$AO$202"}</definedName>
    <definedName name="essai" localSheetId="9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essai" localSheetId="11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essai" localSheetId="10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essai" localSheetId="7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essai" localSheetId="3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essai" localSheetId="6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essai" localSheetId="5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essai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esta" localSheetId="9" hidden="1">{"'mayo'!$A$1:$AO$202"}</definedName>
    <definedName name="esta" localSheetId="11" hidden="1">{"'mayo'!$A$1:$AO$202"}</definedName>
    <definedName name="esta" localSheetId="10" hidden="1">{"'mayo'!$A$1:$AO$202"}</definedName>
    <definedName name="esta" localSheetId="7" hidden="1">{"'mayo'!$A$1:$AO$202"}</definedName>
    <definedName name="esta" localSheetId="3" hidden="1">{"'mayo'!$A$1:$AO$202"}</definedName>
    <definedName name="esta" localSheetId="6" hidden="1">{"'mayo'!$A$1:$AO$202"}</definedName>
    <definedName name="esta" localSheetId="5" hidden="1">{"'mayo'!$A$1:$AO$202"}</definedName>
    <definedName name="esta" hidden="1">{"'mayo'!$A$1:$AO$202"}</definedName>
    <definedName name="eval" localSheetId="9" hidden="1">{"'banner (abr)'!$A$14:$G$22"}</definedName>
    <definedName name="eval" localSheetId="1" hidden="1">{"'banner (abr)'!$A$14:$G$22"}</definedName>
    <definedName name="eval" localSheetId="11" hidden="1">{"'banner (abr)'!$A$14:$G$22"}</definedName>
    <definedName name="eval" localSheetId="10" hidden="1">{"'banner (abr)'!$A$14:$G$22"}</definedName>
    <definedName name="eval" localSheetId="7" hidden="1">{"'banner (abr)'!$A$14:$G$22"}</definedName>
    <definedName name="eval" localSheetId="3" hidden="1">{"'banner (abr)'!$A$14:$G$22"}</definedName>
    <definedName name="eval" localSheetId="4" hidden="1">{"'banner (abr)'!$A$14:$G$22"}</definedName>
    <definedName name="eval" localSheetId="6" hidden="1">{"'banner (abr)'!$A$14:$G$22"}</definedName>
    <definedName name="eval" localSheetId="5" hidden="1">{"'banner (abr)'!$A$14:$G$22"}</definedName>
    <definedName name="eval" hidden="1">{"'banner (abr)'!$A$14:$G$22"}</definedName>
    <definedName name="EX" localSheetId="9" hidden="1">{#N/A,#N/A,FALSE,"ABR";#N/A,#N/A,FALSE,"MAR";#N/A,#N/A,FALSE,"CUSTOS"}</definedName>
    <definedName name="EX" localSheetId="1" hidden="1">{#N/A,#N/A,FALSE,"ABR";#N/A,#N/A,FALSE,"MAR";#N/A,#N/A,FALSE,"CUSTOS"}</definedName>
    <definedName name="EX" localSheetId="11" hidden="1">{#N/A,#N/A,FALSE,"ABR";#N/A,#N/A,FALSE,"MAR";#N/A,#N/A,FALSE,"CUSTOS"}</definedName>
    <definedName name="EX" localSheetId="10" hidden="1">{#N/A,#N/A,FALSE,"ABR";#N/A,#N/A,FALSE,"MAR";#N/A,#N/A,FALSE,"CUSTOS"}</definedName>
    <definedName name="EX" localSheetId="7" hidden="1">{#N/A,#N/A,FALSE,"ABR";#N/A,#N/A,FALSE,"MAR";#N/A,#N/A,FALSE,"CUSTOS"}</definedName>
    <definedName name="EX" localSheetId="3" hidden="1">{#N/A,#N/A,FALSE,"ABR";#N/A,#N/A,FALSE,"MAR";#N/A,#N/A,FALSE,"CUSTOS"}</definedName>
    <definedName name="EX" localSheetId="4" hidden="1">{#N/A,#N/A,FALSE,"ABR";#N/A,#N/A,FALSE,"MAR";#N/A,#N/A,FALSE,"CUSTOS"}</definedName>
    <definedName name="EX" localSheetId="6" hidden="1">{#N/A,#N/A,FALSE,"ABR";#N/A,#N/A,FALSE,"MAR";#N/A,#N/A,FALSE,"CUSTOS"}</definedName>
    <definedName name="EX" localSheetId="5" hidden="1">{#N/A,#N/A,FALSE,"ABR";#N/A,#N/A,FALSE,"MAR";#N/A,#N/A,FALSE,"CUSTOS"}</definedName>
    <definedName name="EX" hidden="1">{#N/A,#N/A,FALSE,"ABR";#N/A,#N/A,FALSE,"MAR";#N/A,#N/A,FALSE,"CUSTOS"}</definedName>
    <definedName name="EXT" localSheetId="9" hidden="1">{#N/A,#N/A,FALSE,"ABR";#N/A,#N/A,FALSE,"MAR";#N/A,#N/A,FALSE,"CUSTOS"}</definedName>
    <definedName name="EXT" localSheetId="1" hidden="1">{#N/A,#N/A,FALSE,"ABR";#N/A,#N/A,FALSE,"MAR";#N/A,#N/A,FALSE,"CUSTOS"}</definedName>
    <definedName name="EXT" localSheetId="11" hidden="1">{#N/A,#N/A,FALSE,"ABR";#N/A,#N/A,FALSE,"MAR";#N/A,#N/A,FALSE,"CUSTOS"}</definedName>
    <definedName name="EXT" localSheetId="10" hidden="1">{#N/A,#N/A,FALSE,"ABR";#N/A,#N/A,FALSE,"MAR";#N/A,#N/A,FALSE,"CUSTOS"}</definedName>
    <definedName name="EXT" localSheetId="7" hidden="1">{#N/A,#N/A,FALSE,"ABR";#N/A,#N/A,FALSE,"MAR";#N/A,#N/A,FALSE,"CUSTOS"}</definedName>
    <definedName name="EXT" localSheetId="3" hidden="1">{#N/A,#N/A,FALSE,"ABR";#N/A,#N/A,FALSE,"MAR";#N/A,#N/A,FALSE,"CUSTOS"}</definedName>
    <definedName name="EXT" localSheetId="4" hidden="1">{#N/A,#N/A,FALSE,"ABR";#N/A,#N/A,FALSE,"MAR";#N/A,#N/A,FALSE,"CUSTOS"}</definedName>
    <definedName name="EXT" localSheetId="6" hidden="1">{#N/A,#N/A,FALSE,"ABR";#N/A,#N/A,FALSE,"MAR";#N/A,#N/A,FALSE,"CUSTOS"}</definedName>
    <definedName name="EXT" localSheetId="5" hidden="1">{#N/A,#N/A,FALSE,"ABR";#N/A,#N/A,FALSE,"MAR";#N/A,#N/A,FALSE,"CUSTOS"}</definedName>
    <definedName name="EXT" hidden="1">{#N/A,#N/A,FALSE,"ABR";#N/A,#N/A,FALSE,"MAR";#N/A,#N/A,FALSE,"CUSTOS"}</definedName>
    <definedName name="EXTANDAL" localSheetId="11" hidden="1">{"'banner (abr)'!$A$14:$G$22"}</definedName>
    <definedName name="EXTANDAL" localSheetId="10" hidden="1">{"'banner (abr)'!$A$14:$G$22"}</definedName>
    <definedName name="EXTANDAL" localSheetId="7" hidden="1">{"'banner (abr)'!$A$14:$G$22"}</definedName>
    <definedName name="EXTANDAL" localSheetId="3" hidden="1">{"'banner (abr)'!$A$14:$G$22"}</definedName>
    <definedName name="EXTANDAL" localSheetId="5" hidden="1">{"'banner (abr)'!$A$14:$G$22"}</definedName>
    <definedName name="EXTANDAL" hidden="1">{"'banner (abr)'!$A$14:$G$22"}</definedName>
    <definedName name="EXTANDALU" localSheetId="11" hidden="1">{"'banner (abr)'!$A$14:$G$22"}</definedName>
    <definedName name="EXTANDALU" localSheetId="10" hidden="1">{"'banner (abr)'!$A$14:$G$22"}</definedName>
    <definedName name="EXTANDALU" localSheetId="7" hidden="1">{"'banner (abr)'!$A$14:$G$22"}</definedName>
    <definedName name="EXTANDALU" localSheetId="3" hidden="1">{"'banner (abr)'!$A$14:$G$22"}</definedName>
    <definedName name="EXTANDALU" localSheetId="5" hidden="1">{"'banner (abr)'!$A$14:$G$22"}</definedName>
    <definedName name="EXTANDALU" hidden="1">{"'banner (abr)'!$A$14:$G$22"}</definedName>
    <definedName name="Exterior" localSheetId="11" hidden="1">{"'banner (abr)'!$A$14:$G$22"}</definedName>
    <definedName name="Exterior" localSheetId="10" hidden="1">{"'banner (abr)'!$A$14:$G$22"}</definedName>
    <definedName name="Exterior" localSheetId="7" hidden="1">{"'banner (abr)'!$A$14:$G$22"}</definedName>
    <definedName name="Exterior" localSheetId="3" hidden="1">{"'banner (abr)'!$A$14:$G$22"}</definedName>
    <definedName name="Exterior" localSheetId="5" hidden="1">{"'banner (abr)'!$A$14:$G$22"}</definedName>
    <definedName name="Exterior" hidden="1">{"'banner (abr)'!$A$14:$G$22"}</definedName>
    <definedName name="FA" localSheetId="11" hidden="1">{"'mayo'!$A$1:$AO$202"}</definedName>
    <definedName name="FA" localSheetId="10" hidden="1">{"'mayo'!$A$1:$AO$202"}</definedName>
    <definedName name="FA" localSheetId="7" hidden="1">{"'mayo'!$A$1:$AO$202"}</definedName>
    <definedName name="FA" localSheetId="3" hidden="1">{"'mayo'!$A$1:$AO$202"}</definedName>
    <definedName name="FA" localSheetId="5" hidden="1">{"'mayo'!$A$1:$AO$202"}</definedName>
    <definedName name="FA" hidden="1">{"'mayo'!$A$1:$AO$202"}</definedName>
    <definedName name="fd" localSheetId="11" hidden="1">{"DCF1",#N/A,TRUE,"DCF";"Analisis Wacc",#N/A,TRUE,"WACC"}</definedName>
    <definedName name="fd" localSheetId="10" hidden="1">{"DCF1",#N/A,TRUE,"DCF";"Analisis Wacc",#N/A,TRUE,"WACC"}</definedName>
    <definedName name="fd" localSheetId="7" hidden="1">{"DCF1",#N/A,TRUE,"DCF";"Analisis Wacc",#N/A,TRUE,"WACC"}</definedName>
    <definedName name="fd" localSheetId="3" hidden="1">{"DCF1",#N/A,TRUE,"DCF";"Analisis Wacc",#N/A,TRUE,"WACC"}</definedName>
    <definedName name="fd" localSheetId="5" hidden="1">{"DCF1",#N/A,TRUE,"DCF";"Analisis Wacc",#N/A,TRUE,"WACC"}</definedName>
    <definedName name="fd" hidden="1">{"DCF1",#N/A,TRUE,"DCF";"Analisis Wacc",#N/A,TRUE,"WACC"}</definedName>
    <definedName name="fdg" localSheetId="9" hidden="1">{"PYGP",#N/A,TRUE,"PandL";"BALANCEP",#N/A,TRUE,"BS";"Estado Cash Flow",#N/A,TRUE,"CFlow";"debt",#N/A,TRUE,"Debt";"worcap",#N/A,TRUE,"WorCap";"Analisis Impuestos",#N/A,TRUE,"Tax"}</definedName>
    <definedName name="fdg" localSheetId="1" hidden="1">{"PYGP",#N/A,TRUE,"PandL";"BALANCEP",#N/A,TRUE,"BS";"Estado Cash Flow",#N/A,TRUE,"CFlow";"debt",#N/A,TRUE,"Debt";"worcap",#N/A,TRUE,"WorCap";"Analisis Impuestos",#N/A,TRUE,"Tax"}</definedName>
    <definedName name="fdg" localSheetId="11" hidden="1">{"PYGP",#N/A,TRUE,"PandL";"BALANCEP",#N/A,TRUE,"BS";"Estado Cash Flow",#N/A,TRUE,"CFlow";"debt",#N/A,TRUE,"Debt";"worcap",#N/A,TRUE,"WorCap";"Analisis Impuestos",#N/A,TRUE,"Tax"}</definedName>
    <definedName name="fdg" localSheetId="10" hidden="1">{"PYGP",#N/A,TRUE,"PandL";"BALANCEP",#N/A,TRUE,"BS";"Estado Cash Flow",#N/A,TRUE,"CFlow";"debt",#N/A,TRUE,"Debt";"worcap",#N/A,TRUE,"WorCap";"Analisis Impuestos",#N/A,TRUE,"Tax"}</definedName>
    <definedName name="fdg" localSheetId="7" hidden="1">{"PYGP",#N/A,TRUE,"PandL";"BALANCEP",#N/A,TRUE,"BS";"Estado Cash Flow",#N/A,TRUE,"CFlow";"debt",#N/A,TRUE,"Debt";"worcap",#N/A,TRUE,"WorCap";"Analisis Impuestos",#N/A,TRUE,"Tax"}</definedName>
    <definedName name="fdg" localSheetId="3" hidden="1">{"PYGP",#N/A,TRUE,"PandL";"BALANCEP",#N/A,TRUE,"BS";"Estado Cash Flow",#N/A,TRUE,"CFlow";"debt",#N/A,TRUE,"Debt";"worcap",#N/A,TRUE,"WorCap";"Analisis Impuestos",#N/A,TRUE,"Tax"}</definedName>
    <definedName name="fdg" localSheetId="4" hidden="1">{"PYGP",#N/A,TRUE,"PandL";"BALANCEP",#N/A,TRUE,"BS";"Estado Cash Flow",#N/A,TRUE,"CFlow";"debt",#N/A,TRUE,"Debt";"worcap",#N/A,TRUE,"WorCap";"Analisis Impuestos",#N/A,TRUE,"Tax"}</definedName>
    <definedName name="fdg" localSheetId="6" hidden="1">{"PYGP",#N/A,TRUE,"PandL";"BALANCEP",#N/A,TRUE,"BS";"Estado Cash Flow",#N/A,TRUE,"CFlow";"debt",#N/A,TRUE,"Debt";"worcap",#N/A,TRUE,"WorCap";"Analisis Impuestos",#N/A,TRUE,"Tax"}</definedName>
    <definedName name="fdg" localSheetId="5" hidden="1">{"PYGP",#N/A,TRUE,"PandL";"BALANCEP",#N/A,TRUE,"BS";"Estado Cash Flow",#N/A,TRUE,"CFlow";"debt",#N/A,TRUE,"Debt";"worcap",#N/A,TRUE,"WorCap";"Analisis Impuestos",#N/A,TRUE,"Tax"}</definedName>
    <definedName name="fdg" hidden="1">{"PYGP",#N/A,TRUE,"PandL";"BALANCEP",#N/A,TRUE,"BS";"Estado Cash Flow",#N/A,TRUE,"CFlow";"debt",#N/A,TRUE,"Debt";"worcap",#N/A,TRUE,"WorCap";"Analisis Impuestos",#N/A,TRUE,"Tax"}</definedName>
    <definedName name="fdgsdrg" localSheetId="11" hidden="1">{#N/A,#N/A,FALSE,"ABR";#N/A,#N/A,FALSE,"MAR";#N/A,#N/A,FALSE,"CUSTOS"}</definedName>
    <definedName name="fdgsdrg" localSheetId="10" hidden="1">{#N/A,#N/A,FALSE,"ABR";#N/A,#N/A,FALSE,"MAR";#N/A,#N/A,FALSE,"CUSTOS"}</definedName>
    <definedName name="fdgsdrg" localSheetId="7" hidden="1">{#N/A,#N/A,FALSE,"ABR";#N/A,#N/A,FALSE,"MAR";#N/A,#N/A,FALSE,"CUSTOS"}</definedName>
    <definedName name="fdgsdrg" localSheetId="3" hidden="1">{#N/A,#N/A,FALSE,"ABR";#N/A,#N/A,FALSE,"MAR";#N/A,#N/A,FALSE,"CUSTOS"}</definedName>
    <definedName name="fdgsdrg" localSheetId="5" hidden="1">{#N/A,#N/A,FALSE,"ABR";#N/A,#N/A,FALSE,"MAR";#N/A,#N/A,FALSE,"CUSTOS"}</definedName>
    <definedName name="fdgsdrg" hidden="1">{#N/A,#N/A,FALSE,"ABR";#N/A,#N/A,FALSE,"MAR";#N/A,#N/A,FALSE,"CUSTOS"}</definedName>
    <definedName name="feafqarer" localSheetId="11" hidden="1">{#N/A,#N/A,FALSE,"ABR";#N/A,#N/A,FALSE,"MAR";#N/A,#N/A,FALSE,"CUSTOS"}</definedName>
    <definedName name="feafqarer" localSheetId="10" hidden="1">{#N/A,#N/A,FALSE,"ABR";#N/A,#N/A,FALSE,"MAR";#N/A,#N/A,FALSE,"CUSTOS"}</definedName>
    <definedName name="feafqarer" localSheetId="7" hidden="1">{#N/A,#N/A,FALSE,"ABR";#N/A,#N/A,FALSE,"MAR";#N/A,#N/A,FALSE,"CUSTOS"}</definedName>
    <definedName name="feafqarer" localSheetId="3" hidden="1">{#N/A,#N/A,FALSE,"ABR";#N/A,#N/A,FALSE,"MAR";#N/A,#N/A,FALSE,"CUSTOS"}</definedName>
    <definedName name="feafqarer" localSheetId="5" hidden="1">{#N/A,#N/A,FALSE,"ABR";#N/A,#N/A,FALSE,"MAR";#N/A,#N/A,FALSE,"CUSTOS"}</definedName>
    <definedName name="feafqarer" hidden="1">{#N/A,#N/A,FALSE,"ABR";#N/A,#N/A,FALSE,"MAR";#N/A,#N/A,FALSE,"CUSTOS"}</definedName>
    <definedName name="FEO" localSheetId="11" hidden="1">{"'banner (abr)'!$A$14:$G$22"}</definedName>
    <definedName name="FEO" localSheetId="10" hidden="1">{"'banner (abr)'!$A$14:$G$22"}</definedName>
    <definedName name="FEO" hidden="1">{"'banner (abr)'!$A$14:$G$22"}</definedName>
    <definedName name="FEOIISIS" localSheetId="11" hidden="1">{"'banner (abr)'!$A$14:$G$22"}</definedName>
    <definedName name="FEOIISIS" localSheetId="10" hidden="1">{"'banner (abr)'!$A$14:$G$22"}</definedName>
    <definedName name="FEOIISIS" hidden="1">{"'banner (abr)'!$A$14:$G$22"}</definedName>
    <definedName name="Fev" localSheetId="11" hidden="1">{#N/A,#N/A,FALSE,"ABR";#N/A,#N/A,FALSE,"MAR";#N/A,#N/A,FALSE,"CUSTOS"}</definedName>
    <definedName name="Fev" localSheetId="10" hidden="1">{#N/A,#N/A,FALSE,"ABR";#N/A,#N/A,FALSE,"MAR";#N/A,#N/A,FALSE,"CUSTOS"}</definedName>
    <definedName name="Fev" localSheetId="7" hidden="1">{#N/A,#N/A,FALSE,"ABR";#N/A,#N/A,FALSE,"MAR";#N/A,#N/A,FALSE,"CUSTOS"}</definedName>
    <definedName name="Fev" localSheetId="3" hidden="1">{#N/A,#N/A,FALSE,"ABR";#N/A,#N/A,FALSE,"MAR";#N/A,#N/A,FALSE,"CUSTOS"}</definedName>
    <definedName name="Fev" localSheetId="5" hidden="1">{#N/A,#N/A,FALSE,"ABR";#N/A,#N/A,FALSE,"MAR";#N/A,#N/A,FALSE,"CUSTOS"}</definedName>
    <definedName name="Fev" hidden="1">{#N/A,#N/A,FALSE,"ABR";#N/A,#N/A,FALSE,"MAR";#N/A,#N/A,FALSE,"CUSTOS"}</definedName>
    <definedName name="ff" localSheetId="11" hidden="1">{"'mayo'!$A$1:$AO$202"}</definedName>
    <definedName name="ff" localSheetId="10" hidden="1">{"'mayo'!$A$1:$AO$202"}</definedName>
    <definedName name="ff" localSheetId="7" hidden="1">{"'mayo'!$A$1:$AO$202"}</definedName>
    <definedName name="ff" localSheetId="3" hidden="1">{"'mayo'!$A$1:$AO$202"}</definedName>
    <definedName name="ff" localSheetId="5" hidden="1">{"'mayo'!$A$1:$AO$202"}</definedName>
    <definedName name="ff" hidden="1">{"'mayo'!$A$1:$AO$202"}</definedName>
    <definedName name="fff" localSheetId="11" hidden="1">{"'mayo'!$A$1:$AO$202"}</definedName>
    <definedName name="fff" localSheetId="10" hidden="1">{"'mayo'!$A$1:$AO$202"}</definedName>
    <definedName name="fff" localSheetId="7" hidden="1">{"'mayo'!$A$1:$AO$202"}</definedName>
    <definedName name="fff" localSheetId="3" hidden="1">{"'mayo'!$A$1:$AO$202"}</definedName>
    <definedName name="fff" localSheetId="5" hidden="1">{"'mayo'!$A$1:$AO$202"}</definedName>
    <definedName name="fff" hidden="1">{"'mayo'!$A$1:$AO$202"}</definedName>
    <definedName name="FFFF" localSheetId="9" hidden="1">{"'banner (abr)'!$A$14:$G$22"}</definedName>
    <definedName name="FFFF" localSheetId="1" hidden="1">{"'banner (abr)'!$A$14:$G$22"}</definedName>
    <definedName name="FFFF" localSheetId="11" hidden="1">{"'banner (abr)'!$A$14:$G$22"}</definedName>
    <definedName name="FFFF" localSheetId="10" hidden="1">{"'banner (abr)'!$A$14:$G$22"}</definedName>
    <definedName name="FFFF" localSheetId="7" hidden="1">{"'banner (abr)'!$A$14:$G$22"}</definedName>
    <definedName name="FFFF" localSheetId="3" hidden="1">{"'banner (abr)'!$A$14:$G$22"}</definedName>
    <definedName name="FFFF" localSheetId="4" hidden="1">{"'banner (abr)'!$A$14:$G$22"}</definedName>
    <definedName name="FFFF" localSheetId="6" hidden="1">{"'banner (abr)'!$A$14:$G$22"}</definedName>
    <definedName name="FFFF" localSheetId="5" hidden="1">{"'banner (abr)'!$A$14:$G$22"}</definedName>
    <definedName name="FFFF" hidden="1">{"'banner (abr)'!$A$14:$G$22"}</definedName>
    <definedName name="FFFFF" localSheetId="9" hidden="1">{"'banner (abr)'!$A$14:$G$22"}</definedName>
    <definedName name="FFFFF" localSheetId="1" hidden="1">{"'banner (abr)'!$A$14:$G$22"}</definedName>
    <definedName name="FFFFF" localSheetId="11" hidden="1">{"'banner (abr)'!$A$14:$G$22"}</definedName>
    <definedName name="FFFFF" localSheetId="10" hidden="1">{"'banner (abr)'!$A$14:$G$22"}</definedName>
    <definedName name="FFFFF" localSheetId="7" hidden="1">{"'banner (abr)'!$A$14:$G$22"}</definedName>
    <definedName name="FFFFF" localSheetId="3" hidden="1">{"'banner (abr)'!$A$14:$G$22"}</definedName>
    <definedName name="FFFFF" localSheetId="4" hidden="1">{"'banner (abr)'!$A$14:$G$22"}</definedName>
    <definedName name="FFFFF" localSheetId="6" hidden="1">{"'banner (abr)'!$A$14:$G$22"}</definedName>
    <definedName name="FFFFF" localSheetId="5" hidden="1">{"'banner (abr)'!$A$14:$G$22"}</definedName>
    <definedName name="FFFFF" hidden="1">{"'banner (abr)'!$A$14:$G$22"}</definedName>
    <definedName name="FFFFFG" localSheetId="9" hidden="1">{"'banner (abr)'!$A$14:$G$22"}</definedName>
    <definedName name="FFFFFG" localSheetId="11" hidden="1">{"'banner (abr)'!$A$14:$G$22"}</definedName>
    <definedName name="FFFFFG" localSheetId="10" hidden="1">{"'banner (abr)'!$A$14:$G$22"}</definedName>
    <definedName name="FFFFFG" localSheetId="7" hidden="1">{"'banner (abr)'!$A$14:$G$22"}</definedName>
    <definedName name="FFFFFG" localSheetId="3" hidden="1">{"'banner (abr)'!$A$14:$G$22"}</definedName>
    <definedName name="FFFFFG" localSheetId="6" hidden="1">{"'banner (abr)'!$A$14:$G$22"}</definedName>
    <definedName name="FFFFFG" localSheetId="5" hidden="1">{"'banner (abr)'!$A$14:$G$22"}</definedName>
    <definedName name="FFFFFG" hidden="1">{"'banner (abr)'!$A$14:$G$22"}</definedName>
    <definedName name="ffgfgf" localSheetId="9" hidden="1">{"'banner (abr)'!$A$14:$G$22"}</definedName>
    <definedName name="ffgfgf" localSheetId="1" hidden="1">{"'banner (abr)'!$A$14:$G$22"}</definedName>
    <definedName name="ffgfgf" localSheetId="11" hidden="1">{"'banner (abr)'!$A$14:$G$22"}</definedName>
    <definedName name="ffgfgf" localSheetId="10" hidden="1">{"'banner (abr)'!$A$14:$G$22"}</definedName>
    <definedName name="ffgfgf" localSheetId="7" hidden="1">{"'banner (abr)'!$A$14:$G$22"}</definedName>
    <definedName name="ffgfgf" localSheetId="3" hidden="1">{"'banner (abr)'!$A$14:$G$22"}</definedName>
    <definedName name="ffgfgf" localSheetId="4" hidden="1">{"'banner (abr)'!$A$14:$G$22"}</definedName>
    <definedName name="ffgfgf" localSheetId="6" hidden="1">{"'banner (abr)'!$A$14:$G$22"}</definedName>
    <definedName name="ffgfgf" localSheetId="5" hidden="1">{"'banner (abr)'!$A$14:$G$22"}</definedName>
    <definedName name="ffgfgf" hidden="1">{"'banner (abr)'!$A$14:$G$22"}</definedName>
    <definedName name="fgdfg" localSheetId="9" hidden="1">{"'banner (abr)'!$A$14:$G$22"}</definedName>
    <definedName name="fgdfg" localSheetId="1" hidden="1">{"'banner (abr)'!$A$14:$G$22"}</definedName>
    <definedName name="fgdfg" localSheetId="11" hidden="1">{"'banner (abr)'!$A$14:$G$22"}</definedName>
    <definedName name="fgdfg" localSheetId="10" hidden="1">{"'banner (abr)'!$A$14:$G$22"}</definedName>
    <definedName name="fgdfg" localSheetId="7" hidden="1">{"'banner (abr)'!$A$14:$G$22"}</definedName>
    <definedName name="fgdfg" localSheetId="3" hidden="1">{"'banner (abr)'!$A$14:$G$22"}</definedName>
    <definedName name="fgdfg" localSheetId="4" hidden="1">{"'banner (abr)'!$A$14:$G$22"}</definedName>
    <definedName name="fgdfg" localSheetId="6" hidden="1">{"'banner (abr)'!$A$14:$G$22"}</definedName>
    <definedName name="fgdfg" localSheetId="5" hidden="1">{"'banner (abr)'!$A$14:$G$22"}</definedName>
    <definedName name="fgdfg" hidden="1">{"'banner (abr)'!$A$14:$G$22"}</definedName>
    <definedName name="FGFD" localSheetId="9" hidden="1">{"'mayo'!$A$1:$AO$202"}</definedName>
    <definedName name="FGFD" localSheetId="1" hidden="1">{"'mayo'!$A$1:$AO$202"}</definedName>
    <definedName name="FGFD" localSheetId="11" hidden="1">{"'mayo'!$A$1:$AO$202"}</definedName>
    <definedName name="FGFD" localSheetId="10" hidden="1">{"'mayo'!$A$1:$AO$202"}</definedName>
    <definedName name="FGFD" localSheetId="7" hidden="1">{"'mayo'!$A$1:$AO$202"}</definedName>
    <definedName name="FGFD" localSheetId="3" hidden="1">{"'mayo'!$A$1:$AO$202"}</definedName>
    <definedName name="FGFD" localSheetId="4" hidden="1">{"'mayo'!$A$1:$AO$202"}</definedName>
    <definedName name="FGFD" localSheetId="6" hidden="1">{"'mayo'!$A$1:$AO$202"}</definedName>
    <definedName name="FGFD" localSheetId="5" hidden="1">{"'mayo'!$A$1:$AO$202"}</definedName>
    <definedName name="FGFD" hidden="1">{"'mayo'!$A$1:$AO$202"}</definedName>
    <definedName name="fgh" localSheetId="9" hidden="1">{"'mayo'!$A$1:$AO$202"}</definedName>
    <definedName name="fgh" localSheetId="1" hidden="1">{"'mayo'!$A$1:$AO$202"}</definedName>
    <definedName name="fgh" localSheetId="11" hidden="1">{"'mayo'!$A$1:$AO$202"}</definedName>
    <definedName name="fgh" localSheetId="10" hidden="1">{"'mayo'!$A$1:$AO$202"}</definedName>
    <definedName name="fgh" localSheetId="7" hidden="1">{"'mayo'!$A$1:$AO$202"}</definedName>
    <definedName name="fgh" localSheetId="3" hidden="1">{"'mayo'!$A$1:$AO$202"}</definedName>
    <definedName name="fgh" localSheetId="4" hidden="1">{"'mayo'!$A$1:$AO$202"}</definedName>
    <definedName name="fgh" localSheetId="6" hidden="1">{"'mayo'!$A$1:$AO$202"}</definedName>
    <definedName name="fgh" localSheetId="5" hidden="1">{"'mayo'!$A$1:$AO$202"}</definedName>
    <definedName name="fgh" hidden="1">{"'mayo'!$A$1:$AO$202"}</definedName>
    <definedName name="FGHH" localSheetId="9" hidden="1">{"'banner (abr)'!$A$14:$G$22"}</definedName>
    <definedName name="FGHH" localSheetId="11" hidden="1">{"'banner (abr)'!$A$14:$G$22"}</definedName>
    <definedName name="FGHH" localSheetId="10" hidden="1">{"'banner (abr)'!$A$14:$G$22"}</definedName>
    <definedName name="FGHH" localSheetId="7" hidden="1">{"'banner (abr)'!$A$14:$G$22"}</definedName>
    <definedName name="FGHH" localSheetId="3" hidden="1">{"'banner (abr)'!$A$14:$G$22"}</definedName>
    <definedName name="FGHH" localSheetId="6" hidden="1">{"'banner (abr)'!$A$14:$G$22"}</definedName>
    <definedName name="FGHH" localSheetId="5" hidden="1">{"'banner (abr)'!$A$14:$G$22"}</definedName>
    <definedName name="FGHH" hidden="1">{"'banner (abr)'!$A$14:$G$22"}</definedName>
    <definedName name="fkkjkhjfgk" localSheetId="9" hidden="1">{"'mayo'!$A$1:$AO$202"}</definedName>
    <definedName name="fkkjkhjfgk" localSheetId="11" hidden="1">{"'mayo'!$A$1:$AO$202"}</definedName>
    <definedName name="fkkjkhjfgk" localSheetId="10" hidden="1">{"'mayo'!$A$1:$AO$202"}</definedName>
    <definedName name="fkkjkhjfgk" localSheetId="7" hidden="1">{"'mayo'!$A$1:$AO$202"}</definedName>
    <definedName name="fkkjkhjfgk" localSheetId="3" hidden="1">{"'mayo'!$A$1:$AO$202"}</definedName>
    <definedName name="fkkjkhjfgk" localSheetId="6" hidden="1">{"'mayo'!$A$1:$AO$202"}</definedName>
    <definedName name="fkkjkhjfgk" localSheetId="5" hidden="1">{"'mayo'!$A$1:$AO$202"}</definedName>
    <definedName name="fkkjkhjfgk" hidden="1">{"'mayo'!$A$1:$AO$202"}</definedName>
    <definedName name="FlowPPoint" localSheetId="11" hidden="1">{#N/A,#N/A,FALSE,"BALLANTINE´S ";#N/A,#N/A,FALSE,"FUNDADOR"}</definedName>
    <definedName name="FlowPPoint" localSheetId="10" hidden="1">{#N/A,#N/A,FALSE,"BALLANTINE´S ";#N/A,#N/A,FALSE,"FUNDADOR"}</definedName>
    <definedName name="FlowPPoint" localSheetId="7" hidden="1">{#N/A,#N/A,FALSE,"BALLANTINE´S ";#N/A,#N/A,FALSE,"FUNDADOR"}</definedName>
    <definedName name="FlowPPoint" localSheetId="3" hidden="1">{#N/A,#N/A,FALSE,"BALLANTINE´S ";#N/A,#N/A,FALSE,"FUNDADOR"}</definedName>
    <definedName name="FlowPPoint" localSheetId="5" hidden="1">{#N/A,#N/A,FALSE,"BALLANTINE´S ";#N/A,#N/A,FALSE,"FUNDADOR"}</definedName>
    <definedName name="FlowPPoint" hidden="1">{#N/A,#N/A,FALSE,"BALLANTINE´S ";#N/A,#N/A,FALSE,"FUNDADOR"}</definedName>
    <definedName name="fyhtryr" localSheetId="9" hidden="1">{"'banner (abr)'!$A$14:$G$22"}</definedName>
    <definedName name="fyhtryr" localSheetId="1" hidden="1">{"'banner (abr)'!$A$14:$G$22"}</definedName>
    <definedName name="fyhtryr" localSheetId="11" hidden="1">{"'banner (abr)'!$A$14:$G$22"}</definedName>
    <definedName name="fyhtryr" localSheetId="10" hidden="1">{"'banner (abr)'!$A$14:$G$22"}</definedName>
    <definedName name="fyhtryr" localSheetId="7" hidden="1">{"'banner (abr)'!$A$14:$G$22"}</definedName>
    <definedName name="fyhtryr" localSheetId="3" hidden="1">{"'banner (abr)'!$A$14:$G$22"}</definedName>
    <definedName name="fyhtryr" localSheetId="4" hidden="1">{"'banner (abr)'!$A$14:$G$22"}</definedName>
    <definedName name="fyhtryr" localSheetId="6" hidden="1">{"'banner (abr)'!$A$14:$G$22"}</definedName>
    <definedName name="fyhtryr" localSheetId="5" hidden="1">{"'banner (abr)'!$A$14:$G$22"}</definedName>
    <definedName name="fyhtryr" hidden="1">{"'banner (abr)'!$A$14:$G$22"}</definedName>
    <definedName name="g" localSheetId="9" hidden="1">{"'mayo'!$A$1:$AO$202"}</definedName>
    <definedName name="g" localSheetId="1" hidden="1">{"'mayo'!$A$1:$AO$202"}</definedName>
    <definedName name="g" localSheetId="11" hidden="1">{"'mayo'!$A$1:$AO$202"}</definedName>
    <definedName name="g" localSheetId="10" hidden="1">{"'mayo'!$A$1:$AO$202"}</definedName>
    <definedName name="g" localSheetId="7" hidden="1">{"'mayo'!$A$1:$AO$202"}</definedName>
    <definedName name="g" localSheetId="3" hidden="1">{"'mayo'!$A$1:$AO$202"}</definedName>
    <definedName name="g" localSheetId="4" hidden="1">{"'mayo'!$A$1:$AO$202"}</definedName>
    <definedName name="g" localSheetId="6" hidden="1">{"'mayo'!$A$1:$AO$202"}</definedName>
    <definedName name="g" localSheetId="5" hidden="1">{"'mayo'!$A$1:$AO$202"}</definedName>
    <definedName name="g" hidden="1">{"'mayo'!$A$1:$AO$202"}</definedName>
    <definedName name="GAM" localSheetId="9" hidden="1">{#N/A,#N/A,FALSE,"ABR";#N/A,#N/A,FALSE,"MAR";#N/A,#N/A,FALSE,"CUSTOS"}</definedName>
    <definedName name="GAM" localSheetId="1" hidden="1">{#N/A,#N/A,FALSE,"ABR";#N/A,#N/A,FALSE,"MAR";#N/A,#N/A,FALSE,"CUSTOS"}</definedName>
    <definedName name="GAM" localSheetId="11" hidden="1">{#N/A,#N/A,FALSE,"ABR";#N/A,#N/A,FALSE,"MAR";#N/A,#N/A,FALSE,"CUSTOS"}</definedName>
    <definedName name="GAM" localSheetId="10" hidden="1">{#N/A,#N/A,FALSE,"ABR";#N/A,#N/A,FALSE,"MAR";#N/A,#N/A,FALSE,"CUSTOS"}</definedName>
    <definedName name="GAM" localSheetId="7" hidden="1">{#N/A,#N/A,FALSE,"ABR";#N/A,#N/A,FALSE,"MAR";#N/A,#N/A,FALSE,"CUSTOS"}</definedName>
    <definedName name="GAM" localSheetId="3" hidden="1">{#N/A,#N/A,FALSE,"ABR";#N/A,#N/A,FALSE,"MAR";#N/A,#N/A,FALSE,"CUSTOS"}</definedName>
    <definedName name="GAM" localSheetId="4" hidden="1">{#N/A,#N/A,FALSE,"ABR";#N/A,#N/A,FALSE,"MAR";#N/A,#N/A,FALSE,"CUSTOS"}</definedName>
    <definedName name="GAM" localSheetId="6" hidden="1">{#N/A,#N/A,FALSE,"ABR";#N/A,#N/A,FALSE,"MAR";#N/A,#N/A,FALSE,"CUSTOS"}</definedName>
    <definedName name="GAM" localSheetId="5" hidden="1">{#N/A,#N/A,FALSE,"ABR";#N/A,#N/A,FALSE,"MAR";#N/A,#N/A,FALSE,"CUSTOS"}</definedName>
    <definedName name="GAM" hidden="1">{#N/A,#N/A,FALSE,"ABR";#N/A,#N/A,FALSE,"MAR";#N/A,#N/A,FALSE,"CUSTOS"}</definedName>
    <definedName name="gasdad" localSheetId="9" hidden="1">{"PYGP",#N/A,TRUE,"PandL";"BALANCEP",#N/A,TRUE,"BS";"Estado Cash Flow",#N/A,TRUE,"CFlow";"debt",#N/A,TRUE,"Debt";"worcap",#N/A,TRUE,"WorCap";"Analisis Impuestos",#N/A,TRUE,"Tax"}</definedName>
    <definedName name="gasdad" localSheetId="1" hidden="1">{"PYGP",#N/A,TRUE,"PandL";"BALANCEP",#N/A,TRUE,"BS";"Estado Cash Flow",#N/A,TRUE,"CFlow";"debt",#N/A,TRUE,"Debt";"worcap",#N/A,TRUE,"WorCap";"Analisis Impuestos",#N/A,TRUE,"Tax"}</definedName>
    <definedName name="gasdad" localSheetId="11" hidden="1">{"PYGP",#N/A,TRUE,"PandL";"BALANCEP",#N/A,TRUE,"BS";"Estado Cash Flow",#N/A,TRUE,"CFlow";"debt",#N/A,TRUE,"Debt";"worcap",#N/A,TRUE,"WorCap";"Analisis Impuestos",#N/A,TRUE,"Tax"}</definedName>
    <definedName name="gasdad" localSheetId="10" hidden="1">{"PYGP",#N/A,TRUE,"PandL";"BALANCEP",#N/A,TRUE,"BS";"Estado Cash Flow",#N/A,TRUE,"CFlow";"debt",#N/A,TRUE,"Debt";"worcap",#N/A,TRUE,"WorCap";"Analisis Impuestos",#N/A,TRUE,"Tax"}</definedName>
    <definedName name="gasdad" localSheetId="7" hidden="1">{"PYGP",#N/A,TRUE,"PandL";"BALANCEP",#N/A,TRUE,"BS";"Estado Cash Flow",#N/A,TRUE,"CFlow";"debt",#N/A,TRUE,"Debt";"worcap",#N/A,TRUE,"WorCap";"Analisis Impuestos",#N/A,TRUE,"Tax"}</definedName>
    <definedName name="gasdad" localSheetId="3" hidden="1">{"PYGP",#N/A,TRUE,"PandL";"BALANCEP",#N/A,TRUE,"BS";"Estado Cash Flow",#N/A,TRUE,"CFlow";"debt",#N/A,TRUE,"Debt";"worcap",#N/A,TRUE,"WorCap";"Analisis Impuestos",#N/A,TRUE,"Tax"}</definedName>
    <definedName name="gasdad" localSheetId="4" hidden="1">{"PYGP",#N/A,TRUE,"PandL";"BALANCEP",#N/A,TRUE,"BS";"Estado Cash Flow",#N/A,TRUE,"CFlow";"debt",#N/A,TRUE,"Debt";"worcap",#N/A,TRUE,"WorCap";"Analisis Impuestos",#N/A,TRUE,"Tax"}</definedName>
    <definedName name="gasdad" localSheetId="6" hidden="1">{"PYGP",#N/A,TRUE,"PandL";"BALANCEP",#N/A,TRUE,"BS";"Estado Cash Flow",#N/A,TRUE,"CFlow";"debt",#N/A,TRUE,"Debt";"worcap",#N/A,TRUE,"WorCap";"Analisis Impuestos",#N/A,TRUE,"Tax"}</definedName>
    <definedName name="gasdad" localSheetId="5" hidden="1">{"PYGP",#N/A,TRUE,"PandL";"BALANCEP",#N/A,TRUE,"BS";"Estado Cash Flow",#N/A,TRUE,"CFlow";"debt",#N/A,TRUE,"Debt";"worcap",#N/A,TRUE,"WorCap";"Analisis Impuestos",#N/A,TRUE,"Tax"}</definedName>
    <definedName name="gasdad" hidden="1">{"PYGP",#N/A,TRUE,"PandL";"BALANCEP",#N/A,TRUE,"BS";"Estado Cash Flow",#N/A,TRUE,"CFlow";"debt",#N/A,TRUE,"Debt";"worcap",#N/A,TRUE,"WorCap";"Analisis Impuestos",#N/A,TRUE,"Tax"}</definedName>
    <definedName name="GASGF" localSheetId="11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GASGF" localSheetId="10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GASGF" localSheetId="7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GASGF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GASGF" localSheetId="5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GASGF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GEMA" localSheetId="9" hidden="1">{"'banner (abr)'!$A$14:$G$22"}</definedName>
    <definedName name="GEMA" localSheetId="1" hidden="1">{"'banner (abr)'!$A$14:$G$22"}</definedName>
    <definedName name="GEMA" localSheetId="11" hidden="1">{"'banner (abr)'!$A$14:$G$22"}</definedName>
    <definedName name="GEMA" localSheetId="10" hidden="1">{"'banner (abr)'!$A$14:$G$22"}</definedName>
    <definedName name="GEMA" localSheetId="7" hidden="1">{"'banner (abr)'!$A$14:$G$22"}</definedName>
    <definedName name="GEMA" localSheetId="3" hidden="1">{"'banner (abr)'!$A$14:$G$22"}</definedName>
    <definedName name="GEMA" localSheetId="4" hidden="1">{"'banner (abr)'!$A$14:$G$22"}</definedName>
    <definedName name="GEMA" localSheetId="6" hidden="1">{"'banner (abr)'!$A$14:$G$22"}</definedName>
    <definedName name="GEMA" localSheetId="5" hidden="1">{"'banner (abr)'!$A$14:$G$22"}</definedName>
    <definedName name="GEMA" hidden="1">{"'banner (abr)'!$A$14:$G$22"}</definedName>
    <definedName name="gf" localSheetId="9" hidden="1">{"'mayo'!$A$1:$AO$202"}</definedName>
    <definedName name="gf" localSheetId="1" hidden="1">{"'mayo'!$A$1:$AO$202"}</definedName>
    <definedName name="gf" localSheetId="11" hidden="1">{"'mayo'!$A$1:$AO$202"}</definedName>
    <definedName name="gf" localSheetId="10" hidden="1">{"'mayo'!$A$1:$AO$202"}</definedName>
    <definedName name="gf" localSheetId="7" hidden="1">{"'mayo'!$A$1:$AO$202"}</definedName>
    <definedName name="gf" localSheetId="3" hidden="1">{"'mayo'!$A$1:$AO$202"}</definedName>
    <definedName name="gf" localSheetId="4" hidden="1">{"'mayo'!$A$1:$AO$202"}</definedName>
    <definedName name="gf" localSheetId="6" hidden="1">{"'mayo'!$A$1:$AO$202"}</definedName>
    <definedName name="gf" localSheetId="5" hidden="1">{"'mayo'!$A$1:$AO$202"}</definedName>
    <definedName name="gf" hidden="1">{"'mayo'!$A$1:$AO$202"}</definedName>
    <definedName name="gfs" localSheetId="11" hidden="1">{#N/A,#N/A,FALSE,"ABR";#N/A,#N/A,FALSE,"MAR";#N/A,#N/A,FALSE,"CUSTOS"}</definedName>
    <definedName name="gfs" localSheetId="10" hidden="1">{#N/A,#N/A,FALSE,"ABR";#N/A,#N/A,FALSE,"MAR";#N/A,#N/A,FALSE,"CUSTOS"}</definedName>
    <definedName name="gfs" localSheetId="7" hidden="1">{#N/A,#N/A,FALSE,"ABR";#N/A,#N/A,FALSE,"MAR";#N/A,#N/A,FALSE,"CUSTOS"}</definedName>
    <definedName name="gfs" localSheetId="3" hidden="1">{#N/A,#N/A,FALSE,"ABR";#N/A,#N/A,FALSE,"MAR";#N/A,#N/A,FALSE,"CUSTOS"}</definedName>
    <definedName name="gfs" localSheetId="5" hidden="1">{#N/A,#N/A,FALSE,"ABR";#N/A,#N/A,FALSE,"MAR";#N/A,#N/A,FALSE,"CUSTOS"}</definedName>
    <definedName name="gfs" hidden="1">{#N/A,#N/A,FALSE,"ABR";#N/A,#N/A,FALSE,"MAR";#N/A,#N/A,FALSE,"CUSTOS"}</definedName>
    <definedName name="GG" hidden="1">'[2]TVE20"'!#REF!</definedName>
    <definedName name="gggg" localSheetId="11" hidden="1">{"PYGP",#N/A,TRUE,"PandL";"BALANCEP",#N/A,TRUE,"BS";"Estado Cash Flow",#N/A,TRUE,"CFlow";"debt",#N/A,TRUE,"Debt";"worcap",#N/A,TRUE,"WorCap";"Analisis Impuestos",#N/A,TRUE,"Tax"}</definedName>
    <definedName name="gggg" localSheetId="10" hidden="1">{"PYGP",#N/A,TRUE,"PandL";"BALANCEP",#N/A,TRUE,"BS";"Estado Cash Flow",#N/A,TRUE,"CFlow";"debt",#N/A,TRUE,"Debt";"worcap",#N/A,TRUE,"WorCap";"Analisis Impuestos",#N/A,TRUE,"Tax"}</definedName>
    <definedName name="gggg" localSheetId="7" hidden="1">{"PYGP",#N/A,TRUE,"PandL";"BALANCEP",#N/A,TRUE,"BS";"Estado Cash Flow",#N/A,TRUE,"CFlow";"debt",#N/A,TRUE,"Debt";"worcap",#N/A,TRUE,"WorCap";"Analisis Impuestos",#N/A,TRUE,"Tax"}</definedName>
    <definedName name="gggg" localSheetId="3" hidden="1">{"PYGP",#N/A,TRUE,"PandL";"BALANCEP",#N/A,TRUE,"BS";"Estado Cash Flow",#N/A,TRUE,"CFlow";"debt",#N/A,TRUE,"Debt";"worcap",#N/A,TRUE,"WorCap";"Analisis Impuestos",#N/A,TRUE,"Tax"}</definedName>
    <definedName name="gggg" localSheetId="5" hidden="1">{"PYGP",#N/A,TRUE,"PandL";"BALANCEP",#N/A,TRUE,"BS";"Estado Cash Flow",#N/A,TRUE,"CFlow";"debt",#N/A,TRUE,"Debt";"worcap",#N/A,TRUE,"WorCap";"Analisis Impuestos",#N/A,TRUE,"Tax"}</definedName>
    <definedName name="gggg" hidden="1">{"PYGP",#N/A,TRUE,"PandL";"BALANCEP",#N/A,TRUE,"BS";"Estado Cash Flow",#N/A,TRUE,"CFlow";"debt",#N/A,TRUE,"Debt";"worcap",#N/A,TRUE,"WorCap";"Analisis Impuestos",#N/A,TRUE,"Tax"}</definedName>
    <definedName name="ggggg" localSheetId="11" hidden="1">{"'banner (abr)'!$A$14:$G$22"}</definedName>
    <definedName name="ggggg" localSheetId="10" hidden="1">{"'banner (abr)'!$A$14:$G$22"}</definedName>
    <definedName name="ggggg" localSheetId="7" hidden="1">{"'banner (abr)'!$A$14:$G$22"}</definedName>
    <definedName name="ggggg" localSheetId="3" hidden="1">{"'banner (abr)'!$A$14:$G$22"}</definedName>
    <definedName name="ggggg" localSheetId="5" hidden="1">{"'banner (abr)'!$A$14:$G$22"}</definedName>
    <definedName name="ggggg" hidden="1">{"'banner (abr)'!$A$14:$G$22"}</definedName>
    <definedName name="ggggggggggggggggggg" localSheetId="11" hidden="1">{#N/A,#N/A,FALSE,"ABR";#N/A,#N/A,FALSE,"MAR";#N/A,#N/A,FALSE,"CUSTOS"}</definedName>
    <definedName name="ggggggggggggggggggg" localSheetId="10" hidden="1">{#N/A,#N/A,FALSE,"ABR";#N/A,#N/A,FALSE,"MAR";#N/A,#N/A,FALSE,"CUSTOS"}</definedName>
    <definedName name="ggggggggggggggggggg" localSheetId="7" hidden="1">{#N/A,#N/A,FALSE,"ABR";#N/A,#N/A,FALSE,"MAR";#N/A,#N/A,FALSE,"CUSTOS"}</definedName>
    <definedName name="ggggggggggggggggggg" localSheetId="3" hidden="1">{#N/A,#N/A,FALSE,"ABR";#N/A,#N/A,FALSE,"MAR";#N/A,#N/A,FALSE,"CUSTOS"}</definedName>
    <definedName name="ggggggggggggggggggg" localSheetId="5" hidden="1">{#N/A,#N/A,FALSE,"ABR";#N/A,#N/A,FALSE,"MAR";#N/A,#N/A,FALSE,"CUSTOS"}</definedName>
    <definedName name="ggggggggggggggggggg" hidden="1">{#N/A,#N/A,FALSE,"ABR";#N/A,#N/A,FALSE,"MAR";#N/A,#N/A,FALSE,"CUSTOS"}</definedName>
    <definedName name="ggggggggggggggggggggggggggggggggggg" localSheetId="9" hidden="1">{"'banner (abr)'!$A$14:$G$22"}</definedName>
    <definedName name="ggggggggggggggggggggggggggggggggggg" localSheetId="11" hidden="1">{"'banner (abr)'!$A$14:$G$22"}</definedName>
    <definedName name="ggggggggggggggggggggggggggggggggggg" localSheetId="10" hidden="1">{"'banner (abr)'!$A$14:$G$22"}</definedName>
    <definedName name="ggggggggggggggggggggggggggggggggggg" localSheetId="7" hidden="1">{"'banner (abr)'!$A$14:$G$22"}</definedName>
    <definedName name="ggggggggggggggggggggggggggggggggggg" localSheetId="3" hidden="1">{"'banner (abr)'!$A$14:$G$22"}</definedName>
    <definedName name="ggggggggggggggggggggggggggggggggggg" localSheetId="6" hidden="1">{"'banner (abr)'!$A$14:$G$22"}</definedName>
    <definedName name="ggggggggggggggggggggggggggggggggggg" localSheetId="5" hidden="1">{"'banner (abr)'!$A$14:$G$22"}</definedName>
    <definedName name="ggggggggggggggggggggggggggggggggggg" hidden="1">{"'banner (abr)'!$A$14:$G$22"}</definedName>
    <definedName name="ghf" localSheetId="9" hidden="1">{"'mayo'!$A$1:$AO$202"}</definedName>
    <definedName name="ghf" localSheetId="11" hidden="1">{"'mayo'!$A$1:$AO$202"}</definedName>
    <definedName name="ghf" localSheetId="10" hidden="1">{"'mayo'!$A$1:$AO$202"}</definedName>
    <definedName name="ghf" localSheetId="7" hidden="1">{"'mayo'!$A$1:$AO$202"}</definedName>
    <definedName name="ghf" localSheetId="3" hidden="1">{"'mayo'!$A$1:$AO$202"}</definedName>
    <definedName name="ghf" localSheetId="6" hidden="1">{"'mayo'!$A$1:$AO$202"}</definedName>
    <definedName name="ghf" localSheetId="5" hidden="1">{"'mayo'!$A$1:$AO$202"}</definedName>
    <definedName name="ghf" hidden="1">{"'mayo'!$A$1:$AO$202"}</definedName>
    <definedName name="GHG" localSheetId="9" hidden="1">{"'banner (abr)'!$A$14:$G$22"}</definedName>
    <definedName name="GHG" localSheetId="11" hidden="1">{"'banner (abr)'!$A$14:$G$22"}</definedName>
    <definedName name="GHG" localSheetId="10" hidden="1">{"'banner (abr)'!$A$14:$G$22"}</definedName>
    <definedName name="GHG" localSheetId="7" hidden="1">{"'banner (abr)'!$A$14:$G$22"}</definedName>
    <definedName name="GHG" localSheetId="3" hidden="1">{"'banner (abr)'!$A$14:$G$22"}</definedName>
    <definedName name="GHG" localSheetId="6" hidden="1">{"'banner (abr)'!$A$14:$G$22"}</definedName>
    <definedName name="GHG" localSheetId="5" hidden="1">{"'banner (abr)'!$A$14:$G$22"}</definedName>
    <definedName name="GHG" hidden="1">{"'banner (abr)'!$A$14:$G$22"}</definedName>
    <definedName name="ghjhgdj" localSheetId="9" hidden="1">{"'mayo'!$A$1:$AO$202"}</definedName>
    <definedName name="ghjhgdj" localSheetId="11" hidden="1">{"'mayo'!$A$1:$AO$202"}</definedName>
    <definedName name="ghjhgdj" localSheetId="10" hidden="1">{"'mayo'!$A$1:$AO$202"}</definedName>
    <definedName name="ghjhgdj" localSheetId="7" hidden="1">{"'mayo'!$A$1:$AO$202"}</definedName>
    <definedName name="ghjhgdj" localSheetId="3" hidden="1">{"'mayo'!$A$1:$AO$202"}</definedName>
    <definedName name="ghjhgdj" localSheetId="6" hidden="1">{"'mayo'!$A$1:$AO$202"}</definedName>
    <definedName name="ghjhgdj" localSheetId="5" hidden="1">{"'mayo'!$A$1:$AO$202"}</definedName>
    <definedName name="ghjhgdj" hidden="1">{"'mayo'!$A$1:$AO$202"}</definedName>
    <definedName name="Grafica" localSheetId="11" hidden="1">{"'Copa del Rey'!$A$5:$I$11"}</definedName>
    <definedName name="Grafica" localSheetId="10" hidden="1">{"'Copa del Rey'!$A$5:$I$11"}</definedName>
    <definedName name="Grafica" localSheetId="7" hidden="1">{"'Copa del Rey'!$A$5:$I$11"}</definedName>
    <definedName name="Grafica" localSheetId="3" hidden="1">{"'Copa del Rey'!$A$5:$I$11"}</definedName>
    <definedName name="Grafica" localSheetId="5" hidden="1">{"'Copa del Rey'!$A$5:$I$11"}</definedName>
    <definedName name="Grafica" hidden="1">{"'Copa del Rey'!$A$5:$I$11"}</definedName>
    <definedName name="GT" localSheetId="11" hidden="1">#REF!</definedName>
    <definedName name="GT" localSheetId="10" hidden="1">#REF!</definedName>
    <definedName name="GT" localSheetId="7" hidden="1">#REF!</definedName>
    <definedName name="GT" localSheetId="3" hidden="1">#REF!</definedName>
    <definedName name="GT" hidden="1">#REF!</definedName>
    <definedName name="gvnhg" localSheetId="9" hidden="1">{"'banner (abr)'!$A$14:$G$22"}</definedName>
    <definedName name="gvnhg" localSheetId="1" hidden="1">{"'banner (abr)'!$A$14:$G$22"}</definedName>
    <definedName name="gvnhg" localSheetId="11" hidden="1">{"'banner (abr)'!$A$14:$G$22"}</definedName>
    <definedName name="gvnhg" localSheetId="10" hidden="1">{"'banner (abr)'!$A$14:$G$22"}</definedName>
    <definedName name="gvnhg" localSheetId="7" hidden="1">{"'banner (abr)'!$A$14:$G$22"}</definedName>
    <definedName name="gvnhg" localSheetId="3" hidden="1">{"'banner (abr)'!$A$14:$G$22"}</definedName>
    <definedName name="gvnhg" localSheetId="4" hidden="1">{"'banner (abr)'!$A$14:$G$22"}</definedName>
    <definedName name="gvnhg" localSheetId="6" hidden="1">{"'banner (abr)'!$A$14:$G$22"}</definedName>
    <definedName name="gvnhg" localSheetId="5" hidden="1">{"'banner (abr)'!$A$14:$G$22"}</definedName>
    <definedName name="gvnhg" hidden="1">{"'banner (abr)'!$A$14:$G$22"}</definedName>
    <definedName name="HBN" localSheetId="9" hidden="1">{"'banner (abr)'!$A$14:$G$22"}</definedName>
    <definedName name="HBN" localSheetId="11" hidden="1">{"'banner (abr)'!$A$14:$G$22"}</definedName>
    <definedName name="HBN" localSheetId="10" hidden="1">{"'banner (abr)'!$A$14:$G$22"}</definedName>
    <definedName name="HBN" localSheetId="7" hidden="1">{"'banner (abr)'!$A$14:$G$22"}</definedName>
    <definedName name="HBN" localSheetId="3" hidden="1">{"'banner (abr)'!$A$14:$G$22"}</definedName>
    <definedName name="HBN" localSheetId="6" hidden="1">{"'banner (abr)'!$A$14:$G$22"}</definedName>
    <definedName name="HBN" localSheetId="5" hidden="1">{"'banner (abr)'!$A$14:$G$22"}</definedName>
    <definedName name="HBN" hidden="1">{"'banner (abr)'!$A$14:$G$22"}</definedName>
    <definedName name="HELEN" localSheetId="11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HELEN" localSheetId="10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HELEN" localSheetId="7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HELEN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HELEN" localSheetId="5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HELEN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help" localSheetId="11" hidden="1">#REF!</definedName>
    <definedName name="help" localSheetId="10" hidden="1">#REF!</definedName>
    <definedName name="help" localSheetId="7" hidden="1">#REF!</definedName>
    <definedName name="help" localSheetId="3" hidden="1">#REF!</definedName>
    <definedName name="help" localSheetId="6" hidden="1">#REF!</definedName>
    <definedName name="help" hidden="1">#REF!</definedName>
    <definedName name="help8" localSheetId="9" hidden="1">{#N/A,#N/A,FALSE,"W-Cons";#N/A,#N/A,FALSE,"MTAs";#N/A,#N/A,FALSE,"BTAs";#N/A,#N/A,FALSE,"D.C.";#N/A,#N/A,FALSE,"L.A."}</definedName>
    <definedName name="help8" localSheetId="11" hidden="1">{#N/A,#N/A,FALSE,"W-Cons";#N/A,#N/A,FALSE,"MTAs";#N/A,#N/A,FALSE,"BTAs";#N/A,#N/A,FALSE,"D.C.";#N/A,#N/A,FALSE,"L.A."}</definedName>
    <definedName name="help8" localSheetId="10" hidden="1">{#N/A,#N/A,FALSE,"W-Cons";#N/A,#N/A,FALSE,"MTAs";#N/A,#N/A,FALSE,"BTAs";#N/A,#N/A,FALSE,"D.C.";#N/A,#N/A,FALSE,"L.A."}</definedName>
    <definedName name="help8" localSheetId="7" hidden="1">{#N/A,#N/A,FALSE,"W-Cons";#N/A,#N/A,FALSE,"MTAs";#N/A,#N/A,FALSE,"BTAs";#N/A,#N/A,FALSE,"D.C.";#N/A,#N/A,FALSE,"L.A."}</definedName>
    <definedName name="help8" localSheetId="3" hidden="1">{#N/A,#N/A,FALSE,"W-Cons";#N/A,#N/A,FALSE,"MTAs";#N/A,#N/A,FALSE,"BTAs";#N/A,#N/A,FALSE,"D.C.";#N/A,#N/A,FALSE,"L.A."}</definedName>
    <definedName name="help8" localSheetId="6" hidden="1">{#N/A,#N/A,FALSE,"W-Cons";#N/A,#N/A,FALSE,"MTAs";#N/A,#N/A,FALSE,"BTAs";#N/A,#N/A,FALSE,"D.C.";#N/A,#N/A,FALSE,"L.A."}</definedName>
    <definedName name="help8" localSheetId="5" hidden="1">{#N/A,#N/A,FALSE,"W-Cons";#N/A,#N/A,FALSE,"MTAs";#N/A,#N/A,FALSE,"BTAs";#N/A,#N/A,FALSE,"D.C.";#N/A,#N/A,FALSE,"L.A."}</definedName>
    <definedName name="help8" hidden="1">{#N/A,#N/A,FALSE,"W-Cons";#N/A,#N/A,FALSE,"MTAs";#N/A,#N/A,FALSE,"BTAs";#N/A,#N/A,FALSE,"D.C.";#N/A,#N/A,FALSE,"L.A."}</definedName>
    <definedName name="hf" localSheetId="9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f" localSheetId="1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f" localSheetId="11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f" localSheetId="10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f" localSheetId="7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f" localSheetId="3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f" localSheetId="4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f" localSheetId="6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f" localSheetId="5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f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g" localSheetId="9" hidden="1">{"'banner (abr)'!$A$14:$G$22"}</definedName>
    <definedName name="hg" localSheetId="1" hidden="1">{"'banner (abr)'!$A$14:$G$22"}</definedName>
    <definedName name="hg" localSheetId="11" hidden="1">{"'banner (abr)'!$A$14:$G$22"}</definedName>
    <definedName name="hg" localSheetId="10" hidden="1">{"'banner (abr)'!$A$14:$G$22"}</definedName>
    <definedName name="hg" localSheetId="7" hidden="1">{"'banner (abr)'!$A$14:$G$22"}</definedName>
    <definedName name="hg" localSheetId="3" hidden="1">{"'banner (abr)'!$A$14:$G$22"}</definedName>
    <definedName name="hg" localSheetId="4" hidden="1">{"'banner (abr)'!$A$14:$G$22"}</definedName>
    <definedName name="hg" localSheetId="6" hidden="1">{"'banner (abr)'!$A$14:$G$22"}</definedName>
    <definedName name="hg" localSheetId="5" hidden="1">{"'banner (abr)'!$A$14:$G$22"}</definedName>
    <definedName name="hg" hidden="1">{"'banner (abr)'!$A$14:$G$22"}</definedName>
    <definedName name="HGJ" localSheetId="11" hidden="1">{"'mayo'!$A$1:$AO$202"}</definedName>
    <definedName name="HGJ" localSheetId="10" hidden="1">{"'mayo'!$A$1:$AO$202"}</definedName>
    <definedName name="HGJ" localSheetId="7" hidden="1">{"'mayo'!$A$1:$AO$202"}</definedName>
    <definedName name="HGJ" localSheetId="3" hidden="1">{"'mayo'!$A$1:$AO$202"}</definedName>
    <definedName name="HGJ" localSheetId="5" hidden="1">{"'mayo'!$A$1:$AO$202"}</definedName>
    <definedName name="HGJ" hidden="1">{"'mayo'!$A$1:$AO$202"}</definedName>
    <definedName name="hgjg" localSheetId="11" hidden="1">{#N/A,#N/A,FALSE,"ABR";#N/A,#N/A,FALSE,"MAR";#N/A,#N/A,FALSE,"CUSTOS"}</definedName>
    <definedName name="hgjg" localSheetId="10" hidden="1">{#N/A,#N/A,FALSE,"ABR";#N/A,#N/A,FALSE,"MAR";#N/A,#N/A,FALSE,"CUSTOS"}</definedName>
    <definedName name="hgjg" localSheetId="7" hidden="1">{#N/A,#N/A,FALSE,"ABR";#N/A,#N/A,FALSE,"MAR";#N/A,#N/A,FALSE,"CUSTOS"}</definedName>
    <definedName name="hgjg" localSheetId="3" hidden="1">{#N/A,#N/A,FALSE,"ABR";#N/A,#N/A,FALSE,"MAR";#N/A,#N/A,FALSE,"CUSTOS"}</definedName>
    <definedName name="hgjg" localSheetId="5" hidden="1">{#N/A,#N/A,FALSE,"ABR";#N/A,#N/A,FALSE,"MAR";#N/A,#N/A,FALSE,"CUSTOS"}</definedName>
    <definedName name="hgjg" hidden="1">{#N/A,#N/A,FALSE,"ABR";#N/A,#N/A,FALSE,"MAR";#N/A,#N/A,FALSE,"CUSTOS"}</definedName>
    <definedName name="HGSEGA" localSheetId="9" hidden="1">{"'mayo'!$A$1:$AO$202"}</definedName>
    <definedName name="HGSEGA" localSheetId="1" hidden="1">{"'mayo'!$A$1:$AO$202"}</definedName>
    <definedName name="HGSEGA" localSheetId="11" hidden="1">{"'mayo'!$A$1:$AO$202"}</definedName>
    <definedName name="HGSEGA" localSheetId="10" hidden="1">{"'mayo'!$A$1:$AO$202"}</definedName>
    <definedName name="HGSEGA" localSheetId="7" hidden="1">{"'mayo'!$A$1:$AO$202"}</definedName>
    <definedName name="HGSEGA" localSheetId="3" hidden="1">{"'mayo'!$A$1:$AO$202"}</definedName>
    <definedName name="HGSEGA" localSheetId="4" hidden="1">{"'mayo'!$A$1:$AO$202"}</definedName>
    <definedName name="HGSEGA" localSheetId="6" hidden="1">{"'mayo'!$A$1:$AO$202"}</definedName>
    <definedName name="HGSEGA" localSheetId="5" hidden="1">{"'mayo'!$A$1:$AO$202"}</definedName>
    <definedName name="HGSEGA" hidden="1">{"'mayo'!$A$1:$AO$202"}</definedName>
    <definedName name="hh" localSheetId="9" hidden="1">{"'mayo'!$A$1:$AO$202"}</definedName>
    <definedName name="hh" localSheetId="1" hidden="1">{"'mayo'!$A$1:$AO$202"}</definedName>
    <definedName name="hh" localSheetId="11" hidden="1">{"PYGP",#N/A,TRUE,"PandL";"BALANCEP",#N/A,TRUE,"BS";"Estado Cash Flow",#N/A,TRUE,"CFlow";"debt",#N/A,TRUE,"Debt";"worcap",#N/A,TRUE,"WorCap";"Analisis Impuestos",#N/A,TRUE,"Tax"}</definedName>
    <definedName name="hh" localSheetId="10" hidden="1">{"'mayo'!$A$1:$AO$202"}</definedName>
    <definedName name="hh" localSheetId="7" hidden="1">{"'mayo'!$A$1:$AO$202"}</definedName>
    <definedName name="hh" localSheetId="3" hidden="1">{"'mayo'!$A$1:$AO$202"}</definedName>
    <definedName name="hh" localSheetId="4" hidden="1">{"'mayo'!$A$1:$AO$202"}</definedName>
    <definedName name="hh" localSheetId="6" hidden="1">{"'mayo'!$A$1:$AO$202"}</definedName>
    <definedName name="hh" localSheetId="5" hidden="1">{"'mayo'!$A$1:$AO$202"}</definedName>
    <definedName name="hh" hidden="1">{"'mayo'!$A$1:$AO$202"}</definedName>
    <definedName name="hhh" localSheetId="9" hidden="1">{"'banner (abr)'!$A$14:$G$22"}</definedName>
    <definedName name="hhh" localSheetId="1" hidden="1">{"'banner (abr)'!$A$14:$G$22"}</definedName>
    <definedName name="hhh" localSheetId="11" hidden="1">{"'banner (abr)'!$A$14:$G$22"}</definedName>
    <definedName name="hhh" localSheetId="10" hidden="1">{"'banner (abr)'!$A$14:$G$22"}</definedName>
    <definedName name="hhh" localSheetId="7" hidden="1">{"'banner (abr)'!$A$14:$G$22"}</definedName>
    <definedName name="hhh" localSheetId="3" hidden="1">{"'banner (abr)'!$A$14:$G$22"}</definedName>
    <definedName name="hhh" localSheetId="4" hidden="1">{"'banner (abr)'!$A$14:$G$22"}</definedName>
    <definedName name="hhh" localSheetId="6" hidden="1">{"'banner (abr)'!$A$14:$G$22"}</definedName>
    <definedName name="hhh" localSheetId="5" hidden="1">{"'banner (abr)'!$A$14:$G$22"}</definedName>
    <definedName name="hhh" hidden="1">{"'banner (abr)'!$A$14:$G$22"}</definedName>
    <definedName name="hhhh" localSheetId="9" hidden="1">{"'banner (abr)'!$A$14:$G$22"}</definedName>
    <definedName name="hhhh" localSheetId="11" hidden="1">{"'banner (abr)'!$A$14:$G$22"}</definedName>
    <definedName name="hhhh" localSheetId="10" hidden="1">{"'banner (abr)'!$A$14:$G$22"}</definedName>
    <definedName name="hhhh" localSheetId="7" hidden="1">{"'banner (abr)'!$A$14:$G$22"}</definedName>
    <definedName name="hhhh" localSheetId="3" hidden="1">{"'banner (abr)'!$A$14:$G$22"}</definedName>
    <definedName name="hhhh" localSheetId="6" hidden="1">{"'banner (abr)'!$A$14:$G$22"}</definedName>
    <definedName name="hhhh" localSheetId="5" hidden="1">{"'banner (abr)'!$A$14:$G$22"}</definedName>
    <definedName name="hhhh" hidden="1">{"'banner (abr)'!$A$14:$G$22"}</definedName>
    <definedName name="hhhhh" localSheetId="9" hidden="1">{"'banner (abr)'!$A$14:$G$22"}</definedName>
    <definedName name="hhhhh" localSheetId="11" hidden="1">{"'banner (abr)'!$A$14:$G$22"}</definedName>
    <definedName name="hhhhh" localSheetId="10" hidden="1">{"'banner (abr)'!$A$14:$G$22"}</definedName>
    <definedName name="hhhhh" localSheetId="7" hidden="1">{"'banner (abr)'!$A$14:$G$22"}</definedName>
    <definedName name="hhhhh" localSheetId="3" hidden="1">{"'banner (abr)'!$A$14:$G$22"}</definedName>
    <definedName name="hhhhh" localSheetId="6" hidden="1">{"'banner (abr)'!$A$14:$G$22"}</definedName>
    <definedName name="hhhhh" localSheetId="5" hidden="1">{"'banner (abr)'!$A$14:$G$22"}</definedName>
    <definedName name="hhhhh" hidden="1">{"'banner (abr)'!$A$14:$G$22"}</definedName>
    <definedName name="hhhhhhhhh" localSheetId="9" hidden="1">{"'banner (abr)'!$A$14:$G$22"}</definedName>
    <definedName name="hhhhhhhhh" localSheetId="11" hidden="1">{"'banner (abr)'!$A$14:$G$22"}</definedName>
    <definedName name="hhhhhhhhh" localSheetId="10" hidden="1">{"'banner (abr)'!$A$14:$G$22"}</definedName>
    <definedName name="hhhhhhhhh" localSheetId="7" hidden="1">{"'banner (abr)'!$A$14:$G$22"}</definedName>
    <definedName name="hhhhhhhhh" localSheetId="3" hidden="1">{"'banner (abr)'!$A$14:$G$22"}</definedName>
    <definedName name="hhhhhhhhh" localSheetId="6" hidden="1">{"'banner (abr)'!$A$14:$G$22"}</definedName>
    <definedName name="hhhhhhhhh" localSheetId="5" hidden="1">{"'banner (abr)'!$A$14:$G$22"}</definedName>
    <definedName name="hhhhhhhhh" hidden="1">{"'banner (abr)'!$A$14:$G$22"}</definedName>
    <definedName name="hjd" localSheetId="9" hidden="1">{"'mayo'!$A$1:$AO$202"}</definedName>
    <definedName name="hjd" localSheetId="11" hidden="1">{"'mayo'!$A$1:$AO$202"}</definedName>
    <definedName name="hjd" localSheetId="10" hidden="1">{"'mayo'!$A$1:$AO$202"}</definedName>
    <definedName name="hjd" localSheetId="7" hidden="1">{"'mayo'!$A$1:$AO$202"}</definedName>
    <definedName name="hjd" localSheetId="3" hidden="1">{"'mayo'!$A$1:$AO$202"}</definedName>
    <definedName name="hjd" localSheetId="6" hidden="1">{"'mayo'!$A$1:$AO$202"}</definedName>
    <definedName name="hjd" localSheetId="5" hidden="1">{"'mayo'!$A$1:$AO$202"}</definedName>
    <definedName name="hjd" hidden="1">{"'mayo'!$A$1:$AO$202"}</definedName>
    <definedName name="hjhgjd" localSheetId="9" hidden="1">{"'mayo'!$A$1:$AO$202"}</definedName>
    <definedName name="hjhgjd" localSheetId="11" hidden="1">{"'mayo'!$A$1:$AO$202"}</definedName>
    <definedName name="hjhgjd" localSheetId="10" hidden="1">{"'mayo'!$A$1:$AO$202"}</definedName>
    <definedName name="hjhgjd" localSheetId="7" hidden="1">{"'mayo'!$A$1:$AO$202"}</definedName>
    <definedName name="hjhgjd" localSheetId="3" hidden="1">{"'mayo'!$A$1:$AO$202"}</definedName>
    <definedName name="hjhgjd" localSheetId="6" hidden="1">{"'mayo'!$A$1:$AO$202"}</definedName>
    <definedName name="hjhgjd" localSheetId="5" hidden="1">{"'mayo'!$A$1:$AO$202"}</definedName>
    <definedName name="hjhgjd" hidden="1">{"'mayo'!$A$1:$AO$202"}</definedName>
    <definedName name="hjhj" localSheetId="9" hidden="1">{"'mayo'!$A$1:$AO$202"}</definedName>
    <definedName name="hjhj" localSheetId="11" hidden="1">{"'mayo'!$A$1:$AO$202"}</definedName>
    <definedName name="hjhj" localSheetId="10" hidden="1">{"'mayo'!$A$1:$AO$202"}</definedName>
    <definedName name="hjhj" localSheetId="7" hidden="1">{"'mayo'!$A$1:$AO$202"}</definedName>
    <definedName name="hjhj" localSheetId="3" hidden="1">{"'mayo'!$A$1:$AO$202"}</definedName>
    <definedName name="hjhj" localSheetId="6" hidden="1">{"'mayo'!$A$1:$AO$202"}</definedName>
    <definedName name="hjhj" localSheetId="5" hidden="1">{"'mayo'!$A$1:$AO$202"}</definedName>
    <definedName name="hjhj" hidden="1">{"'mayo'!$A$1:$AO$202"}</definedName>
    <definedName name="HK" localSheetId="9" hidden="1">{#N/A,#N/A,FALSE,"ABR";#N/A,#N/A,FALSE,"MAR";#N/A,#N/A,FALSE,"CUSTOS"}</definedName>
    <definedName name="HK" localSheetId="1" hidden="1">{#N/A,#N/A,FALSE,"ABR";#N/A,#N/A,FALSE,"MAR";#N/A,#N/A,FALSE,"CUSTOS"}</definedName>
    <definedName name="HK" localSheetId="11" hidden="1">{#N/A,#N/A,FALSE,"ABR";#N/A,#N/A,FALSE,"MAR";#N/A,#N/A,FALSE,"CUSTOS"}</definedName>
    <definedName name="HK" localSheetId="10" hidden="1">{#N/A,#N/A,FALSE,"ABR";#N/A,#N/A,FALSE,"MAR";#N/A,#N/A,FALSE,"CUSTOS"}</definedName>
    <definedName name="HK" localSheetId="7" hidden="1">{#N/A,#N/A,FALSE,"ABR";#N/A,#N/A,FALSE,"MAR";#N/A,#N/A,FALSE,"CUSTOS"}</definedName>
    <definedName name="HK" localSheetId="3" hidden="1">{#N/A,#N/A,FALSE,"ABR";#N/A,#N/A,FALSE,"MAR";#N/A,#N/A,FALSE,"CUSTOS"}</definedName>
    <definedName name="HK" localSheetId="4" hidden="1">{#N/A,#N/A,FALSE,"ABR";#N/A,#N/A,FALSE,"MAR";#N/A,#N/A,FALSE,"CUSTOS"}</definedName>
    <definedName name="HK" localSheetId="6" hidden="1">{#N/A,#N/A,FALSE,"ABR";#N/A,#N/A,FALSE,"MAR";#N/A,#N/A,FALSE,"CUSTOS"}</definedName>
    <definedName name="HK" localSheetId="5" hidden="1">{#N/A,#N/A,FALSE,"ABR";#N/A,#N/A,FALSE,"MAR";#N/A,#N/A,FALSE,"CUSTOS"}</definedName>
    <definedName name="HK" hidden="1">{#N/A,#N/A,FALSE,"ABR";#N/A,#N/A,FALSE,"MAR";#N/A,#N/A,FALSE,"CUSTOS"}</definedName>
    <definedName name="hl" localSheetId="9" hidden="1">{"'banner (abr)'!$A$14:$G$22"}</definedName>
    <definedName name="hl" localSheetId="11" hidden="1">{"'banner (abr)'!$A$14:$G$22"}</definedName>
    <definedName name="hl" localSheetId="10" hidden="1">{"'banner (abr)'!$A$14:$G$22"}</definedName>
    <definedName name="hl" localSheetId="7" hidden="1">{"'banner (abr)'!$A$14:$G$22"}</definedName>
    <definedName name="hl" localSheetId="3" hidden="1">{"'banner (abr)'!$A$14:$G$22"}</definedName>
    <definedName name="hl" localSheetId="6" hidden="1">{"'banner (abr)'!$A$14:$G$22"}</definedName>
    <definedName name="hl" localSheetId="5" hidden="1">{"'banner (abr)'!$A$14:$G$22"}</definedName>
    <definedName name="hl" hidden="1">{"'banner (abr)'!$A$14:$G$22"}</definedName>
    <definedName name="hola" localSheetId="11" hidden="1">{"DCF1",#N/A,TRUE,"DCF";"Analisis Wacc",#N/A,TRUE,"WACC"}</definedName>
    <definedName name="hola" localSheetId="10" hidden="1">{"DCF1",#N/A,TRUE,"DCF";"Analisis Wacc",#N/A,TRUE,"WACC"}</definedName>
    <definedName name="hola" localSheetId="7" hidden="1">{"DCF1",#N/A,TRUE,"DCF";"Analisis Wacc",#N/A,TRUE,"WACC"}</definedName>
    <definedName name="hola" localSheetId="3" hidden="1">{"DCF1",#N/A,TRUE,"DCF";"Analisis Wacc",#N/A,TRUE,"WACC"}</definedName>
    <definedName name="hola" localSheetId="5" hidden="1">{"DCF1",#N/A,TRUE,"DCF";"Analisis Wacc",#N/A,TRUE,"WACC"}</definedName>
    <definedName name="hola" hidden="1">{"DCF1",#N/A,TRUE,"DCF";"Analisis Wacc",#N/A,TRUE,"WACC"}</definedName>
    <definedName name="home" localSheetId="11" hidden="1">{"DCF1",#N/A,TRUE,"DCF";"Analisis Wacc",#N/A,TRUE,"WACC"}</definedName>
    <definedName name="home" localSheetId="10" hidden="1">{"DCF1",#N/A,TRUE,"DCF";"Analisis Wacc",#N/A,TRUE,"WACC"}</definedName>
    <definedName name="home" localSheetId="7" hidden="1">{"DCF1",#N/A,TRUE,"DCF";"Analisis Wacc",#N/A,TRUE,"WACC"}</definedName>
    <definedName name="home" localSheetId="3" hidden="1">{"DCF1",#N/A,TRUE,"DCF";"Analisis Wacc",#N/A,TRUE,"WACC"}</definedName>
    <definedName name="home" localSheetId="5" hidden="1">{"DCF1",#N/A,TRUE,"DCF";"Analisis Wacc",#N/A,TRUE,"WACC"}</definedName>
    <definedName name="home" hidden="1">{"DCF1",#N/A,TRUE,"DCF";"Analisis Wacc",#N/A,TRUE,"WACC"}</definedName>
    <definedName name="HTML_CodePage" hidden="1">1252</definedName>
    <definedName name="HTML_Control" localSheetId="9" hidden="1">{"'mayo'!$A$1:$AO$202"}</definedName>
    <definedName name="HTML_Control" localSheetId="1" hidden="1">{"'mayo'!$A$1:$AO$202"}</definedName>
    <definedName name="HTML_Control" localSheetId="8" hidden="1">{"'mayo'!$A$1:$AO$202"}</definedName>
    <definedName name="HTML_Control" localSheetId="11" hidden="1">{"'mayo'!$A$1:$AO$202"}</definedName>
    <definedName name="HTML_Control" localSheetId="10" hidden="1">{"'banner (abr)'!$A$14:$G$22"}</definedName>
    <definedName name="HTML_Control" localSheetId="7" hidden="1">{"'mayo'!$A$1:$AO$202"}</definedName>
    <definedName name="HTML_Control" localSheetId="3" hidden="1">{"'mayo'!$A$1:$AO$202"}</definedName>
    <definedName name="HTML_Control" localSheetId="4" hidden="1">{"'mayo'!$A$1:$AO$202"}</definedName>
    <definedName name="HTML_Control" localSheetId="6" hidden="1">{"'mayo'!$A$1:$AO$202"}</definedName>
    <definedName name="HTML_Control" localSheetId="5" hidden="1">{"'mayo'!$A$1:$AO$202"}</definedName>
    <definedName name="HTML_Control" hidden="1">{"'mayo'!$A$1:$AO$202"}</definedName>
    <definedName name="HTML_Description" hidden="1">""</definedName>
    <definedName name="HTML_Email" hidden="1">""</definedName>
    <definedName name="HTML_Header" localSheetId="10" hidden="1">""</definedName>
    <definedName name="HTML_Header" hidden="1">"mayo"</definedName>
    <definedName name="HTML_LastUpdate" localSheetId="1" hidden="1">"21/04/97"</definedName>
    <definedName name="HTML_LastUpdate" localSheetId="8" hidden="1">"21/04/97"</definedName>
    <definedName name="HTML_LastUpdate" localSheetId="11" hidden="1">"21/04/97"</definedName>
    <definedName name="HTML_LastUpdate" localSheetId="10" hidden="1">""</definedName>
    <definedName name="HTML_LastUpdate" localSheetId="7" hidden="1">"21/04/97"</definedName>
    <definedName name="HTML_LastUpdate" localSheetId="4" hidden="1">"21/04/97"</definedName>
    <definedName name="HTML_LastUpdate" hidden="1">"27/01/99"</definedName>
    <definedName name="HTML_LineAfter" localSheetId="1" hidden="1">TRUE</definedName>
    <definedName name="HTML_LineAfter" localSheetId="8" hidden="1">TRUE</definedName>
    <definedName name="HTML_LineAfter" localSheetId="11" hidden="1">TRUE</definedName>
    <definedName name="HTML_LineAfter" localSheetId="10" hidden="1">FALSE</definedName>
    <definedName name="HTML_LineAfter" localSheetId="7" hidden="1">TRUE</definedName>
    <definedName name="HTML_LineAfter" localSheetId="4" hidden="1">TRUE</definedName>
    <definedName name="HTML_LineAfter" hidden="1">FALSE</definedName>
    <definedName name="HTML_LineBefore" localSheetId="1" hidden="1">TRUE</definedName>
    <definedName name="HTML_LineBefore" localSheetId="8" hidden="1">TRUE</definedName>
    <definedName name="HTML_LineBefore" localSheetId="11" hidden="1">TRUE</definedName>
    <definedName name="HTML_LineBefore" localSheetId="10" hidden="1">FALSE</definedName>
    <definedName name="HTML_LineBefore" localSheetId="7" hidden="1">TRUE</definedName>
    <definedName name="HTML_LineBefore" localSheetId="4" hidden="1">TRUE</definedName>
    <definedName name="HTML_LineBefore" hidden="1">FALSE</definedName>
    <definedName name="HTML_Name" localSheetId="1" hidden="1">"VIVES RADIO S.A."</definedName>
    <definedName name="HTML_Name" localSheetId="8" hidden="1">"VIVES RADIO S.A."</definedName>
    <definedName name="HTML_Name" localSheetId="11" hidden="1">"VIVES RADIO S.A."</definedName>
    <definedName name="HTML_Name" localSheetId="10" hidden="1">""</definedName>
    <definedName name="HTML_Name" localSheetId="7" hidden="1">"VIVES RADIO S.A."</definedName>
    <definedName name="HTML_Name" localSheetId="4" hidden="1">"VIVES RADIO S.A."</definedName>
    <definedName name="HTML_Name" hidden="1">"Pedro Andrade"</definedName>
    <definedName name="HTML_OBDlg2" hidden="1">TRUE</definedName>
    <definedName name="HTML_OBDlg4" hidden="1">TRUE</definedName>
    <definedName name="HTML_OS" hidden="1">0</definedName>
    <definedName name="HTML_PathFile" localSheetId="1" hidden="1">"C:\Mis documentos\HTML.htm"</definedName>
    <definedName name="HTML_PathFile" localSheetId="8" hidden="1">"C:\Mis documentos\HTML.htm"</definedName>
    <definedName name="HTML_PathFile" localSheetId="11" hidden="1">"C:\Mis documentos\HTML.htm"</definedName>
    <definedName name="HTML_PathFile" localSheetId="10" hidden="1">"C:\medios\ARGENTARIA\1º trim'99\on-line\1ºtrim_26-04.htm"</definedName>
    <definedName name="HTML_PathFile" localSheetId="7" hidden="1">"C:\Mis documentos\HTML.htm"</definedName>
    <definedName name="HTML_PathFile" localSheetId="4" hidden="1">"C:\Mis documentos\HTML.htm"</definedName>
    <definedName name="HTML_PathFile" hidden="1">"C:\WINNT\Profiles\pedroa\Pessoal\MyHTML.htm"</definedName>
    <definedName name="HTML_Title" localSheetId="1" hidden="1">"PRUEBA"</definedName>
    <definedName name="HTML_Title" localSheetId="8" hidden="1">"PRUEBA"</definedName>
    <definedName name="HTML_Title" localSheetId="11" hidden="1">"PRUEBA"</definedName>
    <definedName name="HTML_Title" localSheetId="10" hidden="1">""</definedName>
    <definedName name="HTML_Title" localSheetId="7" hidden="1">"PRUEBA"</definedName>
    <definedName name="HTML_Title" localSheetId="4" hidden="1">"PRUEBA"</definedName>
    <definedName name="HTML_Title" hidden="1">"ENCARTE"</definedName>
    <definedName name="HYT76FR" localSheetId="11" hidden="1">{"'mayo'!$A$1:$AO$202"}</definedName>
    <definedName name="HYT76FR" localSheetId="10" hidden="1">{"'mayo'!$A$1:$AO$202"}</definedName>
    <definedName name="HYT76FR" localSheetId="7" hidden="1">{"'mayo'!$A$1:$AO$202"}</definedName>
    <definedName name="HYT76FR" localSheetId="3" hidden="1">{"'mayo'!$A$1:$AO$202"}</definedName>
    <definedName name="HYT76FR" localSheetId="5" hidden="1">{"'mayo'!$A$1:$AO$202"}</definedName>
    <definedName name="HYT76FR" hidden="1">{"'mayo'!$A$1:$AO$202"}</definedName>
    <definedName name="i" localSheetId="11" hidden="1">#REF!</definedName>
    <definedName name="i" localSheetId="7" hidden="1">#REF!</definedName>
    <definedName name="i" localSheetId="3" hidden="1">#REF!</definedName>
    <definedName name="i" hidden="1">#REF!</definedName>
    <definedName name="II" localSheetId="11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II" localSheetId="10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II" localSheetId="7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II" localSheetId="3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II" localSheetId="5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II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iii" localSheetId="9" hidden="1">{"'mayo'!$A$1:$AO$202"}</definedName>
    <definedName name="iii" localSheetId="11" hidden="1">{"'mayo'!$A$1:$AO$202"}</definedName>
    <definedName name="iii" localSheetId="10" hidden="1">{"'mayo'!$A$1:$AO$202"}</definedName>
    <definedName name="iii" localSheetId="7" hidden="1">{"'mayo'!$A$1:$AO$202"}</definedName>
    <definedName name="iii" localSheetId="3" hidden="1">{"'mayo'!$A$1:$AO$202"}</definedName>
    <definedName name="iii" localSheetId="6" hidden="1">{"'mayo'!$A$1:$AO$202"}</definedName>
    <definedName name="iii" localSheetId="5" hidden="1">{"'mayo'!$A$1:$AO$202"}</definedName>
    <definedName name="iii" hidden="1">{"'mayo'!$A$1:$AO$202"}</definedName>
    <definedName name="IIII" localSheetId="9" hidden="1">{"'banner (abr)'!$A$14:$G$22"}</definedName>
    <definedName name="IIII" localSheetId="11" hidden="1">{"'banner (abr)'!$A$14:$G$22"}</definedName>
    <definedName name="IIII" localSheetId="10" hidden="1">{"'banner (abr)'!$A$14:$G$22"}</definedName>
    <definedName name="IIII" localSheetId="7" hidden="1">{"'banner (abr)'!$A$14:$G$22"}</definedName>
    <definedName name="IIII" localSheetId="3" hidden="1">{"'banner (abr)'!$A$14:$G$22"}</definedName>
    <definedName name="IIII" localSheetId="6" hidden="1">{"'banner (abr)'!$A$14:$G$22"}</definedName>
    <definedName name="IIII" localSheetId="5" hidden="1">{"'banner (abr)'!$A$14:$G$22"}</definedName>
    <definedName name="IIII" hidden="1">{"'banner (abr)'!$A$14:$G$22"}</definedName>
    <definedName name="IKKK" localSheetId="9" hidden="1">{"'banner (abr)'!$A$14:$G$22"}</definedName>
    <definedName name="IKKK" localSheetId="11" hidden="1">{"'banner (abr)'!$A$14:$G$22"}</definedName>
    <definedName name="IKKK" localSheetId="10" hidden="1">{"'banner (abr)'!$A$14:$G$22"}</definedName>
    <definedName name="IKKK" localSheetId="7" hidden="1">{"'banner (abr)'!$A$14:$G$22"}</definedName>
    <definedName name="IKKK" localSheetId="3" hidden="1">{"'banner (abr)'!$A$14:$G$22"}</definedName>
    <definedName name="IKKK" localSheetId="6" hidden="1">{"'banner (abr)'!$A$14:$G$22"}</definedName>
    <definedName name="IKKK" localSheetId="5" hidden="1">{"'banner (abr)'!$A$14:$G$22"}</definedName>
    <definedName name="IKKK" hidden="1">{"'banner (abr)'!$A$14:$G$22"}</definedName>
    <definedName name="Internet" localSheetId="11" hidden="1">{#N/A,#N/A,FALSE,"Kostenplan"}</definedName>
    <definedName name="Internet" localSheetId="10" hidden="1">{#N/A,#N/A,FALSE,"Kostenplan"}</definedName>
    <definedName name="Internet" localSheetId="7" hidden="1">{#N/A,#N/A,FALSE,"Kostenplan"}</definedName>
    <definedName name="Internet" localSheetId="3" hidden="1">{#N/A,#N/A,FALSE,"Kostenplan"}</definedName>
    <definedName name="Internet" localSheetId="5" hidden="1">{#N/A,#N/A,FALSE,"Kostenplan"}</definedName>
    <definedName name="Internet" hidden="1">{#N/A,#N/A,FALSE,"Kostenplan"}</definedName>
    <definedName name="InterneT.11" localSheetId="11" hidden="1">{"'banner (abr)'!$A$14:$G$22"}</definedName>
    <definedName name="InterneT.11" localSheetId="10" hidden="1">{"'banner (abr)'!$A$14:$G$22"}</definedName>
    <definedName name="InterneT.11" localSheetId="7" hidden="1">{"'banner (abr)'!$A$14:$G$22"}</definedName>
    <definedName name="InterneT.11" localSheetId="3" hidden="1">{"'banner (abr)'!$A$14:$G$22"}</definedName>
    <definedName name="InterneT.11" localSheetId="5" hidden="1">{"'banner (abr)'!$A$14:$G$22"}</definedName>
    <definedName name="InterneT.11" hidden="1">{"'banner (abr)'!$A$14:$G$22"}</definedName>
    <definedName name="INternet.12" localSheetId="11" hidden="1">{"'banner (abr)'!$A$14:$G$22"}</definedName>
    <definedName name="INternet.12" localSheetId="10" hidden="1">{"'banner (abr)'!$A$14:$G$22"}</definedName>
    <definedName name="INternet.12" localSheetId="7" hidden="1">{"'banner (abr)'!$A$14:$G$22"}</definedName>
    <definedName name="INternet.12" localSheetId="3" hidden="1">{"'banner (abr)'!$A$14:$G$22"}</definedName>
    <definedName name="INternet.12" localSheetId="5" hidden="1">{"'banner (abr)'!$A$14:$G$22"}</definedName>
    <definedName name="INternet.12" hidden="1">{"'banner (abr)'!$A$14:$G$22"}</definedName>
    <definedName name="ioio" localSheetId="11" hidden="1">{"Resumen Hipotesis 1",#N/A,TRUE,"Resumen1";"Resumen de Hipotesis 2",#N/A,TRUE,"Resumen2";"Resumen Hipotesis 3",#N/A,TRUE,"Resumen3"}</definedName>
    <definedName name="ioio" localSheetId="10" hidden="1">{"Resumen Hipotesis 1",#N/A,TRUE,"Resumen1";"Resumen de Hipotesis 2",#N/A,TRUE,"Resumen2";"Resumen Hipotesis 3",#N/A,TRUE,"Resumen3"}</definedName>
    <definedName name="ioio" localSheetId="7" hidden="1">{"Resumen Hipotesis 1",#N/A,TRUE,"Resumen1";"Resumen de Hipotesis 2",#N/A,TRUE,"Resumen2";"Resumen Hipotesis 3",#N/A,TRUE,"Resumen3"}</definedName>
    <definedName name="ioio" localSheetId="3" hidden="1">{"Resumen Hipotesis 1",#N/A,TRUE,"Resumen1";"Resumen de Hipotesis 2",#N/A,TRUE,"Resumen2";"Resumen Hipotesis 3",#N/A,TRUE,"Resumen3"}</definedName>
    <definedName name="ioio" localSheetId="5" hidden="1">{"Resumen Hipotesis 1",#N/A,TRUE,"Resumen1";"Resumen de Hipotesis 2",#N/A,TRUE,"Resumen2";"Resumen Hipotesis 3",#N/A,TRUE,"Resumen3"}</definedName>
    <definedName name="ioio" hidden="1">{"Resumen Hipotesis 1",#N/A,TRUE,"Resumen1";"Resumen de Hipotesis 2",#N/A,TRUE,"Resumen2";"Resumen Hipotesis 3",#N/A,TRUE,"Resumen3"}</definedName>
    <definedName name="IOP" localSheetId="9" hidden="1">{"'banner (abr)'!$A$14:$G$22"}</definedName>
    <definedName name="IOP" localSheetId="11" hidden="1">{"'banner (abr)'!$A$14:$G$22"}</definedName>
    <definedName name="IOP" localSheetId="10" hidden="1">{"'banner (abr)'!$A$14:$G$22"}</definedName>
    <definedName name="IOP" localSheetId="7" hidden="1">{"'banner (abr)'!$A$14:$G$22"}</definedName>
    <definedName name="IOP" localSheetId="3" hidden="1">{"'banner (abr)'!$A$14:$G$22"}</definedName>
    <definedName name="IOP" localSheetId="6" hidden="1">{"'banner (abr)'!$A$14:$G$22"}</definedName>
    <definedName name="IOP" localSheetId="5" hidden="1">{"'banner (abr)'!$A$14:$G$22"}</definedName>
    <definedName name="IOP" hidden="1">{"'banner (abr)'!$A$14:$G$22"}</definedName>
    <definedName name="IUIUI" localSheetId="11" hidden="1">{"PYGP",#N/A,TRUE,"PandL";"BALANCEP",#N/A,TRUE,"BS";"Estado Cash Flow",#N/A,TRUE,"CFlow";"debt",#N/A,TRUE,"Debt";"worcap",#N/A,TRUE,"WorCap";"Analisis Impuestos",#N/A,TRUE,"Tax"}</definedName>
    <definedName name="IUIUI" localSheetId="10" hidden="1">{"PYGP",#N/A,TRUE,"PandL";"BALANCEP",#N/A,TRUE,"BS";"Estado Cash Flow",#N/A,TRUE,"CFlow";"debt",#N/A,TRUE,"Debt";"worcap",#N/A,TRUE,"WorCap";"Analisis Impuestos",#N/A,TRUE,"Tax"}</definedName>
    <definedName name="IUIUI" localSheetId="7" hidden="1">{"PYGP",#N/A,TRUE,"PandL";"BALANCEP",#N/A,TRUE,"BS";"Estado Cash Flow",#N/A,TRUE,"CFlow";"debt",#N/A,TRUE,"Debt";"worcap",#N/A,TRUE,"WorCap";"Analisis Impuestos",#N/A,TRUE,"Tax"}</definedName>
    <definedName name="IUIUI" localSheetId="3" hidden="1">{"PYGP",#N/A,TRUE,"PandL";"BALANCEP",#N/A,TRUE,"BS";"Estado Cash Flow",#N/A,TRUE,"CFlow";"debt",#N/A,TRUE,"Debt";"worcap",#N/A,TRUE,"WorCap";"Analisis Impuestos",#N/A,TRUE,"Tax"}</definedName>
    <definedName name="IUIUI" localSheetId="5" hidden="1">{"PYGP",#N/A,TRUE,"PandL";"BALANCEP",#N/A,TRUE,"BS";"Estado Cash Flow",#N/A,TRUE,"CFlow";"debt",#N/A,TRUE,"Debt";"worcap",#N/A,TRUE,"WorCap";"Analisis Impuestos",#N/A,TRUE,"Tax"}</definedName>
    <definedName name="IUIUI" hidden="1">{"PYGP",#N/A,TRUE,"PandL";"BALANCEP",#N/A,TRUE,"BS";"Estado Cash Flow",#N/A,TRUE,"CFlow";"debt",#N/A,TRUE,"Debt";"worcap",#N/A,TRUE,"WorCap";"Analisis Impuestos",#N/A,TRUE,"Tax"}</definedName>
    <definedName name="jb" localSheetId="11" hidden="1">#REF!</definedName>
    <definedName name="jb" localSheetId="10" hidden="1">#REF!</definedName>
    <definedName name="jb" localSheetId="7" hidden="1">#REF!</definedName>
    <definedName name="jb" localSheetId="3" hidden="1">#REF!</definedName>
    <definedName name="jb" hidden="1">#REF!</definedName>
    <definedName name="JDC" localSheetId="11" hidden="1">{#N/A,#N/A,FALSE,"ABR";#N/A,#N/A,FALSE,"MAR";#N/A,#N/A,FALSE,"CUSTOS"}</definedName>
    <definedName name="JDC" localSheetId="10" hidden="1">{#N/A,#N/A,FALSE,"ABR";#N/A,#N/A,FALSE,"MAR";#N/A,#N/A,FALSE,"CUSTOS"}</definedName>
    <definedName name="JDC" localSheetId="7" hidden="1">{#N/A,#N/A,FALSE,"ABR";#N/A,#N/A,FALSE,"MAR";#N/A,#N/A,FALSE,"CUSTOS"}</definedName>
    <definedName name="JDC" localSheetId="3" hidden="1">{#N/A,#N/A,FALSE,"ABR";#N/A,#N/A,FALSE,"MAR";#N/A,#N/A,FALSE,"CUSTOS"}</definedName>
    <definedName name="JDC" localSheetId="5" hidden="1">{#N/A,#N/A,FALSE,"ABR";#N/A,#N/A,FALSE,"MAR";#N/A,#N/A,FALSE,"CUSTOS"}</definedName>
    <definedName name="JDC" hidden="1">{#N/A,#N/A,FALSE,"ABR";#N/A,#N/A,FALSE,"MAR";#N/A,#N/A,FALSE,"CUSTOS"}</definedName>
    <definedName name="jfg" localSheetId="11" hidden="1">{0}</definedName>
    <definedName name="jfg" localSheetId="10" hidden="1">{0}</definedName>
    <definedName name="jfg" localSheetId="7" hidden="1">{0}</definedName>
    <definedName name="jfg" localSheetId="3" hidden="1">{0}</definedName>
    <definedName name="jfg" localSheetId="5" hidden="1">{0}</definedName>
    <definedName name="jfg" hidden="1">{0}</definedName>
    <definedName name="jg" localSheetId="9" hidden="1">{"'mayo'!$A$1:$AO$202"}</definedName>
    <definedName name="jg" localSheetId="1" hidden="1">{"'mayo'!$A$1:$AO$202"}</definedName>
    <definedName name="jg" localSheetId="11" hidden="1">{"'mayo'!$A$1:$AO$202"}</definedName>
    <definedName name="jg" localSheetId="10" hidden="1">{"'mayo'!$A$1:$AO$202"}</definedName>
    <definedName name="jg" localSheetId="7" hidden="1">{"'mayo'!$A$1:$AO$202"}</definedName>
    <definedName name="jg" localSheetId="3" hidden="1">{"'mayo'!$A$1:$AO$202"}</definedName>
    <definedName name="jg" localSheetId="4" hidden="1">{"'mayo'!$A$1:$AO$202"}</definedName>
    <definedName name="jg" localSheetId="6" hidden="1">{"'mayo'!$A$1:$AO$202"}</definedName>
    <definedName name="jg" localSheetId="5" hidden="1">{"'mayo'!$A$1:$AO$202"}</definedName>
    <definedName name="jg" hidden="1">{"'mayo'!$A$1:$AO$202"}</definedName>
    <definedName name="jgkhjg" localSheetId="9" hidden="1">{"'mayo'!$A$1:$AO$202"}</definedName>
    <definedName name="jgkhjg" localSheetId="11" hidden="1">{"'mayo'!$A$1:$AO$202"}</definedName>
    <definedName name="jgkhjg" localSheetId="10" hidden="1">{"'mayo'!$A$1:$AO$202"}</definedName>
    <definedName name="jgkhjg" localSheetId="7" hidden="1">{"'mayo'!$A$1:$AO$202"}</definedName>
    <definedName name="jgkhjg" localSheetId="3" hidden="1">{"'mayo'!$A$1:$AO$202"}</definedName>
    <definedName name="jgkhjg" localSheetId="6" hidden="1">{"'mayo'!$A$1:$AO$202"}</definedName>
    <definedName name="jgkhjg" localSheetId="5" hidden="1">{"'mayo'!$A$1:$AO$202"}</definedName>
    <definedName name="jgkhjg" hidden="1">{"'mayo'!$A$1:$AO$202"}</definedName>
    <definedName name="jhgj" localSheetId="9" hidden="1">{"'mayo'!$A$1:$AO$202"}</definedName>
    <definedName name="jhgj" localSheetId="11" hidden="1">{"'mayo'!$A$1:$AO$202"}</definedName>
    <definedName name="jhgj" localSheetId="10" hidden="1">{"'mayo'!$A$1:$AO$202"}</definedName>
    <definedName name="jhgj" localSheetId="7" hidden="1">{"'mayo'!$A$1:$AO$202"}</definedName>
    <definedName name="jhgj" localSheetId="3" hidden="1">{"'mayo'!$A$1:$AO$202"}</definedName>
    <definedName name="jhgj" localSheetId="6" hidden="1">{"'mayo'!$A$1:$AO$202"}</definedName>
    <definedName name="jhgj" localSheetId="5" hidden="1">{"'mayo'!$A$1:$AO$202"}</definedName>
    <definedName name="jhgj" hidden="1">{"'mayo'!$A$1:$AO$202"}</definedName>
    <definedName name="jhgjgj" localSheetId="9" hidden="1">{"'mayo'!$A$1:$AO$202"}</definedName>
    <definedName name="jhgjgj" localSheetId="11" hidden="1">{"'mayo'!$A$1:$AO$202"}</definedName>
    <definedName name="jhgjgj" localSheetId="10" hidden="1">{"'mayo'!$A$1:$AO$202"}</definedName>
    <definedName name="jhgjgj" localSheetId="7" hidden="1">{"'mayo'!$A$1:$AO$202"}</definedName>
    <definedName name="jhgjgj" localSheetId="3" hidden="1">{"'mayo'!$A$1:$AO$202"}</definedName>
    <definedName name="jhgjgj" localSheetId="6" hidden="1">{"'mayo'!$A$1:$AO$202"}</definedName>
    <definedName name="jhgjgj" localSheetId="5" hidden="1">{"'mayo'!$A$1:$AO$202"}</definedName>
    <definedName name="jhgjgj" hidden="1">{"'mayo'!$A$1:$AO$202"}</definedName>
    <definedName name="JHJ" localSheetId="9" hidden="1">{"'banner (abr)'!$A$14:$G$22"}</definedName>
    <definedName name="JHJ" localSheetId="11" hidden="1">{"'banner (abr)'!$A$14:$G$22"}</definedName>
    <definedName name="JHJ" localSheetId="10" hidden="1">{"'banner (abr)'!$A$14:$G$22"}</definedName>
    <definedName name="JHJ" localSheetId="7" hidden="1">{"'banner (abr)'!$A$14:$G$22"}</definedName>
    <definedName name="JHJ" localSheetId="3" hidden="1">{"'banner (abr)'!$A$14:$G$22"}</definedName>
    <definedName name="JHJ" localSheetId="6" hidden="1">{"'banner (abr)'!$A$14:$G$22"}</definedName>
    <definedName name="JHJ" localSheetId="5" hidden="1">{"'banner (abr)'!$A$14:$G$22"}</definedName>
    <definedName name="JHJ" hidden="1">{"'banner (abr)'!$A$14:$G$22"}</definedName>
    <definedName name="jhjj" localSheetId="9" hidden="1">{"'mayo'!$A$1:$AO$202"}</definedName>
    <definedName name="jhjj" localSheetId="11" hidden="1">{"'mayo'!$A$1:$AO$202"}</definedName>
    <definedName name="jhjj" localSheetId="10" hidden="1">{"'mayo'!$A$1:$AO$202"}</definedName>
    <definedName name="jhjj" localSheetId="7" hidden="1">{"'mayo'!$A$1:$AO$202"}</definedName>
    <definedName name="jhjj" localSheetId="3" hidden="1">{"'mayo'!$A$1:$AO$202"}</definedName>
    <definedName name="jhjj" localSheetId="6" hidden="1">{"'mayo'!$A$1:$AO$202"}</definedName>
    <definedName name="jhjj" localSheetId="5" hidden="1">{"'mayo'!$A$1:$AO$202"}</definedName>
    <definedName name="jhjj" hidden="1">{"'mayo'!$A$1:$AO$202"}</definedName>
    <definedName name="jhkjfng" localSheetId="9" hidden="1">{"'mayo'!$A$1:$AO$202"}</definedName>
    <definedName name="jhkjfng" localSheetId="11" hidden="1">{"'mayo'!$A$1:$AO$202"}</definedName>
    <definedName name="jhkjfng" localSheetId="10" hidden="1">{"'mayo'!$A$1:$AO$202"}</definedName>
    <definedName name="jhkjfng" localSheetId="7" hidden="1">{"'mayo'!$A$1:$AO$202"}</definedName>
    <definedName name="jhkjfng" localSheetId="3" hidden="1">{"'mayo'!$A$1:$AO$202"}</definedName>
    <definedName name="jhkjfng" localSheetId="6" hidden="1">{"'mayo'!$A$1:$AO$202"}</definedName>
    <definedName name="jhkjfng" localSheetId="5" hidden="1">{"'mayo'!$A$1:$AO$202"}</definedName>
    <definedName name="jhkjfng" hidden="1">{"'mayo'!$A$1:$AO$202"}</definedName>
    <definedName name="JJ" hidden="1">'[2]TVE20"'!#REF!</definedName>
    <definedName name="JJJJ" localSheetId="9" hidden="1">{"'banner (abr)'!$A$14:$G$22"}</definedName>
    <definedName name="jjjj" localSheetId="1" hidden="1">{"'banner (abr)'!$A$14:$G$22"}</definedName>
    <definedName name="jjjj" localSheetId="11" hidden="1">{"'banner (abr)'!$A$14:$G$22"}</definedName>
    <definedName name="jjjj" localSheetId="10" hidden="1">{"'banner (abr)'!$A$14:$G$22"}</definedName>
    <definedName name="JJJJ" localSheetId="7" hidden="1">{"'banner (abr)'!$A$14:$G$22"}</definedName>
    <definedName name="JJJJ" localSheetId="3" hidden="1">{"'banner (abr)'!$A$14:$G$22"}</definedName>
    <definedName name="jjjj" localSheetId="4" hidden="1">{"'banner (abr)'!$A$14:$G$22"}</definedName>
    <definedName name="JJJJ" localSheetId="6" hidden="1">{"'banner (abr)'!$A$14:$G$22"}</definedName>
    <definedName name="JJJJ" localSheetId="5" hidden="1">{"'banner (abr)'!$A$14:$G$22"}</definedName>
    <definedName name="JJJJ" hidden="1">{"'banner (abr)'!$A$14:$G$22"}</definedName>
    <definedName name="jk.gjk.j" localSheetId="11" hidden="1">{"Efecto Variaciones Modelo",#N/A,TRUE,"Variations";"Hipotesis Variaciones Modelo",#N/A,TRUE,"Hipot Varia"}</definedName>
    <definedName name="jk.gjk.j" localSheetId="10" hidden="1">{"Efecto Variaciones Modelo",#N/A,TRUE,"Variations";"Hipotesis Variaciones Modelo",#N/A,TRUE,"Hipot Varia"}</definedName>
    <definedName name="jk.gjk.j" localSheetId="7" hidden="1">{"Efecto Variaciones Modelo",#N/A,TRUE,"Variations";"Hipotesis Variaciones Modelo",#N/A,TRUE,"Hipot Varia"}</definedName>
    <definedName name="jk.gjk.j" localSheetId="3" hidden="1">{"Efecto Variaciones Modelo",#N/A,TRUE,"Variations";"Hipotesis Variaciones Modelo",#N/A,TRUE,"Hipot Varia"}</definedName>
    <definedName name="jk.gjk.j" localSheetId="5" hidden="1">{"Efecto Variaciones Modelo",#N/A,TRUE,"Variations";"Hipotesis Variaciones Modelo",#N/A,TRUE,"Hipot Varia"}</definedName>
    <definedName name="jk.gjk.j" hidden="1">{"Efecto Variaciones Modelo",#N/A,TRUE,"Variations";"Hipotesis Variaciones Modelo",#N/A,TRUE,"Hipot Varia"}</definedName>
    <definedName name="jkfkf" localSheetId="9" hidden="1">{"'mayo'!$A$1:$AO$202"}</definedName>
    <definedName name="jkfkf" localSheetId="11" hidden="1">{"'mayo'!$A$1:$AO$202"}</definedName>
    <definedName name="jkfkf" localSheetId="10" hidden="1">{"'mayo'!$A$1:$AO$202"}</definedName>
    <definedName name="jkfkf" localSheetId="7" hidden="1">{"'mayo'!$A$1:$AO$202"}</definedName>
    <definedName name="jkfkf" localSheetId="3" hidden="1">{"'mayo'!$A$1:$AO$202"}</definedName>
    <definedName name="jkfkf" localSheetId="6" hidden="1">{"'mayo'!$A$1:$AO$202"}</definedName>
    <definedName name="jkfkf" localSheetId="5" hidden="1">{"'mayo'!$A$1:$AO$202"}</definedName>
    <definedName name="jkfkf" hidden="1">{"'mayo'!$A$1:$AO$202"}</definedName>
    <definedName name="jkjkj" localSheetId="9" hidden="1">{"'mayo'!$A$1:$AO$202"}</definedName>
    <definedName name="jkjkj" localSheetId="11" hidden="1">{"'mayo'!$A$1:$AO$202"}</definedName>
    <definedName name="jkjkj" localSheetId="10" hidden="1">{"'mayo'!$A$1:$AO$202"}</definedName>
    <definedName name="jkjkj" localSheetId="7" hidden="1">{"'mayo'!$A$1:$AO$202"}</definedName>
    <definedName name="jkjkj" localSheetId="3" hidden="1">{"'mayo'!$A$1:$AO$202"}</definedName>
    <definedName name="jkjkj" localSheetId="6" hidden="1">{"'mayo'!$A$1:$AO$202"}</definedName>
    <definedName name="jkjkj" localSheetId="5" hidden="1">{"'mayo'!$A$1:$AO$202"}</definedName>
    <definedName name="jkjkj" hidden="1">{"'mayo'!$A$1:$AO$202"}</definedName>
    <definedName name="JMC" localSheetId="9" hidden="1">{#N/A,#N/A,FALSE,"ABR";#N/A,#N/A,FALSE,"MAR";#N/A,#N/A,FALSE,"CUSTOS"}</definedName>
    <definedName name="JMC" localSheetId="1" hidden="1">{#N/A,#N/A,FALSE,"ABR";#N/A,#N/A,FALSE,"MAR";#N/A,#N/A,FALSE,"CUSTOS"}</definedName>
    <definedName name="JMC" localSheetId="11" hidden="1">{#N/A,#N/A,FALSE,"ABR";#N/A,#N/A,FALSE,"MAR";#N/A,#N/A,FALSE,"CUSTOS"}</definedName>
    <definedName name="JMC" localSheetId="10" hidden="1">{#N/A,#N/A,FALSE,"ABR";#N/A,#N/A,FALSE,"MAR";#N/A,#N/A,FALSE,"CUSTOS"}</definedName>
    <definedName name="JMC" localSheetId="7" hidden="1">{#N/A,#N/A,FALSE,"ABR";#N/A,#N/A,FALSE,"MAR";#N/A,#N/A,FALSE,"CUSTOS"}</definedName>
    <definedName name="JMC" localSheetId="3" hidden="1">{#N/A,#N/A,FALSE,"ABR";#N/A,#N/A,FALSE,"MAR";#N/A,#N/A,FALSE,"CUSTOS"}</definedName>
    <definedName name="JMC" localSheetId="4" hidden="1">{#N/A,#N/A,FALSE,"ABR";#N/A,#N/A,FALSE,"MAR";#N/A,#N/A,FALSE,"CUSTOS"}</definedName>
    <definedName name="JMC" localSheetId="6" hidden="1">{#N/A,#N/A,FALSE,"ABR";#N/A,#N/A,FALSE,"MAR";#N/A,#N/A,FALSE,"CUSTOS"}</definedName>
    <definedName name="JMC" localSheetId="5" hidden="1">{#N/A,#N/A,FALSE,"ABR";#N/A,#N/A,FALSE,"MAR";#N/A,#N/A,FALSE,"CUSTOS"}</definedName>
    <definedName name="JMC" hidden="1">{#N/A,#N/A,FALSE,"ABR";#N/A,#N/A,FALSE,"MAR";#N/A,#N/A,FALSE,"CUSTOS"}</definedName>
    <definedName name="jty" localSheetId="9" hidden="1">{"Resumen Hipotesis 1",#N/A,TRUE,"Resumen1";"Resumen de Hipotesis 2",#N/A,TRUE,"Resumen2";"Resumen Hipotesis 3",#N/A,TRUE,"Resumen3"}</definedName>
    <definedName name="jty" localSheetId="1" hidden="1">{"Resumen Hipotesis 1",#N/A,TRUE,"Resumen1";"Resumen de Hipotesis 2",#N/A,TRUE,"Resumen2";"Resumen Hipotesis 3",#N/A,TRUE,"Resumen3"}</definedName>
    <definedName name="jty" localSheetId="11" hidden="1">{"Resumen Hipotesis 1",#N/A,TRUE,"Resumen1";"Resumen de Hipotesis 2",#N/A,TRUE,"Resumen2";"Resumen Hipotesis 3",#N/A,TRUE,"Resumen3"}</definedName>
    <definedName name="jty" localSheetId="10" hidden="1">{"Resumen Hipotesis 1",#N/A,TRUE,"Resumen1";"Resumen de Hipotesis 2",#N/A,TRUE,"Resumen2";"Resumen Hipotesis 3",#N/A,TRUE,"Resumen3"}</definedName>
    <definedName name="jty" localSheetId="7" hidden="1">{"Resumen Hipotesis 1",#N/A,TRUE,"Resumen1";"Resumen de Hipotesis 2",#N/A,TRUE,"Resumen2";"Resumen Hipotesis 3",#N/A,TRUE,"Resumen3"}</definedName>
    <definedName name="jty" localSheetId="3" hidden="1">{"Resumen Hipotesis 1",#N/A,TRUE,"Resumen1";"Resumen de Hipotesis 2",#N/A,TRUE,"Resumen2";"Resumen Hipotesis 3",#N/A,TRUE,"Resumen3"}</definedName>
    <definedName name="jty" localSheetId="4" hidden="1">{"Resumen Hipotesis 1",#N/A,TRUE,"Resumen1";"Resumen de Hipotesis 2",#N/A,TRUE,"Resumen2";"Resumen Hipotesis 3",#N/A,TRUE,"Resumen3"}</definedName>
    <definedName name="jty" localSheetId="6" hidden="1">{"Resumen Hipotesis 1",#N/A,TRUE,"Resumen1";"Resumen de Hipotesis 2",#N/A,TRUE,"Resumen2";"Resumen Hipotesis 3",#N/A,TRUE,"Resumen3"}</definedName>
    <definedName name="jty" localSheetId="5" hidden="1">{"Resumen Hipotesis 1",#N/A,TRUE,"Resumen1";"Resumen de Hipotesis 2",#N/A,TRUE,"Resumen2";"Resumen Hipotesis 3",#N/A,TRUE,"Resumen3"}</definedName>
    <definedName name="jty" hidden="1">{"Resumen Hipotesis 1",#N/A,TRUE,"Resumen1";"Resumen de Hipotesis 2",#N/A,TRUE,"Resumen2";"Resumen Hipotesis 3",#N/A,TRUE,"Resumen3"}</definedName>
    <definedName name="ju" localSheetId="9" hidden="1">{"'banner (abr)'!$A$14:$G$22"}</definedName>
    <definedName name="ju" localSheetId="1" hidden="1">{"'banner (abr)'!$A$14:$G$22"}</definedName>
    <definedName name="ju" localSheetId="11" hidden="1">{"'banner (abr)'!$A$14:$G$22"}</definedName>
    <definedName name="ju" localSheetId="10" hidden="1">{"'banner (abr)'!$A$14:$G$22"}</definedName>
    <definedName name="ju" localSheetId="7" hidden="1">{"'banner (abr)'!$A$14:$G$22"}</definedName>
    <definedName name="ju" localSheetId="3" hidden="1">{"'banner (abr)'!$A$14:$G$22"}</definedName>
    <definedName name="ju" localSheetId="4" hidden="1">{"'banner (abr)'!$A$14:$G$22"}</definedName>
    <definedName name="ju" localSheetId="6" hidden="1">{"'banner (abr)'!$A$14:$G$22"}</definedName>
    <definedName name="ju" localSheetId="5" hidden="1">{"'banner (abr)'!$A$14:$G$22"}</definedName>
    <definedName name="ju" hidden="1">{"'banner (abr)'!$A$14:$G$22"}</definedName>
    <definedName name="junio" localSheetId="9" hidden="1">{"'banner (abr)'!$A$14:$G$22"}</definedName>
    <definedName name="junio" localSheetId="1" hidden="1">{"'banner (abr)'!$A$14:$G$22"}</definedName>
    <definedName name="JUNIO" localSheetId="11" hidden="1">{"'mayo'!$A$1:$AO$202"}</definedName>
    <definedName name="junio" localSheetId="10" hidden="1">{"'banner (abr)'!$A$14:$G$22"}</definedName>
    <definedName name="junio" localSheetId="7" hidden="1">{"'banner (abr)'!$A$14:$G$22"}</definedName>
    <definedName name="junio" localSheetId="3" hidden="1">{"'banner (abr)'!$A$14:$G$22"}</definedName>
    <definedName name="junio" localSheetId="4" hidden="1">{"'banner (abr)'!$A$14:$G$22"}</definedName>
    <definedName name="junio" localSheetId="6" hidden="1">{"'banner (abr)'!$A$14:$G$22"}</definedName>
    <definedName name="junio" localSheetId="5" hidden="1">{"'banner (abr)'!$A$14:$G$22"}</definedName>
    <definedName name="junio" hidden="1">{"'banner (abr)'!$A$14:$G$22"}</definedName>
    <definedName name="k" localSheetId="11" hidden="1">#REF!</definedName>
    <definedName name="k" localSheetId="7" hidden="1">#REF!</definedName>
    <definedName name="k" localSheetId="3" hidden="1">#REF!</definedName>
    <definedName name="k" hidden="1">#REF!</definedName>
    <definedName name="kfkf" localSheetId="9" hidden="1">{"'mayo'!$A$1:$AO$202"}</definedName>
    <definedName name="kfkf" localSheetId="11" hidden="1">{"'mayo'!$A$1:$AO$202"}</definedName>
    <definedName name="kfkf" localSheetId="10" hidden="1">{"'mayo'!$A$1:$AO$202"}</definedName>
    <definedName name="kfkf" localSheetId="7" hidden="1">{"'mayo'!$A$1:$AO$202"}</definedName>
    <definedName name="kfkf" localSheetId="3" hidden="1">{"'mayo'!$A$1:$AO$202"}</definedName>
    <definedName name="kfkf" localSheetId="6" hidden="1">{"'mayo'!$A$1:$AO$202"}</definedName>
    <definedName name="kfkf" localSheetId="5" hidden="1">{"'mayo'!$A$1:$AO$202"}</definedName>
    <definedName name="kfkf" hidden="1">{"'mayo'!$A$1:$AO$202"}</definedName>
    <definedName name="khjkjhjkh" localSheetId="9" hidden="1">{"'mayo'!$A$1:$AO$202"}</definedName>
    <definedName name="khjkjhjkh" localSheetId="1" hidden="1">{"'mayo'!$A$1:$AO$202"}</definedName>
    <definedName name="khjkjhjkh" localSheetId="11" hidden="1">{"'mayo'!$A$1:$AO$202"}</definedName>
    <definedName name="khjkjhjkh" localSheetId="10" hidden="1">{"'mayo'!$A$1:$AO$202"}</definedName>
    <definedName name="khjkjhjkh" localSheetId="7" hidden="1">{"'mayo'!$A$1:$AO$202"}</definedName>
    <definedName name="khjkjhjkh" localSheetId="3" hidden="1">{"'mayo'!$A$1:$AO$202"}</definedName>
    <definedName name="khjkjhjkh" localSheetId="4" hidden="1">{"'mayo'!$A$1:$AO$202"}</definedName>
    <definedName name="khjkjhjkh" localSheetId="6" hidden="1">{"'mayo'!$A$1:$AO$202"}</definedName>
    <definedName name="khjkjhjkh" localSheetId="5" hidden="1">{"'mayo'!$A$1:$AO$202"}</definedName>
    <definedName name="khjkjhjkh" hidden="1">{"'mayo'!$A$1:$AO$202"}</definedName>
    <definedName name="kk" localSheetId="9" hidden="1">{"'mayo'!$A$1:$AO$202"}</definedName>
    <definedName name="kk" localSheetId="11" hidden="1">{"'mayo'!$A$1:$AO$202"}</definedName>
    <definedName name="kk" localSheetId="10" hidden="1">{"'mayo'!$A$1:$AO$202"}</definedName>
    <definedName name="kk" localSheetId="7" hidden="1">{"'mayo'!$A$1:$AO$202"}</definedName>
    <definedName name="kk" localSheetId="3" hidden="1">{"'mayo'!$A$1:$AO$202"}</definedName>
    <definedName name="kk" localSheetId="6" hidden="1">{"'mayo'!$A$1:$AO$202"}</definedName>
    <definedName name="kk" localSheetId="5" hidden="1">{"'mayo'!$A$1:$AO$202"}</definedName>
    <definedName name="kk" hidden="1">{"'mayo'!$A$1:$AO$202"}</definedName>
    <definedName name="kkfajkldf" localSheetId="11" hidden="1">{"'mayo'!$A$1:$AO$202"}</definedName>
    <definedName name="kkfajkldf" localSheetId="10" hidden="1">{"'mayo'!$A$1:$AO$202"}</definedName>
    <definedName name="kkfajkldf" localSheetId="7" hidden="1">{"'mayo'!$A$1:$AO$202"}</definedName>
    <definedName name="kkfajkldf" localSheetId="3" hidden="1">{"'mayo'!$A$1:$AO$202"}</definedName>
    <definedName name="kkfajkldf" localSheetId="5" hidden="1">{"'mayo'!$A$1:$AO$202"}</definedName>
    <definedName name="kkfajkldf" hidden="1">{"'mayo'!$A$1:$AO$202"}</definedName>
    <definedName name="kkkk" localSheetId="11" hidden="1">{"Resumen Hipotesis 1",#N/A,TRUE,"Resumen1";"Resumen de Hipotesis 2",#N/A,TRUE,"Resumen2";"Resumen Hipotesis 3",#N/A,TRUE,"Resumen3"}</definedName>
    <definedName name="kkkk" localSheetId="10" hidden="1">{"Resumen Hipotesis 1",#N/A,TRUE,"Resumen1";"Resumen de Hipotesis 2",#N/A,TRUE,"Resumen2";"Resumen Hipotesis 3",#N/A,TRUE,"Resumen3"}</definedName>
    <definedName name="kkkk" localSheetId="7" hidden="1">{"Resumen Hipotesis 1",#N/A,TRUE,"Resumen1";"Resumen de Hipotesis 2",#N/A,TRUE,"Resumen2";"Resumen Hipotesis 3",#N/A,TRUE,"Resumen3"}</definedName>
    <definedName name="kkkk" localSheetId="3" hidden="1">{"Resumen Hipotesis 1",#N/A,TRUE,"Resumen1";"Resumen de Hipotesis 2",#N/A,TRUE,"Resumen2";"Resumen Hipotesis 3",#N/A,TRUE,"Resumen3"}</definedName>
    <definedName name="kkkk" localSheetId="5" hidden="1">{"Resumen Hipotesis 1",#N/A,TRUE,"Resumen1";"Resumen de Hipotesis 2",#N/A,TRUE,"Resumen2";"Resumen Hipotesis 3",#N/A,TRUE,"Resumen3"}</definedName>
    <definedName name="kkkk" hidden="1">{"Resumen Hipotesis 1",#N/A,TRUE,"Resumen1";"Resumen de Hipotesis 2",#N/A,TRUE,"Resumen2";"Resumen Hipotesis 3",#N/A,TRUE,"Resumen3"}</definedName>
    <definedName name="LAURA" localSheetId="9" hidden="1">{"'banner (abr)'!$A$14:$G$22"}</definedName>
    <definedName name="LAURA" localSheetId="1" hidden="1">{"'banner (abr)'!$A$14:$G$22"}</definedName>
    <definedName name="LAURA" localSheetId="11" hidden="1">{"'banner (abr)'!$A$14:$G$22"}</definedName>
    <definedName name="LAURA" localSheetId="10" hidden="1">{"'banner (abr)'!$A$14:$G$22"}</definedName>
    <definedName name="LAURA" localSheetId="7" hidden="1">{"'banner (abr)'!$A$14:$G$22"}</definedName>
    <definedName name="LAURA" localSheetId="3" hidden="1">{"'banner (abr)'!$A$14:$G$22"}</definedName>
    <definedName name="LAURA" localSheetId="4" hidden="1">{"'banner (abr)'!$A$14:$G$22"}</definedName>
    <definedName name="LAURA" localSheetId="6" hidden="1">{"'banner (abr)'!$A$14:$G$22"}</definedName>
    <definedName name="LAURA" localSheetId="5" hidden="1">{"'banner (abr)'!$A$14:$G$22"}</definedName>
    <definedName name="LAURA" hidden="1">{"'banner (abr)'!$A$14:$G$22"}</definedName>
    <definedName name="lauu" localSheetId="11" hidden="1">{"'banner (abr)'!$A$14:$G$22"}</definedName>
    <definedName name="lauu" localSheetId="10" hidden="1">{"'banner (abr)'!$A$14:$G$22"}</definedName>
    <definedName name="lauu" localSheetId="7" hidden="1">{"'banner (abr)'!$A$14:$G$22"}</definedName>
    <definedName name="lauu" localSheetId="3" hidden="1">{"'banner (abr)'!$A$14:$G$22"}</definedName>
    <definedName name="lauu" localSheetId="5" hidden="1">{"'banner (abr)'!$A$14:$G$22"}</definedName>
    <definedName name="lauu" hidden="1">{"'banner (abr)'!$A$14:$G$22"}</definedName>
    <definedName name="LJHB" localSheetId="9" hidden="1">{#N/A,#N/A,FALSE,"ABR";#N/A,#N/A,FALSE,"MAR";#N/A,#N/A,FALSE,"CUSTOS"}</definedName>
    <definedName name="LJHB" localSheetId="11" hidden="1">{#N/A,#N/A,FALSE,"ABR";#N/A,#N/A,FALSE,"MAR";#N/A,#N/A,FALSE,"CUSTOS"}</definedName>
    <definedName name="LJHB" localSheetId="10" hidden="1">{#N/A,#N/A,FALSE,"ABR";#N/A,#N/A,FALSE,"MAR";#N/A,#N/A,FALSE,"CUSTOS"}</definedName>
    <definedName name="LJHB" localSheetId="7" hidden="1">{#N/A,#N/A,FALSE,"ABR";#N/A,#N/A,FALSE,"MAR";#N/A,#N/A,FALSE,"CUSTOS"}</definedName>
    <definedName name="LJHB" localSheetId="3" hidden="1">{#N/A,#N/A,FALSE,"ABR";#N/A,#N/A,FALSE,"MAR";#N/A,#N/A,FALSE,"CUSTOS"}</definedName>
    <definedName name="LJHB" localSheetId="6" hidden="1">{#N/A,#N/A,FALSE,"ABR";#N/A,#N/A,FALSE,"MAR";#N/A,#N/A,FALSE,"CUSTOS"}</definedName>
    <definedName name="LJHB" localSheetId="5" hidden="1">{#N/A,#N/A,FALSE,"ABR";#N/A,#N/A,FALSE,"MAR";#N/A,#N/A,FALSE,"CUSTOS"}</definedName>
    <definedName name="LJHB" hidden="1">{#N/A,#N/A,FALSE,"ABR";#N/A,#N/A,FALSE,"MAR";#N/A,#N/A,FALSE,"CUSTOS"}</definedName>
    <definedName name="LL" localSheetId="9" hidden="1">{"PYGP",#N/A,TRUE,"PandL";"BALANCEP",#N/A,TRUE,"BS";"Estado Cash Flow",#N/A,TRUE,"CFlow";"debt",#N/A,TRUE,"Debt";"worcap",#N/A,TRUE,"WorCap";"Analisis Impuestos",#N/A,TRUE,"Tax"}</definedName>
    <definedName name="LL" localSheetId="11" hidden="1">{"PYGP",#N/A,TRUE,"PandL";"BALANCEP",#N/A,TRUE,"BS";"Estado Cash Flow",#N/A,TRUE,"CFlow";"debt",#N/A,TRUE,"Debt";"worcap",#N/A,TRUE,"WorCap";"Analisis Impuestos",#N/A,TRUE,"Tax"}</definedName>
    <definedName name="LL" localSheetId="10" hidden="1">{"PYGP",#N/A,TRUE,"PandL";"BALANCEP",#N/A,TRUE,"BS";"Estado Cash Flow",#N/A,TRUE,"CFlow";"debt",#N/A,TRUE,"Debt";"worcap",#N/A,TRUE,"WorCap";"Analisis Impuestos",#N/A,TRUE,"Tax"}</definedName>
    <definedName name="LL" localSheetId="7" hidden="1">{"PYGP",#N/A,TRUE,"PandL";"BALANCEP",#N/A,TRUE,"BS";"Estado Cash Flow",#N/A,TRUE,"CFlow";"debt",#N/A,TRUE,"Debt";"worcap",#N/A,TRUE,"WorCap";"Analisis Impuestos",#N/A,TRUE,"Tax"}</definedName>
    <definedName name="LL" localSheetId="3" hidden="1">{"PYGP",#N/A,TRUE,"PandL";"BALANCEP",#N/A,TRUE,"BS";"Estado Cash Flow",#N/A,TRUE,"CFlow";"debt",#N/A,TRUE,"Debt";"worcap",#N/A,TRUE,"WorCap";"Analisis Impuestos",#N/A,TRUE,"Tax"}</definedName>
    <definedName name="LL" localSheetId="6" hidden="1">{"PYGP",#N/A,TRUE,"PandL";"BALANCEP",#N/A,TRUE,"BS";"Estado Cash Flow",#N/A,TRUE,"CFlow";"debt",#N/A,TRUE,"Debt";"worcap",#N/A,TRUE,"WorCap";"Analisis Impuestos",#N/A,TRUE,"Tax"}</definedName>
    <definedName name="LL" localSheetId="5" hidden="1">{"PYGP",#N/A,TRUE,"PandL";"BALANCEP",#N/A,TRUE,"BS";"Estado Cash Flow",#N/A,TRUE,"CFlow";"debt",#N/A,TRUE,"Debt";"worcap",#N/A,TRUE,"WorCap";"Analisis Impuestos",#N/A,TRUE,"Tax"}</definedName>
    <definedName name="LL" hidden="1">{"PYGP",#N/A,TRUE,"PandL";"BALANCEP",#N/A,TRUE,"BS";"Estado Cash Flow",#N/A,TRUE,"CFlow";"debt",#N/A,TRUE,"Debt";"worcap",#N/A,TRUE,"WorCap";"Analisis Impuestos",#N/A,TRUE,"Tax"}</definedName>
    <definedName name="llll" localSheetId="11" hidden="1">{"Efecto Variaciones Modelo",#N/A,TRUE,"Variations";"Hipotesis Variaciones Modelo",#N/A,TRUE,"Hipot Varia"}</definedName>
    <definedName name="llll" localSheetId="10" hidden="1">{"Efecto Variaciones Modelo",#N/A,TRUE,"Variations";"Hipotesis Variaciones Modelo",#N/A,TRUE,"Hipot Varia"}</definedName>
    <definedName name="llll" localSheetId="7" hidden="1">{"Efecto Variaciones Modelo",#N/A,TRUE,"Variations";"Hipotesis Variaciones Modelo",#N/A,TRUE,"Hipot Varia"}</definedName>
    <definedName name="llll" localSheetId="3" hidden="1">{"Efecto Variaciones Modelo",#N/A,TRUE,"Variations";"Hipotesis Variaciones Modelo",#N/A,TRUE,"Hipot Varia"}</definedName>
    <definedName name="llll" localSheetId="5" hidden="1">{"Efecto Variaciones Modelo",#N/A,TRUE,"Variations";"Hipotesis Variaciones Modelo",#N/A,TRUE,"Hipot Varia"}</definedName>
    <definedName name="llll" hidden="1">{"Efecto Variaciones Modelo",#N/A,TRUE,"Variations";"Hipotesis Variaciones Modelo",#N/A,TRUE,"Hipot Varia"}</definedName>
    <definedName name="lol" localSheetId="9" hidden="1">{#N/A,#N/A,FALSE,"W-Cons";#N/A,#N/A,FALSE,"MTAs";#N/A,#N/A,FALSE,"BTAs";#N/A,#N/A,FALSE,"D.C.";#N/A,#N/A,FALSE,"L.A."}</definedName>
    <definedName name="lol" localSheetId="11" hidden="1">{#N/A,#N/A,FALSE,"W-Cons";#N/A,#N/A,FALSE,"MTAs";#N/A,#N/A,FALSE,"BTAs";#N/A,#N/A,FALSE,"D.C.";#N/A,#N/A,FALSE,"L.A."}</definedName>
    <definedName name="lol" localSheetId="10" hidden="1">{#N/A,#N/A,FALSE,"W-Cons";#N/A,#N/A,FALSE,"MTAs";#N/A,#N/A,FALSE,"BTAs";#N/A,#N/A,FALSE,"D.C.";#N/A,#N/A,FALSE,"L.A."}</definedName>
    <definedName name="lol" localSheetId="7" hidden="1">{#N/A,#N/A,FALSE,"W-Cons";#N/A,#N/A,FALSE,"MTAs";#N/A,#N/A,FALSE,"BTAs";#N/A,#N/A,FALSE,"D.C.";#N/A,#N/A,FALSE,"L.A."}</definedName>
    <definedName name="lol" localSheetId="3" hidden="1">{#N/A,#N/A,FALSE,"W-Cons";#N/A,#N/A,FALSE,"MTAs";#N/A,#N/A,FALSE,"BTAs";#N/A,#N/A,FALSE,"D.C.";#N/A,#N/A,FALSE,"L.A."}</definedName>
    <definedName name="lol" localSheetId="6" hidden="1">{#N/A,#N/A,FALSE,"W-Cons";#N/A,#N/A,FALSE,"MTAs";#N/A,#N/A,FALSE,"BTAs";#N/A,#N/A,FALSE,"D.C.";#N/A,#N/A,FALSE,"L.A."}</definedName>
    <definedName name="lol" localSheetId="5" hidden="1">{#N/A,#N/A,FALSE,"W-Cons";#N/A,#N/A,FALSE,"MTAs";#N/A,#N/A,FALSE,"BTAs";#N/A,#N/A,FALSE,"D.C.";#N/A,#N/A,FALSE,"L.A."}</definedName>
    <definedName name="lol" hidden="1">{#N/A,#N/A,FALSE,"W-Cons";#N/A,#N/A,FALSE,"MTAs";#N/A,#N/A,FALSE,"BTAs";#N/A,#N/A,FALSE,"D.C.";#N/A,#N/A,FALSE,"L.A."}</definedName>
    <definedName name="LOLO" localSheetId="11" hidden="1">{#N/A,#N/A,FALSE,"BALLANTINE´S ";#N/A,#N/A,FALSE,"FUNDADOR"}</definedName>
    <definedName name="LOLO" localSheetId="10" hidden="1">{#N/A,#N/A,FALSE,"BALLANTINE´S ";#N/A,#N/A,FALSE,"FUNDADOR"}</definedName>
    <definedName name="LOLO" localSheetId="7" hidden="1">{#N/A,#N/A,FALSE,"BALLANTINE´S ";#N/A,#N/A,FALSE,"FUNDADOR"}</definedName>
    <definedName name="LOLO" localSheetId="3" hidden="1">{#N/A,#N/A,FALSE,"BALLANTINE´S ";#N/A,#N/A,FALSE,"FUNDADOR"}</definedName>
    <definedName name="LOLO" localSheetId="5" hidden="1">{#N/A,#N/A,FALSE,"BALLANTINE´S ";#N/A,#N/A,FALSE,"FUNDADOR"}</definedName>
    <definedName name="LOLO" hidden="1">{#N/A,#N/A,FALSE,"BALLANTINE´S ";#N/A,#N/A,FALSE,"FUNDADOR"}</definedName>
    <definedName name="LOLO1" localSheetId="11" hidden="1">{#N/A,#N/A,FALSE,"BALLANTINE´S ";#N/A,#N/A,FALSE,"FUNDADOR"}</definedName>
    <definedName name="LOLO1" localSheetId="10" hidden="1">{#N/A,#N/A,FALSE,"BALLANTINE´S ";#N/A,#N/A,FALSE,"FUNDADOR"}</definedName>
    <definedName name="LOLO1" localSheetId="7" hidden="1">{#N/A,#N/A,FALSE,"BALLANTINE´S ";#N/A,#N/A,FALSE,"FUNDADOR"}</definedName>
    <definedName name="LOLO1" localSheetId="3" hidden="1">{#N/A,#N/A,FALSE,"BALLANTINE´S ";#N/A,#N/A,FALSE,"FUNDADOR"}</definedName>
    <definedName name="LOLO1" localSheetId="5" hidden="1">{#N/A,#N/A,FALSE,"BALLANTINE´S ";#N/A,#N/A,FALSE,"FUNDADOR"}</definedName>
    <definedName name="LOLO1" hidden="1">{#N/A,#N/A,FALSE,"BALLANTINE´S ";#N/A,#N/A,FALSE,"FUNDADOR"}</definedName>
    <definedName name="LOLO2" localSheetId="11" hidden="1">{#N/A,#N/A,FALSE,"BALLANTINE´S ";#N/A,#N/A,FALSE,"FUNDADOR"}</definedName>
    <definedName name="LOLO2" localSheetId="10" hidden="1">{#N/A,#N/A,FALSE,"BALLANTINE´S ";#N/A,#N/A,FALSE,"FUNDADOR"}</definedName>
    <definedName name="LOLO2" localSheetId="7" hidden="1">{#N/A,#N/A,FALSE,"BALLANTINE´S ";#N/A,#N/A,FALSE,"FUNDADOR"}</definedName>
    <definedName name="LOLO2" localSheetId="3" hidden="1">{#N/A,#N/A,FALSE,"BALLANTINE´S ";#N/A,#N/A,FALSE,"FUNDADOR"}</definedName>
    <definedName name="LOLO2" localSheetId="5" hidden="1">{#N/A,#N/A,FALSE,"BALLANTINE´S ";#N/A,#N/A,FALSE,"FUNDADOR"}</definedName>
    <definedName name="LOLO2" hidden="1">{#N/A,#N/A,FALSE,"BALLANTINE´S ";#N/A,#N/A,FALSE,"FUNDADOR"}</definedName>
    <definedName name="lolol" localSheetId="11" hidden="1">{#N/A,#N/A,FALSE,"BALLANTINE´S ";#N/A,#N/A,FALSE,"FUNDADOR"}</definedName>
    <definedName name="lolol" localSheetId="10" hidden="1">{#N/A,#N/A,FALSE,"BALLANTINE´S ";#N/A,#N/A,FALSE,"FUNDADOR"}</definedName>
    <definedName name="lolol" localSheetId="7" hidden="1">{#N/A,#N/A,FALSE,"BALLANTINE´S ";#N/A,#N/A,FALSE,"FUNDADOR"}</definedName>
    <definedName name="lolol" localSheetId="3" hidden="1">{#N/A,#N/A,FALSE,"BALLANTINE´S ";#N/A,#N/A,FALSE,"FUNDADOR"}</definedName>
    <definedName name="lolol" localSheetId="5" hidden="1">{#N/A,#N/A,FALSE,"BALLANTINE´S ";#N/A,#N/A,FALSE,"FUNDADOR"}</definedName>
    <definedName name="lolol" hidden="1">{#N/A,#N/A,FALSE,"BALLANTINE´S ";#N/A,#N/A,FALSE,"FUNDADOR"}</definedName>
    <definedName name="LUPITA" localSheetId="11" hidden="1">{#N/A,#N/A,FALSE,"BALLANTINE´S ";#N/A,#N/A,FALSE,"FUNDADOR"}</definedName>
    <definedName name="LUPITA" localSheetId="10" hidden="1">{#N/A,#N/A,FALSE,"BALLANTINE´S ";#N/A,#N/A,FALSE,"FUNDADOR"}</definedName>
    <definedName name="LUPITA" localSheetId="7" hidden="1">{#N/A,#N/A,FALSE,"BALLANTINE´S ";#N/A,#N/A,FALSE,"FUNDADOR"}</definedName>
    <definedName name="LUPITA" localSheetId="3" hidden="1">{#N/A,#N/A,FALSE,"BALLANTINE´S ";#N/A,#N/A,FALSE,"FUNDADOR"}</definedName>
    <definedName name="LUPITA" localSheetId="5" hidden="1">{#N/A,#N/A,FALSE,"BALLANTINE´S ";#N/A,#N/A,FALSE,"FUNDADOR"}</definedName>
    <definedName name="LUPITA" hidden="1">{#N/A,#N/A,FALSE,"BALLANTINE´S ";#N/A,#N/A,FALSE,"FUNDADOR"}</definedName>
    <definedName name="LUPITA1" localSheetId="11" hidden="1">{#N/A,#N/A,FALSE,"BALLANTINE´S ";#N/A,#N/A,FALSE,"FUNDADOR"}</definedName>
    <definedName name="LUPITA1" localSheetId="10" hidden="1">{#N/A,#N/A,FALSE,"BALLANTINE´S ";#N/A,#N/A,FALSE,"FUNDADOR"}</definedName>
    <definedName name="LUPITA1" localSheetId="7" hidden="1">{#N/A,#N/A,FALSE,"BALLANTINE´S ";#N/A,#N/A,FALSE,"FUNDADOR"}</definedName>
    <definedName name="LUPITA1" localSheetId="3" hidden="1">{#N/A,#N/A,FALSE,"BALLANTINE´S ";#N/A,#N/A,FALSE,"FUNDADOR"}</definedName>
    <definedName name="LUPITA1" localSheetId="5" hidden="1">{#N/A,#N/A,FALSE,"BALLANTINE´S ";#N/A,#N/A,FALSE,"FUNDADOR"}</definedName>
    <definedName name="LUPITA1" hidden="1">{#N/A,#N/A,FALSE,"BALLANTINE´S ";#N/A,#N/A,FALSE,"FUNDADOR"}</definedName>
    <definedName name="m" localSheetId="9" hidden="1">{"'mayo'!$A$1:$AO$202"}</definedName>
    <definedName name="m" localSheetId="11" hidden="1">{"'mayo'!$A$1:$AO$202"}</definedName>
    <definedName name="m" localSheetId="10" hidden="1">{"'mayo'!$A$1:$AO$202"}</definedName>
    <definedName name="m" localSheetId="7" hidden="1">{"'mayo'!$A$1:$AO$202"}</definedName>
    <definedName name="m" localSheetId="3" hidden="1">{"'mayo'!$A$1:$AO$202"}</definedName>
    <definedName name="m" localSheetId="6" hidden="1">{"'mayo'!$A$1:$AO$202"}</definedName>
    <definedName name="m" localSheetId="5" hidden="1">{"'mayo'!$A$1:$AO$202"}</definedName>
    <definedName name="m" hidden="1">{"'mayo'!$A$1:$AO$202"}</definedName>
    <definedName name="MADRID" localSheetId="11" hidden="1">{"'mayo'!$A$1:$AO$202"}</definedName>
    <definedName name="MADRID" localSheetId="10" hidden="1">{"'mayo'!$A$1:$AO$202"}</definedName>
    <definedName name="MADRID" localSheetId="7" hidden="1">{"'mayo'!$A$1:$AO$202"}</definedName>
    <definedName name="MADRID" localSheetId="3" hidden="1">{"'mayo'!$A$1:$AO$202"}</definedName>
    <definedName name="MADRID" localSheetId="5" hidden="1">{"'mayo'!$A$1:$AO$202"}</definedName>
    <definedName name="MADRID" hidden="1">{"'mayo'!$A$1:$AO$202"}</definedName>
    <definedName name="magazzines" localSheetId="9" hidden="1">#REF!</definedName>
    <definedName name="magazzines" localSheetId="8" hidden="1">#REF!</definedName>
    <definedName name="magazzines" localSheetId="11" hidden="1">[3]FLIGHTPLAN!$A$6:$D$13</definedName>
    <definedName name="magazzines" localSheetId="10" hidden="1">#REF!</definedName>
    <definedName name="magazzines" localSheetId="7" hidden="1">#REF!</definedName>
    <definedName name="magazzines" localSheetId="3" hidden="1">#REF!</definedName>
    <definedName name="magazzines" localSheetId="4" hidden="1">#REF!</definedName>
    <definedName name="magazzines" hidden="1">#REF!</definedName>
    <definedName name="Março" localSheetId="9" hidden="1">{#N/A,#N/A,FALSE,"ABR";#N/A,#N/A,FALSE,"MAR";#N/A,#N/A,FALSE,"CUSTOS"}</definedName>
    <definedName name="Março" localSheetId="1" hidden="1">{#N/A,#N/A,FALSE,"ABR";#N/A,#N/A,FALSE,"MAR";#N/A,#N/A,FALSE,"CUSTOS"}</definedName>
    <definedName name="Março" localSheetId="11" hidden="1">{#N/A,#N/A,FALSE,"ABR";#N/A,#N/A,FALSE,"MAR";#N/A,#N/A,FALSE,"CUSTOS"}</definedName>
    <definedName name="Março" localSheetId="10" hidden="1">{#N/A,#N/A,FALSE,"ABR";#N/A,#N/A,FALSE,"MAR";#N/A,#N/A,FALSE,"CUSTOS"}</definedName>
    <definedName name="Março" localSheetId="7" hidden="1">{#N/A,#N/A,FALSE,"ABR";#N/A,#N/A,FALSE,"MAR";#N/A,#N/A,FALSE,"CUSTOS"}</definedName>
    <definedName name="Março" localSheetId="3" hidden="1">{#N/A,#N/A,FALSE,"ABR";#N/A,#N/A,FALSE,"MAR";#N/A,#N/A,FALSE,"CUSTOS"}</definedName>
    <definedName name="Março" localSheetId="4" hidden="1">{#N/A,#N/A,FALSE,"ABR";#N/A,#N/A,FALSE,"MAR";#N/A,#N/A,FALSE,"CUSTOS"}</definedName>
    <definedName name="Março" localSheetId="6" hidden="1">{#N/A,#N/A,FALSE,"ABR";#N/A,#N/A,FALSE,"MAR";#N/A,#N/A,FALSE,"CUSTOS"}</definedName>
    <definedName name="Março" localSheetId="5" hidden="1">{#N/A,#N/A,FALSE,"ABR";#N/A,#N/A,FALSE,"MAR";#N/A,#N/A,FALSE,"CUSTOS"}</definedName>
    <definedName name="Março" hidden="1">{#N/A,#N/A,FALSE,"ABR";#N/A,#N/A,FALSE,"MAR";#N/A,#N/A,FALSE,"CUSTOS"}</definedName>
    <definedName name="material1" localSheetId="11" hidden="1">{"'banner (abr)'!$A$14:$G$22"}</definedName>
    <definedName name="material1" localSheetId="10" hidden="1">{"'banner (abr)'!$A$14:$G$22"}</definedName>
    <definedName name="material1" localSheetId="7" hidden="1">{"'banner (abr)'!$A$14:$G$22"}</definedName>
    <definedName name="material1" localSheetId="3" hidden="1">{"'banner (abr)'!$A$14:$G$22"}</definedName>
    <definedName name="material1" localSheetId="5" hidden="1">{"'banner (abr)'!$A$14:$G$22"}</definedName>
    <definedName name="material1" hidden="1">{"'banner (abr)'!$A$14:$G$22"}</definedName>
    <definedName name="mayra" localSheetId="9" hidden="1">{"'banner (abr)'!$A$14:$G$22"}</definedName>
    <definedName name="mayra" localSheetId="1" hidden="1">{"'banner (abr)'!$A$14:$G$22"}</definedName>
    <definedName name="mayra" localSheetId="11" hidden="1">{"'banner (abr)'!$A$14:$G$22"}</definedName>
    <definedName name="mayra" localSheetId="10" hidden="1">{"'banner (abr)'!$A$14:$G$22"}</definedName>
    <definedName name="mayra" localSheetId="7" hidden="1">{"'banner (abr)'!$A$14:$G$22"}</definedName>
    <definedName name="mayra" localSheetId="3" hidden="1">{"'banner (abr)'!$A$14:$G$22"}</definedName>
    <definedName name="mayra" localSheetId="4" hidden="1">{"'banner (abr)'!$A$14:$G$22"}</definedName>
    <definedName name="mayra" localSheetId="6" hidden="1">{"'banner (abr)'!$A$14:$G$22"}</definedName>
    <definedName name="mayra" localSheetId="5" hidden="1">{"'banner (abr)'!$A$14:$G$22"}</definedName>
    <definedName name="mayra" hidden="1">{"'banner (abr)'!$A$14:$G$22"}</definedName>
    <definedName name="medi" localSheetId="9" hidden="1">{"'banner (abr)'!$A$14:$G$22"}</definedName>
    <definedName name="medi" localSheetId="1" hidden="1">{"'banner (abr)'!$A$14:$G$22"}</definedName>
    <definedName name="medi" localSheetId="11" hidden="1">{"'banner (abr)'!$A$14:$G$22"}</definedName>
    <definedName name="medi" localSheetId="10" hidden="1">{"'banner (abr)'!$A$14:$G$22"}</definedName>
    <definedName name="medi" localSheetId="7" hidden="1">{"'banner (abr)'!$A$14:$G$22"}</definedName>
    <definedName name="medi" localSheetId="3" hidden="1">{"'banner (abr)'!$A$14:$G$22"}</definedName>
    <definedName name="medi" localSheetId="4" hidden="1">{"'banner (abr)'!$A$14:$G$22"}</definedName>
    <definedName name="medi" localSheetId="6" hidden="1">{"'banner (abr)'!$A$14:$G$22"}</definedName>
    <definedName name="medi" localSheetId="5" hidden="1">{"'banner (abr)'!$A$14:$G$22"}</definedName>
    <definedName name="medi" hidden="1">{"'banner (abr)'!$A$14:$G$22"}</definedName>
    <definedName name="MEMO" localSheetId="11" hidden="1">{#N/A,#N/A,FALSE,"BALLANTINE´S ";#N/A,#N/A,FALSE,"FUNDADOR"}</definedName>
    <definedName name="MEMO" localSheetId="10" hidden="1">{#N/A,#N/A,FALSE,"BALLANTINE´S ";#N/A,#N/A,FALSE,"FUNDADOR"}</definedName>
    <definedName name="MEMO" localSheetId="7" hidden="1">{#N/A,#N/A,FALSE,"BALLANTINE´S ";#N/A,#N/A,FALSE,"FUNDADOR"}</definedName>
    <definedName name="MEMO" localSheetId="3" hidden="1">{#N/A,#N/A,FALSE,"BALLANTINE´S ";#N/A,#N/A,FALSE,"FUNDADOR"}</definedName>
    <definedName name="MEMO" localSheetId="5" hidden="1">{#N/A,#N/A,FALSE,"BALLANTINE´S ";#N/A,#N/A,FALSE,"FUNDADOR"}</definedName>
    <definedName name="MEMO" hidden="1">{#N/A,#N/A,FALSE,"BALLANTINE´S ";#N/A,#N/A,FALSE,"FUNDADOR"}</definedName>
    <definedName name="MERDA" localSheetId="9" hidden="1">{#N/A,#N/A,FALSE,"ABR";#N/A,#N/A,FALSE,"MAR";#N/A,#N/A,FALSE,"CUSTOS"}</definedName>
    <definedName name="MERDA" localSheetId="1" hidden="1">{#N/A,#N/A,FALSE,"ABR";#N/A,#N/A,FALSE,"MAR";#N/A,#N/A,FALSE,"CUSTOS"}</definedName>
    <definedName name="MERDA" localSheetId="11" hidden="1">{#N/A,#N/A,FALSE,"ABR";#N/A,#N/A,FALSE,"MAR";#N/A,#N/A,FALSE,"CUSTOS"}</definedName>
    <definedName name="MERDA" localSheetId="10" hidden="1">{#N/A,#N/A,FALSE,"ABR";#N/A,#N/A,FALSE,"MAR";#N/A,#N/A,FALSE,"CUSTOS"}</definedName>
    <definedName name="MERDA" localSheetId="7" hidden="1">{#N/A,#N/A,FALSE,"ABR";#N/A,#N/A,FALSE,"MAR";#N/A,#N/A,FALSE,"CUSTOS"}</definedName>
    <definedName name="MERDA" localSheetId="3" hidden="1">{#N/A,#N/A,FALSE,"ABR";#N/A,#N/A,FALSE,"MAR";#N/A,#N/A,FALSE,"CUSTOS"}</definedName>
    <definedName name="MERDA" localSheetId="4" hidden="1">{#N/A,#N/A,FALSE,"ABR";#N/A,#N/A,FALSE,"MAR";#N/A,#N/A,FALSE,"CUSTOS"}</definedName>
    <definedName name="MERDA" localSheetId="6" hidden="1">{#N/A,#N/A,FALSE,"ABR";#N/A,#N/A,FALSE,"MAR";#N/A,#N/A,FALSE,"CUSTOS"}</definedName>
    <definedName name="MERDA" localSheetId="5" hidden="1">{#N/A,#N/A,FALSE,"ABR";#N/A,#N/A,FALSE,"MAR";#N/A,#N/A,FALSE,"CUSTOS"}</definedName>
    <definedName name="MERDA" hidden="1">{#N/A,#N/A,FALSE,"ABR";#N/A,#N/A,FALSE,"MAR";#N/A,#N/A,FALSE,"CUSTOS"}</definedName>
    <definedName name="MIEDO" localSheetId="11" hidden="1">{"DCF1",#N/A,TRUE,"DCF";"Analisis Wacc",#N/A,TRUE,"WACC"}</definedName>
    <definedName name="MIEDO" localSheetId="10" hidden="1">{"DCF1",#N/A,TRUE,"DCF";"Analisis Wacc",#N/A,TRUE,"WACC"}</definedName>
    <definedName name="MIEDO" hidden="1">{"DCF1",#N/A,TRUE,"DCF";"Analisis Wacc",#N/A,TRUE,"WACC"}</definedName>
    <definedName name="MKI" localSheetId="9" hidden="1">{"'banner (abr)'!$A$14:$G$22"}</definedName>
    <definedName name="MKI" localSheetId="11" hidden="1">{"'banner (abr)'!$A$14:$G$22"}</definedName>
    <definedName name="MKI" localSheetId="10" hidden="1">{"'banner (abr)'!$A$14:$G$22"}</definedName>
    <definedName name="MKI" localSheetId="7" hidden="1">{"'banner (abr)'!$A$14:$G$22"}</definedName>
    <definedName name="MKI" localSheetId="3" hidden="1">{"'banner (abr)'!$A$14:$G$22"}</definedName>
    <definedName name="MKI" localSheetId="6" hidden="1">{"'banner (abr)'!$A$14:$G$22"}</definedName>
    <definedName name="MKI" localSheetId="5" hidden="1">{"'banner (abr)'!$A$14:$G$22"}</definedName>
    <definedName name="MKI" hidden="1">{"'banner (abr)'!$A$14:$G$22"}</definedName>
    <definedName name="mmm" localSheetId="9" hidden="1">{"'banner (abr)'!$A$14:$G$22"}</definedName>
    <definedName name="mmm" localSheetId="1" hidden="1">{"'banner (abr)'!$A$14:$G$22"}</definedName>
    <definedName name="mmm" localSheetId="11" hidden="1">{"'banner (abr)'!$A$14:$G$22"}</definedName>
    <definedName name="mmm" localSheetId="10" hidden="1">{"'banner (abr)'!$A$14:$G$22"}</definedName>
    <definedName name="mmm" localSheetId="7" hidden="1">{"'banner (abr)'!$A$14:$G$22"}</definedName>
    <definedName name="mmm" localSheetId="3" hidden="1">{"'banner (abr)'!$A$14:$G$22"}</definedName>
    <definedName name="mmm" localSheetId="4" hidden="1">{"'banner (abr)'!$A$14:$G$22"}</definedName>
    <definedName name="mmm" localSheetId="6" hidden="1">{"'banner (abr)'!$A$14:$G$22"}</definedName>
    <definedName name="mmm" localSheetId="5" hidden="1">{"'banner (abr)'!$A$14:$G$22"}</definedName>
    <definedName name="mmm" hidden="1">{"'banner (abr)'!$A$14:$G$22"}</definedName>
    <definedName name="MMMM" localSheetId="9" hidden="1">{#N/A,#N/A,FALSE,"ABR";#N/A,#N/A,FALSE,"MAR";#N/A,#N/A,FALSE,"CUSTOS"}</definedName>
    <definedName name="MMMM" localSheetId="1" hidden="1">{#N/A,#N/A,FALSE,"ABR";#N/A,#N/A,FALSE,"MAR";#N/A,#N/A,FALSE,"CUSTOS"}</definedName>
    <definedName name="MMMM" localSheetId="11" hidden="1">{#N/A,#N/A,FALSE,"ABR";#N/A,#N/A,FALSE,"MAR";#N/A,#N/A,FALSE,"CUSTOS"}</definedName>
    <definedName name="MMMM" localSheetId="10" hidden="1">{#N/A,#N/A,FALSE,"ABR";#N/A,#N/A,FALSE,"MAR";#N/A,#N/A,FALSE,"CUSTOS"}</definedName>
    <definedName name="MMMM" localSheetId="7" hidden="1">{#N/A,#N/A,FALSE,"ABR";#N/A,#N/A,FALSE,"MAR";#N/A,#N/A,FALSE,"CUSTOS"}</definedName>
    <definedName name="MMMM" localSheetId="3" hidden="1">{#N/A,#N/A,FALSE,"ABR";#N/A,#N/A,FALSE,"MAR";#N/A,#N/A,FALSE,"CUSTOS"}</definedName>
    <definedName name="MMMM" localSheetId="4" hidden="1">{#N/A,#N/A,FALSE,"ABR";#N/A,#N/A,FALSE,"MAR";#N/A,#N/A,FALSE,"CUSTOS"}</definedName>
    <definedName name="MMMM" localSheetId="6" hidden="1">{#N/A,#N/A,FALSE,"ABR";#N/A,#N/A,FALSE,"MAR";#N/A,#N/A,FALSE,"CUSTOS"}</definedName>
    <definedName name="MMMM" localSheetId="5" hidden="1">{#N/A,#N/A,FALSE,"ABR";#N/A,#N/A,FALSE,"MAR";#N/A,#N/A,FALSE,"CUSTOS"}</definedName>
    <definedName name="MMMM" hidden="1">{#N/A,#N/A,FALSE,"ABR";#N/A,#N/A,FALSE,"MAR";#N/A,#N/A,FALSE,"CUSTOS"}</definedName>
    <definedName name="mmnmbmmbmbmbmbmbmbmbm" localSheetId="11" hidden="1">{"'banner (abr)'!$A$14:$G$22"}</definedName>
    <definedName name="mmnmbmmbmbmbmbmbmbmbm" localSheetId="10" hidden="1">{"'banner (abr)'!$A$14:$G$22"}</definedName>
    <definedName name="mmnmbmmbmbmbmbmbmbmbm" hidden="1">{"'banner (abr)'!$A$14:$G$22"}</definedName>
    <definedName name="MO" localSheetId="11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MO" localSheetId="10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MO" localSheetId="7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MO" localSheetId="3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MO" localSheetId="5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MO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multiproducto" localSheetId="9" hidden="1">{"'banner (abr)'!$A$14:$G$22"}</definedName>
    <definedName name="multiproducto" localSheetId="1" hidden="1">{"'banner (abr)'!$A$14:$G$22"}</definedName>
    <definedName name="multiproducto" localSheetId="11" hidden="1">{"'banner (abr)'!$A$14:$G$22"}</definedName>
    <definedName name="multiproducto" localSheetId="10" hidden="1">{"'banner (abr)'!$A$14:$G$22"}</definedName>
    <definedName name="multiproducto" localSheetId="7" hidden="1">{"'banner (abr)'!$A$14:$G$22"}</definedName>
    <definedName name="multiproducto" localSheetId="3" hidden="1">{"'banner (abr)'!$A$14:$G$22"}</definedName>
    <definedName name="multiproducto" localSheetId="4" hidden="1">{"'banner (abr)'!$A$14:$G$22"}</definedName>
    <definedName name="multiproducto" localSheetId="6" hidden="1">{"'banner (abr)'!$A$14:$G$22"}</definedName>
    <definedName name="multiproducto" localSheetId="5" hidden="1">{"'banner (abr)'!$A$14:$G$22"}</definedName>
    <definedName name="multiproducto" hidden="1">{"'banner (abr)'!$A$14:$G$22"}</definedName>
    <definedName name="nada" localSheetId="9" hidden="1">{"'mayo'!$A$1:$AO$202"}</definedName>
    <definedName name="nada" localSheetId="11" hidden="1">{"'mayo'!$A$1:$AO$202"}</definedName>
    <definedName name="nada" localSheetId="10" hidden="1">{"'mayo'!$A$1:$AO$202"}</definedName>
    <definedName name="nada" localSheetId="7" hidden="1">{"'mayo'!$A$1:$AO$202"}</definedName>
    <definedName name="nada" localSheetId="3" hidden="1">{"'mayo'!$A$1:$AO$202"}</definedName>
    <definedName name="nada" localSheetId="6" hidden="1">{"'mayo'!$A$1:$AO$202"}</definedName>
    <definedName name="nada" localSheetId="5" hidden="1">{"'mayo'!$A$1:$AO$202"}</definedName>
    <definedName name="nada" hidden="1">{"'mayo'!$A$1:$AO$202"}</definedName>
    <definedName name="NBV" localSheetId="9" hidden="1">{"'banner (abr)'!$A$14:$G$22"}</definedName>
    <definedName name="NBV" localSheetId="11" hidden="1">{"'banner (abr)'!$A$14:$G$22"}</definedName>
    <definedName name="NBV" localSheetId="10" hidden="1">{"'banner (abr)'!$A$14:$G$22"}</definedName>
    <definedName name="NBV" localSheetId="7" hidden="1">{"'banner (abr)'!$A$14:$G$22"}</definedName>
    <definedName name="NBV" localSheetId="3" hidden="1">{"'banner (abr)'!$A$14:$G$22"}</definedName>
    <definedName name="NBV" localSheetId="6" hidden="1">{"'banner (abr)'!$A$14:$G$22"}</definedName>
    <definedName name="NBV" localSheetId="5" hidden="1">{"'banner (abr)'!$A$14:$G$22"}</definedName>
    <definedName name="NBV" hidden="1">{"'banner (abr)'!$A$14:$G$22"}</definedName>
    <definedName name="new" localSheetId="11" hidden="1">{#N/A,#N/A,FALSE,"W-Cons";#N/A,#N/A,FALSE,"MTAs";#N/A,#N/A,FALSE,"BTAs";#N/A,#N/A,FALSE,"D.C.";#N/A,#N/A,FALSE,"L.A."}</definedName>
    <definedName name="new" localSheetId="10" hidden="1">{#N/A,#N/A,FALSE,"W-Cons";#N/A,#N/A,FALSE,"MTAs";#N/A,#N/A,FALSE,"BTAs";#N/A,#N/A,FALSE,"D.C.";#N/A,#N/A,FALSE,"L.A."}</definedName>
    <definedName name="new" localSheetId="7" hidden="1">{#N/A,#N/A,FALSE,"W-Cons";#N/A,#N/A,FALSE,"MTAs";#N/A,#N/A,FALSE,"BTAs";#N/A,#N/A,FALSE,"D.C.";#N/A,#N/A,FALSE,"L.A."}</definedName>
    <definedName name="new" localSheetId="3" hidden="1">{#N/A,#N/A,FALSE,"W-Cons";#N/A,#N/A,FALSE,"MTAs";#N/A,#N/A,FALSE,"BTAs";#N/A,#N/A,FALSE,"D.C.";#N/A,#N/A,FALSE,"L.A."}</definedName>
    <definedName name="new" localSheetId="5" hidden="1">{#N/A,#N/A,FALSE,"W-Cons";#N/A,#N/A,FALSE,"MTAs";#N/A,#N/A,FALSE,"BTAs";#N/A,#N/A,FALSE,"D.C.";#N/A,#N/A,FALSE,"L.A."}</definedName>
    <definedName name="new" hidden="1">{#N/A,#N/A,FALSE,"W-Cons";#N/A,#N/A,FALSE,"MTAs";#N/A,#N/A,FALSE,"BTAs";#N/A,#N/A,FALSE,"D.C.";#N/A,#N/A,FALSE,"L.A."}</definedName>
    <definedName name="NFL" localSheetId="9" hidden="1">{"PYGP",#N/A,TRUE,"PandL";"BALANCEP",#N/A,TRUE,"BS";"Estado Cash Flow",#N/A,TRUE,"CFlow";"debt",#N/A,TRUE,"Debt";"worcap",#N/A,TRUE,"WorCap";"Analisis Impuestos",#N/A,TRUE,"Tax"}</definedName>
    <definedName name="NFL" localSheetId="1" hidden="1">{"PYGP",#N/A,TRUE,"PandL";"BALANCEP",#N/A,TRUE,"BS";"Estado Cash Flow",#N/A,TRUE,"CFlow";"debt",#N/A,TRUE,"Debt";"worcap",#N/A,TRUE,"WorCap";"Analisis Impuestos",#N/A,TRUE,"Tax"}</definedName>
    <definedName name="NFL" localSheetId="11" hidden="1">{"PYGP",#N/A,TRUE,"PandL";"BALANCEP",#N/A,TRUE,"BS";"Estado Cash Flow",#N/A,TRUE,"CFlow";"debt",#N/A,TRUE,"Debt";"worcap",#N/A,TRUE,"WorCap";"Analisis Impuestos",#N/A,TRUE,"Tax"}</definedName>
    <definedName name="NFL" localSheetId="10" hidden="1">{"PYGP",#N/A,TRUE,"PandL";"BALANCEP",#N/A,TRUE,"BS";"Estado Cash Flow",#N/A,TRUE,"CFlow";"debt",#N/A,TRUE,"Debt";"worcap",#N/A,TRUE,"WorCap";"Analisis Impuestos",#N/A,TRUE,"Tax"}</definedName>
    <definedName name="NFL" localSheetId="7" hidden="1">{"PYGP",#N/A,TRUE,"PandL";"BALANCEP",#N/A,TRUE,"BS";"Estado Cash Flow",#N/A,TRUE,"CFlow";"debt",#N/A,TRUE,"Debt";"worcap",#N/A,TRUE,"WorCap";"Analisis Impuestos",#N/A,TRUE,"Tax"}</definedName>
    <definedName name="NFL" localSheetId="3" hidden="1">{"PYGP",#N/A,TRUE,"PandL";"BALANCEP",#N/A,TRUE,"BS";"Estado Cash Flow",#N/A,TRUE,"CFlow";"debt",#N/A,TRUE,"Debt";"worcap",#N/A,TRUE,"WorCap";"Analisis Impuestos",#N/A,TRUE,"Tax"}</definedName>
    <definedName name="NFL" localSheetId="4" hidden="1">{"PYGP",#N/A,TRUE,"PandL";"BALANCEP",#N/A,TRUE,"BS";"Estado Cash Flow",#N/A,TRUE,"CFlow";"debt",#N/A,TRUE,"Debt";"worcap",#N/A,TRUE,"WorCap";"Analisis Impuestos",#N/A,TRUE,"Tax"}</definedName>
    <definedName name="NFL" localSheetId="6" hidden="1">{"PYGP",#N/A,TRUE,"PandL";"BALANCEP",#N/A,TRUE,"BS";"Estado Cash Flow",#N/A,TRUE,"CFlow";"debt",#N/A,TRUE,"Debt";"worcap",#N/A,TRUE,"WorCap";"Analisis Impuestos",#N/A,TRUE,"Tax"}</definedName>
    <definedName name="NFL" localSheetId="5" hidden="1">{"PYGP",#N/A,TRUE,"PandL";"BALANCEP",#N/A,TRUE,"BS";"Estado Cash Flow",#N/A,TRUE,"CFlow";"debt",#N/A,TRUE,"Debt";"worcap",#N/A,TRUE,"WorCap";"Analisis Impuestos",#N/A,TRUE,"Tax"}</definedName>
    <definedName name="NFL" hidden="1">{"PYGP",#N/A,TRUE,"PandL";"BALANCEP",#N/A,TRUE,"BS";"Estado Cash Flow",#N/A,TRUE,"CFlow";"debt",#N/A,TRUE,"Debt";"worcap",#N/A,TRUE,"WorCap";"Analisis Impuestos",#N/A,TRUE,"Tax"}</definedName>
    <definedName name="ngaerj" localSheetId="11" hidden="1">{"'mayo'!$A$1:$AO$202"}</definedName>
    <definedName name="ngaerj" localSheetId="10" hidden="1">{"'mayo'!$A$1:$AO$202"}</definedName>
    <definedName name="ngaerj" localSheetId="7" hidden="1">{"'mayo'!$A$1:$AO$202"}</definedName>
    <definedName name="ngaerj" localSheetId="3" hidden="1">{"'mayo'!$A$1:$AO$202"}</definedName>
    <definedName name="ngaerj" localSheetId="5" hidden="1">{"'mayo'!$A$1:$AO$202"}</definedName>
    <definedName name="ngaerj" hidden="1">{"'mayo'!$A$1:$AO$202"}</definedName>
    <definedName name="nhgnhgh" localSheetId="9" hidden="1">{"'mayo'!$A$1:$AO$202"}</definedName>
    <definedName name="nhgnhgh" localSheetId="1" hidden="1">{"'mayo'!$A$1:$AO$202"}</definedName>
    <definedName name="nhgnhgh" localSheetId="11" hidden="1">{"'mayo'!$A$1:$AO$202"}</definedName>
    <definedName name="nhgnhgh" localSheetId="10" hidden="1">{"'mayo'!$A$1:$AO$202"}</definedName>
    <definedName name="nhgnhgh" localSheetId="7" hidden="1">{"'mayo'!$A$1:$AO$202"}</definedName>
    <definedName name="nhgnhgh" localSheetId="3" hidden="1">{"'mayo'!$A$1:$AO$202"}</definedName>
    <definedName name="nhgnhgh" localSheetId="4" hidden="1">{"'mayo'!$A$1:$AO$202"}</definedName>
    <definedName name="nhgnhgh" localSheetId="6" hidden="1">{"'mayo'!$A$1:$AO$202"}</definedName>
    <definedName name="nhgnhgh" localSheetId="5" hidden="1">{"'mayo'!$A$1:$AO$202"}</definedName>
    <definedName name="nhgnhgh" hidden="1">{"'mayo'!$A$1:$AO$202"}</definedName>
    <definedName name="nnnn" localSheetId="11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nnnn" localSheetId="10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nnnn" localSheetId="7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nnnn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nnnn" localSheetId="5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nnnn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Nueva_search" localSheetId="11" hidden="1">{"'banner (abr)'!$A$14:$G$22"}</definedName>
    <definedName name="Nueva_search" localSheetId="10" hidden="1">{"'banner (abr)'!$A$14:$G$22"}</definedName>
    <definedName name="Nueva_search" localSheetId="7" hidden="1">{"'banner (abr)'!$A$14:$G$22"}</definedName>
    <definedName name="Nueva_search" localSheetId="3" hidden="1">{"'banner (abr)'!$A$14:$G$22"}</definedName>
    <definedName name="Nueva_search" localSheetId="5" hidden="1">{"'banner (abr)'!$A$14:$G$22"}</definedName>
    <definedName name="Nueva_search" hidden="1">{"'banner (abr)'!$A$14:$G$22"}</definedName>
    <definedName name="NUEVATE" localSheetId="11" hidden="1">{"'mayo'!$A$1:$AO$202"}</definedName>
    <definedName name="NUEVATE" localSheetId="10" hidden="1">{"'mayo'!$A$1:$AO$202"}</definedName>
    <definedName name="NUEVATE" localSheetId="7" hidden="1">{"'mayo'!$A$1:$AO$202"}</definedName>
    <definedName name="NUEVATE" localSheetId="3" hidden="1">{"'mayo'!$A$1:$AO$202"}</definedName>
    <definedName name="NUEVATE" localSheetId="5" hidden="1">{"'mayo'!$A$1:$AO$202"}</definedName>
    <definedName name="NUEVATE" hidden="1">{"'mayo'!$A$1:$AO$202"}</definedName>
    <definedName name="nuevo" localSheetId="11" hidden="1">{"'banner (abr)'!$A$14:$G$22"}</definedName>
    <definedName name="nuevo" localSheetId="10" hidden="1">{"'banner (abr)'!$A$14:$G$22"}</definedName>
    <definedName name="nuevo" localSheetId="7" hidden="1">{"'banner (abr)'!$A$14:$G$22"}</definedName>
    <definedName name="nuevo" localSheetId="3" hidden="1">{"'banner (abr)'!$A$14:$G$22"}</definedName>
    <definedName name="nuevo" localSheetId="5" hidden="1">{"'banner (abr)'!$A$14:$G$22"}</definedName>
    <definedName name="nuevo" hidden="1">{"'banner (abr)'!$A$14:$G$22"}</definedName>
    <definedName name="Ñ" localSheetId="11" hidden="1">#REF!</definedName>
    <definedName name="Ñ" localSheetId="7" hidden="1">#REF!</definedName>
    <definedName name="Ñ" localSheetId="3" hidden="1">#REF!</definedName>
    <definedName name="Ñ" hidden="1">#REF!</definedName>
    <definedName name="ÑLO" localSheetId="9" hidden="1">{"'banner (abr)'!$A$14:$G$22"}</definedName>
    <definedName name="ÑLO" localSheetId="11" hidden="1">{"'banner (abr)'!$A$14:$G$22"}</definedName>
    <definedName name="ÑLO" localSheetId="10" hidden="1">{"'banner (abr)'!$A$14:$G$22"}</definedName>
    <definedName name="ÑLO" localSheetId="7" hidden="1">{"'banner (abr)'!$A$14:$G$22"}</definedName>
    <definedName name="ÑLO" localSheetId="3" hidden="1">{"'banner (abr)'!$A$14:$G$22"}</definedName>
    <definedName name="ÑLO" localSheetId="6" hidden="1">{"'banner (abr)'!$A$14:$G$22"}</definedName>
    <definedName name="ÑLO" localSheetId="5" hidden="1">{"'banner (abr)'!$A$14:$G$22"}</definedName>
    <definedName name="ÑLO" hidden="1">{"'banner (abr)'!$A$14:$G$22"}</definedName>
    <definedName name="ÑÑ" localSheetId="9" hidden="1">{"'mayo'!$A$1:$AO$202"}</definedName>
    <definedName name="ÑÑ" localSheetId="1" hidden="1">{"'mayo'!$A$1:$AO$202"}</definedName>
    <definedName name="ÑÑ" localSheetId="8" hidden="1">{"'mayo'!$A$1:$AO$202"}</definedName>
    <definedName name="ÑÑ" localSheetId="11" hidden="1">{"'mayo'!$A$1:$AO$202"}</definedName>
    <definedName name="ÑÑ" localSheetId="10" hidden="1">{"'mayo'!$A$1:$AO$202"}</definedName>
    <definedName name="ÑÑ" localSheetId="7" hidden="1">{"'mayo'!$A$1:$AO$202"}</definedName>
    <definedName name="ÑÑ" localSheetId="3" hidden="1">{"'mayo'!$A$1:$AO$202"}</definedName>
    <definedName name="ÑÑ" localSheetId="4" hidden="1">{"'mayo'!$A$1:$AO$202"}</definedName>
    <definedName name="ÑÑ" localSheetId="6" hidden="1">{"'mayo'!$A$1:$AO$202"}</definedName>
    <definedName name="ÑÑ" localSheetId="5" hidden="1">{"'mayo'!$A$1:$AO$202"}</definedName>
    <definedName name="ÑÑ" hidden="1">{"'mayo'!$A$1:$AO$202"}</definedName>
    <definedName name="ÑÑÑ" localSheetId="11" hidden="1">{"'banner (abr)'!$A$14:$G$22"}</definedName>
    <definedName name="ÑÑÑ" localSheetId="10" hidden="1">{"'banner (abr)'!$A$14:$G$22"}</definedName>
    <definedName name="ÑÑÑ" localSheetId="7" hidden="1">{"'banner (abr)'!$A$14:$G$22"}</definedName>
    <definedName name="ÑÑÑ" localSheetId="3" hidden="1">{"'banner (abr)'!$A$14:$G$22"}</definedName>
    <definedName name="ÑÑÑ" localSheetId="5" hidden="1">{"'banner (abr)'!$A$14:$G$22"}</definedName>
    <definedName name="ÑÑÑ" hidden="1">{"'banner (abr)'!$A$14:$G$22"}</definedName>
    <definedName name="ññññ" localSheetId="9" hidden="1">{"'mayo'!$A$1:$AO$202"}</definedName>
    <definedName name="ññññ" localSheetId="11" hidden="1">{"'mayo'!$A$1:$AO$202"}</definedName>
    <definedName name="ññññ" localSheetId="10" hidden="1">{"'mayo'!$A$1:$AO$202"}</definedName>
    <definedName name="ññññ" localSheetId="7" hidden="1">{"'mayo'!$A$1:$AO$202"}</definedName>
    <definedName name="ññññ" localSheetId="3" hidden="1">{"'mayo'!$A$1:$AO$202"}</definedName>
    <definedName name="ññññ" localSheetId="6" hidden="1">{"'mayo'!$A$1:$AO$202"}</definedName>
    <definedName name="ññññ" localSheetId="5" hidden="1">{"'mayo'!$A$1:$AO$202"}</definedName>
    <definedName name="ññññ" hidden="1">{"'mayo'!$A$1:$AO$202"}</definedName>
    <definedName name="ÑOP" localSheetId="9" hidden="1">{"'banner (abr)'!$A$14:$G$22"}</definedName>
    <definedName name="ÑOP" localSheetId="11" hidden="1">{"'banner (abr)'!$A$14:$G$22"}</definedName>
    <definedName name="ÑOP" localSheetId="10" hidden="1">{"'banner (abr)'!$A$14:$G$22"}</definedName>
    <definedName name="ÑOP" localSheetId="7" hidden="1">{"'banner (abr)'!$A$14:$G$22"}</definedName>
    <definedName name="ÑOP" localSheetId="3" hidden="1">{"'banner (abr)'!$A$14:$G$22"}</definedName>
    <definedName name="ÑOP" localSheetId="6" hidden="1">{"'banner (abr)'!$A$14:$G$22"}</definedName>
    <definedName name="ÑOP" localSheetId="5" hidden="1">{"'banner (abr)'!$A$14:$G$22"}</definedName>
    <definedName name="ÑOP" hidden="1">{"'banner (abr)'!$A$14:$G$22"}</definedName>
    <definedName name="ñp" localSheetId="9" hidden="1">{"'banner (abr)'!$A$14:$G$22"}</definedName>
    <definedName name="ñp" localSheetId="11" hidden="1">{"'banner (abr)'!$A$14:$G$22"}</definedName>
    <definedName name="ñp" localSheetId="10" hidden="1">{"'banner (abr)'!$A$14:$G$22"}</definedName>
    <definedName name="ñp" localSheetId="7" hidden="1">{"'banner (abr)'!$A$14:$G$22"}</definedName>
    <definedName name="ñp" localSheetId="3" hidden="1">{"'banner (abr)'!$A$14:$G$22"}</definedName>
    <definedName name="ñp" localSheetId="6" hidden="1">{"'banner (abr)'!$A$14:$G$22"}</definedName>
    <definedName name="ñp" localSheetId="5" hidden="1">{"'banner (abr)'!$A$14:$G$22"}</definedName>
    <definedName name="ñp" hidden="1">{"'banner (abr)'!$A$14:$G$22"}</definedName>
    <definedName name="o" localSheetId="11" hidden="1">#REF!</definedName>
    <definedName name="o" localSheetId="7" hidden="1">#REF!</definedName>
    <definedName name="o" localSheetId="3" hidden="1">#REF!</definedName>
    <definedName name="o" hidden="1">#REF!</definedName>
    <definedName name="OLM" localSheetId="9" hidden="1">{"'banner (abr)'!$A$14:$G$22"}</definedName>
    <definedName name="OLM" localSheetId="11" hidden="1">{"'banner (abr)'!$A$14:$G$22"}</definedName>
    <definedName name="OLM" localSheetId="10" hidden="1">{"'banner (abr)'!$A$14:$G$22"}</definedName>
    <definedName name="OLM" localSheetId="7" hidden="1">{"'banner (abr)'!$A$14:$G$22"}</definedName>
    <definedName name="OLM" localSheetId="3" hidden="1">{"'banner (abr)'!$A$14:$G$22"}</definedName>
    <definedName name="OLM" localSheetId="6" hidden="1">{"'banner (abr)'!$A$14:$G$22"}</definedName>
    <definedName name="OLM" localSheetId="5" hidden="1">{"'banner (abr)'!$A$14:$G$22"}</definedName>
    <definedName name="OLM" hidden="1">{"'banner (abr)'!$A$14:$G$22"}</definedName>
    <definedName name="oo" localSheetId="11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oo" localSheetId="10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oo" localSheetId="7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oo" localSheetId="3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oo" localSheetId="5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oo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OOOO" localSheetId="9" hidden="1">{"'banner (abr)'!$A$14:$G$22"}</definedName>
    <definedName name="OOOO" localSheetId="11" hidden="1">{"'banner (abr)'!$A$14:$G$22"}</definedName>
    <definedName name="OOOO" localSheetId="10" hidden="1">{"'banner (abr)'!$A$14:$G$22"}</definedName>
    <definedName name="OOOO" localSheetId="7" hidden="1">{"'banner (abr)'!$A$14:$G$22"}</definedName>
    <definedName name="OOOO" localSheetId="3" hidden="1">{"'banner (abr)'!$A$14:$G$22"}</definedName>
    <definedName name="OOOO" localSheetId="6" hidden="1">{"'banner (abr)'!$A$14:$G$22"}</definedName>
    <definedName name="OOOO" localSheetId="5" hidden="1">{"'banner (abr)'!$A$14:$G$22"}</definedName>
    <definedName name="OOOO" hidden="1">{"'banner (abr)'!$A$14:$G$22"}</definedName>
    <definedName name="OOOOO" localSheetId="9" hidden="1">{"'banner (abr)'!$A$14:$G$22"}</definedName>
    <definedName name="OOOOO" localSheetId="11" hidden="1">{"'banner (abr)'!$A$14:$G$22"}</definedName>
    <definedName name="OOOOO" localSheetId="10" hidden="1">{"'banner (abr)'!$A$14:$G$22"}</definedName>
    <definedName name="OOOOO" localSheetId="7" hidden="1">{"'banner (abr)'!$A$14:$G$22"}</definedName>
    <definedName name="OOOOO" localSheetId="3" hidden="1">{"'banner (abr)'!$A$14:$G$22"}</definedName>
    <definedName name="OOOOO" localSheetId="6" hidden="1">{"'banner (abr)'!$A$14:$G$22"}</definedName>
    <definedName name="OOOOO" localSheetId="5" hidden="1">{"'banner (abr)'!$A$14:$G$22"}</definedName>
    <definedName name="OOOOO" hidden="1">{"'banner (abr)'!$A$14:$G$22"}</definedName>
    <definedName name="ºººººººººººººººº" localSheetId="11" hidden="1">{"'Copa del Rey'!$A$5:$I$11"}</definedName>
    <definedName name="ºººººººººººººººº" localSheetId="10" hidden="1">{"'Copa del Rey'!$A$5:$I$11"}</definedName>
    <definedName name="ºººººººººººººººº" localSheetId="7" hidden="1">{"'Copa del Rey'!$A$5:$I$11"}</definedName>
    <definedName name="ºººººººººººººººº" localSheetId="3" hidden="1">{"'Copa del Rey'!$A$5:$I$11"}</definedName>
    <definedName name="ºººººººººººººººº" localSheetId="5" hidden="1">{"'Copa del Rey'!$A$5:$I$11"}</definedName>
    <definedName name="ºººººººººººººººº" hidden="1">{"'Copa del Rey'!$A$5:$I$11"}</definedName>
    <definedName name="OPL" localSheetId="9" hidden="1">{"'banner (abr)'!$A$14:$G$22"}</definedName>
    <definedName name="OPL" localSheetId="11" hidden="1">{"'banner (abr)'!$A$14:$G$22"}</definedName>
    <definedName name="OPL" localSheetId="10" hidden="1">{"'banner (abr)'!$A$14:$G$22"}</definedName>
    <definedName name="OPL" localSheetId="7" hidden="1">{"'banner (abr)'!$A$14:$G$22"}</definedName>
    <definedName name="OPL" localSheetId="3" hidden="1">{"'banner (abr)'!$A$14:$G$22"}</definedName>
    <definedName name="OPL" localSheetId="6" hidden="1">{"'banner (abr)'!$A$14:$G$22"}</definedName>
    <definedName name="OPL" localSheetId="5" hidden="1">{"'banner (abr)'!$A$14:$G$22"}</definedName>
    <definedName name="OPL" hidden="1">{"'banner (abr)'!$A$14:$G$22"}</definedName>
    <definedName name="opop" localSheetId="11" hidden="1">{"Efecto Variaciones Modelo",#N/A,TRUE,"Variations";"Hipotesis Variaciones Modelo",#N/A,TRUE,"Hipot Varia"}</definedName>
    <definedName name="opop" localSheetId="10" hidden="1">{"Efecto Variaciones Modelo",#N/A,TRUE,"Variations";"Hipotesis Variaciones Modelo",#N/A,TRUE,"Hipot Varia"}</definedName>
    <definedName name="opop" localSheetId="7" hidden="1">{"Efecto Variaciones Modelo",#N/A,TRUE,"Variations";"Hipotesis Variaciones Modelo",#N/A,TRUE,"Hipot Varia"}</definedName>
    <definedName name="opop" localSheetId="3" hidden="1">{"Efecto Variaciones Modelo",#N/A,TRUE,"Variations";"Hipotesis Variaciones Modelo",#N/A,TRUE,"Hipot Varia"}</definedName>
    <definedName name="opop" localSheetId="5" hidden="1">{"Efecto Variaciones Modelo",#N/A,TRUE,"Variations";"Hipotesis Variaciones Modelo",#N/A,TRUE,"Hipot Varia"}</definedName>
    <definedName name="opop" hidden="1">{"Efecto Variaciones Modelo",#N/A,TRUE,"Variations";"Hipotesis Variaciones Modelo",#N/A,TRUE,"Hipot Varia"}</definedName>
    <definedName name="OUT" localSheetId="9" hidden="1">{#N/A,#N/A,FALSE,"ABR";#N/A,#N/A,FALSE,"MAR";#N/A,#N/A,FALSE,"CUSTOS"}</definedName>
    <definedName name="OUT" localSheetId="1" hidden="1">{#N/A,#N/A,FALSE,"ABR";#N/A,#N/A,FALSE,"MAR";#N/A,#N/A,FALSE,"CUSTOS"}</definedName>
    <definedName name="OUT" localSheetId="11" hidden="1">{#N/A,#N/A,FALSE,"ABR";#N/A,#N/A,FALSE,"MAR";#N/A,#N/A,FALSE,"CUSTOS"}</definedName>
    <definedName name="OUT" localSheetId="10" hidden="1">{#N/A,#N/A,FALSE,"ABR";#N/A,#N/A,FALSE,"MAR";#N/A,#N/A,FALSE,"CUSTOS"}</definedName>
    <definedName name="OUT" localSheetId="7" hidden="1">{#N/A,#N/A,FALSE,"ABR";#N/A,#N/A,FALSE,"MAR";#N/A,#N/A,FALSE,"CUSTOS"}</definedName>
    <definedName name="OUT" localSheetId="3" hidden="1">{#N/A,#N/A,FALSE,"ABR";#N/A,#N/A,FALSE,"MAR";#N/A,#N/A,FALSE,"CUSTOS"}</definedName>
    <definedName name="OUT" localSheetId="4" hidden="1">{#N/A,#N/A,FALSE,"ABR";#N/A,#N/A,FALSE,"MAR";#N/A,#N/A,FALSE,"CUSTOS"}</definedName>
    <definedName name="OUT" localSheetId="6" hidden="1">{#N/A,#N/A,FALSE,"ABR";#N/A,#N/A,FALSE,"MAR";#N/A,#N/A,FALSE,"CUSTOS"}</definedName>
    <definedName name="OUT" localSheetId="5" hidden="1">{#N/A,#N/A,FALSE,"ABR";#N/A,#N/A,FALSE,"MAR";#N/A,#N/A,FALSE,"CUSTOS"}</definedName>
    <definedName name="OUT" hidden="1">{#N/A,#N/A,FALSE,"ABR";#N/A,#N/A,FALSE,"MAR";#N/A,#N/A,FALSE,"CUSTOS"}</definedName>
    <definedName name="ouyi" localSheetId="9" hidden="1">{"Efecto Variaciones Modelo",#N/A,TRUE,"Variations";"Hipotesis Variaciones Modelo",#N/A,TRUE,"Hipot Varia"}</definedName>
    <definedName name="ouyi" localSheetId="1" hidden="1">{"Efecto Variaciones Modelo",#N/A,TRUE,"Variations";"Hipotesis Variaciones Modelo",#N/A,TRUE,"Hipot Varia"}</definedName>
    <definedName name="ouyi" localSheetId="11" hidden="1">{"Efecto Variaciones Modelo",#N/A,TRUE,"Variations";"Hipotesis Variaciones Modelo",#N/A,TRUE,"Hipot Varia"}</definedName>
    <definedName name="ouyi" localSheetId="10" hidden="1">{"Efecto Variaciones Modelo",#N/A,TRUE,"Variations";"Hipotesis Variaciones Modelo",#N/A,TRUE,"Hipot Varia"}</definedName>
    <definedName name="ouyi" localSheetId="7" hidden="1">{"Efecto Variaciones Modelo",#N/A,TRUE,"Variations";"Hipotesis Variaciones Modelo",#N/A,TRUE,"Hipot Varia"}</definedName>
    <definedName name="ouyi" localSheetId="3" hidden="1">{"Efecto Variaciones Modelo",#N/A,TRUE,"Variations";"Hipotesis Variaciones Modelo",#N/A,TRUE,"Hipot Varia"}</definedName>
    <definedName name="ouyi" localSheetId="4" hidden="1">{"Efecto Variaciones Modelo",#N/A,TRUE,"Variations";"Hipotesis Variaciones Modelo",#N/A,TRUE,"Hipot Varia"}</definedName>
    <definedName name="ouyi" localSheetId="6" hidden="1">{"Efecto Variaciones Modelo",#N/A,TRUE,"Variations";"Hipotesis Variaciones Modelo",#N/A,TRUE,"Hipot Varia"}</definedName>
    <definedName name="ouyi" localSheetId="5" hidden="1">{"Efecto Variaciones Modelo",#N/A,TRUE,"Variations";"Hipotesis Variaciones Modelo",#N/A,TRUE,"Hipot Varia"}</definedName>
    <definedName name="ouyi" hidden="1">{"Efecto Variaciones Modelo",#N/A,TRUE,"Variations";"Hipotesis Variaciones Modelo",#N/A,TRUE,"Hipot Varia"}</definedName>
    <definedName name="P" localSheetId="11" hidden="1">{"'banner (abr)'!$A$14:$G$22"}</definedName>
    <definedName name="P" localSheetId="10" hidden="1">{"'banner (abr)'!$A$14:$G$22"}</definedName>
    <definedName name="P" localSheetId="7" hidden="1">{"'banner (abr)'!$A$14:$G$22"}</definedName>
    <definedName name="P" localSheetId="3" hidden="1">{"'banner (abr)'!$A$14:$G$22"}</definedName>
    <definedName name="P" localSheetId="5" hidden="1">{"'banner (abr)'!$A$14:$G$22"}</definedName>
    <definedName name="P" hidden="1">{"'banner (abr)'!$A$14:$G$22"}</definedName>
    <definedName name="PAB" localSheetId="9" hidden="1">{"'banner (abr)'!$A$14:$G$22"}</definedName>
    <definedName name="PAB" localSheetId="11" hidden="1">{"'banner (abr)'!$A$14:$G$22"}</definedName>
    <definedName name="PAB" localSheetId="10" hidden="1">{"'banner (abr)'!$A$14:$G$22"}</definedName>
    <definedName name="PAB" localSheetId="7" hidden="1">{"'banner (abr)'!$A$14:$G$22"}</definedName>
    <definedName name="PAB" localSheetId="3" hidden="1">{"'banner (abr)'!$A$14:$G$22"}</definedName>
    <definedName name="PAB" localSheetId="6" hidden="1">{"'banner (abr)'!$A$14:$G$22"}</definedName>
    <definedName name="PAB" localSheetId="5" hidden="1">{"'banner (abr)'!$A$14:$G$22"}</definedName>
    <definedName name="PAB" hidden="1">{"'banner (abr)'!$A$14:$G$22"}</definedName>
    <definedName name="pcw" localSheetId="9" hidden="1">{"'banner (abr)'!$A$14:$G$22"}</definedName>
    <definedName name="pcw" localSheetId="11" hidden="1">{"'banner (abr)'!$A$14:$G$22"}</definedName>
    <definedName name="pcw" localSheetId="10" hidden="1">{"'banner (abr)'!$A$14:$G$22"}</definedName>
    <definedName name="pcw" localSheetId="7" hidden="1">{"'banner (abr)'!$A$14:$G$22"}</definedName>
    <definedName name="pcw" localSheetId="3" hidden="1">{"'banner (abr)'!$A$14:$G$22"}</definedName>
    <definedName name="pcw" localSheetId="6" hidden="1">{"'banner (abr)'!$A$14:$G$22"}</definedName>
    <definedName name="pcw" localSheetId="5" hidden="1">{"'banner (abr)'!$A$14:$G$22"}</definedName>
    <definedName name="pcw" hidden="1">{"'banner (abr)'!$A$14:$G$22"}</definedName>
    <definedName name="pe" localSheetId="9" hidden="1">{"PYGP",#N/A,TRUE,"PandL";"BALANCEP",#N/A,TRUE,"BS";"Estado Cash Flow",#N/A,TRUE,"CFlow";"debt",#N/A,TRUE,"Debt";"worcap",#N/A,TRUE,"WorCap";"Analisis Impuestos",#N/A,TRUE,"Tax"}</definedName>
    <definedName name="pe" localSheetId="1" hidden="1">{"PYGP",#N/A,TRUE,"PandL";"BALANCEP",#N/A,TRUE,"BS";"Estado Cash Flow",#N/A,TRUE,"CFlow";"debt",#N/A,TRUE,"Debt";"worcap",#N/A,TRUE,"WorCap";"Analisis Impuestos",#N/A,TRUE,"Tax"}</definedName>
    <definedName name="pe" localSheetId="11" hidden="1">{"PYGP",#N/A,TRUE,"PandL";"BALANCEP",#N/A,TRUE,"BS";"Estado Cash Flow",#N/A,TRUE,"CFlow";"debt",#N/A,TRUE,"Debt";"worcap",#N/A,TRUE,"WorCap";"Analisis Impuestos",#N/A,TRUE,"Tax"}</definedName>
    <definedName name="pe" localSheetId="10" hidden="1">{"PYGP",#N/A,TRUE,"PandL";"BALANCEP",#N/A,TRUE,"BS";"Estado Cash Flow",#N/A,TRUE,"CFlow";"debt",#N/A,TRUE,"Debt";"worcap",#N/A,TRUE,"WorCap";"Analisis Impuestos",#N/A,TRUE,"Tax"}</definedName>
    <definedName name="pe" localSheetId="7" hidden="1">{"PYGP",#N/A,TRUE,"PandL";"BALANCEP",#N/A,TRUE,"BS";"Estado Cash Flow",#N/A,TRUE,"CFlow";"debt",#N/A,TRUE,"Debt";"worcap",#N/A,TRUE,"WorCap";"Analisis Impuestos",#N/A,TRUE,"Tax"}</definedName>
    <definedName name="pe" localSheetId="3" hidden="1">{"PYGP",#N/A,TRUE,"PandL";"BALANCEP",#N/A,TRUE,"BS";"Estado Cash Flow",#N/A,TRUE,"CFlow";"debt",#N/A,TRUE,"Debt";"worcap",#N/A,TRUE,"WorCap";"Analisis Impuestos",#N/A,TRUE,"Tax"}</definedName>
    <definedName name="pe" localSheetId="4" hidden="1">{"PYGP",#N/A,TRUE,"PandL";"BALANCEP",#N/A,TRUE,"BS";"Estado Cash Flow",#N/A,TRUE,"CFlow";"debt",#N/A,TRUE,"Debt";"worcap",#N/A,TRUE,"WorCap";"Analisis Impuestos",#N/A,TRUE,"Tax"}</definedName>
    <definedName name="pe" localSheetId="6" hidden="1">{"PYGP",#N/A,TRUE,"PandL";"BALANCEP",#N/A,TRUE,"BS";"Estado Cash Flow",#N/A,TRUE,"CFlow";"debt",#N/A,TRUE,"Debt";"worcap",#N/A,TRUE,"WorCap";"Analisis Impuestos",#N/A,TRUE,"Tax"}</definedName>
    <definedName name="pe" localSheetId="5" hidden="1">{"PYGP",#N/A,TRUE,"PandL";"BALANCEP",#N/A,TRUE,"BS";"Estado Cash Flow",#N/A,TRUE,"CFlow";"debt",#N/A,TRUE,"Debt";"worcap",#N/A,TRUE,"WorCap";"Analisis Impuestos",#N/A,TRUE,"Tax"}</definedName>
    <definedName name="pe" hidden="1">{"PYGP",#N/A,TRUE,"PandL";"BALANCEP",#N/A,TRUE,"BS";"Estado Cash Flow",#N/A,TRUE,"CFlow";"debt",#N/A,TRUE,"Debt";"worcap",#N/A,TRUE,"WorCap";"Analisis Impuestos",#N/A,TRUE,"Tax"}</definedName>
    <definedName name="PED" localSheetId="11" hidden="1">{"DCF1",#N/A,TRUE,"DCF";"Analisis Wacc",#N/A,TRUE,"WACC"}</definedName>
    <definedName name="PED" localSheetId="10" hidden="1">{"DCF1",#N/A,TRUE,"DCF";"Analisis Wacc",#N/A,TRUE,"WACC"}</definedName>
    <definedName name="PED" localSheetId="7" hidden="1">{"DCF1",#N/A,TRUE,"DCF";"Analisis Wacc",#N/A,TRUE,"WACC"}</definedName>
    <definedName name="PED" localSheetId="3" hidden="1">{"DCF1",#N/A,TRUE,"DCF";"Analisis Wacc",#N/A,TRUE,"WACC"}</definedName>
    <definedName name="PED" localSheetId="5" hidden="1">{"DCF1",#N/A,TRUE,"DCF";"Analisis Wacc",#N/A,TRUE,"WACC"}</definedName>
    <definedName name="PED" hidden="1">{"DCF1",#N/A,TRUE,"DCF";"Analisis Wacc",#N/A,TRUE,"WACC"}</definedName>
    <definedName name="PEDRO" localSheetId="11" hidden="1">{"PYGP",#N/A,TRUE,"PandL";"BALANCEP",#N/A,TRUE,"BS";"Estado Cash Flow",#N/A,TRUE,"CFlow";"debt",#N/A,TRUE,"Debt";"worcap",#N/A,TRUE,"WorCap";"Analisis Impuestos",#N/A,TRUE,"Tax"}</definedName>
    <definedName name="PEDRO" localSheetId="10" hidden="1">{"PYGP",#N/A,TRUE,"PandL";"BALANCEP",#N/A,TRUE,"BS";"Estado Cash Flow",#N/A,TRUE,"CFlow";"debt",#N/A,TRUE,"Debt";"worcap",#N/A,TRUE,"WorCap";"Analisis Impuestos",#N/A,TRUE,"Tax"}</definedName>
    <definedName name="PEDRO" localSheetId="7" hidden="1">{"PYGP",#N/A,TRUE,"PandL";"BALANCEP",#N/A,TRUE,"BS";"Estado Cash Flow",#N/A,TRUE,"CFlow";"debt",#N/A,TRUE,"Debt";"worcap",#N/A,TRUE,"WorCap";"Analisis Impuestos",#N/A,TRUE,"Tax"}</definedName>
    <definedName name="PEDRO" localSheetId="3" hidden="1">{"PYGP",#N/A,TRUE,"PandL";"BALANCEP",#N/A,TRUE,"BS";"Estado Cash Flow",#N/A,TRUE,"CFlow";"debt",#N/A,TRUE,"Debt";"worcap",#N/A,TRUE,"WorCap";"Analisis Impuestos",#N/A,TRUE,"Tax"}</definedName>
    <definedName name="PEDRO" localSheetId="5" hidden="1">{"PYGP",#N/A,TRUE,"PandL";"BALANCEP",#N/A,TRUE,"BS";"Estado Cash Flow",#N/A,TRUE,"CFlow";"debt",#N/A,TRUE,"Debt";"worcap",#N/A,TRUE,"WorCap";"Analisis Impuestos",#N/A,TRUE,"Tax"}</definedName>
    <definedName name="PEDRO" hidden="1">{"PYGP",#N/A,TRUE,"PandL";"BALANCEP",#N/A,TRUE,"BS";"Estado Cash Flow",#N/A,TRUE,"CFlow";"debt",#N/A,TRUE,"Debt";"worcap",#N/A,TRUE,"WorCap";"Analisis Impuestos",#N/A,TRUE,"Tax"}</definedName>
    <definedName name="PEFAC" localSheetId="11" hidden="1">{#N/A,#N/A,FALSE,"BALLANTINE´S ";#N/A,#N/A,FALSE,"FUNDADOR"}</definedName>
    <definedName name="PEFAC" localSheetId="10" hidden="1">{#N/A,#N/A,FALSE,"BALLANTINE´S ";#N/A,#N/A,FALSE,"FUNDADOR"}</definedName>
    <definedName name="PEFAC" localSheetId="7" hidden="1">{#N/A,#N/A,FALSE,"BALLANTINE´S ";#N/A,#N/A,FALSE,"FUNDADOR"}</definedName>
    <definedName name="PEFAC" localSheetId="3" hidden="1">{#N/A,#N/A,FALSE,"BALLANTINE´S ";#N/A,#N/A,FALSE,"FUNDADOR"}</definedName>
    <definedName name="PEFAC" localSheetId="5" hidden="1">{#N/A,#N/A,FALSE,"BALLANTINE´S ";#N/A,#N/A,FALSE,"FUNDADOR"}</definedName>
    <definedName name="PEFAC" hidden="1">{#N/A,#N/A,FALSE,"BALLANTINE´S ";#N/A,#N/A,FALSE,"FUNDADOR"}</definedName>
    <definedName name="PEFAC02" localSheetId="11" hidden="1">{#N/A,#N/A,FALSE,"BALLANTINE´S ";#N/A,#N/A,FALSE,"FUNDADOR"}</definedName>
    <definedName name="PEFAC02" localSheetId="10" hidden="1">{#N/A,#N/A,FALSE,"BALLANTINE´S ";#N/A,#N/A,FALSE,"FUNDADOR"}</definedName>
    <definedName name="PEFAC02" localSheetId="7" hidden="1">{#N/A,#N/A,FALSE,"BALLANTINE´S ";#N/A,#N/A,FALSE,"FUNDADOR"}</definedName>
    <definedName name="PEFAC02" localSheetId="3" hidden="1">{#N/A,#N/A,FALSE,"BALLANTINE´S ";#N/A,#N/A,FALSE,"FUNDADOR"}</definedName>
    <definedName name="PEFAC02" localSheetId="5" hidden="1">{#N/A,#N/A,FALSE,"BALLANTINE´S ";#N/A,#N/A,FALSE,"FUNDADOR"}</definedName>
    <definedName name="PEFAC02" hidden="1">{#N/A,#N/A,FALSE,"BALLANTINE´S ";#N/A,#N/A,FALSE,"FUNDADOR"}</definedName>
    <definedName name="PEFAC2" localSheetId="11" hidden="1">{#N/A,#N/A,FALSE,"BALLANTINE´S ";#N/A,#N/A,FALSE,"FUNDADOR"}</definedName>
    <definedName name="PEFAC2" localSheetId="10" hidden="1">{#N/A,#N/A,FALSE,"BALLANTINE´S ";#N/A,#N/A,FALSE,"FUNDADOR"}</definedName>
    <definedName name="PEFAC2" localSheetId="7" hidden="1">{#N/A,#N/A,FALSE,"BALLANTINE´S ";#N/A,#N/A,FALSE,"FUNDADOR"}</definedName>
    <definedName name="PEFAC2" localSheetId="3" hidden="1">{#N/A,#N/A,FALSE,"BALLANTINE´S ";#N/A,#N/A,FALSE,"FUNDADOR"}</definedName>
    <definedName name="PEFAC2" localSheetId="5" hidden="1">{#N/A,#N/A,FALSE,"BALLANTINE´S ";#N/A,#N/A,FALSE,"FUNDADOR"}</definedName>
    <definedName name="PEFAC2" hidden="1">{#N/A,#N/A,FALSE,"BALLANTINE´S ";#N/A,#N/A,FALSE,"FUNDADOR"}</definedName>
    <definedName name="pepito" localSheetId="11" hidden="1">{0}</definedName>
    <definedName name="pepito" localSheetId="10" hidden="1">{0}</definedName>
    <definedName name="pepito" localSheetId="7" hidden="1">{0}</definedName>
    <definedName name="pepito" localSheetId="3" hidden="1">{0}</definedName>
    <definedName name="pepito" localSheetId="5" hidden="1">{0}</definedName>
    <definedName name="pepito" hidden="1">{0}</definedName>
    <definedName name="pj" localSheetId="11" hidden="1">{"'mayo'!$A$1:$AO$202"}</definedName>
    <definedName name="pj" localSheetId="10" hidden="1">{"'mayo'!$A$1:$AO$202"}</definedName>
    <definedName name="pj" localSheetId="7" hidden="1">{"'mayo'!$A$1:$AO$202"}</definedName>
    <definedName name="pj" localSheetId="3" hidden="1">{"'mayo'!$A$1:$AO$202"}</definedName>
    <definedName name="pj" localSheetId="5" hidden="1">{"'mayo'!$A$1:$AO$202"}</definedName>
    <definedName name="pj" hidden="1">{"'mayo'!$A$1:$AO$202"}</definedName>
    <definedName name="PLAN" localSheetId="11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" localSheetId="10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" localSheetId="7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" localSheetId="3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" localSheetId="5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_Media_2000" localSheetId="9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_Media_2000" localSheetId="11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_Media_2000" localSheetId="10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_Media_2000" localSheetId="7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_Media_2000" localSheetId="3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_Media_2000" localSheetId="6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_Media_2000" localSheetId="5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_Media_2000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XX" localSheetId="9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XX" localSheetId="11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XX" localSheetId="10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XX" localSheetId="7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XX" localSheetId="3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XX" localSheetId="6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XX" localSheetId="5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XX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Ñ" localSheetId="9" hidden="1">{"'banner (abr)'!$A$14:$G$22"}</definedName>
    <definedName name="PLÑ" localSheetId="11" hidden="1">{"'banner (abr)'!$A$14:$G$22"}</definedName>
    <definedName name="PLÑ" localSheetId="10" hidden="1">{"'banner (abr)'!$A$14:$G$22"}</definedName>
    <definedName name="PLÑ" localSheetId="7" hidden="1">{"'banner (abr)'!$A$14:$G$22"}</definedName>
    <definedName name="PLÑ" localSheetId="3" hidden="1">{"'banner (abr)'!$A$14:$G$22"}</definedName>
    <definedName name="PLÑ" localSheetId="6" hidden="1">{"'banner (abr)'!$A$14:$G$22"}</definedName>
    <definedName name="PLÑ" localSheetId="5" hidden="1">{"'banner (abr)'!$A$14:$G$22"}</definedName>
    <definedName name="PLÑ" hidden="1">{"'banner (abr)'!$A$14:$G$22"}</definedName>
    <definedName name="PÑA" localSheetId="9" hidden="1">{"'banner (abr)'!$A$14:$G$22"}</definedName>
    <definedName name="PÑA" localSheetId="11" hidden="1">{"'banner (abr)'!$A$14:$G$22"}</definedName>
    <definedName name="PÑA" localSheetId="10" hidden="1">{"'banner (abr)'!$A$14:$G$22"}</definedName>
    <definedName name="PÑA" localSheetId="7" hidden="1">{"'banner (abr)'!$A$14:$G$22"}</definedName>
    <definedName name="PÑA" localSheetId="3" hidden="1">{"'banner (abr)'!$A$14:$G$22"}</definedName>
    <definedName name="PÑA" localSheetId="6" hidden="1">{"'banner (abr)'!$A$14:$G$22"}</definedName>
    <definedName name="PÑA" localSheetId="5" hidden="1">{"'banner (abr)'!$A$14:$G$22"}</definedName>
    <definedName name="PÑA" hidden="1">{"'banner (abr)'!$A$14:$G$22"}</definedName>
    <definedName name="PÑÑ" localSheetId="9" hidden="1">{"'banner (abr)'!$A$14:$G$22"}</definedName>
    <definedName name="PÑÑ" localSheetId="11" hidden="1">{"'banner (abr)'!$A$14:$G$22"}</definedName>
    <definedName name="PÑÑ" localSheetId="10" hidden="1">{"'banner (abr)'!$A$14:$G$22"}</definedName>
    <definedName name="PÑÑ" localSheetId="7" hidden="1">{"'banner (abr)'!$A$14:$G$22"}</definedName>
    <definedName name="PÑÑ" localSheetId="3" hidden="1">{"'banner (abr)'!$A$14:$G$22"}</definedName>
    <definedName name="PÑÑ" localSheetId="6" hidden="1">{"'banner (abr)'!$A$14:$G$22"}</definedName>
    <definedName name="PÑÑ" localSheetId="5" hidden="1">{"'banner (abr)'!$A$14:$G$22"}</definedName>
    <definedName name="PÑÑ" hidden="1">{"'banner (abr)'!$A$14:$G$22"}</definedName>
    <definedName name="POL" localSheetId="9" hidden="1">{"'banner (abr)'!$A$14:$G$22"}</definedName>
    <definedName name="POL" localSheetId="11" hidden="1">{"'banner (abr)'!$A$14:$G$22"}</definedName>
    <definedName name="POL" localSheetId="10" hidden="1">{"'banner (abr)'!$A$14:$G$22"}</definedName>
    <definedName name="POL" localSheetId="7" hidden="1">{"'banner (abr)'!$A$14:$G$22"}</definedName>
    <definedName name="POL" localSheetId="3" hidden="1">{"'banner (abr)'!$A$14:$G$22"}</definedName>
    <definedName name="POL" localSheetId="6" hidden="1">{"'banner (abr)'!$A$14:$G$22"}</definedName>
    <definedName name="POL" localSheetId="5" hidden="1">{"'banner (abr)'!$A$14:$G$22"}</definedName>
    <definedName name="POL" hidden="1">{"'banner (abr)'!$A$14:$G$22"}</definedName>
    <definedName name="POÑ" localSheetId="9" hidden="1">{"'banner (abr)'!$A$14:$G$22"}</definedName>
    <definedName name="POÑ" localSheetId="11" hidden="1">{"'banner (abr)'!$A$14:$G$22"}</definedName>
    <definedName name="POÑ" localSheetId="10" hidden="1">{"'banner (abr)'!$A$14:$G$22"}</definedName>
    <definedName name="POÑ" localSheetId="7" hidden="1">{"'banner (abr)'!$A$14:$G$22"}</definedName>
    <definedName name="POÑ" localSheetId="3" hidden="1">{"'banner (abr)'!$A$14:$G$22"}</definedName>
    <definedName name="POÑ" localSheetId="6" hidden="1">{"'banner (abr)'!$A$14:$G$22"}</definedName>
    <definedName name="POÑ" localSheetId="5" hidden="1">{"'banner (abr)'!$A$14:$G$22"}</definedName>
    <definedName name="POÑ" hidden="1">{"'banner (abr)'!$A$14:$G$22"}</definedName>
    <definedName name="POP" localSheetId="9" hidden="1">{"'banner (abr)'!$A$14:$G$22"}</definedName>
    <definedName name="POP" localSheetId="11" hidden="1">{"'banner (abr)'!$A$14:$G$22"}</definedName>
    <definedName name="POP" localSheetId="10" hidden="1">{"'banner (abr)'!$A$14:$G$22"}</definedName>
    <definedName name="POP" localSheetId="7" hidden="1">{"'banner (abr)'!$A$14:$G$22"}</definedName>
    <definedName name="POP" localSheetId="3" hidden="1">{"'banner (abr)'!$A$14:$G$22"}</definedName>
    <definedName name="POP" localSheetId="6" hidden="1">{"'banner (abr)'!$A$14:$G$22"}</definedName>
    <definedName name="POP" localSheetId="5" hidden="1">{"'banner (abr)'!$A$14:$G$22"}</definedName>
    <definedName name="POP" hidden="1">{"'banner (abr)'!$A$14:$G$22"}</definedName>
    <definedName name="POPO" localSheetId="11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POPO" localSheetId="10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POPO" localSheetId="7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POPO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POPO" localSheetId="5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POPO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postales" localSheetId="9" hidden="1">{"'banner (abr)'!$A$14:$G$22"}</definedName>
    <definedName name="postales" localSheetId="1" hidden="1">{"'banner (abr)'!$A$14:$G$22"}</definedName>
    <definedName name="postales" localSheetId="11" hidden="1">{"'banner (abr)'!$A$14:$G$22"}</definedName>
    <definedName name="postales" localSheetId="10" hidden="1">{"'banner (abr)'!$A$14:$G$22"}</definedName>
    <definedName name="postales" localSheetId="7" hidden="1">{"'banner (abr)'!$A$14:$G$22"}</definedName>
    <definedName name="postales" localSheetId="3" hidden="1">{"'banner (abr)'!$A$14:$G$22"}</definedName>
    <definedName name="postales" localSheetId="4" hidden="1">{"'banner (abr)'!$A$14:$G$22"}</definedName>
    <definedName name="postales" localSheetId="6" hidden="1">{"'banner (abr)'!$A$14:$G$22"}</definedName>
    <definedName name="postales" localSheetId="5" hidden="1">{"'banner (abr)'!$A$14:$G$22"}</definedName>
    <definedName name="postales" hidden="1">{"'banner (abr)'!$A$14:$G$22"}</definedName>
    <definedName name="PP" localSheetId="9" hidden="1">{"PYGP",#N/A,TRUE,"PandL";"BALANCEP",#N/A,TRUE,"BS";"Estado Cash Flow",#N/A,TRUE,"CFlow";"debt",#N/A,TRUE,"Debt";"worcap",#N/A,TRUE,"WorCap";"Analisis Impuestos",#N/A,TRUE,"Tax"}</definedName>
    <definedName name="PP" localSheetId="1" hidden="1">{"PYGP",#N/A,TRUE,"PandL";"BALANCEP",#N/A,TRUE,"BS";"Estado Cash Flow",#N/A,TRUE,"CFlow";"debt",#N/A,TRUE,"Debt";"worcap",#N/A,TRUE,"WorCap";"Analisis Impuestos",#N/A,TRUE,"Tax"}</definedName>
    <definedName name="PP" localSheetId="11" hidden="1">{"PYGP",#N/A,TRUE,"PandL";"BALANCEP",#N/A,TRUE,"BS";"Estado Cash Flow",#N/A,TRUE,"CFlow";"debt",#N/A,TRUE,"Debt";"worcap",#N/A,TRUE,"WorCap";"Analisis Impuestos",#N/A,TRUE,"Tax"}</definedName>
    <definedName name="PP" localSheetId="10" hidden="1">{"PYGP",#N/A,TRUE,"PandL";"BALANCEP",#N/A,TRUE,"BS";"Estado Cash Flow",#N/A,TRUE,"CFlow";"debt",#N/A,TRUE,"Debt";"worcap",#N/A,TRUE,"WorCap";"Analisis Impuestos",#N/A,TRUE,"Tax"}</definedName>
    <definedName name="PP" localSheetId="7" hidden="1">{"PYGP",#N/A,TRUE,"PandL";"BALANCEP",#N/A,TRUE,"BS";"Estado Cash Flow",#N/A,TRUE,"CFlow";"debt",#N/A,TRUE,"Debt";"worcap",#N/A,TRUE,"WorCap";"Analisis Impuestos",#N/A,TRUE,"Tax"}</definedName>
    <definedName name="PP" localSheetId="3" hidden="1">{"PYGP",#N/A,TRUE,"PandL";"BALANCEP",#N/A,TRUE,"BS";"Estado Cash Flow",#N/A,TRUE,"CFlow";"debt",#N/A,TRUE,"Debt";"worcap",#N/A,TRUE,"WorCap";"Analisis Impuestos",#N/A,TRUE,"Tax"}</definedName>
    <definedName name="PP" localSheetId="4" hidden="1">{"PYGP",#N/A,TRUE,"PandL";"BALANCEP",#N/A,TRUE,"BS";"Estado Cash Flow",#N/A,TRUE,"CFlow";"debt",#N/A,TRUE,"Debt";"worcap",#N/A,TRUE,"WorCap";"Analisis Impuestos",#N/A,TRUE,"Tax"}</definedName>
    <definedName name="PP" localSheetId="6" hidden="1">{"PYGP",#N/A,TRUE,"PandL";"BALANCEP",#N/A,TRUE,"BS";"Estado Cash Flow",#N/A,TRUE,"CFlow";"debt",#N/A,TRUE,"Debt";"worcap",#N/A,TRUE,"WorCap";"Analisis Impuestos",#N/A,TRUE,"Tax"}</definedName>
    <definedName name="PP" localSheetId="5" hidden="1">{"PYGP",#N/A,TRUE,"PandL";"BALANCEP",#N/A,TRUE,"BS";"Estado Cash Flow",#N/A,TRUE,"CFlow";"debt",#N/A,TRUE,"Debt";"worcap",#N/A,TRUE,"WorCap";"Analisis Impuestos",#N/A,TRUE,"Tax"}</definedName>
    <definedName name="PP" hidden="1">{"PYGP",#N/A,TRUE,"PandL";"BALANCEP",#N/A,TRUE,"BS";"Estado Cash Flow",#N/A,TRUE,"CFlow";"debt",#N/A,TRUE,"Debt";"worcap",#N/A,TRUE,"WorCap";"Analisis Impuestos",#N/A,TRUE,"Tax"}</definedName>
    <definedName name="PPPP" localSheetId="11" hidden="1">{"Resumen Hipotesis 1",#N/A,TRUE,"Resumen1";"Resumen de Hipotesis 2",#N/A,TRUE,"Resumen2";"Resumen Hipotesis 3",#N/A,TRUE,"Resumen3"}</definedName>
    <definedName name="PPPP" localSheetId="10" hidden="1">{"Resumen Hipotesis 1",#N/A,TRUE,"Resumen1";"Resumen de Hipotesis 2",#N/A,TRUE,"Resumen2";"Resumen Hipotesis 3",#N/A,TRUE,"Resumen3"}</definedName>
    <definedName name="PPPP" localSheetId="7" hidden="1">{"Resumen Hipotesis 1",#N/A,TRUE,"Resumen1";"Resumen de Hipotesis 2",#N/A,TRUE,"Resumen2";"Resumen Hipotesis 3",#N/A,TRUE,"Resumen3"}</definedName>
    <definedName name="PPPP" localSheetId="3" hidden="1">{"Resumen Hipotesis 1",#N/A,TRUE,"Resumen1";"Resumen de Hipotesis 2",#N/A,TRUE,"Resumen2";"Resumen Hipotesis 3",#N/A,TRUE,"Resumen3"}</definedName>
    <definedName name="PPPP" localSheetId="5" hidden="1">{"Resumen Hipotesis 1",#N/A,TRUE,"Resumen1";"Resumen de Hipotesis 2",#N/A,TRUE,"Resumen2";"Resumen Hipotesis 3",#N/A,TRUE,"Resumen3"}</definedName>
    <definedName name="PPPP" hidden="1">{"Resumen Hipotesis 1",#N/A,TRUE,"Resumen1";"Resumen de Hipotesis 2",#N/A,TRUE,"Resumen2";"Resumen Hipotesis 3",#N/A,TRUE,"Resumen3"}</definedName>
    <definedName name="PPPPP" localSheetId="11" hidden="1">{"DCF1",#N/A,TRUE,"DCF";"Analisis Wacc",#N/A,TRUE,"WACC"}</definedName>
    <definedName name="PPPPP" localSheetId="10" hidden="1">{"DCF1",#N/A,TRUE,"DCF";"Analisis Wacc",#N/A,TRUE,"WACC"}</definedName>
    <definedName name="PPPPP" localSheetId="7" hidden="1">{"DCF1",#N/A,TRUE,"DCF";"Analisis Wacc",#N/A,TRUE,"WACC"}</definedName>
    <definedName name="PPPPP" localSheetId="3" hidden="1">{"DCF1",#N/A,TRUE,"DCF";"Analisis Wacc",#N/A,TRUE,"WACC"}</definedName>
    <definedName name="PPPPP" localSheetId="5" hidden="1">{"DCF1",#N/A,TRUE,"DCF";"Analisis Wacc",#N/A,TRUE,"WACC"}</definedName>
    <definedName name="PPPPP" hidden="1">{"DCF1",#N/A,TRUE,"DCF";"Analisis Wacc",#N/A,TRUE,"WACC"}</definedName>
    <definedName name="PRENSA" localSheetId="9" hidden="1">{"'banner (abr)'!$A$14:$G$22"}</definedName>
    <definedName name="PRENSA" localSheetId="1" hidden="1">{"'banner (abr)'!$A$14:$G$22"}</definedName>
    <definedName name="PRENSA" localSheetId="11" hidden="1">{"'banner (abr)'!$A$14:$G$22"}</definedName>
    <definedName name="PRENSA" localSheetId="10" hidden="1">{"'banner (abr)'!$A$14:$G$22"}</definedName>
    <definedName name="PRENSA" localSheetId="7" hidden="1">{"'banner (abr)'!$A$14:$G$22"}</definedName>
    <definedName name="PRENSA" localSheetId="3" hidden="1">{"'banner (abr)'!$A$14:$G$22"}</definedName>
    <definedName name="PRENSA" localSheetId="4" hidden="1">{"'banner (abr)'!$A$14:$G$22"}</definedName>
    <definedName name="PRENSA" localSheetId="6" hidden="1">{"'banner (abr)'!$A$14:$G$22"}</definedName>
    <definedName name="PRENSA" localSheetId="5" hidden="1">{"'banner (abr)'!$A$14:$G$22"}</definedName>
    <definedName name="PRENSA" hidden="1">{"'banner (abr)'!$A$14:$G$22"}</definedName>
    <definedName name="PRENSA1" localSheetId="9" hidden="1">{"PYGP",#N/A,TRUE,"PandL";"BALANCEP",#N/A,TRUE,"BS";"Estado Cash Flow",#N/A,TRUE,"CFlow";"debt",#N/A,TRUE,"Debt";"worcap",#N/A,TRUE,"WorCap";"Analisis Impuestos",#N/A,TRUE,"Tax"}</definedName>
    <definedName name="PRENSA1" localSheetId="1" hidden="1">{"PYGP",#N/A,TRUE,"PandL";"BALANCEP",#N/A,TRUE,"BS";"Estado Cash Flow",#N/A,TRUE,"CFlow";"debt",#N/A,TRUE,"Debt";"worcap",#N/A,TRUE,"WorCap";"Analisis Impuestos",#N/A,TRUE,"Tax"}</definedName>
    <definedName name="PRENSA1" localSheetId="11" hidden="1">{"PYGP",#N/A,TRUE,"PandL";"BALANCEP",#N/A,TRUE,"BS";"Estado Cash Flow",#N/A,TRUE,"CFlow";"debt",#N/A,TRUE,"Debt";"worcap",#N/A,TRUE,"WorCap";"Analisis Impuestos",#N/A,TRUE,"Tax"}</definedName>
    <definedName name="PRENSA1" localSheetId="10" hidden="1">{"PYGP",#N/A,TRUE,"PandL";"BALANCEP",#N/A,TRUE,"BS";"Estado Cash Flow",#N/A,TRUE,"CFlow";"debt",#N/A,TRUE,"Debt";"worcap",#N/A,TRUE,"WorCap";"Analisis Impuestos",#N/A,TRUE,"Tax"}</definedName>
    <definedName name="PRENSA1" localSheetId="7" hidden="1">{"PYGP",#N/A,TRUE,"PandL";"BALANCEP",#N/A,TRUE,"BS";"Estado Cash Flow",#N/A,TRUE,"CFlow";"debt",#N/A,TRUE,"Debt";"worcap",#N/A,TRUE,"WorCap";"Analisis Impuestos",#N/A,TRUE,"Tax"}</definedName>
    <definedName name="PRENSA1" localSheetId="3" hidden="1">{"PYGP",#N/A,TRUE,"PandL";"BALANCEP",#N/A,TRUE,"BS";"Estado Cash Flow",#N/A,TRUE,"CFlow";"debt",#N/A,TRUE,"Debt";"worcap",#N/A,TRUE,"WorCap";"Analisis Impuestos",#N/A,TRUE,"Tax"}</definedName>
    <definedName name="PRENSA1" localSheetId="4" hidden="1">{"PYGP",#N/A,TRUE,"PandL";"BALANCEP",#N/A,TRUE,"BS";"Estado Cash Flow",#N/A,TRUE,"CFlow";"debt",#N/A,TRUE,"Debt";"worcap",#N/A,TRUE,"WorCap";"Analisis Impuestos",#N/A,TRUE,"Tax"}</definedName>
    <definedName name="PRENSA1" localSheetId="6" hidden="1">{"PYGP",#N/A,TRUE,"PandL";"BALANCEP",#N/A,TRUE,"BS";"Estado Cash Flow",#N/A,TRUE,"CFlow";"debt",#N/A,TRUE,"Debt";"worcap",#N/A,TRUE,"WorCap";"Analisis Impuestos",#N/A,TRUE,"Tax"}</definedName>
    <definedName name="PRENSA1" localSheetId="5" hidden="1">{"PYGP",#N/A,TRUE,"PandL";"BALANCEP",#N/A,TRUE,"BS";"Estado Cash Flow",#N/A,TRUE,"CFlow";"debt",#N/A,TRUE,"Debt";"worcap",#N/A,TRUE,"WorCap";"Analisis Impuestos",#N/A,TRUE,"Tax"}</definedName>
    <definedName name="PRENSA1" hidden="1">{"PYGP",#N/A,TRUE,"PandL";"BALANCEP",#N/A,TRUE,"BS";"Estado Cash Flow",#N/A,TRUE,"CFlow";"debt",#N/A,TRUE,"Debt";"worcap",#N/A,TRUE,"WorCap";"Analisis Impuestos",#N/A,TRUE,"Tax"}</definedName>
    <definedName name="PRENSA2" localSheetId="9" hidden="1">{"'banner (abr)'!$A$14:$G$22"}</definedName>
    <definedName name="PRENSA2" localSheetId="1" hidden="1">{"'banner (abr)'!$A$14:$G$22"}</definedName>
    <definedName name="PRENSA2" localSheetId="11" hidden="1">{"'banner (abr)'!$A$14:$G$22"}</definedName>
    <definedName name="PRENSA2" localSheetId="10" hidden="1">{"'banner (abr)'!$A$14:$G$22"}</definedName>
    <definedName name="PRENSA2" localSheetId="7" hidden="1">{"'banner (abr)'!$A$14:$G$22"}</definedName>
    <definedName name="PRENSA2" localSheetId="3" hidden="1">{"'banner (abr)'!$A$14:$G$22"}</definedName>
    <definedName name="PRENSA2" localSheetId="4" hidden="1">{"'banner (abr)'!$A$14:$G$22"}</definedName>
    <definedName name="PRENSA2" localSheetId="6" hidden="1">{"'banner (abr)'!$A$14:$G$22"}</definedName>
    <definedName name="PRENSA2" localSheetId="5" hidden="1">{"'banner (abr)'!$A$14:$G$22"}</definedName>
    <definedName name="PRENSA2" hidden="1">{"'banner (abr)'!$A$14:$G$22"}</definedName>
    <definedName name="PRENSA3" localSheetId="11" hidden="1">{"'mayo'!$A$1:$AO$202"}</definedName>
    <definedName name="PRENSA3" localSheetId="10" hidden="1">{"'mayo'!$A$1:$AO$202"}</definedName>
    <definedName name="PRENSA3" localSheetId="7" hidden="1">{"'mayo'!$A$1:$AO$202"}</definedName>
    <definedName name="PRENSA3" localSheetId="3" hidden="1">{"'mayo'!$A$1:$AO$202"}</definedName>
    <definedName name="PRENSA3" localSheetId="5" hidden="1">{"'mayo'!$A$1:$AO$202"}</definedName>
    <definedName name="PRENSA3" hidden="1">{"'mayo'!$A$1:$AO$202"}</definedName>
    <definedName name="prensaporta" localSheetId="11" hidden="1">{"'mayo'!$A$1:$AO$202"}</definedName>
    <definedName name="prensaporta" localSheetId="10" hidden="1">{"'mayo'!$A$1:$AO$202"}</definedName>
    <definedName name="prensaporta" localSheetId="7" hidden="1">{"'mayo'!$A$1:$AO$202"}</definedName>
    <definedName name="prensaporta" localSheetId="3" hidden="1">{"'mayo'!$A$1:$AO$202"}</definedName>
    <definedName name="prensaporta" localSheetId="5" hidden="1">{"'mayo'!$A$1:$AO$202"}</definedName>
    <definedName name="prensaporta" hidden="1">{"'mayo'!$A$1:$AO$202"}</definedName>
    <definedName name="PRESA2" localSheetId="9" hidden="1">{"PYGP",#N/A,TRUE,"PandL";"BALANCEP",#N/A,TRUE,"BS";"Estado Cash Flow",#N/A,TRUE,"CFlow";"debt",#N/A,TRUE,"Debt";"worcap",#N/A,TRUE,"WorCap";"Analisis Impuestos",#N/A,TRUE,"Tax"}</definedName>
    <definedName name="PRESA2" localSheetId="1" hidden="1">{"PYGP",#N/A,TRUE,"PandL";"BALANCEP",#N/A,TRUE,"BS";"Estado Cash Flow",#N/A,TRUE,"CFlow";"debt",#N/A,TRUE,"Debt";"worcap",#N/A,TRUE,"WorCap";"Analisis Impuestos",#N/A,TRUE,"Tax"}</definedName>
    <definedName name="PRESA2" localSheetId="11" hidden="1">{"PYGP",#N/A,TRUE,"PandL";"BALANCEP",#N/A,TRUE,"BS";"Estado Cash Flow",#N/A,TRUE,"CFlow";"debt",#N/A,TRUE,"Debt";"worcap",#N/A,TRUE,"WorCap";"Analisis Impuestos",#N/A,TRUE,"Tax"}</definedName>
    <definedName name="PRESA2" localSheetId="10" hidden="1">{"PYGP",#N/A,TRUE,"PandL";"BALANCEP",#N/A,TRUE,"BS";"Estado Cash Flow",#N/A,TRUE,"CFlow";"debt",#N/A,TRUE,"Debt";"worcap",#N/A,TRUE,"WorCap";"Analisis Impuestos",#N/A,TRUE,"Tax"}</definedName>
    <definedName name="PRESA2" localSheetId="7" hidden="1">{"PYGP",#N/A,TRUE,"PandL";"BALANCEP",#N/A,TRUE,"BS";"Estado Cash Flow",#N/A,TRUE,"CFlow";"debt",#N/A,TRUE,"Debt";"worcap",#N/A,TRUE,"WorCap";"Analisis Impuestos",#N/A,TRUE,"Tax"}</definedName>
    <definedName name="PRESA2" localSheetId="3" hidden="1">{"PYGP",#N/A,TRUE,"PandL";"BALANCEP",#N/A,TRUE,"BS";"Estado Cash Flow",#N/A,TRUE,"CFlow";"debt",#N/A,TRUE,"Debt";"worcap",#N/A,TRUE,"WorCap";"Analisis Impuestos",#N/A,TRUE,"Tax"}</definedName>
    <definedName name="PRESA2" localSheetId="4" hidden="1">{"PYGP",#N/A,TRUE,"PandL";"BALANCEP",#N/A,TRUE,"BS";"Estado Cash Flow",#N/A,TRUE,"CFlow";"debt",#N/A,TRUE,"Debt";"worcap",#N/A,TRUE,"WorCap";"Analisis Impuestos",#N/A,TRUE,"Tax"}</definedName>
    <definedName name="PRESA2" localSheetId="6" hidden="1">{"PYGP",#N/A,TRUE,"PandL";"BALANCEP",#N/A,TRUE,"BS";"Estado Cash Flow",#N/A,TRUE,"CFlow";"debt",#N/A,TRUE,"Debt";"worcap",#N/A,TRUE,"WorCap";"Analisis Impuestos",#N/A,TRUE,"Tax"}</definedName>
    <definedName name="PRESA2" localSheetId="5" hidden="1">{"PYGP",#N/A,TRUE,"PandL";"BALANCEP",#N/A,TRUE,"BS";"Estado Cash Flow",#N/A,TRUE,"CFlow";"debt",#N/A,TRUE,"Debt";"worcap",#N/A,TRUE,"WorCap";"Analisis Impuestos",#N/A,TRUE,"Tax"}</definedName>
    <definedName name="PRESA2" hidden="1">{"PYGP",#N/A,TRUE,"PandL";"BALANCEP",#N/A,TRUE,"BS";"Estado Cash Flow",#N/A,TRUE,"CFlow";"debt",#N/A,TRUE,"Debt";"worcap",#N/A,TRUE,"WorCap";"Analisis Impuestos",#N/A,TRUE,"Tax"}</definedName>
    <definedName name="q" localSheetId="9" hidden="1">{"'mayo'!$A$1:$AO$202"}</definedName>
    <definedName name="q" localSheetId="1" hidden="1">{"'mayo'!$A$1:$AO$202"}</definedName>
    <definedName name="q" localSheetId="11" hidden="1">{"'mayo'!$A$1:$AO$202"}</definedName>
    <definedName name="q" localSheetId="10" hidden="1">{"'mayo'!$A$1:$AO$202"}</definedName>
    <definedName name="q" localSheetId="7" hidden="1">{"'mayo'!$A$1:$AO$202"}</definedName>
    <definedName name="q" localSheetId="3" hidden="1">{"'mayo'!$A$1:$AO$202"}</definedName>
    <definedName name="q" localSheetId="4" hidden="1">{"'mayo'!$A$1:$AO$202"}</definedName>
    <definedName name="q" localSheetId="6" hidden="1">{"'mayo'!$A$1:$AO$202"}</definedName>
    <definedName name="q" localSheetId="5" hidden="1">{"'mayo'!$A$1:$AO$202"}</definedName>
    <definedName name="q" hidden="1">{"'mayo'!$A$1:$AO$202"}</definedName>
    <definedName name="qq" localSheetId="9" hidden="1">{"'banner (abr)'!$A$14:$G$22"}</definedName>
    <definedName name="qq" localSheetId="1" hidden="1">{"'banner (abr)'!$A$14:$G$22"}</definedName>
    <definedName name="qq" localSheetId="11" hidden="1">{"'banner (abr)'!$A$14:$G$22"}</definedName>
    <definedName name="qq" localSheetId="10" hidden="1">{"'banner (abr)'!$A$14:$G$22"}</definedName>
    <definedName name="qq" localSheetId="7" hidden="1">{"'banner (abr)'!$A$14:$G$22"}</definedName>
    <definedName name="qq" localSheetId="3" hidden="1">{"'banner (abr)'!$A$14:$G$22"}</definedName>
    <definedName name="qq" localSheetId="4" hidden="1">{"'banner (abr)'!$A$14:$G$22"}</definedName>
    <definedName name="qq" localSheetId="6" hidden="1">{"'banner (abr)'!$A$14:$G$22"}</definedName>
    <definedName name="qq" localSheetId="5" hidden="1">{"'banner (abr)'!$A$14:$G$22"}</definedName>
    <definedName name="qq" hidden="1">{"'banner (abr)'!$A$14:$G$22"}</definedName>
    <definedName name="qqqq" localSheetId="11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qqqq" localSheetId="10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qqqq" localSheetId="7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qqqq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qqqq" localSheetId="5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qqqq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qqqqqq" localSheetId="9" hidden="1">{"PYGP",#N/A,TRUE,"PandL";"BALANCEP",#N/A,TRUE,"BS";"Estado Cash Flow",#N/A,TRUE,"CFlow";"debt",#N/A,TRUE,"Debt";"worcap",#N/A,TRUE,"WorCap";"Analisis Impuestos",#N/A,TRUE,"Tax"}</definedName>
    <definedName name="qqqqqq" localSheetId="1" hidden="1">{"PYGP",#N/A,TRUE,"PandL";"BALANCEP",#N/A,TRUE,"BS";"Estado Cash Flow",#N/A,TRUE,"CFlow";"debt",#N/A,TRUE,"Debt";"worcap",#N/A,TRUE,"WorCap";"Analisis Impuestos",#N/A,TRUE,"Tax"}</definedName>
    <definedName name="qqqqqq" localSheetId="11" hidden="1">{"PYGP",#N/A,TRUE,"PandL";"BALANCEP",#N/A,TRUE,"BS";"Estado Cash Flow",#N/A,TRUE,"CFlow";"debt",#N/A,TRUE,"Debt";"worcap",#N/A,TRUE,"WorCap";"Analisis Impuestos",#N/A,TRUE,"Tax"}</definedName>
    <definedName name="qqqqqq" localSheetId="10" hidden="1">{"PYGP",#N/A,TRUE,"PandL";"BALANCEP",#N/A,TRUE,"BS";"Estado Cash Flow",#N/A,TRUE,"CFlow";"debt",#N/A,TRUE,"Debt";"worcap",#N/A,TRUE,"WorCap";"Analisis Impuestos",#N/A,TRUE,"Tax"}</definedName>
    <definedName name="qqqqqq" localSheetId="7" hidden="1">{"PYGP",#N/A,TRUE,"PandL";"BALANCEP",#N/A,TRUE,"BS";"Estado Cash Flow",#N/A,TRUE,"CFlow";"debt",#N/A,TRUE,"Debt";"worcap",#N/A,TRUE,"WorCap";"Analisis Impuestos",#N/A,TRUE,"Tax"}</definedName>
    <definedName name="qqqqqq" localSheetId="3" hidden="1">{"PYGP",#N/A,TRUE,"PandL";"BALANCEP",#N/A,TRUE,"BS";"Estado Cash Flow",#N/A,TRUE,"CFlow";"debt",#N/A,TRUE,"Debt";"worcap",#N/A,TRUE,"WorCap";"Analisis Impuestos",#N/A,TRUE,"Tax"}</definedName>
    <definedName name="qqqqqq" localSheetId="4" hidden="1">{"PYGP",#N/A,TRUE,"PandL";"BALANCEP",#N/A,TRUE,"BS";"Estado Cash Flow",#N/A,TRUE,"CFlow";"debt",#N/A,TRUE,"Debt";"worcap",#N/A,TRUE,"WorCap";"Analisis Impuestos",#N/A,TRUE,"Tax"}</definedName>
    <definedName name="qqqqqq" localSheetId="6" hidden="1">{"PYGP",#N/A,TRUE,"PandL";"BALANCEP",#N/A,TRUE,"BS";"Estado Cash Flow",#N/A,TRUE,"CFlow";"debt",#N/A,TRUE,"Debt";"worcap",#N/A,TRUE,"WorCap";"Analisis Impuestos",#N/A,TRUE,"Tax"}</definedName>
    <definedName name="qqqqqq" localSheetId="5" hidden="1">{"PYGP",#N/A,TRUE,"PandL";"BALANCEP",#N/A,TRUE,"BS";"Estado Cash Flow",#N/A,TRUE,"CFlow";"debt",#N/A,TRUE,"Debt";"worcap",#N/A,TRUE,"WorCap";"Analisis Impuestos",#N/A,TRUE,"Tax"}</definedName>
    <definedName name="qqqqqq" hidden="1">{"PYGP",#N/A,TRUE,"PandL";"BALANCEP",#N/A,TRUE,"BS";"Estado Cash Flow",#N/A,TRUE,"CFlow";"debt",#N/A,TRUE,"Debt";"worcap",#N/A,TRUE,"WorCap";"Analisis Impuestos",#N/A,TRUE,"Tax"}</definedName>
    <definedName name="QSC" localSheetId="9" hidden="1">{"'banner (abr)'!$A$14:$G$22"}</definedName>
    <definedName name="QSC" localSheetId="11" hidden="1">{"'banner (abr)'!$A$14:$G$22"}</definedName>
    <definedName name="QSC" localSheetId="10" hidden="1">{"'banner (abr)'!$A$14:$G$22"}</definedName>
    <definedName name="QSC" localSheetId="7" hidden="1">{"'banner (abr)'!$A$14:$G$22"}</definedName>
    <definedName name="QSC" localSheetId="3" hidden="1">{"'banner (abr)'!$A$14:$G$22"}</definedName>
    <definedName name="QSC" localSheetId="6" hidden="1">{"'banner (abr)'!$A$14:$G$22"}</definedName>
    <definedName name="QSC" localSheetId="5" hidden="1">{"'banner (abr)'!$A$14:$G$22"}</definedName>
    <definedName name="QSC" hidden="1">{"'banner (abr)'!$A$14:$G$22"}</definedName>
    <definedName name="QW" localSheetId="11" hidden="1">{"'banner (abr)'!$A$14:$G$22"}</definedName>
    <definedName name="QW" localSheetId="10" hidden="1">{"'banner (abr)'!$A$14:$G$22"}</definedName>
    <definedName name="QW" localSheetId="7" hidden="1">{"'banner (abr)'!$A$14:$G$22"}</definedName>
    <definedName name="QW" localSheetId="3" hidden="1">{"'banner (abr)'!$A$14:$G$22"}</definedName>
    <definedName name="QW" localSheetId="5" hidden="1">{"'banner (abr)'!$A$14:$G$22"}</definedName>
    <definedName name="QW" hidden="1">{"'banner (abr)'!$A$14:$G$22"}</definedName>
    <definedName name="qwe" localSheetId="11" hidden="1">{#N/A,#N/A,FALSE,"W-Cons";#N/A,#N/A,FALSE,"MTAs";#N/A,#N/A,FALSE,"BTAs";#N/A,#N/A,FALSE,"D.C.";#N/A,#N/A,FALSE,"L.A."}</definedName>
    <definedName name="qwe" localSheetId="10" hidden="1">{#N/A,#N/A,FALSE,"W-Cons";#N/A,#N/A,FALSE,"MTAs";#N/A,#N/A,FALSE,"BTAs";#N/A,#N/A,FALSE,"D.C.";#N/A,#N/A,FALSE,"L.A."}</definedName>
    <definedName name="qwe" localSheetId="7" hidden="1">{#N/A,#N/A,FALSE,"W-Cons";#N/A,#N/A,FALSE,"MTAs";#N/A,#N/A,FALSE,"BTAs";#N/A,#N/A,FALSE,"D.C.";#N/A,#N/A,FALSE,"L.A."}</definedName>
    <definedName name="qwe" localSheetId="3" hidden="1">{#N/A,#N/A,FALSE,"W-Cons";#N/A,#N/A,FALSE,"MTAs";#N/A,#N/A,FALSE,"BTAs";#N/A,#N/A,FALSE,"D.C.";#N/A,#N/A,FALSE,"L.A."}</definedName>
    <definedName name="qwe" localSheetId="5" hidden="1">{#N/A,#N/A,FALSE,"W-Cons";#N/A,#N/A,FALSE,"MTAs";#N/A,#N/A,FALSE,"BTAs";#N/A,#N/A,FALSE,"D.C.";#N/A,#N/A,FALSE,"L.A."}</definedName>
    <definedName name="qwe" hidden="1">{#N/A,#N/A,FALSE,"W-Cons";#N/A,#N/A,FALSE,"MTAs";#N/A,#N/A,FALSE,"BTAs";#N/A,#N/A,FALSE,"D.C.";#N/A,#N/A,FALSE,"L.A."}</definedName>
    <definedName name="qwer" localSheetId="9" hidden="1">{"Value to Sprint PCS",#N/A,FALSE,"Value to Sprint PCS";"Value to Affiliate",#N/A,FALSE,"Value of 8% Royalty";#N/A,#N/A,FALSE,"Value Summary"}</definedName>
    <definedName name="qwer" localSheetId="11" hidden="1">{"Value to Sprint PCS",#N/A,FALSE,"Value to Sprint PCS";"Value to Affiliate",#N/A,FALSE,"Value of 8% Royalty";#N/A,#N/A,FALSE,"Value Summary"}</definedName>
    <definedName name="qwer" localSheetId="10" hidden="1">{"Value to Sprint PCS",#N/A,FALSE,"Value to Sprint PCS";"Value to Affiliate",#N/A,FALSE,"Value of 8% Royalty";#N/A,#N/A,FALSE,"Value Summary"}</definedName>
    <definedName name="qwer" localSheetId="7" hidden="1">{"Value to Sprint PCS",#N/A,FALSE,"Value to Sprint PCS";"Value to Affiliate",#N/A,FALSE,"Value of 8% Royalty";#N/A,#N/A,FALSE,"Value Summary"}</definedName>
    <definedName name="qwer" localSheetId="3" hidden="1">{"Value to Sprint PCS",#N/A,FALSE,"Value to Sprint PCS";"Value to Affiliate",#N/A,FALSE,"Value of 8% Royalty";#N/A,#N/A,FALSE,"Value Summary"}</definedName>
    <definedName name="qwer" localSheetId="6" hidden="1">{"Value to Sprint PCS",#N/A,FALSE,"Value to Sprint PCS";"Value to Affiliate",#N/A,FALSE,"Value of 8% Royalty";#N/A,#N/A,FALSE,"Value Summary"}</definedName>
    <definedName name="qwer" localSheetId="5" hidden="1">{"Value to Sprint PCS",#N/A,FALSE,"Value to Sprint PCS";"Value to Affiliate",#N/A,FALSE,"Value of 8% Royalty";#N/A,#N/A,FALSE,"Value Summary"}</definedName>
    <definedName name="qwer" hidden="1">{"Value to Sprint PCS",#N/A,FALSE,"Value to Sprint PCS";"Value to Affiliate",#N/A,FALSE,"Value of 8% Royalty";#N/A,#N/A,FALSE,"Value Summary"}</definedName>
    <definedName name="RAD" localSheetId="9" hidden="1">{#N/A,#N/A,FALSE,"ABR";#N/A,#N/A,FALSE,"MAR";#N/A,#N/A,FALSE,"CUSTOS"}</definedName>
    <definedName name="RAD" localSheetId="1" hidden="1">{#N/A,#N/A,FALSE,"ABR";#N/A,#N/A,FALSE,"MAR";#N/A,#N/A,FALSE,"CUSTOS"}</definedName>
    <definedName name="RAD" localSheetId="11" hidden="1">{#N/A,#N/A,FALSE,"ABR";#N/A,#N/A,FALSE,"MAR";#N/A,#N/A,FALSE,"CUSTOS"}</definedName>
    <definedName name="RAD" localSheetId="10" hidden="1">{#N/A,#N/A,FALSE,"ABR";#N/A,#N/A,FALSE,"MAR";#N/A,#N/A,FALSE,"CUSTOS"}</definedName>
    <definedName name="RAD" localSheetId="7" hidden="1">{#N/A,#N/A,FALSE,"ABR";#N/A,#N/A,FALSE,"MAR";#N/A,#N/A,FALSE,"CUSTOS"}</definedName>
    <definedName name="RAD" localSheetId="3" hidden="1">{#N/A,#N/A,FALSE,"ABR";#N/A,#N/A,FALSE,"MAR";#N/A,#N/A,FALSE,"CUSTOS"}</definedName>
    <definedName name="RAD" localSheetId="4" hidden="1">{#N/A,#N/A,FALSE,"ABR";#N/A,#N/A,FALSE,"MAR";#N/A,#N/A,FALSE,"CUSTOS"}</definedName>
    <definedName name="RAD" localSheetId="6" hidden="1">{#N/A,#N/A,FALSE,"ABR";#N/A,#N/A,FALSE,"MAR";#N/A,#N/A,FALSE,"CUSTOS"}</definedName>
    <definedName name="RAD" localSheetId="5" hidden="1">{#N/A,#N/A,FALSE,"ABR";#N/A,#N/A,FALSE,"MAR";#N/A,#N/A,FALSE,"CUSTOS"}</definedName>
    <definedName name="RAD" hidden="1">{#N/A,#N/A,FALSE,"ABR";#N/A,#N/A,FALSE,"MAR";#N/A,#N/A,FALSE,"CUSTOS"}</definedName>
    <definedName name="RADIO" localSheetId="9" hidden="1">{"'banner (abr)'!$A$14:$G$22"}</definedName>
    <definedName name="RADIO" localSheetId="1" hidden="1">{"'banner (abr)'!$A$14:$G$22"}</definedName>
    <definedName name="RADIO" localSheetId="11" hidden="1">{"'banner (abr)'!$A$14:$G$22"}</definedName>
    <definedName name="RADIO" localSheetId="10" hidden="1">{"'banner (abr)'!$A$14:$G$22"}</definedName>
    <definedName name="RADIO" localSheetId="7" hidden="1">{"'banner (abr)'!$A$14:$G$22"}</definedName>
    <definedName name="RADIO" localSheetId="3" hidden="1">{"'banner (abr)'!$A$14:$G$22"}</definedName>
    <definedName name="RADIO" localSheetId="4" hidden="1">{"'banner (abr)'!$A$14:$G$22"}</definedName>
    <definedName name="RADIO" localSheetId="6" hidden="1">{"'banner (abr)'!$A$14:$G$22"}</definedName>
    <definedName name="RADIO" localSheetId="5" hidden="1">{"'banner (abr)'!$A$14:$G$22"}</definedName>
    <definedName name="RADIO" hidden="1">{"'banner (abr)'!$A$14:$G$22"}</definedName>
    <definedName name="recarga" localSheetId="9" hidden="1">{"'banner (abr)'!$A$14:$G$22"}</definedName>
    <definedName name="recarga" localSheetId="1" hidden="1">{"'banner (abr)'!$A$14:$G$22"}</definedName>
    <definedName name="recarga" localSheetId="11" hidden="1">{"'banner (abr)'!$A$14:$G$22"}</definedName>
    <definedName name="recarga" localSheetId="10" hidden="1">{"'banner (abr)'!$A$14:$G$22"}</definedName>
    <definedName name="recarga" localSheetId="7" hidden="1">{"'banner (abr)'!$A$14:$G$22"}</definedName>
    <definedName name="recarga" localSheetId="3" hidden="1">{"'banner (abr)'!$A$14:$G$22"}</definedName>
    <definedName name="recarga" localSheetId="4" hidden="1">{"'banner (abr)'!$A$14:$G$22"}</definedName>
    <definedName name="recarga" localSheetId="6" hidden="1">{"'banner (abr)'!$A$14:$G$22"}</definedName>
    <definedName name="recarga" localSheetId="5" hidden="1">{"'banner (abr)'!$A$14:$G$22"}</definedName>
    <definedName name="recarga" hidden="1">{"'banner (abr)'!$A$14:$G$22"}</definedName>
    <definedName name="red" localSheetId="11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d" localSheetId="10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d" localSheetId="7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d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d" localSheetId="5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d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RE" localSheetId="11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RE" localSheetId="10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RE" localSheetId="7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RE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RE" localSheetId="5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RE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vistas2" localSheetId="11" hidden="1">{"'mayo'!$A$1:$AO$202"}</definedName>
    <definedName name="Revistas2" localSheetId="10" hidden="1">{"'mayo'!$A$1:$AO$202"}</definedName>
    <definedName name="Revistas2" localSheetId="7" hidden="1">{"'mayo'!$A$1:$AO$202"}</definedName>
    <definedName name="Revistas2" localSheetId="3" hidden="1">{"'mayo'!$A$1:$AO$202"}</definedName>
    <definedName name="Revistas2" localSheetId="5" hidden="1">{"'mayo'!$A$1:$AO$202"}</definedName>
    <definedName name="Revistas2" hidden="1">{"'mayo'!$A$1:$AO$202"}</definedName>
    <definedName name="rgdgd" localSheetId="11" hidden="1">{#N/A,#N/A,FALSE,"BALLANTINE´S ";#N/A,#N/A,FALSE,"FUNDADOR"}</definedName>
    <definedName name="rgdgd" localSheetId="10" hidden="1">{#N/A,#N/A,FALSE,"BALLANTINE´S ";#N/A,#N/A,FALSE,"FUNDADOR"}</definedName>
    <definedName name="rgdgd" localSheetId="7" hidden="1">{#N/A,#N/A,FALSE,"BALLANTINE´S ";#N/A,#N/A,FALSE,"FUNDADOR"}</definedName>
    <definedName name="rgdgd" localSheetId="3" hidden="1">{#N/A,#N/A,FALSE,"BALLANTINE´S ";#N/A,#N/A,FALSE,"FUNDADOR"}</definedName>
    <definedName name="rgdgd" localSheetId="5" hidden="1">{#N/A,#N/A,FALSE,"BALLANTINE´S ";#N/A,#N/A,FALSE,"FUNDADOR"}</definedName>
    <definedName name="rgdgd" hidden="1">{#N/A,#N/A,FALSE,"BALLANTINE´S ";#N/A,#N/A,FALSE,"FUNDADOR"}</definedName>
    <definedName name="RÑLK" localSheetId="9" hidden="1">{"'banner (abr)'!$A$14:$G$22"}</definedName>
    <definedName name="RÑLK" localSheetId="11" hidden="1">{"'banner (abr)'!$A$14:$G$22"}</definedName>
    <definedName name="RÑLK" localSheetId="10" hidden="1">{"'banner (abr)'!$A$14:$G$22"}</definedName>
    <definedName name="RÑLK" localSheetId="7" hidden="1">{"'banner (abr)'!$A$14:$G$22"}</definedName>
    <definedName name="RÑLK" localSheetId="3" hidden="1">{"'banner (abr)'!$A$14:$G$22"}</definedName>
    <definedName name="RÑLK" localSheetId="6" hidden="1">{"'banner (abr)'!$A$14:$G$22"}</definedName>
    <definedName name="RÑLK" localSheetId="5" hidden="1">{"'banner (abr)'!$A$14:$G$22"}</definedName>
    <definedName name="RÑLK" hidden="1">{"'banner (abr)'!$A$14:$G$22"}</definedName>
    <definedName name="robaplana" localSheetId="11" hidden="1">{#N/A,#N/A,FALSE,"BALLANTINE´S ";#N/A,#N/A,FALSE,"FUNDADOR"}</definedName>
    <definedName name="robaplana" localSheetId="10" hidden="1">{#N/A,#N/A,FALSE,"BALLANTINE´S ";#N/A,#N/A,FALSE,"FUNDADOR"}</definedName>
    <definedName name="robaplana" localSheetId="7" hidden="1">{#N/A,#N/A,FALSE,"BALLANTINE´S ";#N/A,#N/A,FALSE,"FUNDADOR"}</definedName>
    <definedName name="robaplana" localSheetId="3" hidden="1">{#N/A,#N/A,FALSE,"BALLANTINE´S ";#N/A,#N/A,FALSE,"FUNDADOR"}</definedName>
    <definedName name="robaplana" localSheetId="5" hidden="1">{#N/A,#N/A,FALSE,"BALLANTINE´S ";#N/A,#N/A,FALSE,"FUNDADOR"}</definedName>
    <definedName name="robaplana" hidden="1">{#N/A,#N/A,FALSE,"BALLANTINE´S ";#N/A,#N/A,FALSE,"FUNDADOR"}</definedName>
    <definedName name="rocio" localSheetId="9" hidden="1">{"PYGP",#N/A,TRUE,"PandL";"BALANCEP",#N/A,TRUE,"BS";"Estado Cash Flow",#N/A,TRUE,"CFlow";"debt",#N/A,TRUE,"Debt";"worcap",#N/A,TRUE,"WorCap";"Analisis Impuestos",#N/A,TRUE,"Tax"}</definedName>
    <definedName name="rocio" localSheetId="1" hidden="1">{"PYGP",#N/A,TRUE,"PandL";"BALANCEP",#N/A,TRUE,"BS";"Estado Cash Flow",#N/A,TRUE,"CFlow";"debt",#N/A,TRUE,"Debt";"worcap",#N/A,TRUE,"WorCap";"Analisis Impuestos",#N/A,TRUE,"Tax"}</definedName>
    <definedName name="rocio" localSheetId="11" hidden="1">{"PYGP",#N/A,TRUE,"PandL";"BALANCEP",#N/A,TRUE,"BS";"Estado Cash Flow",#N/A,TRUE,"CFlow";"debt",#N/A,TRUE,"Debt";"worcap",#N/A,TRUE,"WorCap";"Analisis Impuestos",#N/A,TRUE,"Tax"}</definedName>
    <definedName name="rocio" localSheetId="10" hidden="1">{"PYGP",#N/A,TRUE,"PandL";"BALANCEP",#N/A,TRUE,"BS";"Estado Cash Flow",#N/A,TRUE,"CFlow";"debt",#N/A,TRUE,"Debt";"worcap",#N/A,TRUE,"WorCap";"Analisis Impuestos",#N/A,TRUE,"Tax"}</definedName>
    <definedName name="rocio" localSheetId="7" hidden="1">{"PYGP",#N/A,TRUE,"PandL";"BALANCEP",#N/A,TRUE,"BS";"Estado Cash Flow",#N/A,TRUE,"CFlow";"debt",#N/A,TRUE,"Debt";"worcap",#N/A,TRUE,"WorCap";"Analisis Impuestos",#N/A,TRUE,"Tax"}</definedName>
    <definedName name="rocio" localSheetId="3" hidden="1">{"PYGP",#N/A,TRUE,"PandL";"BALANCEP",#N/A,TRUE,"BS";"Estado Cash Flow",#N/A,TRUE,"CFlow";"debt",#N/A,TRUE,"Debt";"worcap",#N/A,TRUE,"WorCap";"Analisis Impuestos",#N/A,TRUE,"Tax"}</definedName>
    <definedName name="rocio" localSheetId="4" hidden="1">{"PYGP",#N/A,TRUE,"PandL";"BALANCEP",#N/A,TRUE,"BS";"Estado Cash Flow",#N/A,TRUE,"CFlow";"debt",#N/A,TRUE,"Debt";"worcap",#N/A,TRUE,"WorCap";"Analisis Impuestos",#N/A,TRUE,"Tax"}</definedName>
    <definedName name="rocio" localSheetId="6" hidden="1">{"PYGP",#N/A,TRUE,"PandL";"BALANCEP",#N/A,TRUE,"BS";"Estado Cash Flow",#N/A,TRUE,"CFlow";"debt",#N/A,TRUE,"Debt";"worcap",#N/A,TRUE,"WorCap";"Analisis Impuestos",#N/A,TRUE,"Tax"}</definedName>
    <definedName name="rocio" localSheetId="5" hidden="1">{"PYGP",#N/A,TRUE,"PandL";"BALANCEP",#N/A,TRUE,"BS";"Estado Cash Flow",#N/A,TRUE,"CFlow";"debt",#N/A,TRUE,"Debt";"worcap",#N/A,TRUE,"WorCap";"Analisis Impuestos",#N/A,TRUE,"Tax"}</definedName>
    <definedName name="rocio" hidden="1">{"PYGP",#N/A,TRUE,"PandL";"BALANCEP",#N/A,TRUE,"BS";"Estado Cash Flow",#N/A,TRUE,"CFlow";"debt",#N/A,TRUE,"Debt";"worcap",#N/A,TRUE,"WorCap";"Analisis Impuestos",#N/A,TRUE,"Tax"}</definedName>
    <definedName name="ROSA" localSheetId="11" hidden="1">{#N/A,#N/A,FALSE,"Kostenplan"}</definedName>
    <definedName name="ROSA" localSheetId="10" hidden="1">{#N/A,#N/A,FALSE,"Kostenplan"}</definedName>
    <definedName name="ROSA" localSheetId="7" hidden="1">{#N/A,#N/A,FALSE,"Kostenplan"}</definedName>
    <definedName name="ROSA" localSheetId="3" hidden="1">{#N/A,#N/A,FALSE,"Kostenplan"}</definedName>
    <definedName name="ROSA" localSheetId="5" hidden="1">{#N/A,#N/A,FALSE,"Kostenplan"}</definedName>
    <definedName name="ROSA" hidden="1">{#N/A,#N/A,FALSE,"Kostenplan"}</definedName>
    <definedName name="rotacion2" localSheetId="9" hidden="1">{"'banner (abr)'!$A$14:$G$22"}</definedName>
    <definedName name="rotacion2" localSheetId="1" hidden="1">{"'banner (abr)'!$A$14:$G$22"}</definedName>
    <definedName name="rotacion2" localSheetId="11" hidden="1">{"'banner (abr)'!$A$14:$G$22"}</definedName>
    <definedName name="rotacion2" localSheetId="10" hidden="1">{"'banner (abr)'!$A$14:$G$22"}</definedName>
    <definedName name="rotacion2" localSheetId="7" hidden="1">{"'banner (abr)'!$A$14:$G$22"}</definedName>
    <definedName name="rotacion2" localSheetId="3" hidden="1">{"'banner (abr)'!$A$14:$G$22"}</definedName>
    <definedName name="rotacion2" localSheetId="4" hidden="1">{"'banner (abr)'!$A$14:$G$22"}</definedName>
    <definedName name="rotacion2" localSheetId="6" hidden="1">{"'banner (abr)'!$A$14:$G$22"}</definedName>
    <definedName name="rotacion2" localSheetId="5" hidden="1">{"'banner (abr)'!$A$14:$G$22"}</definedName>
    <definedName name="rotacion2" hidden="1">{"'banner (abr)'!$A$14:$G$22"}</definedName>
    <definedName name="rr" localSheetId="9" hidden="1">{"'mayo'!$A$1:$AO$202"}</definedName>
    <definedName name="rr" localSheetId="1" hidden="1">{"'mayo'!$A$1:$AO$202"}</definedName>
    <definedName name="rr" localSheetId="11" hidden="1">{"'mayo'!$A$1:$AO$202"}</definedName>
    <definedName name="rr" localSheetId="10" hidden="1">{"'mayo'!$A$1:$AO$202"}</definedName>
    <definedName name="rr" localSheetId="7" hidden="1">{"'mayo'!$A$1:$AO$202"}</definedName>
    <definedName name="rr" localSheetId="3" hidden="1">{"'mayo'!$A$1:$AO$202"}</definedName>
    <definedName name="rr" localSheetId="4" hidden="1">{"'mayo'!$A$1:$AO$202"}</definedName>
    <definedName name="rr" localSheetId="6" hidden="1">{"'mayo'!$A$1:$AO$202"}</definedName>
    <definedName name="rr" localSheetId="5" hidden="1">{"'mayo'!$A$1:$AO$202"}</definedName>
    <definedName name="rr" hidden="1">{"'mayo'!$A$1:$AO$202"}</definedName>
    <definedName name="RRRR" localSheetId="9" hidden="1">{"'banner (abr)'!$A$14:$G$22"}</definedName>
    <definedName name="RRRR" localSheetId="11" hidden="1">{"'banner (abr)'!$A$14:$G$22"}</definedName>
    <definedName name="RRRR" localSheetId="10" hidden="1">{"'banner (abr)'!$A$14:$G$22"}</definedName>
    <definedName name="RRRR" localSheetId="7" hidden="1">{"'banner (abr)'!$A$14:$G$22"}</definedName>
    <definedName name="RRRR" localSheetId="3" hidden="1">{"'banner (abr)'!$A$14:$G$22"}</definedName>
    <definedName name="RRRR" localSheetId="6" hidden="1">{"'banner (abr)'!$A$14:$G$22"}</definedName>
    <definedName name="RRRR" localSheetId="5" hidden="1">{"'banner (abr)'!$A$14:$G$22"}</definedName>
    <definedName name="RRRR" hidden="1">{"'banner (abr)'!$A$14:$G$22"}</definedName>
    <definedName name="rrrrr" localSheetId="11" hidden="1">{"PYGP",#N/A,TRUE,"PandL";"BALANCEP",#N/A,TRUE,"BS";"Estado Cash Flow",#N/A,TRUE,"CFlow";"debt",#N/A,TRUE,"Debt";"worcap",#N/A,TRUE,"WorCap";"Analisis Impuestos",#N/A,TRUE,"Tax"}</definedName>
    <definedName name="rrrrr" localSheetId="10" hidden="1">{"PYGP",#N/A,TRUE,"PandL";"BALANCEP",#N/A,TRUE,"BS";"Estado Cash Flow",#N/A,TRUE,"CFlow";"debt",#N/A,TRUE,"Debt";"worcap",#N/A,TRUE,"WorCap";"Analisis Impuestos",#N/A,TRUE,"Tax"}</definedName>
    <definedName name="rrrrr" localSheetId="7" hidden="1">{"PYGP",#N/A,TRUE,"PandL";"BALANCEP",#N/A,TRUE,"BS";"Estado Cash Flow",#N/A,TRUE,"CFlow";"debt",#N/A,TRUE,"Debt";"worcap",#N/A,TRUE,"WorCap";"Analisis Impuestos",#N/A,TRUE,"Tax"}</definedName>
    <definedName name="rrrrr" localSheetId="3" hidden="1">{"PYGP",#N/A,TRUE,"PandL";"BALANCEP",#N/A,TRUE,"BS";"Estado Cash Flow",#N/A,TRUE,"CFlow";"debt",#N/A,TRUE,"Debt";"worcap",#N/A,TRUE,"WorCap";"Analisis Impuestos",#N/A,TRUE,"Tax"}</definedName>
    <definedName name="rrrrr" localSheetId="5" hidden="1">{"PYGP",#N/A,TRUE,"PandL";"BALANCEP",#N/A,TRUE,"BS";"Estado Cash Flow",#N/A,TRUE,"CFlow";"debt",#N/A,TRUE,"Debt";"worcap",#N/A,TRUE,"WorCap";"Analisis Impuestos",#N/A,TRUE,"Tax"}</definedName>
    <definedName name="rrrrr" hidden="1">{"PYGP",#N/A,TRUE,"PandL";"BALANCEP",#N/A,TRUE,"BS";"Estado Cash Flow",#N/A,TRUE,"CFlow";"debt",#N/A,TRUE,"Debt";"worcap",#N/A,TRUE,"WorCap";"Analisis Impuestos",#N/A,TRUE,"Tax"}</definedName>
    <definedName name="RT" localSheetId="9" hidden="1">{"'banner (abr)'!$A$14:$G$22"}</definedName>
    <definedName name="RT" localSheetId="11" hidden="1">{"'banner (abr)'!$A$14:$G$22"}</definedName>
    <definedName name="RT" localSheetId="10" hidden="1">{"'banner (abr)'!$A$14:$G$22"}</definedName>
    <definedName name="RT" localSheetId="7" hidden="1">{"'banner (abr)'!$A$14:$G$22"}</definedName>
    <definedName name="RT" localSheetId="3" hidden="1">{"'banner (abr)'!$A$14:$G$22"}</definedName>
    <definedName name="RT" localSheetId="6" hidden="1">{"'banner (abr)'!$A$14:$G$22"}</definedName>
    <definedName name="RT" localSheetId="5" hidden="1">{"'banner (abr)'!$A$14:$G$22"}</definedName>
    <definedName name="RT" hidden="1">{"'banner (abr)'!$A$14:$G$22"}</definedName>
    <definedName name="RTP" localSheetId="9" hidden="1">{#N/A,#N/A,FALSE,"ABR";#N/A,#N/A,FALSE,"MAR";#N/A,#N/A,FALSE,"CUSTOS"}</definedName>
    <definedName name="RTP" localSheetId="1" hidden="1">{#N/A,#N/A,FALSE,"ABR";#N/A,#N/A,FALSE,"MAR";#N/A,#N/A,FALSE,"CUSTOS"}</definedName>
    <definedName name="RTP" localSheetId="11" hidden="1">{#N/A,#N/A,FALSE,"ABR";#N/A,#N/A,FALSE,"MAR";#N/A,#N/A,FALSE,"CUSTOS"}</definedName>
    <definedName name="RTP" localSheetId="10" hidden="1">{#N/A,#N/A,FALSE,"ABR";#N/A,#N/A,FALSE,"MAR";#N/A,#N/A,FALSE,"CUSTOS"}</definedName>
    <definedName name="RTP" localSheetId="7" hidden="1">{#N/A,#N/A,FALSE,"ABR";#N/A,#N/A,FALSE,"MAR";#N/A,#N/A,FALSE,"CUSTOS"}</definedName>
    <definedName name="RTP" localSheetId="3" hidden="1">{#N/A,#N/A,FALSE,"ABR";#N/A,#N/A,FALSE,"MAR";#N/A,#N/A,FALSE,"CUSTOS"}</definedName>
    <definedName name="RTP" localSheetId="4" hidden="1">{#N/A,#N/A,FALSE,"ABR";#N/A,#N/A,FALSE,"MAR";#N/A,#N/A,FALSE,"CUSTOS"}</definedName>
    <definedName name="RTP" localSheetId="6" hidden="1">{#N/A,#N/A,FALSE,"ABR";#N/A,#N/A,FALSE,"MAR";#N/A,#N/A,FALSE,"CUSTOS"}</definedName>
    <definedName name="RTP" localSheetId="5" hidden="1">{#N/A,#N/A,FALSE,"ABR";#N/A,#N/A,FALSE,"MAR";#N/A,#N/A,FALSE,"CUSTOS"}</definedName>
    <definedName name="RTP" hidden="1">{#N/A,#N/A,FALSE,"ABR";#N/A,#N/A,FALSE,"MAR";#N/A,#N/A,FALSE,"CUSTOS"}</definedName>
    <definedName name="RUI" localSheetId="9" hidden="1">{#N/A,#N/A,FALSE,"ABR";#N/A,#N/A,FALSE,"MAR";#N/A,#N/A,FALSE,"CUSTOS"}</definedName>
    <definedName name="RUI" localSheetId="1" hidden="1">{#N/A,#N/A,FALSE,"ABR";#N/A,#N/A,FALSE,"MAR";#N/A,#N/A,FALSE,"CUSTOS"}</definedName>
    <definedName name="RUI" localSheetId="11" hidden="1">{#N/A,#N/A,FALSE,"ABR";#N/A,#N/A,FALSE,"MAR";#N/A,#N/A,FALSE,"CUSTOS"}</definedName>
    <definedName name="RUI" localSheetId="10" hidden="1">{#N/A,#N/A,FALSE,"ABR";#N/A,#N/A,FALSE,"MAR";#N/A,#N/A,FALSE,"CUSTOS"}</definedName>
    <definedName name="RUI" localSheetId="7" hidden="1">{#N/A,#N/A,FALSE,"ABR";#N/A,#N/A,FALSE,"MAR";#N/A,#N/A,FALSE,"CUSTOS"}</definedName>
    <definedName name="RUI" localSheetId="3" hidden="1">{#N/A,#N/A,FALSE,"ABR";#N/A,#N/A,FALSE,"MAR";#N/A,#N/A,FALSE,"CUSTOS"}</definedName>
    <definedName name="RUI" localSheetId="4" hidden="1">{#N/A,#N/A,FALSE,"ABR";#N/A,#N/A,FALSE,"MAR";#N/A,#N/A,FALSE,"CUSTOS"}</definedName>
    <definedName name="RUI" localSheetId="6" hidden="1">{#N/A,#N/A,FALSE,"ABR";#N/A,#N/A,FALSE,"MAR";#N/A,#N/A,FALSE,"CUSTOS"}</definedName>
    <definedName name="RUI" localSheetId="5" hidden="1">{#N/A,#N/A,FALSE,"ABR";#N/A,#N/A,FALSE,"MAR";#N/A,#N/A,FALSE,"CUSTOS"}</definedName>
    <definedName name="RUI" hidden="1">{#N/A,#N/A,FALSE,"ABR";#N/A,#N/A,FALSE,"MAR";#N/A,#N/A,FALSE,"CUSTOS"}</definedName>
    <definedName name="RUIO" localSheetId="9" hidden="1">{#N/A,#N/A,FALSE,"ABR";#N/A,#N/A,FALSE,"MAR";#N/A,#N/A,FALSE,"CUSTOS"}</definedName>
    <definedName name="RUIO" localSheetId="1" hidden="1">{#N/A,#N/A,FALSE,"ABR";#N/A,#N/A,FALSE,"MAR";#N/A,#N/A,FALSE,"CUSTOS"}</definedName>
    <definedName name="RUIO" localSheetId="11" hidden="1">{#N/A,#N/A,FALSE,"ABR";#N/A,#N/A,FALSE,"MAR";#N/A,#N/A,FALSE,"CUSTOS"}</definedName>
    <definedName name="RUIO" localSheetId="10" hidden="1">{#N/A,#N/A,FALSE,"ABR";#N/A,#N/A,FALSE,"MAR";#N/A,#N/A,FALSE,"CUSTOS"}</definedName>
    <definedName name="RUIO" localSheetId="7" hidden="1">{#N/A,#N/A,FALSE,"ABR";#N/A,#N/A,FALSE,"MAR";#N/A,#N/A,FALSE,"CUSTOS"}</definedName>
    <definedName name="RUIO" localSheetId="3" hidden="1">{#N/A,#N/A,FALSE,"ABR";#N/A,#N/A,FALSE,"MAR";#N/A,#N/A,FALSE,"CUSTOS"}</definedName>
    <definedName name="RUIO" localSheetId="4" hidden="1">{#N/A,#N/A,FALSE,"ABR";#N/A,#N/A,FALSE,"MAR";#N/A,#N/A,FALSE,"CUSTOS"}</definedName>
    <definedName name="RUIO" localSheetId="6" hidden="1">{#N/A,#N/A,FALSE,"ABR";#N/A,#N/A,FALSE,"MAR";#N/A,#N/A,FALSE,"CUSTOS"}</definedName>
    <definedName name="RUIO" localSheetId="5" hidden="1">{#N/A,#N/A,FALSE,"ABR";#N/A,#N/A,FALSE,"MAR";#N/A,#N/A,FALSE,"CUSTOS"}</definedName>
    <definedName name="RUIO" hidden="1">{#N/A,#N/A,FALSE,"ABR";#N/A,#N/A,FALSE,"MAR";#N/A,#N/A,FALSE,"CUSTOS"}</definedName>
    <definedName name="RUIP" localSheetId="9" hidden="1">{#N/A,#N/A,FALSE,"ABR";#N/A,#N/A,FALSE,"MAR";#N/A,#N/A,FALSE,"CUSTOS"}</definedName>
    <definedName name="RUIP" localSheetId="1" hidden="1">{#N/A,#N/A,FALSE,"ABR";#N/A,#N/A,FALSE,"MAR";#N/A,#N/A,FALSE,"CUSTOS"}</definedName>
    <definedName name="RUIP" localSheetId="11" hidden="1">{#N/A,#N/A,FALSE,"ABR";#N/A,#N/A,FALSE,"MAR";#N/A,#N/A,FALSE,"CUSTOS"}</definedName>
    <definedName name="RUIP" localSheetId="10" hidden="1">{#N/A,#N/A,FALSE,"ABR";#N/A,#N/A,FALSE,"MAR";#N/A,#N/A,FALSE,"CUSTOS"}</definedName>
    <definedName name="RUIP" localSheetId="7" hidden="1">{#N/A,#N/A,FALSE,"ABR";#N/A,#N/A,FALSE,"MAR";#N/A,#N/A,FALSE,"CUSTOS"}</definedName>
    <definedName name="RUIP" localSheetId="3" hidden="1">{#N/A,#N/A,FALSE,"ABR";#N/A,#N/A,FALSE,"MAR";#N/A,#N/A,FALSE,"CUSTOS"}</definedName>
    <definedName name="RUIP" localSheetId="4" hidden="1">{#N/A,#N/A,FALSE,"ABR";#N/A,#N/A,FALSE,"MAR";#N/A,#N/A,FALSE,"CUSTOS"}</definedName>
    <definedName name="RUIP" localSheetId="6" hidden="1">{#N/A,#N/A,FALSE,"ABR";#N/A,#N/A,FALSE,"MAR";#N/A,#N/A,FALSE,"CUSTOS"}</definedName>
    <definedName name="RUIP" localSheetId="5" hidden="1">{#N/A,#N/A,FALSE,"ABR";#N/A,#N/A,FALSE,"MAR";#N/A,#N/A,FALSE,"CUSTOS"}</definedName>
    <definedName name="RUIP" hidden="1">{#N/A,#N/A,FALSE,"ABR";#N/A,#N/A,FALSE,"MAR";#N/A,#N/A,FALSE,"CUSTOS"}</definedName>
    <definedName name="RWESDF" localSheetId="9" hidden="1">{"'mayo'!$A$1:$AO$202"}</definedName>
    <definedName name="RWESDF" localSheetId="1" hidden="1">{"'mayo'!$A$1:$AO$202"}</definedName>
    <definedName name="RWESDF" localSheetId="11" hidden="1">{"'mayo'!$A$1:$AO$202"}</definedName>
    <definedName name="RWESDF" localSheetId="10" hidden="1">{"'mayo'!$A$1:$AO$202"}</definedName>
    <definedName name="RWESDF" localSheetId="7" hidden="1">{"'mayo'!$A$1:$AO$202"}</definedName>
    <definedName name="RWESDF" localSheetId="3" hidden="1">{"'mayo'!$A$1:$AO$202"}</definedName>
    <definedName name="RWESDF" localSheetId="4" hidden="1">{"'mayo'!$A$1:$AO$202"}</definedName>
    <definedName name="RWESDF" localSheetId="6" hidden="1">{"'mayo'!$A$1:$AO$202"}</definedName>
    <definedName name="RWESDF" localSheetId="5" hidden="1">{"'mayo'!$A$1:$AO$202"}</definedName>
    <definedName name="RWESDF" hidden="1">{"'mayo'!$A$1:$AO$202"}</definedName>
    <definedName name="saa" localSheetId="9" hidden="1">{"'banner (abr)'!$A$14:$G$22"}</definedName>
    <definedName name="saa" localSheetId="1" hidden="1">{"'banner (abr)'!$A$14:$G$22"}</definedName>
    <definedName name="saa" localSheetId="11" hidden="1">{"'banner (abr)'!$A$14:$G$22"}</definedName>
    <definedName name="saa" localSheetId="10" hidden="1">{"'banner (abr)'!$A$14:$G$22"}</definedName>
    <definedName name="saa" localSheetId="7" hidden="1">{"'banner (abr)'!$A$14:$G$22"}</definedName>
    <definedName name="saa" localSheetId="3" hidden="1">{"'banner (abr)'!$A$14:$G$22"}</definedName>
    <definedName name="saa" localSheetId="4" hidden="1">{"'banner (abr)'!$A$14:$G$22"}</definedName>
    <definedName name="saa" localSheetId="6" hidden="1">{"'banner (abr)'!$A$14:$G$22"}</definedName>
    <definedName name="saa" localSheetId="5" hidden="1">{"'banner (abr)'!$A$14:$G$22"}</definedName>
    <definedName name="saa" hidden="1">{"'banner (abr)'!$A$14:$G$22"}</definedName>
    <definedName name="sad" localSheetId="11" hidden="1">{"'mayo'!$A$1:$AO$202"}</definedName>
    <definedName name="sad" localSheetId="10" hidden="1">{"'mayo'!$A$1:$AO$202"}</definedName>
    <definedName name="sad" localSheetId="7" hidden="1">{"'mayo'!$A$1:$AO$202"}</definedName>
    <definedName name="sad" localSheetId="3" hidden="1">{"'mayo'!$A$1:$AO$202"}</definedName>
    <definedName name="sad" localSheetId="5" hidden="1">{"'mayo'!$A$1:$AO$202"}</definedName>
    <definedName name="sad" hidden="1">{"'mayo'!$A$1:$AO$202"}</definedName>
    <definedName name="SAF" localSheetId="11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AF" localSheetId="10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AF" localSheetId="7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AF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AF" localSheetId="5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AF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andra" localSheetId="11" hidden="1">{#N/A,#N/A,FALSE,"ABR";#N/A,#N/A,FALSE,"MAR";#N/A,#N/A,FALSE,"CUSTOS"}</definedName>
    <definedName name="Sandra" localSheetId="10" hidden="1">{#N/A,#N/A,FALSE,"ABR";#N/A,#N/A,FALSE,"MAR";#N/A,#N/A,FALSE,"CUSTOS"}</definedName>
    <definedName name="Sandra" localSheetId="7" hidden="1">{#N/A,#N/A,FALSE,"ABR";#N/A,#N/A,FALSE,"MAR";#N/A,#N/A,FALSE,"CUSTOS"}</definedName>
    <definedName name="Sandra" localSheetId="3" hidden="1">{#N/A,#N/A,FALSE,"ABR";#N/A,#N/A,FALSE,"MAR";#N/A,#N/A,FALSE,"CUSTOS"}</definedName>
    <definedName name="Sandra" localSheetId="5" hidden="1">{#N/A,#N/A,FALSE,"ABR";#N/A,#N/A,FALSE,"MAR";#N/A,#N/A,FALSE,"CUSTOS"}</definedName>
    <definedName name="Sandra" hidden="1">{#N/A,#N/A,FALSE,"ABR";#N/A,#N/A,FALSE,"MAR";#N/A,#N/A,FALSE,"CUSTOS"}</definedName>
    <definedName name="SAPBEXrevision" hidden="1">6</definedName>
    <definedName name="SAPBEXsysID" hidden="1">"CAS"</definedName>
    <definedName name="SAPBEXwbID" hidden="1">"6BUGRXUZ6QVLIPGFL1BB81Q71"</definedName>
    <definedName name="sasaas" localSheetId="9" hidden="1">{"'banner (abr)'!$A$14:$G$22"}</definedName>
    <definedName name="sasaas" localSheetId="1" hidden="1">{"'banner (abr)'!$A$14:$G$22"}</definedName>
    <definedName name="sasaas" localSheetId="11" hidden="1">{"'banner (abr)'!$A$14:$G$22"}</definedName>
    <definedName name="sasaas" localSheetId="10" hidden="1">{"'banner (abr)'!$A$14:$G$22"}</definedName>
    <definedName name="sasaas" localSheetId="7" hidden="1">{"'banner (abr)'!$A$14:$G$22"}</definedName>
    <definedName name="sasaas" localSheetId="3" hidden="1">{"'banner (abr)'!$A$14:$G$22"}</definedName>
    <definedName name="sasaas" localSheetId="4" hidden="1">{"'banner (abr)'!$A$14:$G$22"}</definedName>
    <definedName name="sasaas" localSheetId="6" hidden="1">{"'banner (abr)'!$A$14:$G$22"}</definedName>
    <definedName name="sasaas" localSheetId="5" hidden="1">{"'banner (abr)'!$A$14:$G$22"}</definedName>
    <definedName name="sasaas" hidden="1">{"'banner (abr)'!$A$14:$G$22"}</definedName>
    <definedName name="sda" localSheetId="9" hidden="1">{"'banner (abr)'!$A$14:$G$22"}</definedName>
    <definedName name="sda" localSheetId="1" hidden="1">{"'banner (abr)'!$A$14:$G$22"}</definedName>
    <definedName name="sda" localSheetId="11" hidden="1">{"'banner (abr)'!$A$14:$G$22"}</definedName>
    <definedName name="sda" localSheetId="10" hidden="1">{"'banner (abr)'!$A$14:$G$22"}</definedName>
    <definedName name="sda" localSheetId="7" hidden="1">{"'banner (abr)'!$A$14:$G$22"}</definedName>
    <definedName name="sda" localSheetId="3" hidden="1">{"'banner (abr)'!$A$14:$G$22"}</definedName>
    <definedName name="sda" localSheetId="4" hidden="1">{"'banner (abr)'!$A$14:$G$22"}</definedName>
    <definedName name="sda" localSheetId="6" hidden="1">{"'banner (abr)'!$A$14:$G$22"}</definedName>
    <definedName name="sda" localSheetId="5" hidden="1">{"'banner (abr)'!$A$14:$G$22"}</definedName>
    <definedName name="sda" hidden="1">{"'banner (abr)'!$A$14:$G$22"}</definedName>
    <definedName name="sddd" localSheetId="11" hidden="1">{"DCF1",#N/A,TRUE,"DCF";"Analisis Wacc",#N/A,TRUE,"WACC"}</definedName>
    <definedName name="sddd" localSheetId="10" hidden="1">{"DCF1",#N/A,TRUE,"DCF";"Analisis Wacc",#N/A,TRUE,"WACC"}</definedName>
    <definedName name="sddd" localSheetId="7" hidden="1">{"DCF1",#N/A,TRUE,"DCF";"Analisis Wacc",#N/A,TRUE,"WACC"}</definedName>
    <definedName name="sddd" localSheetId="3" hidden="1">{"DCF1",#N/A,TRUE,"DCF";"Analisis Wacc",#N/A,TRUE,"WACC"}</definedName>
    <definedName name="sddd" localSheetId="5" hidden="1">{"DCF1",#N/A,TRUE,"DCF";"Analisis Wacc",#N/A,TRUE,"WACC"}</definedName>
    <definedName name="sddd" hidden="1">{"DCF1",#N/A,TRUE,"DCF";"Analisis Wacc",#N/A,TRUE,"WACC"}</definedName>
    <definedName name="SDDDD" localSheetId="11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DDD" localSheetId="10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DDD" localSheetId="7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DDD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DDD" localSheetId="5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DDD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dsd" localSheetId="11" hidden="1">{#N/A,#N/A,FALSE,"BALLANTINE´S ";#N/A,#N/A,FALSE,"FUNDADOR"}</definedName>
    <definedName name="sddsd" localSheetId="10" hidden="1">{#N/A,#N/A,FALSE,"BALLANTINE´S ";#N/A,#N/A,FALSE,"FUNDADOR"}</definedName>
    <definedName name="sddsd" localSheetId="7" hidden="1">{#N/A,#N/A,FALSE,"BALLANTINE´S ";#N/A,#N/A,FALSE,"FUNDADOR"}</definedName>
    <definedName name="sddsd" localSheetId="3" hidden="1">{#N/A,#N/A,FALSE,"BALLANTINE´S ";#N/A,#N/A,FALSE,"FUNDADOR"}</definedName>
    <definedName name="sddsd" localSheetId="5" hidden="1">{#N/A,#N/A,FALSE,"BALLANTINE´S ";#N/A,#N/A,FALSE,"FUNDADOR"}</definedName>
    <definedName name="sddsd" hidden="1">{#N/A,#N/A,FALSE,"BALLANTINE´S ";#N/A,#N/A,FALSE,"FUNDADOR"}</definedName>
    <definedName name="SDF" localSheetId="9" hidden="1">{"'banner (abr)'!$A$14:$G$22"}</definedName>
    <definedName name="SDF" localSheetId="1" hidden="1">{"'banner (abr)'!$A$14:$G$22"}</definedName>
    <definedName name="SDF" localSheetId="11" hidden="1">{"'banner (abr)'!$A$14:$G$22"}</definedName>
    <definedName name="SDF" localSheetId="10" hidden="1">{"'banner (abr)'!$A$14:$G$22"}</definedName>
    <definedName name="SDF" localSheetId="7" hidden="1">{"'banner (abr)'!$A$14:$G$22"}</definedName>
    <definedName name="SDF" localSheetId="3" hidden="1">{"'banner (abr)'!$A$14:$G$22"}</definedName>
    <definedName name="SDF" localSheetId="4" hidden="1">{"'banner (abr)'!$A$14:$G$22"}</definedName>
    <definedName name="SDF" localSheetId="6" hidden="1">{"'banner (abr)'!$A$14:$G$22"}</definedName>
    <definedName name="SDF" localSheetId="5" hidden="1">{"'banner (abr)'!$A$14:$G$22"}</definedName>
    <definedName name="SDF" hidden="1">{"'banner (abr)'!$A$14:$G$22"}</definedName>
    <definedName name="sdfasdf" localSheetId="11" hidden="1">#REF!</definedName>
    <definedName name="sdfasdf" localSheetId="10" hidden="1">#REF!</definedName>
    <definedName name="sdfasdf" localSheetId="7" hidden="1">#REF!</definedName>
    <definedName name="sdfasdf" localSheetId="3" hidden="1">#REF!</definedName>
    <definedName name="sdfasdf" hidden="1">#REF!</definedName>
    <definedName name="SDFD" localSheetId="9" hidden="1">{"'banner (abr)'!$A$14:$G$22"}</definedName>
    <definedName name="SDFD" localSheetId="11" hidden="1">{"'banner (abr)'!$A$14:$G$22"}</definedName>
    <definedName name="SDFD" localSheetId="10" hidden="1">{"'banner (abr)'!$A$14:$G$22"}</definedName>
    <definedName name="SDFD" localSheetId="7" hidden="1">{"'banner (abr)'!$A$14:$G$22"}</definedName>
    <definedName name="SDFD" localSheetId="3" hidden="1">{"'banner (abr)'!$A$14:$G$22"}</definedName>
    <definedName name="SDFD" localSheetId="6" hidden="1">{"'banner (abr)'!$A$14:$G$22"}</definedName>
    <definedName name="SDFD" localSheetId="5" hidden="1">{"'banner (abr)'!$A$14:$G$22"}</definedName>
    <definedName name="SDFD" hidden="1">{"'banner (abr)'!$A$14:$G$22"}</definedName>
    <definedName name="sdfh" localSheetId="9" hidden="1">{"'banner (abr)'!$A$14:$G$22"}</definedName>
    <definedName name="sdfh" localSheetId="1" hidden="1">{"'banner (abr)'!$A$14:$G$22"}</definedName>
    <definedName name="sdfh" localSheetId="11" hidden="1">{"'banner (abr)'!$A$14:$G$22"}</definedName>
    <definedName name="sdfh" localSheetId="10" hidden="1">{"'banner (abr)'!$A$14:$G$22"}</definedName>
    <definedName name="sdfh" localSheetId="7" hidden="1">{"'banner (abr)'!$A$14:$G$22"}</definedName>
    <definedName name="sdfh" localSheetId="3" hidden="1">{"'banner (abr)'!$A$14:$G$22"}</definedName>
    <definedName name="sdfh" localSheetId="4" hidden="1">{"'banner (abr)'!$A$14:$G$22"}</definedName>
    <definedName name="sdfh" localSheetId="6" hidden="1">{"'banner (abr)'!$A$14:$G$22"}</definedName>
    <definedName name="sdfh" localSheetId="5" hidden="1">{"'banner (abr)'!$A$14:$G$22"}</definedName>
    <definedName name="sdfh" hidden="1">{"'banner (abr)'!$A$14:$G$22"}</definedName>
    <definedName name="sdfhsdfh" localSheetId="9" hidden="1">{"'banner (abr)'!$A$14:$G$22"}</definedName>
    <definedName name="sdfhsdfh" localSheetId="11" hidden="1">{"'banner (abr)'!$A$14:$G$22"}</definedName>
    <definedName name="sdfhsdfh" localSheetId="10" hidden="1">{"'banner (abr)'!$A$14:$G$22"}</definedName>
    <definedName name="sdfhsdfh" localSheetId="7" hidden="1">{"'banner (abr)'!$A$14:$G$22"}</definedName>
    <definedName name="sdfhsdfh" localSheetId="3" hidden="1">{"'banner (abr)'!$A$14:$G$22"}</definedName>
    <definedName name="sdfhsdfh" localSheetId="6" hidden="1">{"'banner (abr)'!$A$14:$G$22"}</definedName>
    <definedName name="sdfhsdfh" localSheetId="5" hidden="1">{"'banner (abr)'!$A$14:$G$22"}</definedName>
    <definedName name="sdfhsdfh" hidden="1">{"'banner (abr)'!$A$14:$G$22"}</definedName>
    <definedName name="sdfhsfdh" localSheetId="9" hidden="1">{"'banner (abr)'!$A$14:$G$22"}</definedName>
    <definedName name="sdfhsfdh" localSheetId="1" hidden="1">{"'banner (abr)'!$A$14:$G$22"}</definedName>
    <definedName name="sdfhsfdh" localSheetId="11" hidden="1">{"'banner (abr)'!$A$14:$G$22"}</definedName>
    <definedName name="sdfhsfdh" localSheetId="10" hidden="1">{"'banner (abr)'!$A$14:$G$22"}</definedName>
    <definedName name="sdfhsfdh" localSheetId="7" hidden="1">{"'banner (abr)'!$A$14:$G$22"}</definedName>
    <definedName name="sdfhsfdh" localSheetId="3" hidden="1">{"'banner (abr)'!$A$14:$G$22"}</definedName>
    <definedName name="sdfhsfdh" localSheetId="4" hidden="1">{"'banner (abr)'!$A$14:$G$22"}</definedName>
    <definedName name="sdfhsfdh" localSheetId="6" hidden="1">{"'banner (abr)'!$A$14:$G$22"}</definedName>
    <definedName name="sdfhsfdh" localSheetId="5" hidden="1">{"'banner (abr)'!$A$14:$G$22"}</definedName>
    <definedName name="sdfhsfdh" hidden="1">{"'banner (abr)'!$A$14:$G$22"}</definedName>
    <definedName name="SDGAG" localSheetId="11" hidden="1">{"Efecto Variaciones Modelo",#N/A,TRUE,"Variations";"Hipotesis Variaciones Modelo",#N/A,TRUE,"Hipot Varia"}</definedName>
    <definedName name="SDGAG" localSheetId="10" hidden="1">{"Efecto Variaciones Modelo",#N/A,TRUE,"Variations";"Hipotesis Variaciones Modelo",#N/A,TRUE,"Hipot Varia"}</definedName>
    <definedName name="SDGAG" localSheetId="7" hidden="1">{"Efecto Variaciones Modelo",#N/A,TRUE,"Variations";"Hipotesis Variaciones Modelo",#N/A,TRUE,"Hipot Varia"}</definedName>
    <definedName name="SDGAG" localSheetId="3" hidden="1">{"Efecto Variaciones Modelo",#N/A,TRUE,"Variations";"Hipotesis Variaciones Modelo",#N/A,TRUE,"Hipot Varia"}</definedName>
    <definedName name="SDGAG" localSheetId="5" hidden="1">{"Efecto Variaciones Modelo",#N/A,TRUE,"Variations";"Hipotesis Variaciones Modelo",#N/A,TRUE,"Hipot Varia"}</definedName>
    <definedName name="SDGAG" hidden="1">{"Efecto Variaciones Modelo",#N/A,TRUE,"Variations";"Hipotesis Variaciones Modelo",#N/A,TRUE,"Hipot Varia"}</definedName>
    <definedName name="sdsd" localSheetId="11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sd" localSheetId="10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sd" localSheetId="7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sd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sd" localSheetId="5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sd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SFS" localSheetId="11" hidden="1">{"'mayo'!$A$1:$AO$202"}</definedName>
    <definedName name="SDSFS" localSheetId="10" hidden="1">{"'mayo'!$A$1:$AO$202"}</definedName>
    <definedName name="SDSFS" localSheetId="7" hidden="1">{"'mayo'!$A$1:$AO$202"}</definedName>
    <definedName name="SDSFS" localSheetId="3" hidden="1">{"'mayo'!$A$1:$AO$202"}</definedName>
    <definedName name="SDSFS" localSheetId="5" hidden="1">{"'mayo'!$A$1:$AO$202"}</definedName>
    <definedName name="SDSFS" hidden="1">{"'mayo'!$A$1:$AO$202"}</definedName>
    <definedName name="se" localSheetId="11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se" localSheetId="10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se" localSheetId="7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se" localSheetId="3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se" localSheetId="5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se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SEM" localSheetId="11" hidden="1">{#N/A,#N/A,FALSE,"Kostenplan"}</definedName>
    <definedName name="SEM" localSheetId="10" hidden="1">{#N/A,#N/A,FALSE,"Kostenplan"}</definedName>
    <definedName name="SEM" localSheetId="3" hidden="1">{#N/A,#N/A,FALSE,"Kostenplan"}</definedName>
    <definedName name="SEM" hidden="1">{#N/A,#N/A,FALSE,"Kostenplan"}</definedName>
    <definedName name="sencount" hidden="1">1</definedName>
    <definedName name="sfg" localSheetId="9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fg" localSheetId="1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fg" localSheetId="11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fg" localSheetId="10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fg" localSheetId="7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fg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fg" localSheetId="4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fg" localSheetId="6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fg" localSheetId="5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fg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hdfh" localSheetId="11" hidden="1">{"Resumen Hipotesis 1",#N/A,TRUE,"Resumen1";"Resumen de Hipotesis 2",#N/A,TRUE,"Resumen2";"Resumen Hipotesis 3",#N/A,TRUE,"Resumen3"}</definedName>
    <definedName name="shdfh" localSheetId="10" hidden="1">{"Resumen Hipotesis 1",#N/A,TRUE,"Resumen1";"Resumen de Hipotesis 2",#N/A,TRUE,"Resumen2";"Resumen Hipotesis 3",#N/A,TRUE,"Resumen3"}</definedName>
    <definedName name="shdfh" localSheetId="7" hidden="1">{"Resumen Hipotesis 1",#N/A,TRUE,"Resumen1";"Resumen de Hipotesis 2",#N/A,TRUE,"Resumen2";"Resumen Hipotesis 3",#N/A,TRUE,"Resumen3"}</definedName>
    <definedName name="shdfh" localSheetId="3" hidden="1">{"Resumen Hipotesis 1",#N/A,TRUE,"Resumen1";"Resumen de Hipotesis 2",#N/A,TRUE,"Resumen2";"Resumen Hipotesis 3",#N/A,TRUE,"Resumen3"}</definedName>
    <definedName name="shdfh" localSheetId="5" hidden="1">{"Resumen Hipotesis 1",#N/A,TRUE,"Resumen1";"Resumen de Hipotesis 2",#N/A,TRUE,"Resumen2";"Resumen Hipotesis 3",#N/A,TRUE,"Resumen3"}</definedName>
    <definedName name="shdfh" hidden="1">{"Resumen Hipotesis 1",#N/A,TRUE,"Resumen1";"Resumen de Hipotesis 2",#N/A,TRUE,"Resumen2";"Resumen Hipotesis 3",#N/A,TRUE,"Resumen3"}</definedName>
    <definedName name="SLDJFKGH" localSheetId="9" hidden="1">{"'banner (abr)'!$A$14:$G$22"}</definedName>
    <definedName name="SLDJFKGH" localSheetId="1" hidden="1">{"'banner (abr)'!$A$14:$G$22"}</definedName>
    <definedName name="SLDJFKGH" localSheetId="11" hidden="1">{"'banner (abr)'!$A$14:$G$22"}</definedName>
    <definedName name="SLDJFKGH" localSheetId="10" hidden="1">{"'banner (abr)'!$A$14:$G$22"}</definedName>
    <definedName name="SLDJFKGH" localSheetId="7" hidden="1">{"'banner (abr)'!$A$14:$G$22"}</definedName>
    <definedName name="SLDJFKGH" localSheetId="3" hidden="1">{"'banner (abr)'!$A$14:$G$22"}</definedName>
    <definedName name="SLDJFKGH" localSheetId="4" hidden="1">{"'banner (abr)'!$A$14:$G$22"}</definedName>
    <definedName name="SLDJFKGH" localSheetId="6" hidden="1">{"'banner (abr)'!$A$14:$G$22"}</definedName>
    <definedName name="SLDJFKGH" localSheetId="5" hidden="1">{"'banner (abr)'!$A$14:$G$22"}</definedName>
    <definedName name="SLDJFKGH" hidden="1">{"'banner (abr)'!$A$14:$G$22"}</definedName>
    <definedName name="SM" localSheetId="11" hidden="1">{#N/A,#N/A,FALSE,"BALLANTINE´S ";#N/A,#N/A,FALSE,"FUNDADOR"}</definedName>
    <definedName name="SM" localSheetId="10" hidden="1">{#N/A,#N/A,FALSE,"BALLANTINE´S ";#N/A,#N/A,FALSE,"FUNDADOR"}</definedName>
    <definedName name="SM" localSheetId="7" hidden="1">{#N/A,#N/A,FALSE,"BALLANTINE´S ";#N/A,#N/A,FALSE,"FUNDADOR"}</definedName>
    <definedName name="SM" localSheetId="3" hidden="1">{#N/A,#N/A,FALSE,"BALLANTINE´S ";#N/A,#N/A,FALSE,"FUNDADOR"}</definedName>
    <definedName name="SM" localSheetId="5" hidden="1">{#N/A,#N/A,FALSE,"BALLANTINE´S ";#N/A,#N/A,FALSE,"FUNDADOR"}</definedName>
    <definedName name="SM" hidden="1">{#N/A,#N/A,FALSE,"BALLANTINE´S ";#N/A,#N/A,FALSE,"FUNDADOR"}</definedName>
    <definedName name="SOLUCIONES" localSheetId="9" hidden="1">{"'banner (abr)'!$A$14:$G$22"}</definedName>
    <definedName name="SOLUCIONES" localSheetId="1" hidden="1">{"'banner (abr)'!$A$14:$G$22"}</definedName>
    <definedName name="SOLUCIONES" localSheetId="11" hidden="1">{"'banner (abr)'!$A$14:$G$22"}</definedName>
    <definedName name="SOLUCIONES" localSheetId="10" hidden="1">{"'banner (abr)'!$A$14:$G$22"}</definedName>
    <definedName name="SOLUCIONES" localSheetId="7" hidden="1">{"'banner (abr)'!$A$14:$G$22"}</definedName>
    <definedName name="SOLUCIONES" localSheetId="3" hidden="1">{"'banner (abr)'!$A$14:$G$22"}</definedName>
    <definedName name="SOLUCIONES" localSheetId="4" hidden="1">{"'banner (abr)'!$A$14:$G$22"}</definedName>
    <definedName name="SOLUCIONES" localSheetId="6" hidden="1">{"'banner (abr)'!$A$14:$G$22"}</definedName>
    <definedName name="SOLUCIONES" localSheetId="5" hidden="1">{"'banner (abr)'!$A$14:$G$22"}</definedName>
    <definedName name="SOLUCIONES" hidden="1">{"'banner (abr)'!$A$14:$G$22"}</definedName>
    <definedName name="sonia" localSheetId="11" hidden="1">{"PYGP",#N/A,TRUE,"PandL";"BALANCEP",#N/A,TRUE,"BS";"Estado Cash Flow",#N/A,TRUE,"CFlow";"debt",#N/A,TRUE,"Debt";"worcap",#N/A,TRUE,"WorCap";"Analisis Impuestos",#N/A,TRUE,"Tax"}</definedName>
    <definedName name="sonia" localSheetId="10" hidden="1">{"PYGP",#N/A,TRUE,"PandL";"BALANCEP",#N/A,TRUE,"BS";"Estado Cash Flow",#N/A,TRUE,"CFlow";"debt",#N/A,TRUE,"Debt";"worcap",#N/A,TRUE,"WorCap";"Analisis Impuestos",#N/A,TRUE,"Tax"}</definedName>
    <definedName name="sonia" localSheetId="7" hidden="1">{"PYGP",#N/A,TRUE,"PandL";"BALANCEP",#N/A,TRUE,"BS";"Estado Cash Flow",#N/A,TRUE,"CFlow";"debt",#N/A,TRUE,"Debt";"worcap",#N/A,TRUE,"WorCap";"Analisis Impuestos",#N/A,TRUE,"Tax"}</definedName>
    <definedName name="sonia" localSheetId="3" hidden="1">{"PYGP",#N/A,TRUE,"PandL";"BALANCEP",#N/A,TRUE,"BS";"Estado Cash Flow",#N/A,TRUE,"CFlow";"debt",#N/A,TRUE,"Debt";"worcap",#N/A,TRUE,"WorCap";"Analisis Impuestos",#N/A,TRUE,"Tax"}</definedName>
    <definedName name="sonia" localSheetId="5" hidden="1">{"PYGP",#N/A,TRUE,"PandL";"BALANCEP",#N/A,TRUE,"BS";"Estado Cash Flow",#N/A,TRUE,"CFlow";"debt",#N/A,TRUE,"Debt";"worcap",#N/A,TRUE,"WorCap";"Analisis Impuestos",#N/A,TRUE,"Tax"}</definedName>
    <definedName name="sonia" hidden="1">{"PYGP",#N/A,TRUE,"PandL";"BALANCEP",#N/A,TRUE,"BS";"Estado Cash Flow",#N/A,TRUE,"CFlow";"debt",#N/A,TRUE,"Debt";"worcap",#N/A,TRUE,"WorCap";"Analisis Impuestos",#N/A,TRUE,"Tax"}</definedName>
    <definedName name="SS" localSheetId="9" hidden="1">{"'mayo'!$A$1:$AO$202"}</definedName>
    <definedName name="SS" localSheetId="1" hidden="1">{"'mayo'!$A$1:$AO$202"}</definedName>
    <definedName name="SS" localSheetId="11" hidden="1">{"'mayo'!$A$1:$AO$202"}</definedName>
    <definedName name="SS" localSheetId="10" hidden="1">{"'mayo'!$A$1:$AO$202"}</definedName>
    <definedName name="SS" localSheetId="7" hidden="1">{"'mayo'!$A$1:$AO$202"}</definedName>
    <definedName name="SS" localSheetId="3" hidden="1">{"'mayo'!$A$1:$AO$202"}</definedName>
    <definedName name="SS" localSheetId="4" hidden="1">{"'mayo'!$A$1:$AO$202"}</definedName>
    <definedName name="SS" localSheetId="6" hidden="1">{"'mayo'!$A$1:$AO$202"}</definedName>
    <definedName name="SS" localSheetId="5" hidden="1">{"'mayo'!$A$1:$AO$202"}</definedName>
    <definedName name="SS" hidden="1">{"'mayo'!$A$1:$AO$202"}</definedName>
    <definedName name="sss" localSheetId="11" hidden="1">{"'banner (abr)'!$A$14:$G$22"}</definedName>
    <definedName name="sss" localSheetId="10" hidden="1">{"'banner (abr)'!$A$14:$G$22"}</definedName>
    <definedName name="sss" localSheetId="7" hidden="1">{"'banner (abr)'!$A$14:$G$22"}</definedName>
    <definedName name="sss" localSheetId="3" hidden="1">{"'banner (abr)'!$A$14:$G$22"}</definedName>
    <definedName name="sss" localSheetId="5" hidden="1">{"'banner (abr)'!$A$14:$G$22"}</definedName>
    <definedName name="sss" hidden="1">{"'banner (abr)'!$A$14:$G$22"}</definedName>
    <definedName name="SSSS" localSheetId="9" hidden="1">{"'banner (abr)'!$A$14:$G$22"}</definedName>
    <definedName name="SSSS" localSheetId="11" hidden="1">{"'banner (abr)'!$A$14:$G$22"}</definedName>
    <definedName name="SSSS" localSheetId="10" hidden="1">{"'banner (abr)'!$A$14:$G$22"}</definedName>
    <definedName name="SSSS" localSheetId="7" hidden="1">{"'banner (abr)'!$A$14:$G$22"}</definedName>
    <definedName name="SSSS" localSheetId="3" hidden="1">{"'banner (abr)'!$A$14:$G$22"}</definedName>
    <definedName name="SSSS" localSheetId="6" hidden="1">{"'banner (abr)'!$A$14:$G$22"}</definedName>
    <definedName name="SSSS" localSheetId="5" hidden="1">{"'banner (abr)'!$A$14:$G$22"}</definedName>
    <definedName name="SSSS" hidden="1">{"'banner (abr)'!$A$14:$G$22"}</definedName>
    <definedName name="sssss" localSheetId="9" hidden="1">{"'banner (abr)'!$A$14:$G$22"}</definedName>
    <definedName name="sssss" localSheetId="11" hidden="1">{"'banner (abr)'!$A$14:$G$22"}</definedName>
    <definedName name="sssss" localSheetId="10" hidden="1">{"'banner (abr)'!$A$14:$G$22"}</definedName>
    <definedName name="sssss" localSheetId="7" hidden="1">{"'banner (abr)'!$A$14:$G$22"}</definedName>
    <definedName name="sssss" localSheetId="3" hidden="1">{"'banner (abr)'!$A$14:$G$22"}</definedName>
    <definedName name="sssss" localSheetId="6" hidden="1">{"'banner (abr)'!$A$14:$G$22"}</definedName>
    <definedName name="sssss" localSheetId="5" hidden="1">{"'banner (abr)'!$A$14:$G$22"}</definedName>
    <definedName name="sssss" hidden="1">{"'banner (abr)'!$A$14:$G$22"}</definedName>
    <definedName name="ssssssss" localSheetId="9" hidden="1">{"'banner (abr)'!$A$14:$G$22"}</definedName>
    <definedName name="ssssssss" localSheetId="11" hidden="1">{"'banner (abr)'!$A$14:$G$22"}</definedName>
    <definedName name="ssssssss" localSheetId="10" hidden="1">{"'banner (abr)'!$A$14:$G$22"}</definedName>
    <definedName name="ssssssss" localSheetId="7" hidden="1">{"'banner (abr)'!$A$14:$G$22"}</definedName>
    <definedName name="ssssssss" localSheetId="3" hidden="1">{"'banner (abr)'!$A$14:$G$22"}</definedName>
    <definedName name="ssssssss" localSheetId="6" hidden="1">{"'banner (abr)'!$A$14:$G$22"}</definedName>
    <definedName name="ssssssss" localSheetId="5" hidden="1">{"'banner (abr)'!$A$14:$G$22"}</definedName>
    <definedName name="ssssssss" hidden="1">{"'banner (abr)'!$A$14:$G$22"}</definedName>
    <definedName name="ssssssssssss" localSheetId="11" hidden="1">{"'mayo'!$A$1:$AO$202"}</definedName>
    <definedName name="ssssssssssss" localSheetId="10" hidden="1">{"'mayo'!$A$1:$AO$202"}</definedName>
    <definedName name="ssssssssssss" localSheetId="7" hidden="1">{"'mayo'!$A$1:$AO$202"}</definedName>
    <definedName name="ssssssssssss" localSheetId="3" hidden="1">{"'mayo'!$A$1:$AO$202"}</definedName>
    <definedName name="ssssssssssss" localSheetId="5" hidden="1">{"'mayo'!$A$1:$AO$202"}</definedName>
    <definedName name="ssssssssssss" hidden="1">{"'mayo'!$A$1:$AO$202"}</definedName>
    <definedName name="SUR" localSheetId="9" hidden="1">{"'banner (abr)'!$A$14:$G$22"}</definedName>
    <definedName name="SUR" localSheetId="11" hidden="1">{"'banner (abr)'!$A$14:$G$22"}</definedName>
    <definedName name="SUR" localSheetId="10" hidden="1">{"'banner (abr)'!$A$14:$G$22"}</definedName>
    <definedName name="SUR" localSheetId="7" hidden="1">{"'banner (abr)'!$A$14:$G$22"}</definedName>
    <definedName name="SUR" localSheetId="3" hidden="1">{"'banner (abr)'!$A$14:$G$22"}</definedName>
    <definedName name="SUR" localSheetId="6" hidden="1">{"'banner (abr)'!$A$14:$G$22"}</definedName>
    <definedName name="SUR" localSheetId="5" hidden="1">{"'banner (abr)'!$A$14:$G$22"}</definedName>
    <definedName name="SUR" hidden="1">{"'banner (abr)'!$A$14:$G$22"}</definedName>
    <definedName name="T" localSheetId="9" hidden="1">{"'banner (abr)'!$A$14:$G$22"}</definedName>
    <definedName name="T" localSheetId="1" hidden="1">{"'banner (abr)'!$A$14:$G$22"}</definedName>
    <definedName name="T" localSheetId="11" hidden="1">{"'banner (abr)'!$A$14:$G$22"}</definedName>
    <definedName name="T" localSheetId="10" hidden="1">{"'banner (abr)'!$A$14:$G$22"}</definedName>
    <definedName name="T" localSheetId="7" hidden="1">{"'banner (abr)'!$A$14:$G$22"}</definedName>
    <definedName name="T" localSheetId="3" hidden="1">{"'banner (abr)'!$A$14:$G$22"}</definedName>
    <definedName name="T" localSheetId="4" hidden="1">{"'banner (abr)'!$A$14:$G$22"}</definedName>
    <definedName name="T" localSheetId="6" hidden="1">{"'banner (abr)'!$A$14:$G$22"}</definedName>
    <definedName name="T" localSheetId="5" hidden="1">{"'banner (abr)'!$A$14:$G$22"}</definedName>
    <definedName name="T" hidden="1">{"'banner (abr)'!$A$14:$G$22"}</definedName>
    <definedName name="target" localSheetId="9" hidden="1">{"'banner (abr)'!$A$14:$G$22"}</definedName>
    <definedName name="target" localSheetId="1" hidden="1">{"'banner (abr)'!$A$14:$G$22"}</definedName>
    <definedName name="target" localSheetId="11" hidden="1">{"'banner (abr)'!$A$14:$G$22"}</definedName>
    <definedName name="target" localSheetId="10" hidden="1">{"'banner (abr)'!$A$14:$G$22"}</definedName>
    <definedName name="target" localSheetId="7" hidden="1">{"'banner (abr)'!$A$14:$G$22"}</definedName>
    <definedName name="target" localSheetId="3" hidden="1">{"'banner (abr)'!$A$14:$G$22"}</definedName>
    <definedName name="target" localSheetId="4" hidden="1">{"'banner (abr)'!$A$14:$G$22"}</definedName>
    <definedName name="target" localSheetId="6" hidden="1">{"'banner (abr)'!$A$14:$G$22"}</definedName>
    <definedName name="target" localSheetId="5" hidden="1">{"'banner (abr)'!$A$14:$G$22"}</definedName>
    <definedName name="target" hidden="1">{"'banner (abr)'!$A$14:$G$22"}</definedName>
    <definedName name="target2" localSheetId="9" hidden="1">{"'banner (abr)'!$A$14:$G$22"}</definedName>
    <definedName name="target2" localSheetId="1" hidden="1">{"'banner (abr)'!$A$14:$G$22"}</definedName>
    <definedName name="target2" localSheetId="11" hidden="1">{"'banner (abr)'!$A$14:$G$22"}</definedName>
    <definedName name="target2" localSheetId="10" hidden="1">{"'banner (abr)'!$A$14:$G$22"}</definedName>
    <definedName name="target2" localSheetId="7" hidden="1">{"'banner (abr)'!$A$14:$G$22"}</definedName>
    <definedName name="target2" localSheetId="3" hidden="1">{"'banner (abr)'!$A$14:$G$22"}</definedName>
    <definedName name="target2" localSheetId="4" hidden="1">{"'banner (abr)'!$A$14:$G$22"}</definedName>
    <definedName name="target2" localSheetId="6" hidden="1">{"'banner (abr)'!$A$14:$G$22"}</definedName>
    <definedName name="target2" localSheetId="5" hidden="1">{"'banner (abr)'!$A$14:$G$22"}</definedName>
    <definedName name="target2" hidden="1">{"'banner (abr)'!$A$14:$G$22"}</definedName>
    <definedName name="tie" localSheetId="9" hidden="1">{"Value to Sprint PCS",#N/A,FALSE,"Value to Sprint PCS";"Value to Affiliate",#N/A,FALSE,"Value of 8% Royalty";#N/A,#N/A,FALSE,"Value Summary"}</definedName>
    <definedName name="tie" localSheetId="11" hidden="1">{"Value to Sprint PCS",#N/A,FALSE,"Value to Sprint PCS";"Value to Affiliate",#N/A,FALSE,"Value of 8% Royalty";#N/A,#N/A,FALSE,"Value Summary"}</definedName>
    <definedName name="tie" localSheetId="10" hidden="1">{"Value to Sprint PCS",#N/A,FALSE,"Value to Sprint PCS";"Value to Affiliate",#N/A,FALSE,"Value of 8% Royalty";#N/A,#N/A,FALSE,"Value Summary"}</definedName>
    <definedName name="tie" localSheetId="7" hidden="1">{"Value to Sprint PCS",#N/A,FALSE,"Value to Sprint PCS";"Value to Affiliate",#N/A,FALSE,"Value of 8% Royalty";#N/A,#N/A,FALSE,"Value Summary"}</definedName>
    <definedName name="tie" localSheetId="3" hidden="1">{"Value to Sprint PCS",#N/A,FALSE,"Value to Sprint PCS";"Value to Affiliate",#N/A,FALSE,"Value of 8% Royalty";#N/A,#N/A,FALSE,"Value Summary"}</definedName>
    <definedName name="tie" localSheetId="6" hidden="1">{"Value to Sprint PCS",#N/A,FALSE,"Value to Sprint PCS";"Value to Affiliate",#N/A,FALSE,"Value of 8% Royalty";#N/A,#N/A,FALSE,"Value Summary"}</definedName>
    <definedName name="tie" localSheetId="5" hidden="1">{"Value to Sprint PCS",#N/A,FALSE,"Value to Sprint PCS";"Value to Affiliate",#N/A,FALSE,"Value of 8% Royalty";#N/A,#N/A,FALSE,"Value Summary"}</definedName>
    <definedName name="tie" hidden="1">{"Value to Sprint PCS",#N/A,FALSE,"Value to Sprint PCS";"Value to Affiliate",#N/A,FALSE,"Value of 8% Royalty";#N/A,#N/A,FALSE,"Value Summary"}</definedName>
    <definedName name="_xlnm.Print_Titles" localSheetId="10">'Plan Digital Generico'!$2:$7</definedName>
    <definedName name="_xlnm.Print_Titles" localSheetId="6">'Plan Radio'!$2:$7</definedName>
    <definedName name="TRF" localSheetId="9" hidden="1">{"'banner (abr)'!$A$14:$G$22"}</definedName>
    <definedName name="TRF" localSheetId="11" hidden="1">{"'banner (abr)'!$A$14:$G$22"}</definedName>
    <definedName name="TRF" localSheetId="10" hidden="1">{"'banner (abr)'!$A$14:$G$22"}</definedName>
    <definedName name="TRF" localSheetId="7" hidden="1">{"'banner (abr)'!$A$14:$G$22"}</definedName>
    <definedName name="TRF" localSheetId="3" hidden="1">{"'banner (abr)'!$A$14:$G$22"}</definedName>
    <definedName name="TRF" localSheetId="6" hidden="1">{"'banner (abr)'!$A$14:$G$22"}</definedName>
    <definedName name="TRF" localSheetId="5" hidden="1">{"'banner (abr)'!$A$14:$G$22"}</definedName>
    <definedName name="TRF" hidden="1">{"'banner (abr)'!$A$14:$G$22"}</definedName>
    <definedName name="TRR" localSheetId="11" hidden="1">{"'banner (abr)'!$A$14:$G$22"}</definedName>
    <definedName name="TRR" localSheetId="10" hidden="1">{"'banner (abr)'!$A$14:$G$22"}</definedName>
    <definedName name="TRR" localSheetId="7" hidden="1">{"'banner (abr)'!$A$14:$G$22"}</definedName>
    <definedName name="TRR" localSheetId="3" hidden="1">{"'banner (abr)'!$A$14:$G$22"}</definedName>
    <definedName name="TRR" localSheetId="5" hidden="1">{"'banner (abr)'!$A$14:$G$22"}</definedName>
    <definedName name="TRR" hidden="1">{"'banner (abr)'!$A$14:$G$22"}</definedName>
    <definedName name="TSFJUN15" localSheetId="9" hidden="1">{#N/A,#N/A,FALSE,"ABR";#N/A,#N/A,FALSE,"MAR";#N/A,#N/A,FALSE,"CUSTOS"}</definedName>
    <definedName name="TSFJUN15" localSheetId="1" hidden="1">{#N/A,#N/A,FALSE,"ABR";#N/A,#N/A,FALSE,"MAR";#N/A,#N/A,FALSE,"CUSTOS"}</definedName>
    <definedName name="TSFJUN15" localSheetId="11" hidden="1">{#N/A,#N/A,FALSE,"ABR";#N/A,#N/A,FALSE,"MAR";#N/A,#N/A,FALSE,"CUSTOS"}</definedName>
    <definedName name="TSFJUN15" localSheetId="10" hidden="1">{#N/A,#N/A,FALSE,"ABR";#N/A,#N/A,FALSE,"MAR";#N/A,#N/A,FALSE,"CUSTOS"}</definedName>
    <definedName name="TSFJUN15" localSheetId="7" hidden="1">{#N/A,#N/A,FALSE,"ABR";#N/A,#N/A,FALSE,"MAR";#N/A,#N/A,FALSE,"CUSTOS"}</definedName>
    <definedName name="TSFJUN15" localSheetId="3" hidden="1">{#N/A,#N/A,FALSE,"ABR";#N/A,#N/A,FALSE,"MAR";#N/A,#N/A,FALSE,"CUSTOS"}</definedName>
    <definedName name="TSFJUN15" localSheetId="4" hidden="1">{#N/A,#N/A,FALSE,"ABR";#N/A,#N/A,FALSE,"MAR";#N/A,#N/A,FALSE,"CUSTOS"}</definedName>
    <definedName name="TSFJUN15" localSheetId="6" hidden="1">{#N/A,#N/A,FALSE,"ABR";#N/A,#N/A,FALSE,"MAR";#N/A,#N/A,FALSE,"CUSTOS"}</definedName>
    <definedName name="TSFJUN15" localSheetId="5" hidden="1">{#N/A,#N/A,FALSE,"ABR";#N/A,#N/A,FALSE,"MAR";#N/A,#N/A,FALSE,"CUSTOS"}</definedName>
    <definedName name="TSFJUN15" hidden="1">{#N/A,#N/A,FALSE,"ABR";#N/A,#N/A,FALSE,"MAR";#N/A,#N/A,FALSE,"CUSTOS"}</definedName>
    <definedName name="TTR" localSheetId="9" hidden="1">{"'banner (abr)'!$A$14:$G$22"}</definedName>
    <definedName name="TTR" localSheetId="11" hidden="1">{"'banner (abr)'!$A$14:$G$22"}</definedName>
    <definedName name="TTR" localSheetId="10" hidden="1">{"'banner (abr)'!$A$14:$G$22"}</definedName>
    <definedName name="TTR" localSheetId="7" hidden="1">{"'banner (abr)'!$A$14:$G$22"}</definedName>
    <definedName name="TTR" localSheetId="3" hidden="1">{"'banner (abr)'!$A$14:$G$22"}</definedName>
    <definedName name="TTR" localSheetId="6" hidden="1">{"'banner (abr)'!$A$14:$G$22"}</definedName>
    <definedName name="TTR" localSheetId="5" hidden="1">{"'banner (abr)'!$A$14:$G$22"}</definedName>
    <definedName name="TTR" hidden="1">{"'banner (abr)'!$A$14:$G$22"}</definedName>
    <definedName name="TTT" localSheetId="9" hidden="1">{#N/A,#N/A,FALSE,"ABR";#N/A,#N/A,FALSE,"MAR";#N/A,#N/A,FALSE,"CUSTOS"}</definedName>
    <definedName name="TTT" localSheetId="1" hidden="1">{#N/A,#N/A,FALSE,"ABR";#N/A,#N/A,FALSE,"MAR";#N/A,#N/A,FALSE,"CUSTOS"}</definedName>
    <definedName name="TTT" localSheetId="11" hidden="1">{#N/A,#N/A,FALSE,"ABR";#N/A,#N/A,FALSE,"MAR";#N/A,#N/A,FALSE,"CUSTOS"}</definedName>
    <definedName name="TTT" localSheetId="10" hidden="1">{#N/A,#N/A,FALSE,"ABR";#N/A,#N/A,FALSE,"MAR";#N/A,#N/A,FALSE,"CUSTOS"}</definedName>
    <definedName name="TTT" localSheetId="7" hidden="1">{#N/A,#N/A,FALSE,"ABR";#N/A,#N/A,FALSE,"MAR";#N/A,#N/A,FALSE,"CUSTOS"}</definedName>
    <definedName name="TTT" localSheetId="3" hidden="1">{#N/A,#N/A,FALSE,"ABR";#N/A,#N/A,FALSE,"MAR";#N/A,#N/A,FALSE,"CUSTOS"}</definedName>
    <definedName name="TTT" localSheetId="4" hidden="1">{#N/A,#N/A,FALSE,"ABR";#N/A,#N/A,FALSE,"MAR";#N/A,#N/A,FALSE,"CUSTOS"}</definedName>
    <definedName name="TTT" localSheetId="6" hidden="1">{#N/A,#N/A,FALSE,"ABR";#N/A,#N/A,FALSE,"MAR";#N/A,#N/A,FALSE,"CUSTOS"}</definedName>
    <definedName name="TTT" localSheetId="5" hidden="1">{#N/A,#N/A,FALSE,"ABR";#N/A,#N/A,FALSE,"MAR";#N/A,#N/A,FALSE,"CUSTOS"}</definedName>
    <definedName name="TTT" hidden="1">{#N/A,#N/A,FALSE,"ABR";#N/A,#N/A,FALSE,"MAR";#N/A,#N/A,FALSE,"CUSTOS"}</definedName>
    <definedName name="tttt" localSheetId="11" hidden="1">{"Efecto Variaciones Modelo",#N/A,TRUE,"Variations";"Hipotesis Variaciones Modelo",#N/A,TRUE,"Hipot Varia"}</definedName>
    <definedName name="tttt" localSheetId="10" hidden="1">{"Efecto Variaciones Modelo",#N/A,TRUE,"Variations";"Hipotesis Variaciones Modelo",#N/A,TRUE,"Hipot Varia"}</definedName>
    <definedName name="tttt" localSheetId="7" hidden="1">{"Efecto Variaciones Modelo",#N/A,TRUE,"Variations";"Hipotesis Variaciones Modelo",#N/A,TRUE,"Hipot Varia"}</definedName>
    <definedName name="tttt" localSheetId="3" hidden="1">{"Efecto Variaciones Modelo",#N/A,TRUE,"Variations";"Hipotesis Variaciones Modelo",#N/A,TRUE,"Hipot Varia"}</definedName>
    <definedName name="tttt" localSheetId="5" hidden="1">{"Efecto Variaciones Modelo",#N/A,TRUE,"Variations";"Hipotesis Variaciones Modelo",#N/A,TRUE,"Hipot Varia"}</definedName>
    <definedName name="tttt" hidden="1">{"Efecto Variaciones Modelo",#N/A,TRUE,"Variations";"Hipotesis Variaciones Modelo",#N/A,TRUE,"Hipot Varia"}</definedName>
    <definedName name="TTTTT" localSheetId="9" hidden="1">{"'banner (abr)'!$A$14:$G$22"}</definedName>
    <definedName name="TTTTT" localSheetId="1" hidden="1">{"'banner (abr)'!$A$14:$G$22"}</definedName>
    <definedName name="TTTTT" localSheetId="11" hidden="1">{"'banner (abr)'!$A$14:$G$22"}</definedName>
    <definedName name="TTTTT" localSheetId="10" hidden="1">{"'banner (abr)'!$A$14:$G$22"}</definedName>
    <definedName name="TTTTT" localSheetId="7" hidden="1">{"'banner (abr)'!$A$14:$G$22"}</definedName>
    <definedName name="TTTTT" localSheetId="3" hidden="1">{"'banner (abr)'!$A$14:$G$22"}</definedName>
    <definedName name="TTTTT" localSheetId="4" hidden="1">{"'banner (abr)'!$A$14:$G$22"}</definedName>
    <definedName name="TTTTT" localSheetId="6" hidden="1">{"'banner (abr)'!$A$14:$G$22"}</definedName>
    <definedName name="TTTTT" localSheetId="5" hidden="1">{"'banner (abr)'!$A$14:$G$22"}</definedName>
    <definedName name="TTTTT" hidden="1">{"'banner (abr)'!$A$14:$G$22"}</definedName>
    <definedName name="tuio" localSheetId="9" hidden="1">{"'banner (abr)'!$A$14:$G$22"}</definedName>
    <definedName name="tuio" localSheetId="1" hidden="1">{"'banner (abr)'!$A$14:$G$22"}</definedName>
    <definedName name="tuio" localSheetId="11" hidden="1">{"'banner (abr)'!$A$14:$G$22"}</definedName>
    <definedName name="tuio" localSheetId="10" hidden="1">{"'banner (abr)'!$A$14:$G$22"}</definedName>
    <definedName name="tuio" localSheetId="7" hidden="1">{"'banner (abr)'!$A$14:$G$22"}</definedName>
    <definedName name="tuio" localSheetId="3" hidden="1">{"'banner (abr)'!$A$14:$G$22"}</definedName>
    <definedName name="tuio" localSheetId="4" hidden="1">{"'banner (abr)'!$A$14:$G$22"}</definedName>
    <definedName name="tuio" localSheetId="6" hidden="1">{"'banner (abr)'!$A$14:$G$22"}</definedName>
    <definedName name="tuio" localSheetId="5" hidden="1">{"'banner (abr)'!$A$14:$G$22"}</definedName>
    <definedName name="tuio" hidden="1">{"'banner (abr)'!$A$14:$G$22"}</definedName>
    <definedName name="TVE" localSheetId="9" hidden="1">{"'mayo'!$A$1:$AO$202"}</definedName>
    <definedName name="TVE" localSheetId="1" hidden="1">{"'mayo'!$A$1:$AO$202"}</definedName>
    <definedName name="TVE" localSheetId="11" hidden="1">{"'mayo'!$A$1:$AO$202"}</definedName>
    <definedName name="TVE" localSheetId="10" hidden="1">{"'mayo'!$A$1:$AO$202"}</definedName>
    <definedName name="TVE" localSheetId="7" hidden="1">{"'mayo'!$A$1:$AO$202"}</definedName>
    <definedName name="TVE" localSheetId="3" hidden="1">{"'mayo'!$A$1:$AO$202"}</definedName>
    <definedName name="TVE" localSheetId="4" hidden="1">{"'mayo'!$A$1:$AO$202"}</definedName>
    <definedName name="TVE" localSheetId="6" hidden="1">{"'mayo'!$A$1:$AO$202"}</definedName>
    <definedName name="TVE" localSheetId="5" hidden="1">{"'mayo'!$A$1:$AO$202"}</definedName>
    <definedName name="TVE" hidden="1">{"'mayo'!$A$1:$AO$202"}</definedName>
    <definedName name="TVI" localSheetId="9" hidden="1">{#N/A,#N/A,FALSE,"ABR";#N/A,#N/A,FALSE,"MAR";#N/A,#N/A,FALSE,"CUSTOS"}</definedName>
    <definedName name="TVI" localSheetId="1" hidden="1">{#N/A,#N/A,FALSE,"ABR";#N/A,#N/A,FALSE,"MAR";#N/A,#N/A,FALSE,"CUSTOS"}</definedName>
    <definedName name="TVI" localSheetId="11" hidden="1">{#N/A,#N/A,FALSE,"ABR";#N/A,#N/A,FALSE,"MAR";#N/A,#N/A,FALSE,"CUSTOS"}</definedName>
    <definedName name="TVI" localSheetId="10" hidden="1">{#N/A,#N/A,FALSE,"ABR";#N/A,#N/A,FALSE,"MAR";#N/A,#N/A,FALSE,"CUSTOS"}</definedName>
    <definedName name="TVI" localSheetId="7" hidden="1">{#N/A,#N/A,FALSE,"ABR";#N/A,#N/A,FALSE,"MAR";#N/A,#N/A,FALSE,"CUSTOS"}</definedName>
    <definedName name="TVI" localSheetId="3" hidden="1">{#N/A,#N/A,FALSE,"ABR";#N/A,#N/A,FALSE,"MAR";#N/A,#N/A,FALSE,"CUSTOS"}</definedName>
    <definedName name="TVI" localSheetId="4" hidden="1">{#N/A,#N/A,FALSE,"ABR";#N/A,#N/A,FALSE,"MAR";#N/A,#N/A,FALSE,"CUSTOS"}</definedName>
    <definedName name="TVI" localSheetId="6" hidden="1">{#N/A,#N/A,FALSE,"ABR";#N/A,#N/A,FALSE,"MAR";#N/A,#N/A,FALSE,"CUSTOS"}</definedName>
    <definedName name="TVI" localSheetId="5" hidden="1">{#N/A,#N/A,FALSE,"ABR";#N/A,#N/A,FALSE,"MAR";#N/A,#N/A,FALSE,"CUSTOS"}</definedName>
    <definedName name="TVI" hidden="1">{#N/A,#N/A,FALSE,"ABR";#N/A,#N/A,FALSE,"MAR";#N/A,#N/A,FALSE,"CUSTOS"}</definedName>
    <definedName name="TYJ" localSheetId="9" hidden="1">{"'banner (abr)'!$A$14:$G$22"}</definedName>
    <definedName name="TYJ" localSheetId="11" hidden="1">{"'banner (abr)'!$A$14:$G$22"}</definedName>
    <definedName name="TYJ" localSheetId="10" hidden="1">{"'banner (abr)'!$A$14:$G$22"}</definedName>
    <definedName name="TYJ" localSheetId="7" hidden="1">{"'banner (abr)'!$A$14:$G$22"}</definedName>
    <definedName name="TYJ" localSheetId="3" hidden="1">{"'banner (abr)'!$A$14:$G$22"}</definedName>
    <definedName name="TYJ" localSheetId="6" hidden="1">{"'banner (abr)'!$A$14:$G$22"}</definedName>
    <definedName name="TYJ" localSheetId="5" hidden="1">{"'banner (abr)'!$A$14:$G$22"}</definedName>
    <definedName name="TYJ" hidden="1">{"'banner (abr)'!$A$14:$G$22"}</definedName>
    <definedName name="uhiufygydtr" localSheetId="11" hidden="1">{#N/A,#N/A,FALSE,"ABR";#N/A,#N/A,FALSE,"MAR";#N/A,#N/A,FALSE,"CUSTOS"}</definedName>
    <definedName name="uhiufygydtr" localSheetId="10" hidden="1">{#N/A,#N/A,FALSE,"ABR";#N/A,#N/A,FALSE,"MAR";#N/A,#N/A,FALSE,"CUSTOS"}</definedName>
    <definedName name="uhiufygydtr" localSheetId="7" hidden="1">{#N/A,#N/A,FALSE,"ABR";#N/A,#N/A,FALSE,"MAR";#N/A,#N/A,FALSE,"CUSTOS"}</definedName>
    <definedName name="uhiufygydtr" localSheetId="3" hidden="1">{#N/A,#N/A,FALSE,"ABR";#N/A,#N/A,FALSE,"MAR";#N/A,#N/A,FALSE,"CUSTOS"}</definedName>
    <definedName name="uhiufygydtr" localSheetId="5" hidden="1">{#N/A,#N/A,FALSE,"ABR";#N/A,#N/A,FALSE,"MAR";#N/A,#N/A,FALSE,"CUSTOS"}</definedName>
    <definedName name="uhiufygydtr" hidden="1">{#N/A,#N/A,FALSE,"ABR";#N/A,#N/A,FALSE,"MAR";#N/A,#N/A,FALSE,"CUSTOS"}</definedName>
    <definedName name="uioyl" localSheetId="9" hidden="1">{"'banner (abr)'!$A$14:$G$22"}</definedName>
    <definedName name="uioyl" localSheetId="11" hidden="1">{"'banner (abr)'!$A$14:$G$22"}</definedName>
    <definedName name="uioyl" localSheetId="10" hidden="1">{"'banner (abr)'!$A$14:$G$22"}</definedName>
    <definedName name="uioyl" localSheetId="7" hidden="1">{"'banner (abr)'!$A$14:$G$22"}</definedName>
    <definedName name="uioyl" localSheetId="3" hidden="1">{"'banner (abr)'!$A$14:$G$22"}</definedName>
    <definedName name="uioyl" localSheetId="6" hidden="1">{"'banner (abr)'!$A$14:$G$22"}</definedName>
    <definedName name="uioyl" localSheetId="5" hidden="1">{"'banner (abr)'!$A$14:$G$22"}</definedName>
    <definedName name="uioyl" hidden="1">{"'banner (abr)'!$A$14:$G$22"}</definedName>
    <definedName name="uuuu" localSheetId="11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uuuu" localSheetId="10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uuuu" localSheetId="7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uuuu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uuuu" localSheetId="5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uuuu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uyhi" localSheetId="9" hidden="1">{"'mayo'!$A$1:$AO$202"}</definedName>
    <definedName name="uyhi" localSheetId="1" hidden="1">{"'mayo'!$A$1:$AO$202"}</definedName>
    <definedName name="uyhi" localSheetId="11" hidden="1">{"'mayo'!$A$1:$AO$202"}</definedName>
    <definedName name="uyhi" localSheetId="10" hidden="1">{"'mayo'!$A$1:$AO$202"}</definedName>
    <definedName name="uyhi" localSheetId="7" hidden="1">{"'mayo'!$A$1:$AO$202"}</definedName>
    <definedName name="uyhi" localSheetId="3" hidden="1">{"'mayo'!$A$1:$AO$202"}</definedName>
    <definedName name="uyhi" localSheetId="4" hidden="1">{"'mayo'!$A$1:$AO$202"}</definedName>
    <definedName name="uyhi" localSheetId="6" hidden="1">{"'mayo'!$A$1:$AO$202"}</definedName>
    <definedName name="uyhi" localSheetId="5" hidden="1">{"'mayo'!$A$1:$AO$202"}</definedName>
    <definedName name="uyhi" hidden="1">{"'mayo'!$A$1:$AO$202"}</definedName>
    <definedName name="VBH" localSheetId="9" hidden="1">{"'banner (abr)'!$A$14:$G$22"}</definedName>
    <definedName name="VBH" localSheetId="11" hidden="1">{"'banner (abr)'!$A$14:$G$22"}</definedName>
    <definedName name="VBH" localSheetId="10" hidden="1">{"'banner (abr)'!$A$14:$G$22"}</definedName>
    <definedName name="VBH" localSheetId="7" hidden="1">{"'banner (abr)'!$A$14:$G$22"}</definedName>
    <definedName name="VBH" localSheetId="3" hidden="1">{"'banner (abr)'!$A$14:$G$22"}</definedName>
    <definedName name="VBH" localSheetId="6" hidden="1">{"'banner (abr)'!$A$14:$G$22"}</definedName>
    <definedName name="VBH" localSheetId="5" hidden="1">{"'banner (abr)'!$A$14:$G$22"}</definedName>
    <definedName name="VBH" hidden="1">{"'banner (abr)'!$A$14:$G$22"}</definedName>
    <definedName name="vvvv" localSheetId="11" hidden="1">{"DCF1",#N/A,TRUE,"DCF";"Analisis Wacc",#N/A,TRUE,"WACC"}</definedName>
    <definedName name="vvvv" localSheetId="10" hidden="1">{"DCF1",#N/A,TRUE,"DCF";"Analisis Wacc",#N/A,TRUE,"WACC"}</definedName>
    <definedName name="vvvv" localSheetId="7" hidden="1">{"DCF1",#N/A,TRUE,"DCF";"Analisis Wacc",#N/A,TRUE,"WACC"}</definedName>
    <definedName name="vvvv" localSheetId="3" hidden="1">{"DCF1",#N/A,TRUE,"DCF";"Analisis Wacc",#N/A,TRUE,"WACC"}</definedName>
    <definedName name="vvvv" localSheetId="5" hidden="1">{"DCF1",#N/A,TRUE,"DCF";"Analisis Wacc",#N/A,TRUE,"WACC"}</definedName>
    <definedName name="vvvv" hidden="1">{"DCF1",#N/A,TRUE,"DCF";"Analisis Wacc",#N/A,TRUE,"WACC"}</definedName>
    <definedName name="WA" localSheetId="11" hidden="1">{"Efecto Variaciones Modelo",#N/A,TRUE,"Variations";"Hipotesis Variaciones Modelo",#N/A,TRUE,"Hipot Varia"}</definedName>
    <definedName name="WA" localSheetId="10" hidden="1">{"Efecto Variaciones Modelo",#N/A,TRUE,"Variations";"Hipotesis Variaciones Modelo",#N/A,TRUE,"Hipot Varia"}</definedName>
    <definedName name="WA" localSheetId="7" hidden="1">{"Efecto Variaciones Modelo",#N/A,TRUE,"Variations";"Hipotesis Variaciones Modelo",#N/A,TRUE,"Hipot Varia"}</definedName>
    <definedName name="WA" localSheetId="3" hidden="1">{"Efecto Variaciones Modelo",#N/A,TRUE,"Variations";"Hipotesis Variaciones Modelo",#N/A,TRUE,"Hipot Varia"}</definedName>
    <definedName name="WA" localSheetId="5" hidden="1">{"Efecto Variaciones Modelo",#N/A,TRUE,"Variations";"Hipotesis Variaciones Modelo",#N/A,TRUE,"Hipot Varia"}</definedName>
    <definedName name="WA" hidden="1">{"Efecto Variaciones Modelo",#N/A,TRUE,"Variations";"Hipotesis Variaciones Modelo",#N/A,TRUE,"Hipot Varia"}</definedName>
    <definedName name="wer" localSheetId="9" hidden="1">{"'banner (abr)'!$A$14:$G$22"}</definedName>
    <definedName name="wer" localSheetId="1" hidden="1">{"'banner (abr)'!$A$14:$G$22"}</definedName>
    <definedName name="wer" localSheetId="11" hidden="1">{"'banner (abr)'!$A$14:$G$22"}</definedName>
    <definedName name="wer" localSheetId="10" hidden="1">{"'banner (abr)'!$A$14:$G$22"}</definedName>
    <definedName name="wer" localSheetId="7" hidden="1">{"'banner (abr)'!$A$14:$G$22"}</definedName>
    <definedName name="wer" localSheetId="3" hidden="1">{"'banner (abr)'!$A$14:$G$22"}</definedName>
    <definedName name="wer" localSheetId="4" hidden="1">{"'banner (abr)'!$A$14:$G$22"}</definedName>
    <definedName name="wer" localSheetId="6" hidden="1">{"'banner (abr)'!$A$14:$G$22"}</definedName>
    <definedName name="wer" localSheetId="5" hidden="1">{"'banner (abr)'!$A$14:$G$22"}</definedName>
    <definedName name="wer" hidden="1">{"'banner (abr)'!$A$14:$G$22"}</definedName>
    <definedName name="WEW" localSheetId="11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EW" localSheetId="10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EW" localSheetId="7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EW" localSheetId="3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EW" localSheetId="5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EW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Q" localSheetId="9" hidden="1">{"'banner (abr)'!$A$14:$G$22"}</definedName>
    <definedName name="WQ" localSheetId="11" hidden="1">{"'banner (abr)'!$A$14:$G$22"}</definedName>
    <definedName name="WQ" localSheetId="10" hidden="1">{"'banner (abr)'!$A$14:$G$22"}</definedName>
    <definedName name="WQ" localSheetId="7" hidden="1">{"'banner (abr)'!$A$14:$G$22"}</definedName>
    <definedName name="WQ" localSheetId="3" hidden="1">{"'banner (abr)'!$A$14:$G$22"}</definedName>
    <definedName name="WQ" localSheetId="6" hidden="1">{"'banner (abr)'!$A$14:$G$22"}</definedName>
    <definedName name="WQ" localSheetId="5" hidden="1">{"'banner (abr)'!$A$14:$G$22"}</definedName>
    <definedName name="WQ" hidden="1">{"'banner (abr)'!$A$14:$G$22"}</definedName>
    <definedName name="wrn.Affiliate._.Financials." localSheetId="9" hidden="1">{"Income Statement",#N/A,TRUE,"Financials";"Balance Sheet and Cash Flow",#N/A,TRUE,"Financials";"Capital Schedule",#N/A,TRUE,"Financials"}</definedName>
    <definedName name="wrn.Affiliate._.Financials." localSheetId="11" hidden="1">{"Income Statement",#N/A,TRUE,"Financials";"Balance Sheet and Cash Flow",#N/A,TRUE,"Financials";"Capital Schedule",#N/A,TRUE,"Financials"}</definedName>
    <definedName name="wrn.Affiliate._.Financials." localSheetId="10" hidden="1">{"Income Statement",#N/A,TRUE,"Financials";"Balance Sheet and Cash Flow",#N/A,TRUE,"Financials";"Capital Schedule",#N/A,TRUE,"Financials"}</definedName>
    <definedName name="wrn.Affiliate._.Financials." localSheetId="7" hidden="1">{"Income Statement",#N/A,TRUE,"Financials";"Balance Sheet and Cash Flow",#N/A,TRUE,"Financials";"Capital Schedule",#N/A,TRUE,"Financials"}</definedName>
    <definedName name="wrn.Affiliate._.Financials." localSheetId="3" hidden="1">{"Income Statement",#N/A,TRUE,"Financials";"Balance Sheet and Cash Flow",#N/A,TRUE,"Financials";"Capital Schedule",#N/A,TRUE,"Financials"}</definedName>
    <definedName name="wrn.Affiliate._.Financials." localSheetId="6" hidden="1">{"Income Statement",#N/A,TRUE,"Financials";"Balance Sheet and Cash Flow",#N/A,TRUE,"Financials";"Capital Schedule",#N/A,TRUE,"Financials"}</definedName>
    <definedName name="wrn.Affiliate._.Financials." localSheetId="5" hidden="1">{"Income Statement",#N/A,TRUE,"Financials";"Balance Sheet and Cash Flow",#N/A,TRUE,"Financials";"Capital Schedule",#N/A,TRUE,"Financials"}</definedName>
    <definedName name="wrn.Affiliate._.Financials." hidden="1">{"Income Statement",#N/A,TRUE,"Financials";"Balance Sheet and Cash Flow",#N/A,TRUE,"Financials";"Capital Schedule",#N/A,TRUE,"Financials"}</definedName>
    <definedName name="wrn.all." localSheetId="9" hidden="1">{#N/A,#N/A,FALSE,"W-Cons";#N/A,#N/A,FALSE,"MTAs";#N/A,#N/A,FALSE,"BTAs";#N/A,#N/A,FALSE,"D.C.";#N/A,#N/A,FALSE,"L.A."}</definedName>
    <definedName name="wrn.all." localSheetId="11" hidden="1">{#N/A,#N/A,FALSE,"W-Cons";#N/A,#N/A,FALSE,"MTAs";#N/A,#N/A,FALSE,"BTAs";#N/A,#N/A,FALSE,"D.C.";#N/A,#N/A,FALSE,"L.A."}</definedName>
    <definedName name="wrn.all." localSheetId="10" hidden="1">{#N/A,#N/A,FALSE,"W-Cons";#N/A,#N/A,FALSE,"MTAs";#N/A,#N/A,FALSE,"BTAs";#N/A,#N/A,FALSE,"D.C.";#N/A,#N/A,FALSE,"L.A."}</definedName>
    <definedName name="wrn.all." localSheetId="7" hidden="1">{#N/A,#N/A,FALSE,"W-Cons";#N/A,#N/A,FALSE,"MTAs";#N/A,#N/A,FALSE,"BTAs";#N/A,#N/A,FALSE,"D.C.";#N/A,#N/A,FALSE,"L.A."}</definedName>
    <definedName name="wrn.all." localSheetId="3" hidden="1">{#N/A,#N/A,FALSE,"W-Cons";#N/A,#N/A,FALSE,"MTAs";#N/A,#N/A,FALSE,"BTAs";#N/A,#N/A,FALSE,"D.C.";#N/A,#N/A,FALSE,"L.A."}</definedName>
    <definedName name="wrn.all." localSheetId="6" hidden="1">{#N/A,#N/A,FALSE,"W-Cons";#N/A,#N/A,FALSE,"MTAs";#N/A,#N/A,FALSE,"BTAs";#N/A,#N/A,FALSE,"D.C.";#N/A,#N/A,FALSE,"L.A."}</definedName>
    <definedName name="wrn.all." localSheetId="5" hidden="1">{#N/A,#N/A,FALSE,"W-Cons";#N/A,#N/A,FALSE,"MTAs";#N/A,#N/A,FALSE,"BTAs";#N/A,#N/A,FALSE,"D.C.";#N/A,#N/A,FALSE,"L.A."}</definedName>
    <definedName name="wrn.all." hidden="1">{#N/A,#N/A,FALSE,"W-Cons";#N/A,#N/A,FALSE,"MTAs";#N/A,#N/A,FALSE,"BTAs";#N/A,#N/A,FALSE,"D.C.";#N/A,#N/A,FALSE,"L.A."}</definedName>
    <definedName name="wrn.COMISIÓN._.PREPARATORIA." localSheetId="11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rn.COMISIÓN._.PREPARATORIA." localSheetId="10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rn.COMISIÓN._.PREPARATORIA." localSheetId="7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rn.COMISIÓN._.PREPARATORIA." localSheetId="3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rn.COMISIÓN._.PREPARATORIA." localSheetId="5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rn.COMISIÓN._.PREPARATORIA.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rn.Cuentas._.de._.Resultados." localSheetId="9" hidden="1">{"PYGP",#N/A,TRUE,"PandL";"BALANCEP",#N/A,TRUE,"BS";"Estado Cash Flow",#N/A,TRUE,"CFlow";"debt",#N/A,TRUE,"Debt";"worcap",#N/A,TRUE,"WorCap";"Analisis Impuestos",#N/A,TRUE,"Tax"}</definedName>
    <definedName name="wrn.Cuentas._.de._.Resultados." localSheetId="1" hidden="1">{"PYGP",#N/A,TRUE,"PandL";"BALANCEP",#N/A,TRUE,"BS";"Estado Cash Flow",#N/A,TRUE,"CFlow";"debt",#N/A,TRUE,"Debt";"worcap",#N/A,TRUE,"WorCap";"Analisis Impuestos",#N/A,TRUE,"Tax"}</definedName>
    <definedName name="wrn.Cuentas._.de._.Resultados." localSheetId="11" hidden="1">{"PYGP",#N/A,TRUE,"PandL";"BALANCEP",#N/A,TRUE,"BS";"Estado Cash Flow",#N/A,TRUE,"CFlow";"debt",#N/A,TRUE,"Debt";"worcap",#N/A,TRUE,"WorCap";"Analisis Impuestos",#N/A,TRUE,"Tax"}</definedName>
    <definedName name="wrn.Cuentas._.de._.Resultados." localSheetId="10" hidden="1">{"PYGP",#N/A,TRUE,"PandL";"BALANCEP",#N/A,TRUE,"BS";"Estado Cash Flow",#N/A,TRUE,"CFlow";"debt",#N/A,TRUE,"Debt";"worcap",#N/A,TRUE,"WorCap";"Analisis Impuestos",#N/A,TRUE,"Tax"}</definedName>
    <definedName name="wrn.Cuentas._.de._.Resultados." localSheetId="7" hidden="1">{"PYGP",#N/A,TRUE,"PandL";"BALANCEP",#N/A,TRUE,"BS";"Estado Cash Flow",#N/A,TRUE,"CFlow";"debt",#N/A,TRUE,"Debt";"worcap",#N/A,TRUE,"WorCap";"Analisis Impuestos",#N/A,TRUE,"Tax"}</definedName>
    <definedName name="wrn.Cuentas._.de._.Resultados." localSheetId="3" hidden="1">{"PYGP",#N/A,TRUE,"PandL";"BALANCEP",#N/A,TRUE,"BS";"Estado Cash Flow",#N/A,TRUE,"CFlow";"debt",#N/A,TRUE,"Debt";"worcap",#N/A,TRUE,"WorCap";"Analisis Impuestos",#N/A,TRUE,"Tax"}</definedName>
    <definedName name="wrn.Cuentas._.de._.Resultados." localSheetId="4" hidden="1">{"PYGP",#N/A,TRUE,"PandL";"BALANCEP",#N/A,TRUE,"BS";"Estado Cash Flow",#N/A,TRUE,"CFlow";"debt",#N/A,TRUE,"Debt";"worcap",#N/A,TRUE,"WorCap";"Analisis Impuestos",#N/A,TRUE,"Tax"}</definedName>
    <definedName name="wrn.Cuentas._.de._.Resultados." localSheetId="6" hidden="1">{"PYGP",#N/A,TRUE,"PandL";"BALANCEP",#N/A,TRUE,"BS";"Estado Cash Flow",#N/A,TRUE,"CFlow";"debt",#N/A,TRUE,"Debt";"worcap",#N/A,TRUE,"WorCap";"Analisis Impuestos",#N/A,TRUE,"Tax"}</definedName>
    <definedName name="wrn.Cuentas._.de._.Resultados." localSheetId="5" hidden="1">{"PYGP",#N/A,TRUE,"PandL";"BALANCEP",#N/A,TRUE,"BS";"Estado Cash Flow",#N/A,TRUE,"CFlow";"debt",#N/A,TRUE,"Debt";"worcap",#N/A,TRUE,"WorCap";"Analisis Impuestos",#N/A,TRUE,"Tax"}</definedName>
    <definedName name="wrn.Cuentas._.de._.Resultados." hidden="1">{"PYGP",#N/A,TRUE,"PandL";"BALANCEP",#N/A,TRUE,"BS";"Estado Cash Flow",#N/A,TRUE,"CFlow";"debt",#N/A,TRUE,"Debt";"worcap",#N/A,TRUE,"WorCap";"Analisis Impuestos",#N/A,TRUE,"Tax"}</definedName>
    <definedName name="wrn.ESCOVA01." localSheetId="9" hidden="1">{#N/A,#N/A,FALSE,"ABR";#N/A,#N/A,FALSE,"MAR";#N/A,#N/A,FALSE,"CUSTOS"}</definedName>
    <definedName name="wrn.ESCOVA01." localSheetId="1" hidden="1">{#N/A,#N/A,FALSE,"ABR";#N/A,#N/A,FALSE,"MAR";#N/A,#N/A,FALSE,"CUSTOS"}</definedName>
    <definedName name="wrn.ESCOVA01." localSheetId="11" hidden="1">{#N/A,#N/A,FALSE,"ABR";#N/A,#N/A,FALSE,"MAR";#N/A,#N/A,FALSE,"CUSTOS"}</definedName>
    <definedName name="wrn.ESCOVA01." localSheetId="10" hidden="1">{#N/A,#N/A,FALSE,"ABR";#N/A,#N/A,FALSE,"MAR";#N/A,#N/A,FALSE,"CUSTOS"}</definedName>
    <definedName name="wrn.ESCOVA01." localSheetId="7" hidden="1">{#N/A,#N/A,FALSE,"ABR";#N/A,#N/A,FALSE,"MAR";#N/A,#N/A,FALSE,"CUSTOS"}</definedName>
    <definedName name="wrn.ESCOVA01." localSheetId="3" hidden="1">{#N/A,#N/A,FALSE,"ABR";#N/A,#N/A,FALSE,"MAR";#N/A,#N/A,FALSE,"CUSTOS"}</definedName>
    <definedName name="wrn.ESCOVA01." localSheetId="4" hidden="1">{#N/A,#N/A,FALSE,"ABR";#N/A,#N/A,FALSE,"MAR";#N/A,#N/A,FALSE,"CUSTOS"}</definedName>
    <definedName name="wrn.ESCOVA01." localSheetId="6" hidden="1">{#N/A,#N/A,FALSE,"ABR";#N/A,#N/A,FALSE,"MAR";#N/A,#N/A,FALSE,"CUSTOS"}</definedName>
    <definedName name="wrn.ESCOVA01." localSheetId="5" hidden="1">{#N/A,#N/A,FALSE,"ABR";#N/A,#N/A,FALSE,"MAR";#N/A,#N/A,FALSE,"CUSTOS"}</definedName>
    <definedName name="wrn.ESCOVA01." hidden="1">{#N/A,#N/A,FALSE,"ABR";#N/A,#N/A,FALSE,"MAR";#N/A,#N/A,FALSE,"CUSTOS"}</definedName>
    <definedName name="wrn.Executive._.package." localSheetId="9" hidden="1">{#N/A,#N/A,TRUE,"Cover";#N/A,#N/A,TRUE,"Summary";#N/A,#N/A,TRUE,"Geography";#N/A,#N/A,TRUE,"Geographic Economic Contributio";#N/A,#N/A,TRUE,"ROIC Summary";#N/A,#N/A,TRUE,"Channel";#N/A,#N/A,TRUE,"Channel Economic Contribution";#N/A,#N/A,TRUE,"Channel Cont Dollars";#N/A,#N/A,TRUE,"Channel Ranking";#N/A,#N/A,TRUE,"Channel Graphs";#N/A,#N/A,TRUE,"Channel per sub";#N/A,#N/A,TRUE,"ERPU Rate Mix";#N/A,#N/A,TRUE,"Churn obs";#N/A,#N/A,TRUE,"Appendix";#N/A,#N/A,TRUE,"Definitions";#N/A,#N/A,TRUE,"ECPGA";#N/A,#N/A,TRUE,"ECPU"}</definedName>
    <definedName name="wrn.Executive._.package." localSheetId="11" hidden="1">{#N/A,#N/A,TRUE,"Cover";#N/A,#N/A,TRUE,"Summary";#N/A,#N/A,TRUE,"Geography";#N/A,#N/A,TRUE,"Geographic Economic Contributio";#N/A,#N/A,TRUE,"ROIC Summary";#N/A,#N/A,TRUE,"Channel";#N/A,#N/A,TRUE,"Channel Economic Contribution";#N/A,#N/A,TRUE,"Channel Cont Dollars";#N/A,#N/A,TRUE,"Channel Ranking";#N/A,#N/A,TRUE,"Channel Graphs";#N/A,#N/A,TRUE,"Channel per sub";#N/A,#N/A,TRUE,"ERPU Rate Mix";#N/A,#N/A,TRUE,"Churn obs";#N/A,#N/A,TRUE,"Appendix";#N/A,#N/A,TRUE,"Definitions";#N/A,#N/A,TRUE,"ECPGA";#N/A,#N/A,TRUE,"ECPU"}</definedName>
    <definedName name="wrn.Executive._.package." localSheetId="10" hidden="1">{#N/A,#N/A,TRUE,"Cover";#N/A,#N/A,TRUE,"Summary";#N/A,#N/A,TRUE,"Geography";#N/A,#N/A,TRUE,"Geographic Economic Contributio";#N/A,#N/A,TRUE,"ROIC Summary";#N/A,#N/A,TRUE,"Channel";#N/A,#N/A,TRUE,"Channel Economic Contribution";#N/A,#N/A,TRUE,"Channel Cont Dollars";#N/A,#N/A,TRUE,"Channel Ranking";#N/A,#N/A,TRUE,"Channel Graphs";#N/A,#N/A,TRUE,"Channel per sub";#N/A,#N/A,TRUE,"ERPU Rate Mix";#N/A,#N/A,TRUE,"Churn obs";#N/A,#N/A,TRUE,"Appendix";#N/A,#N/A,TRUE,"Definitions";#N/A,#N/A,TRUE,"ECPGA";#N/A,#N/A,TRUE,"ECPU"}</definedName>
    <definedName name="wrn.Executive._.package." localSheetId="7" hidden="1">{#N/A,#N/A,TRUE,"Cover";#N/A,#N/A,TRUE,"Summary";#N/A,#N/A,TRUE,"Geography";#N/A,#N/A,TRUE,"Geographic Economic Contributio";#N/A,#N/A,TRUE,"ROIC Summary";#N/A,#N/A,TRUE,"Channel";#N/A,#N/A,TRUE,"Channel Economic Contribution";#N/A,#N/A,TRUE,"Channel Cont Dollars";#N/A,#N/A,TRUE,"Channel Ranking";#N/A,#N/A,TRUE,"Channel Graphs";#N/A,#N/A,TRUE,"Channel per sub";#N/A,#N/A,TRUE,"ERPU Rate Mix";#N/A,#N/A,TRUE,"Churn obs";#N/A,#N/A,TRUE,"Appendix";#N/A,#N/A,TRUE,"Definitions";#N/A,#N/A,TRUE,"ECPGA";#N/A,#N/A,TRUE,"ECPU"}</definedName>
    <definedName name="wrn.Executive._.package." localSheetId="3" hidden="1">{#N/A,#N/A,TRUE,"Cover";#N/A,#N/A,TRUE,"Summary";#N/A,#N/A,TRUE,"Geography";#N/A,#N/A,TRUE,"Geographic Economic Contributio";#N/A,#N/A,TRUE,"ROIC Summary";#N/A,#N/A,TRUE,"Channel";#N/A,#N/A,TRUE,"Channel Economic Contribution";#N/A,#N/A,TRUE,"Channel Cont Dollars";#N/A,#N/A,TRUE,"Channel Ranking";#N/A,#N/A,TRUE,"Channel Graphs";#N/A,#N/A,TRUE,"Channel per sub";#N/A,#N/A,TRUE,"ERPU Rate Mix";#N/A,#N/A,TRUE,"Churn obs";#N/A,#N/A,TRUE,"Appendix";#N/A,#N/A,TRUE,"Definitions";#N/A,#N/A,TRUE,"ECPGA";#N/A,#N/A,TRUE,"ECPU"}</definedName>
    <definedName name="wrn.Executive._.package." localSheetId="6" hidden="1">{#N/A,#N/A,TRUE,"Cover";#N/A,#N/A,TRUE,"Summary";#N/A,#N/A,TRUE,"Geography";#N/A,#N/A,TRUE,"Geographic Economic Contributio";#N/A,#N/A,TRUE,"ROIC Summary";#N/A,#N/A,TRUE,"Channel";#N/A,#N/A,TRUE,"Channel Economic Contribution";#N/A,#N/A,TRUE,"Channel Cont Dollars";#N/A,#N/A,TRUE,"Channel Ranking";#N/A,#N/A,TRUE,"Channel Graphs";#N/A,#N/A,TRUE,"Channel per sub";#N/A,#N/A,TRUE,"ERPU Rate Mix";#N/A,#N/A,TRUE,"Churn obs";#N/A,#N/A,TRUE,"Appendix";#N/A,#N/A,TRUE,"Definitions";#N/A,#N/A,TRUE,"ECPGA";#N/A,#N/A,TRUE,"ECPU"}</definedName>
    <definedName name="wrn.Executive._.package." localSheetId="5" hidden="1">{#N/A,#N/A,TRUE,"Cover";#N/A,#N/A,TRUE,"Summary";#N/A,#N/A,TRUE,"Geography";#N/A,#N/A,TRUE,"Geographic Economic Contributio";#N/A,#N/A,TRUE,"ROIC Summary";#N/A,#N/A,TRUE,"Channel";#N/A,#N/A,TRUE,"Channel Economic Contribution";#N/A,#N/A,TRUE,"Channel Cont Dollars";#N/A,#N/A,TRUE,"Channel Ranking";#N/A,#N/A,TRUE,"Channel Graphs";#N/A,#N/A,TRUE,"Channel per sub";#N/A,#N/A,TRUE,"ERPU Rate Mix";#N/A,#N/A,TRUE,"Churn obs";#N/A,#N/A,TRUE,"Appendix";#N/A,#N/A,TRUE,"Definitions";#N/A,#N/A,TRUE,"ECPGA";#N/A,#N/A,TRUE,"ECPU"}</definedName>
    <definedName name="wrn.Executive._.package." hidden="1">{#N/A,#N/A,TRUE,"Cover";#N/A,#N/A,TRUE,"Summary";#N/A,#N/A,TRUE,"Geography";#N/A,#N/A,TRUE,"Geographic Economic Contributio";#N/A,#N/A,TRUE,"ROIC Summary";#N/A,#N/A,TRUE,"Channel";#N/A,#N/A,TRUE,"Channel Economic Contribution";#N/A,#N/A,TRUE,"Channel Cont Dollars";#N/A,#N/A,TRUE,"Channel Ranking";#N/A,#N/A,TRUE,"Channel Graphs";#N/A,#N/A,TRUE,"Channel per sub";#N/A,#N/A,TRUE,"ERPU Rate Mix";#N/A,#N/A,TRUE,"Churn obs";#N/A,#N/A,TRUE,"Appendix";#N/A,#N/A,TRUE,"Definitions";#N/A,#N/A,TRUE,"ECPGA";#N/A,#N/A,TRUE,"ECPU"}</definedName>
    <definedName name="wrn.Informe._.Rebeca." localSheetId="9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forme._.Rebeca." localSheetId="1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forme._.Rebeca." localSheetId="11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forme._.Rebeca." localSheetId="10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forme._.Rebeca." localSheetId="7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forme._.Rebeca.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forme._.Rebeca." localSheetId="4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forme._.Rebeca." localSheetId="6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forme._.Rebeca." localSheetId="5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forme._.Rebeca.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versión._.por._.plaza." localSheetId="11" hidden="1">{#N/A,#N/A,FALSE,"BALLANTINE´S ";#N/A,#N/A,FALSE,"FUNDADOR"}</definedName>
    <definedName name="wrn.Inversión._.por._.plaza." localSheetId="10" hidden="1">{#N/A,#N/A,FALSE,"BALLANTINE´S ";#N/A,#N/A,FALSE,"FUNDADOR"}</definedName>
    <definedName name="wrn.Inversión._.por._.plaza." localSheetId="7" hidden="1">{#N/A,#N/A,FALSE,"BALLANTINE´S ";#N/A,#N/A,FALSE,"FUNDADOR"}</definedName>
    <definedName name="wrn.Inversión._.por._.plaza." localSheetId="3" hidden="1">{#N/A,#N/A,FALSE,"BALLANTINE´S ";#N/A,#N/A,FALSE,"FUNDADOR"}</definedName>
    <definedName name="wrn.Inversión._.por._.plaza." localSheetId="5" hidden="1">{#N/A,#N/A,FALSE,"BALLANTINE´S ";#N/A,#N/A,FALSE,"FUNDADOR"}</definedName>
    <definedName name="wrn.Inversión._.por._.plaza." hidden="1">{#N/A,#N/A,FALSE,"BALLANTINE´S ";#N/A,#N/A,FALSE,"FUNDADOR"}</definedName>
    <definedName name="wrn.Kostenplan._.national." localSheetId="9" hidden="1">{#N/A,#N/A,FALSE,"Kostenplan"}</definedName>
    <definedName name="wrn.Kostenplan._.national." localSheetId="1" hidden="1">{#N/A,#N/A,FALSE,"Kostenplan"}</definedName>
    <definedName name="wrn.Kostenplan._.national." localSheetId="8" hidden="1">{#N/A,#N/A,FALSE,"Kostenplan"}</definedName>
    <definedName name="wrn.Kostenplan._.national." localSheetId="11" hidden="1">{#N/A,#N/A,FALSE,"Kostenplan"}</definedName>
    <definedName name="wrn.Kostenplan._.national." localSheetId="10" hidden="1">{#N/A,#N/A,FALSE,"Kostenplan"}</definedName>
    <definedName name="wrn.Kostenplan._.national." localSheetId="7" hidden="1">{#N/A,#N/A,FALSE,"Kostenplan"}</definedName>
    <definedName name="wrn.Kostenplan._.national." localSheetId="3" hidden="1">{#N/A,#N/A,FALSE,"Kostenplan"}</definedName>
    <definedName name="wrn.Kostenplan._.national." localSheetId="4" hidden="1">{#N/A,#N/A,FALSE,"Kostenplan"}</definedName>
    <definedName name="wrn.Kostenplan._.national." localSheetId="6" hidden="1">{#N/A,#N/A,FALSE,"Kostenplan"}</definedName>
    <definedName name="wrn.Kostenplan._.national." localSheetId="5" hidden="1">{#N/A,#N/A,FALSE,"Kostenplan"}</definedName>
    <definedName name="wrn.Kostenplan._.national." hidden="1">{#N/A,#N/A,FALSE,"Kostenplan"}</definedName>
    <definedName name="wrn.Modelo._.Base." localSheetId="9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Modelo._.Base." localSheetId="1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Modelo._.Base." localSheetId="11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Modelo._.Base." localSheetId="10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Modelo._.Base." localSheetId="7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Modelo._.Base." localSheetId="3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Modelo._.Base." localSheetId="4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Modelo._.Base." localSheetId="6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Modelo._.Base." localSheetId="5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Modelo._.Base.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Resumen._.de._.Hipotesis." localSheetId="9" hidden="1">{"Resumen Hipotesis 1",#N/A,TRUE,"Resumen1";"Resumen de Hipotesis 2",#N/A,TRUE,"Resumen2";"Resumen Hipotesis 3",#N/A,TRUE,"Resumen3"}</definedName>
    <definedName name="wrn.Resumen._.de._.Hipotesis." localSheetId="1" hidden="1">{"Resumen Hipotesis 1",#N/A,TRUE,"Resumen1";"Resumen de Hipotesis 2",#N/A,TRUE,"Resumen2";"Resumen Hipotesis 3",#N/A,TRUE,"Resumen3"}</definedName>
    <definedName name="wrn.Resumen._.de._.Hipotesis." localSheetId="11" hidden="1">{"Resumen Hipotesis 1",#N/A,TRUE,"Resumen1";"Resumen de Hipotesis 2",#N/A,TRUE,"Resumen2";"Resumen Hipotesis 3",#N/A,TRUE,"Resumen3"}</definedName>
    <definedName name="wrn.Resumen._.de._.Hipotesis." localSheetId="10" hidden="1">{"Resumen Hipotesis 1",#N/A,TRUE,"Resumen1";"Resumen de Hipotesis 2",#N/A,TRUE,"Resumen2";"Resumen Hipotesis 3",#N/A,TRUE,"Resumen3"}</definedName>
    <definedName name="wrn.Resumen._.de._.Hipotesis." localSheetId="7" hidden="1">{"Resumen Hipotesis 1",#N/A,TRUE,"Resumen1";"Resumen de Hipotesis 2",#N/A,TRUE,"Resumen2";"Resumen Hipotesis 3",#N/A,TRUE,"Resumen3"}</definedName>
    <definedName name="wrn.Resumen._.de._.Hipotesis." localSheetId="3" hidden="1">{"Resumen Hipotesis 1",#N/A,TRUE,"Resumen1";"Resumen de Hipotesis 2",#N/A,TRUE,"Resumen2";"Resumen Hipotesis 3",#N/A,TRUE,"Resumen3"}</definedName>
    <definedName name="wrn.Resumen._.de._.Hipotesis." localSheetId="4" hidden="1">{"Resumen Hipotesis 1",#N/A,TRUE,"Resumen1";"Resumen de Hipotesis 2",#N/A,TRUE,"Resumen2";"Resumen Hipotesis 3",#N/A,TRUE,"Resumen3"}</definedName>
    <definedName name="wrn.Resumen._.de._.Hipotesis." localSheetId="6" hidden="1">{"Resumen Hipotesis 1",#N/A,TRUE,"Resumen1";"Resumen de Hipotesis 2",#N/A,TRUE,"Resumen2";"Resumen Hipotesis 3",#N/A,TRUE,"Resumen3"}</definedName>
    <definedName name="wrn.Resumen._.de._.Hipotesis." localSheetId="5" hidden="1">{"Resumen Hipotesis 1",#N/A,TRUE,"Resumen1";"Resumen de Hipotesis 2",#N/A,TRUE,"Resumen2";"Resumen Hipotesis 3",#N/A,TRUE,"Resumen3"}</definedName>
    <definedName name="wrn.Resumen._.de._.Hipotesis." hidden="1">{"Resumen Hipotesis 1",#N/A,TRUE,"Resumen1";"Resumen de Hipotesis 2",#N/A,TRUE,"Resumen2";"Resumen Hipotesis 3",#N/A,TRUE,"Resumen3"}</definedName>
    <definedName name="wrn.test." localSheetId="9" hidden="1">{#N/A,#N/A,FALSE,"Software";#N/A,#N/A,FALSE,"Labor";#N/A,#N/A,FALSE,"Software"}</definedName>
    <definedName name="wrn.test." localSheetId="11" hidden="1">{#N/A,#N/A,FALSE,"Software";#N/A,#N/A,FALSE,"Labor";#N/A,#N/A,FALSE,"Software"}</definedName>
    <definedName name="wrn.test." localSheetId="10" hidden="1">{#N/A,#N/A,FALSE,"Software";#N/A,#N/A,FALSE,"Labor";#N/A,#N/A,FALSE,"Software"}</definedName>
    <definedName name="wrn.test." localSheetId="7" hidden="1">{#N/A,#N/A,FALSE,"Software";#N/A,#N/A,FALSE,"Labor";#N/A,#N/A,FALSE,"Software"}</definedName>
    <definedName name="wrn.test." localSheetId="3" hidden="1">{#N/A,#N/A,FALSE,"Software";#N/A,#N/A,FALSE,"Labor";#N/A,#N/A,FALSE,"Software"}</definedName>
    <definedName name="wrn.test." localSheetId="6" hidden="1">{#N/A,#N/A,FALSE,"Software";#N/A,#N/A,FALSE,"Labor";#N/A,#N/A,FALSE,"Software"}</definedName>
    <definedName name="wrn.test." localSheetId="5" hidden="1">{#N/A,#N/A,FALSE,"Software";#N/A,#N/A,FALSE,"Labor";#N/A,#N/A,FALSE,"Software"}</definedName>
    <definedName name="wrn.test." hidden="1">{#N/A,#N/A,FALSE,"Software";#N/A,#N/A,FALSE,"Labor";#N/A,#N/A,FALSE,"Software"}</definedName>
    <definedName name="wrn.total." localSheetId="9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wrn.total." localSheetId="11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wrn.total." localSheetId="10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wrn.total." localSheetId="7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wrn.total." localSheetId="3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wrn.total." localSheetId="6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wrn.total." localSheetId="5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wrn.total.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wrn.Valoracion." localSheetId="9" hidden="1">{"DCF1",#N/A,TRUE,"DCF";"Analisis Wacc",#N/A,TRUE,"WACC"}</definedName>
    <definedName name="wrn.Valoracion." localSheetId="1" hidden="1">{"DCF1",#N/A,TRUE,"DCF";"Analisis Wacc",#N/A,TRUE,"WACC"}</definedName>
    <definedName name="wrn.Valoracion." localSheetId="11" hidden="1">{"DCF1",#N/A,TRUE,"DCF";"Analisis Wacc",#N/A,TRUE,"WACC"}</definedName>
    <definedName name="wrn.Valoracion." localSheetId="10" hidden="1">{"DCF1",#N/A,TRUE,"DCF";"Analisis Wacc",#N/A,TRUE,"WACC"}</definedName>
    <definedName name="wrn.Valoracion." localSheetId="7" hidden="1">{"DCF1",#N/A,TRUE,"DCF";"Analisis Wacc",#N/A,TRUE,"WACC"}</definedName>
    <definedName name="wrn.Valoracion." localSheetId="3" hidden="1">{"DCF1",#N/A,TRUE,"DCF";"Analisis Wacc",#N/A,TRUE,"WACC"}</definedName>
    <definedName name="wrn.Valoracion." localSheetId="4" hidden="1">{"DCF1",#N/A,TRUE,"DCF";"Analisis Wacc",#N/A,TRUE,"WACC"}</definedName>
    <definedName name="wrn.Valoracion." localSheetId="6" hidden="1">{"DCF1",#N/A,TRUE,"DCF";"Analisis Wacc",#N/A,TRUE,"WACC"}</definedName>
    <definedName name="wrn.Valoracion." localSheetId="5" hidden="1">{"DCF1",#N/A,TRUE,"DCF";"Analisis Wacc",#N/A,TRUE,"WACC"}</definedName>
    <definedName name="wrn.Valoracion." hidden="1">{"DCF1",#N/A,TRUE,"DCF";"Analisis Wacc",#N/A,TRUE,"WACC"}</definedName>
    <definedName name="wrn.Value._.Summaries." localSheetId="9" hidden="1">{"Value to Sprint PCS",#N/A,FALSE,"Value to Sprint PCS";"Value to Affiliate",#N/A,FALSE,"Value of 8% Royalty";#N/A,#N/A,FALSE,"Value Summary"}</definedName>
    <definedName name="wrn.Value._.Summaries." localSheetId="11" hidden="1">{"Value to Sprint PCS",#N/A,FALSE,"Value to Sprint PCS";"Value to Affiliate",#N/A,FALSE,"Value of 8% Royalty";#N/A,#N/A,FALSE,"Value Summary"}</definedName>
    <definedName name="wrn.Value._.Summaries." localSheetId="10" hidden="1">{"Value to Sprint PCS",#N/A,FALSE,"Value to Sprint PCS";"Value to Affiliate",#N/A,FALSE,"Value of 8% Royalty";#N/A,#N/A,FALSE,"Value Summary"}</definedName>
    <definedName name="wrn.Value._.Summaries." localSheetId="7" hidden="1">{"Value to Sprint PCS",#N/A,FALSE,"Value to Sprint PCS";"Value to Affiliate",#N/A,FALSE,"Value of 8% Royalty";#N/A,#N/A,FALSE,"Value Summary"}</definedName>
    <definedName name="wrn.Value._.Summaries." localSheetId="3" hidden="1">{"Value to Sprint PCS",#N/A,FALSE,"Value to Sprint PCS";"Value to Affiliate",#N/A,FALSE,"Value of 8% Royalty";#N/A,#N/A,FALSE,"Value Summary"}</definedName>
    <definedName name="wrn.Value._.Summaries." localSheetId="6" hidden="1">{"Value to Sprint PCS",#N/A,FALSE,"Value to Sprint PCS";"Value to Affiliate",#N/A,FALSE,"Value of 8% Royalty";#N/A,#N/A,FALSE,"Value Summary"}</definedName>
    <definedName name="wrn.Value._.Summaries." localSheetId="5" hidden="1">{"Value to Sprint PCS",#N/A,FALSE,"Value to Sprint PCS";"Value to Affiliate",#N/A,FALSE,"Value of 8% Royalty";#N/A,#N/A,FALSE,"Value Summary"}</definedName>
    <definedName name="wrn.Value._.Summaries." hidden="1">{"Value to Sprint PCS",#N/A,FALSE,"Value to Sprint PCS";"Value to Affiliate",#N/A,FALSE,"Value of 8% Royalty";#N/A,#N/A,FALSE,"Value Summary"}</definedName>
    <definedName name="wrn.Variaciones._.del._.Modelo." localSheetId="9" hidden="1">{"Efecto Variaciones Modelo",#N/A,TRUE,"Variations";"Hipotesis Variaciones Modelo",#N/A,TRUE,"Hipot Varia"}</definedName>
    <definedName name="wrn.Variaciones._.del._.Modelo." localSheetId="1" hidden="1">{"Efecto Variaciones Modelo",#N/A,TRUE,"Variations";"Hipotesis Variaciones Modelo",#N/A,TRUE,"Hipot Varia"}</definedName>
    <definedName name="wrn.Variaciones._.del._.Modelo." localSheetId="11" hidden="1">{"Efecto Variaciones Modelo",#N/A,TRUE,"Variations";"Hipotesis Variaciones Modelo",#N/A,TRUE,"Hipot Varia"}</definedName>
    <definedName name="wrn.Variaciones._.del._.Modelo." localSheetId="10" hidden="1">{"Efecto Variaciones Modelo",#N/A,TRUE,"Variations";"Hipotesis Variaciones Modelo",#N/A,TRUE,"Hipot Varia"}</definedName>
    <definedName name="wrn.Variaciones._.del._.Modelo." localSheetId="7" hidden="1">{"Efecto Variaciones Modelo",#N/A,TRUE,"Variations";"Hipotesis Variaciones Modelo",#N/A,TRUE,"Hipot Varia"}</definedName>
    <definedName name="wrn.Variaciones._.del._.Modelo." localSheetId="3" hidden="1">{"Efecto Variaciones Modelo",#N/A,TRUE,"Variations";"Hipotesis Variaciones Modelo",#N/A,TRUE,"Hipot Varia"}</definedName>
    <definedName name="wrn.Variaciones._.del._.Modelo." localSheetId="4" hidden="1">{"Efecto Variaciones Modelo",#N/A,TRUE,"Variations";"Hipotesis Variaciones Modelo",#N/A,TRUE,"Hipot Varia"}</definedName>
    <definedName name="wrn.Variaciones._.del._.Modelo." localSheetId="6" hidden="1">{"Efecto Variaciones Modelo",#N/A,TRUE,"Variations";"Hipotesis Variaciones Modelo",#N/A,TRUE,"Hipot Varia"}</definedName>
    <definedName name="wrn.Variaciones._.del._.Modelo." localSheetId="5" hidden="1">{"Efecto Variaciones Modelo",#N/A,TRUE,"Variations";"Hipotesis Variaciones Modelo",#N/A,TRUE,"Hipot Varia"}</definedName>
    <definedName name="wrn.Variaciones._.del._.Modelo." hidden="1">{"Efecto Variaciones Modelo",#N/A,TRUE,"Variations";"Hipotesis Variaciones Modelo",#N/A,TRUE,"Hipot Varia"}</definedName>
    <definedName name="wrn_KP_national" localSheetId="9" hidden="1">{#N/A,#N/A,FALSE,"Kostenplan"}</definedName>
    <definedName name="wrn_KP_national" localSheetId="1" hidden="1">{#N/A,#N/A,FALSE,"Kostenplan"}</definedName>
    <definedName name="wrn_KP_national" localSheetId="8" hidden="1">{#N/A,#N/A,FALSE,"Kostenplan"}</definedName>
    <definedName name="wrn_KP_national" localSheetId="11" hidden="1">{#N/A,#N/A,FALSE,"Kostenplan"}</definedName>
    <definedName name="wrn_KP_national" localSheetId="10" hidden="1">{#N/A,#N/A,FALSE,"Kostenplan"}</definedName>
    <definedName name="wrn_KP_national" localSheetId="7" hidden="1">{#N/A,#N/A,FALSE,"Kostenplan"}</definedName>
    <definedName name="wrn_KP_national" localSheetId="3" hidden="1">{#N/A,#N/A,FALSE,"Kostenplan"}</definedName>
    <definedName name="wrn_KP_national" localSheetId="4" hidden="1">{#N/A,#N/A,FALSE,"Kostenplan"}</definedName>
    <definedName name="wrn_KP_national" localSheetId="6" hidden="1">{#N/A,#N/A,FALSE,"Kostenplan"}</definedName>
    <definedName name="wrn_KP_national" localSheetId="5" hidden="1">{#N/A,#N/A,FALSE,"Kostenplan"}</definedName>
    <definedName name="wrn_KP_national" hidden="1">{#N/A,#N/A,FALSE,"Kostenplan"}</definedName>
    <definedName name="ws" localSheetId="11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s" localSheetId="10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s" localSheetId="7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s" localSheetId="3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s" localSheetId="5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s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SA" localSheetId="9" hidden="1">{"'banner (abr)'!$A$14:$G$22"}</definedName>
    <definedName name="WSA" localSheetId="11" hidden="1">{"'banner (abr)'!$A$14:$G$22"}</definedName>
    <definedName name="WSA" localSheetId="10" hidden="1">{"'banner (abr)'!$A$14:$G$22"}</definedName>
    <definedName name="WSA" localSheetId="7" hidden="1">{"'banner (abr)'!$A$14:$G$22"}</definedName>
    <definedName name="WSA" localSheetId="3" hidden="1">{"'banner (abr)'!$A$14:$G$22"}</definedName>
    <definedName name="WSA" localSheetId="6" hidden="1">{"'banner (abr)'!$A$14:$G$22"}</definedName>
    <definedName name="WSA" localSheetId="5" hidden="1">{"'banner (abr)'!$A$14:$G$22"}</definedName>
    <definedName name="WSA" hidden="1">{"'banner (abr)'!$A$14:$G$22"}</definedName>
    <definedName name="ww" localSheetId="11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w" localSheetId="10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w" localSheetId="7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w" localSheetId="3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w" localSheetId="5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w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www" localSheetId="11" hidden="1">{"Efecto Variaciones Modelo",#N/A,TRUE,"Variations";"Hipotesis Variaciones Modelo",#N/A,TRUE,"Hipot Varia"}</definedName>
    <definedName name="wwww" localSheetId="10" hidden="1">{"Efecto Variaciones Modelo",#N/A,TRUE,"Variations";"Hipotesis Variaciones Modelo",#N/A,TRUE,"Hipot Varia"}</definedName>
    <definedName name="wwww" localSheetId="7" hidden="1">{"Efecto Variaciones Modelo",#N/A,TRUE,"Variations";"Hipotesis Variaciones Modelo",#N/A,TRUE,"Hipot Varia"}</definedName>
    <definedName name="wwww" localSheetId="3" hidden="1">{"Efecto Variaciones Modelo",#N/A,TRUE,"Variations";"Hipotesis Variaciones Modelo",#N/A,TRUE,"Hipot Varia"}</definedName>
    <definedName name="wwww" localSheetId="5" hidden="1">{"Efecto Variaciones Modelo",#N/A,TRUE,"Variations";"Hipotesis Variaciones Modelo",#N/A,TRUE,"Hipot Varia"}</definedName>
    <definedName name="wwww" hidden="1">{"Efecto Variaciones Modelo",#N/A,TRUE,"Variations";"Hipotesis Variaciones Modelo",#N/A,TRUE,"Hipot Varia"}</definedName>
    <definedName name="x" localSheetId="9" hidden="1">{"'banner (abr)'!$A$14:$G$22"}</definedName>
    <definedName name="x" localSheetId="1" hidden="1">{"'banner (abr)'!$A$14:$G$22"}</definedName>
    <definedName name="x" localSheetId="11" hidden="1">{"'banner (abr)'!$A$14:$G$22"}</definedName>
    <definedName name="x" localSheetId="10" hidden="1">{"'banner (abr)'!$A$14:$G$22"}</definedName>
    <definedName name="x" localSheetId="7" hidden="1">{"'banner (abr)'!$A$14:$G$22"}</definedName>
    <definedName name="x" localSheetId="3" hidden="1">{"'banner (abr)'!$A$14:$G$22"}</definedName>
    <definedName name="x" localSheetId="4" hidden="1">{"'banner (abr)'!$A$14:$G$22"}</definedName>
    <definedName name="x" localSheetId="6" hidden="1">{"'banner (abr)'!$A$14:$G$22"}</definedName>
    <definedName name="x" localSheetId="5" hidden="1">{"'banner (abr)'!$A$14:$G$22"}</definedName>
    <definedName name="x" hidden="1">{"'banner (abr)'!$A$14:$G$22"}</definedName>
    <definedName name="XCG" localSheetId="9" hidden="1">{"'banner (abr)'!$A$14:$G$22"}</definedName>
    <definedName name="XCG" localSheetId="1" hidden="1">{"'banner (abr)'!$A$14:$G$22"}</definedName>
    <definedName name="XCG" localSheetId="11" hidden="1">{"'banner (abr)'!$A$14:$G$22"}</definedName>
    <definedName name="XCG" localSheetId="10" hidden="1">{"'banner (abr)'!$A$14:$G$22"}</definedName>
    <definedName name="XCG" localSheetId="7" hidden="1">{"'banner (abr)'!$A$14:$G$22"}</definedName>
    <definedName name="XCG" localSheetId="3" hidden="1">{"'banner (abr)'!$A$14:$G$22"}</definedName>
    <definedName name="XCG" localSheetId="4" hidden="1">{"'banner (abr)'!$A$14:$G$22"}</definedName>
    <definedName name="XCG" localSheetId="6" hidden="1">{"'banner (abr)'!$A$14:$G$22"}</definedName>
    <definedName name="XCG" localSheetId="5" hidden="1">{"'banner (abr)'!$A$14:$G$22"}</definedName>
    <definedName name="XCG" hidden="1">{"'banner (abr)'!$A$14:$G$22"}</definedName>
    <definedName name="XCXCX" localSheetId="9" hidden="1">{"'banner (abr)'!$A$14:$G$22"}</definedName>
    <definedName name="XCXCX" localSheetId="11" hidden="1">{"'banner (abr)'!$A$14:$G$22"}</definedName>
    <definedName name="XCXCX" localSheetId="10" hidden="1">{"'banner (abr)'!$A$14:$G$22"}</definedName>
    <definedName name="XCXCX" localSheetId="7" hidden="1">{"'banner (abr)'!$A$14:$G$22"}</definedName>
    <definedName name="XCXCX" localSheetId="3" hidden="1">{"'banner (abr)'!$A$14:$G$22"}</definedName>
    <definedName name="XCXCX" localSheetId="6" hidden="1">{"'banner (abr)'!$A$14:$G$22"}</definedName>
    <definedName name="XCXCX" localSheetId="5" hidden="1">{"'banner (abr)'!$A$14:$G$22"}</definedName>
    <definedName name="XCXCX" hidden="1">{"'banner (abr)'!$A$14:$G$22"}</definedName>
    <definedName name="xf" localSheetId="9" hidden="1">{"'banner (abr)'!$A$14:$G$22"}</definedName>
    <definedName name="xf" localSheetId="11" hidden="1">{"'banner (abr)'!$A$14:$G$22"}</definedName>
    <definedName name="xf" localSheetId="10" hidden="1">{"'banner (abr)'!$A$14:$G$22"}</definedName>
    <definedName name="xf" localSheetId="7" hidden="1">{"'banner (abr)'!$A$14:$G$22"}</definedName>
    <definedName name="xf" localSheetId="3" hidden="1">{"'banner (abr)'!$A$14:$G$22"}</definedName>
    <definedName name="xf" localSheetId="6" hidden="1">{"'banner (abr)'!$A$14:$G$22"}</definedName>
    <definedName name="xf" localSheetId="5" hidden="1">{"'banner (abr)'!$A$14:$G$22"}</definedName>
    <definedName name="xf" hidden="1">{"'banner (abr)'!$A$14:$G$22"}</definedName>
    <definedName name="XHH" localSheetId="9" hidden="1">{"'banner (abr)'!$A$14:$G$22"}</definedName>
    <definedName name="XHH" localSheetId="11" hidden="1">{"'banner (abr)'!$A$14:$G$22"}</definedName>
    <definedName name="XHH" localSheetId="10" hidden="1">{"'banner (abr)'!$A$14:$G$22"}</definedName>
    <definedName name="XHH" localSheetId="7" hidden="1">{"'banner (abr)'!$A$14:$G$22"}</definedName>
    <definedName name="XHH" localSheetId="3" hidden="1">{"'banner (abr)'!$A$14:$G$22"}</definedName>
    <definedName name="XHH" localSheetId="6" hidden="1">{"'banner (abr)'!$A$14:$G$22"}</definedName>
    <definedName name="XHH" localSheetId="5" hidden="1">{"'banner (abr)'!$A$14:$G$22"}</definedName>
    <definedName name="XHH" hidden="1">{"'banner (abr)'!$A$14:$G$22"}</definedName>
    <definedName name="XRFTH" localSheetId="9" hidden="1">{#N/A,#N/A,FALSE,"ABR";#N/A,#N/A,FALSE,"MAR";#N/A,#N/A,FALSE,"CUSTOS"}</definedName>
    <definedName name="XRFTH" localSheetId="1" hidden="1">{#N/A,#N/A,FALSE,"ABR";#N/A,#N/A,FALSE,"MAR";#N/A,#N/A,FALSE,"CUSTOS"}</definedName>
    <definedName name="XRFTH" localSheetId="11" hidden="1">{#N/A,#N/A,FALSE,"ABR";#N/A,#N/A,FALSE,"MAR";#N/A,#N/A,FALSE,"CUSTOS"}</definedName>
    <definedName name="XRFTH" localSheetId="10" hidden="1">{#N/A,#N/A,FALSE,"ABR";#N/A,#N/A,FALSE,"MAR";#N/A,#N/A,FALSE,"CUSTOS"}</definedName>
    <definedName name="XRFTH" localSheetId="7" hidden="1">{#N/A,#N/A,FALSE,"ABR";#N/A,#N/A,FALSE,"MAR";#N/A,#N/A,FALSE,"CUSTOS"}</definedName>
    <definedName name="XRFTH" localSheetId="3" hidden="1">{#N/A,#N/A,FALSE,"ABR";#N/A,#N/A,FALSE,"MAR";#N/A,#N/A,FALSE,"CUSTOS"}</definedName>
    <definedName name="XRFTH" localSheetId="4" hidden="1">{#N/A,#N/A,FALSE,"ABR";#N/A,#N/A,FALSE,"MAR";#N/A,#N/A,FALSE,"CUSTOS"}</definedName>
    <definedName name="XRFTH" localSheetId="6" hidden="1">{#N/A,#N/A,FALSE,"ABR";#N/A,#N/A,FALSE,"MAR";#N/A,#N/A,FALSE,"CUSTOS"}</definedName>
    <definedName name="XRFTH" localSheetId="5" hidden="1">{#N/A,#N/A,FALSE,"ABR";#N/A,#N/A,FALSE,"MAR";#N/A,#N/A,FALSE,"CUSTOS"}</definedName>
    <definedName name="XRFTH" hidden="1">{#N/A,#N/A,FALSE,"ABR";#N/A,#N/A,FALSE,"MAR";#N/A,#N/A,FALSE,"CUSTOS"}</definedName>
    <definedName name="xsfzsethrthkedoiuwsifjALjn" localSheetId="9" hidden="1">{"'banner (abr)'!$A$14:$G$22"}</definedName>
    <definedName name="xsfzsethrthkedoiuwsifjALjn" localSheetId="1" hidden="1">{"'banner (abr)'!$A$14:$G$22"}</definedName>
    <definedName name="xsfzsethrthkedoiuwsifjALjn" localSheetId="11" hidden="1">{"'banner (abr)'!$A$14:$G$22"}</definedName>
    <definedName name="xsfzsethrthkedoiuwsifjALjn" localSheetId="10" hidden="1">{"'banner (abr)'!$A$14:$G$22"}</definedName>
    <definedName name="xsfzsethrthkedoiuwsifjALjn" localSheetId="7" hidden="1">{"'banner (abr)'!$A$14:$G$22"}</definedName>
    <definedName name="xsfzsethrthkedoiuwsifjALjn" localSheetId="3" hidden="1">{"'banner (abr)'!$A$14:$G$22"}</definedName>
    <definedName name="xsfzsethrthkedoiuwsifjALjn" localSheetId="4" hidden="1">{"'banner (abr)'!$A$14:$G$22"}</definedName>
    <definedName name="xsfzsethrthkedoiuwsifjALjn" localSheetId="6" hidden="1">{"'banner (abr)'!$A$14:$G$22"}</definedName>
    <definedName name="xsfzsethrthkedoiuwsifjALjn" localSheetId="5" hidden="1">{"'banner (abr)'!$A$14:$G$22"}</definedName>
    <definedName name="xsfzsethrthkedoiuwsifjALjn" hidden="1">{"'banner (abr)'!$A$14:$G$22"}</definedName>
    <definedName name="xxxx" localSheetId="11" hidden="1">{"'banner (abr)'!$A$14:$G$22"}</definedName>
    <definedName name="xxxx" localSheetId="10" hidden="1">{"'banner (abr)'!$A$14:$G$22"}</definedName>
    <definedName name="xxxx" localSheetId="7" hidden="1">{"'banner (abr)'!$A$14:$G$22"}</definedName>
    <definedName name="xxxx" localSheetId="3" hidden="1">{"'banner (abr)'!$A$14:$G$22"}</definedName>
    <definedName name="xxxx" localSheetId="5" hidden="1">{"'banner (abr)'!$A$14:$G$22"}</definedName>
    <definedName name="xxxx" hidden="1">{"'banner (abr)'!$A$14:$G$22"}</definedName>
    <definedName name="XXXXX" localSheetId="9" hidden="1">{"'banner (abr)'!$A$14:$G$22"}</definedName>
    <definedName name="XXXXX" localSheetId="1" hidden="1">{"'banner (abr)'!$A$14:$G$22"}</definedName>
    <definedName name="XXXXX" localSheetId="11" hidden="1">{"'banner (abr)'!$A$14:$G$22"}</definedName>
    <definedName name="XXXXX" localSheetId="10" hidden="1">{"'banner (abr)'!$A$14:$G$22"}</definedName>
    <definedName name="XXXXX" localSheetId="7" hidden="1">{"'banner (abr)'!$A$14:$G$22"}</definedName>
    <definedName name="XXXXX" localSheetId="3" hidden="1">{"'banner (abr)'!$A$14:$G$22"}</definedName>
    <definedName name="XXXXX" localSheetId="4" hidden="1">{"'banner (abr)'!$A$14:$G$22"}</definedName>
    <definedName name="XXXXX" localSheetId="6" hidden="1">{"'banner (abr)'!$A$14:$G$22"}</definedName>
    <definedName name="XXXXX" localSheetId="5" hidden="1">{"'banner (abr)'!$A$14:$G$22"}</definedName>
    <definedName name="XXXXX" hidden="1">{"'banner (abr)'!$A$14:$G$22"}</definedName>
    <definedName name="XZA" localSheetId="9" hidden="1">{"'banner (abr)'!$A$14:$G$22"}</definedName>
    <definedName name="XZA" localSheetId="11" hidden="1">{"'banner (abr)'!$A$14:$G$22"}</definedName>
    <definedName name="XZA" localSheetId="10" hidden="1">{"'banner (abr)'!$A$14:$G$22"}</definedName>
    <definedName name="XZA" localSheetId="7" hidden="1">{"'banner (abr)'!$A$14:$G$22"}</definedName>
    <definedName name="XZA" localSheetId="3" hidden="1">{"'banner (abr)'!$A$14:$G$22"}</definedName>
    <definedName name="XZA" localSheetId="6" hidden="1">{"'banner (abr)'!$A$14:$G$22"}</definedName>
    <definedName name="XZA" localSheetId="5" hidden="1">{"'banner (abr)'!$A$14:$G$22"}</definedName>
    <definedName name="XZA" hidden="1">{"'banner (abr)'!$A$14:$G$22"}</definedName>
    <definedName name="YO" localSheetId="11" hidden="1">{#N/A,#N/A,FALSE,"BALLANTINE´S ";#N/A,#N/A,FALSE,"FUNDADOR"}</definedName>
    <definedName name="YO" localSheetId="10" hidden="1">{#N/A,#N/A,FALSE,"BALLANTINE´S ";#N/A,#N/A,FALSE,"FUNDADOR"}</definedName>
    <definedName name="YO" localSheetId="7" hidden="1">{#N/A,#N/A,FALSE,"BALLANTINE´S ";#N/A,#N/A,FALSE,"FUNDADOR"}</definedName>
    <definedName name="YO" localSheetId="3" hidden="1">{#N/A,#N/A,FALSE,"BALLANTINE´S ";#N/A,#N/A,FALSE,"FUNDADOR"}</definedName>
    <definedName name="YO" localSheetId="5" hidden="1">{#N/A,#N/A,FALSE,"BALLANTINE´S ";#N/A,#N/A,FALSE,"FUNDADOR"}</definedName>
    <definedName name="YO" hidden="1">{#N/A,#N/A,FALSE,"BALLANTINE´S ";#N/A,#N/A,FALSE,"FUNDADOR"}</definedName>
    <definedName name="YOYO" localSheetId="11" hidden="1">{#N/A,#N/A,FALSE,"BALLANTINE´S ";#N/A,#N/A,FALSE,"FUNDADOR"}</definedName>
    <definedName name="YOYO" localSheetId="10" hidden="1">{#N/A,#N/A,FALSE,"BALLANTINE´S ";#N/A,#N/A,FALSE,"FUNDADOR"}</definedName>
    <definedName name="YOYO" localSheetId="7" hidden="1">{#N/A,#N/A,FALSE,"BALLANTINE´S ";#N/A,#N/A,FALSE,"FUNDADOR"}</definedName>
    <definedName name="YOYO" localSheetId="3" hidden="1">{#N/A,#N/A,FALSE,"BALLANTINE´S ";#N/A,#N/A,FALSE,"FUNDADOR"}</definedName>
    <definedName name="YOYO" localSheetId="5" hidden="1">{#N/A,#N/A,FALSE,"BALLANTINE´S ";#N/A,#N/A,FALSE,"FUNDADOR"}</definedName>
    <definedName name="YOYO" hidden="1">{#N/A,#N/A,FALSE,"BALLANTINE´S ";#N/A,#N/A,FALSE,"FUNDADOR"}</definedName>
    <definedName name="yr" localSheetId="9" hidden="1">{"DCF1",#N/A,TRUE,"DCF";"Analisis Wacc",#N/A,TRUE,"WACC"}</definedName>
    <definedName name="yr" localSheetId="1" hidden="1">{"DCF1",#N/A,TRUE,"DCF";"Analisis Wacc",#N/A,TRUE,"WACC"}</definedName>
    <definedName name="yr" localSheetId="11" hidden="1">{"DCF1",#N/A,TRUE,"DCF";"Analisis Wacc",#N/A,TRUE,"WACC"}</definedName>
    <definedName name="yr" localSheetId="10" hidden="1">{"DCF1",#N/A,TRUE,"DCF";"Analisis Wacc",#N/A,TRUE,"WACC"}</definedName>
    <definedName name="yr" localSheetId="7" hidden="1">{"DCF1",#N/A,TRUE,"DCF";"Analisis Wacc",#N/A,TRUE,"WACC"}</definedName>
    <definedName name="yr" localSheetId="3" hidden="1">{"DCF1",#N/A,TRUE,"DCF";"Analisis Wacc",#N/A,TRUE,"WACC"}</definedName>
    <definedName name="yr" localSheetId="4" hidden="1">{"DCF1",#N/A,TRUE,"DCF";"Analisis Wacc",#N/A,TRUE,"WACC"}</definedName>
    <definedName name="yr" localSheetId="6" hidden="1">{"DCF1",#N/A,TRUE,"DCF";"Analisis Wacc",#N/A,TRUE,"WACC"}</definedName>
    <definedName name="yr" localSheetId="5" hidden="1">{"DCF1",#N/A,TRUE,"DCF";"Analisis Wacc",#N/A,TRUE,"WACC"}</definedName>
    <definedName name="yr" hidden="1">{"DCF1",#N/A,TRUE,"DCF";"Analisis Wacc",#N/A,TRUE,"WACC"}</definedName>
    <definedName name="YU" localSheetId="9" hidden="1">{"'banner (abr)'!$A$14:$G$22"}</definedName>
    <definedName name="YU" localSheetId="11" hidden="1">{"'banner (abr)'!$A$14:$G$22"}</definedName>
    <definedName name="YU" localSheetId="10" hidden="1">{"'banner (abr)'!$A$14:$G$22"}</definedName>
    <definedName name="YU" localSheetId="7" hidden="1">{"'banner (abr)'!$A$14:$G$22"}</definedName>
    <definedName name="YU" localSheetId="3" hidden="1">{"'banner (abr)'!$A$14:$G$22"}</definedName>
    <definedName name="YU" localSheetId="6" hidden="1">{"'banner (abr)'!$A$14:$G$22"}</definedName>
    <definedName name="YU" localSheetId="5" hidden="1">{"'banner (abr)'!$A$14:$G$22"}</definedName>
    <definedName name="YU" hidden="1">{"'banner (abr)'!$A$14:$G$22"}</definedName>
    <definedName name="YUI" localSheetId="9" hidden="1">{"'banner (abr)'!$A$14:$G$22"}</definedName>
    <definedName name="YUI" localSheetId="11" hidden="1">{"'banner (abr)'!$A$14:$G$22"}</definedName>
    <definedName name="YUI" localSheetId="10" hidden="1">{"'banner (abr)'!$A$14:$G$22"}</definedName>
    <definedName name="YUI" localSheetId="7" hidden="1">{"'banner (abr)'!$A$14:$G$22"}</definedName>
    <definedName name="YUI" localSheetId="3" hidden="1">{"'banner (abr)'!$A$14:$G$22"}</definedName>
    <definedName name="YUI" localSheetId="6" hidden="1">{"'banner (abr)'!$A$14:$G$22"}</definedName>
    <definedName name="YUI" localSheetId="5" hidden="1">{"'banner (abr)'!$A$14:$G$22"}</definedName>
    <definedName name="YUI" hidden="1">{"'banner (abr)'!$A$14:$G$22"}</definedName>
    <definedName name="YUII" localSheetId="9" hidden="1">{"'banner (abr)'!$A$14:$G$22"}</definedName>
    <definedName name="YUII" localSheetId="11" hidden="1">{"'banner (abr)'!$A$14:$G$22"}</definedName>
    <definedName name="YUII" localSheetId="10" hidden="1">{"'banner (abr)'!$A$14:$G$22"}</definedName>
    <definedName name="YUII" localSheetId="7" hidden="1">{"'banner (abr)'!$A$14:$G$22"}</definedName>
    <definedName name="YUII" localSheetId="3" hidden="1">{"'banner (abr)'!$A$14:$G$22"}</definedName>
    <definedName name="YUII" localSheetId="6" hidden="1">{"'banner (abr)'!$A$14:$G$22"}</definedName>
    <definedName name="YUII" localSheetId="5" hidden="1">{"'banner (abr)'!$A$14:$G$22"}</definedName>
    <definedName name="YUII" hidden="1">{"'banner (abr)'!$A$14:$G$22"}</definedName>
    <definedName name="yy" localSheetId="9" hidden="1">{"'banner (abr)'!$A$14:$G$22"}</definedName>
    <definedName name="yy" localSheetId="1" hidden="1">{"'banner (abr)'!$A$14:$G$22"}</definedName>
    <definedName name="yy" localSheetId="11" hidden="1">{"'banner (abr)'!$A$14:$G$22"}</definedName>
    <definedName name="yy" localSheetId="10" hidden="1">{"'banner (abr)'!$A$14:$G$22"}</definedName>
    <definedName name="yy" localSheetId="7" hidden="1">{"'banner (abr)'!$A$14:$G$22"}</definedName>
    <definedName name="yy" localSheetId="3" hidden="1">{"'banner (abr)'!$A$14:$G$22"}</definedName>
    <definedName name="yy" localSheetId="4" hidden="1">{"'banner (abr)'!$A$14:$G$22"}</definedName>
    <definedName name="yy" localSheetId="6" hidden="1">{"'banner (abr)'!$A$14:$G$22"}</definedName>
    <definedName name="yy" localSheetId="5" hidden="1">{"'banner (abr)'!$A$14:$G$22"}</definedName>
    <definedName name="yy" hidden="1">{"'banner (abr)'!$A$14:$G$22"}</definedName>
    <definedName name="yyyy" localSheetId="11" hidden="1">{"PYGP",#N/A,TRUE,"PandL";"BALANCEP",#N/A,TRUE,"BS";"Estado Cash Flow",#N/A,TRUE,"CFlow";"debt",#N/A,TRUE,"Debt";"worcap",#N/A,TRUE,"WorCap";"Analisis Impuestos",#N/A,TRUE,"Tax"}</definedName>
    <definedName name="yyyy" localSheetId="10" hidden="1">{"PYGP",#N/A,TRUE,"PandL";"BALANCEP",#N/A,TRUE,"BS";"Estado Cash Flow",#N/A,TRUE,"CFlow";"debt",#N/A,TRUE,"Debt";"worcap",#N/A,TRUE,"WorCap";"Analisis Impuestos",#N/A,TRUE,"Tax"}</definedName>
    <definedName name="yyyy" localSheetId="7" hidden="1">{"PYGP",#N/A,TRUE,"PandL";"BALANCEP",#N/A,TRUE,"BS";"Estado Cash Flow",#N/A,TRUE,"CFlow";"debt",#N/A,TRUE,"Debt";"worcap",#N/A,TRUE,"WorCap";"Analisis Impuestos",#N/A,TRUE,"Tax"}</definedName>
    <definedName name="yyyy" localSheetId="3" hidden="1">{"PYGP",#N/A,TRUE,"PandL";"BALANCEP",#N/A,TRUE,"BS";"Estado Cash Flow",#N/A,TRUE,"CFlow";"debt",#N/A,TRUE,"Debt";"worcap",#N/A,TRUE,"WorCap";"Analisis Impuestos",#N/A,TRUE,"Tax"}</definedName>
    <definedName name="yyyy" localSheetId="5" hidden="1">{"PYGP",#N/A,TRUE,"PandL";"BALANCEP",#N/A,TRUE,"BS";"Estado Cash Flow",#N/A,TRUE,"CFlow";"debt",#N/A,TRUE,"Debt";"worcap",#N/A,TRUE,"WorCap";"Analisis Impuestos",#N/A,TRUE,"Tax"}</definedName>
    <definedName name="yyyy" hidden="1">{"PYGP",#N/A,TRUE,"PandL";"BALANCEP",#N/A,TRUE,"BS";"Estado Cash Flow",#N/A,TRUE,"CFlow";"debt",#N/A,TRUE,"Debt";"worcap",#N/A,TRUE,"WorCap";"Analisis Impuestos",#N/A,TRUE,"Tax"}</definedName>
    <definedName name="z" localSheetId="9" hidden="1">{"'banner (abr)'!$A$14:$G$22"}</definedName>
    <definedName name="z" localSheetId="11" hidden="1">{"'banner (abr)'!$A$14:$G$22"}</definedName>
    <definedName name="z" localSheetId="10" hidden="1">{"'banner (abr)'!$A$14:$G$22"}</definedName>
    <definedName name="z" localSheetId="7" hidden="1">{"'banner (abr)'!$A$14:$G$22"}</definedName>
    <definedName name="z" localSheetId="3" hidden="1">{"'banner (abr)'!$A$14:$G$22"}</definedName>
    <definedName name="z" localSheetId="6" hidden="1">{"'banner (abr)'!$A$14:$G$22"}</definedName>
    <definedName name="z" localSheetId="5" hidden="1">{"'banner (abr)'!$A$14:$G$22"}</definedName>
    <definedName name="z" hidden="1">{"'banner (abr)'!$A$14:$G$22"}</definedName>
    <definedName name="Z_DEE952E1_FD1C_11D4_ADB1_00D0B74E2E7F_.wvu.Rows" localSheetId="11" hidden="1">#REF!</definedName>
    <definedName name="Z_DEE952E1_FD1C_11D4_ADB1_00D0B74E2E7F_.wvu.Rows" localSheetId="10" hidden="1">#REF!</definedName>
    <definedName name="Z_DEE952E1_FD1C_11D4_ADB1_00D0B74E2E7F_.wvu.Rows" localSheetId="7" hidden="1">#REF!</definedName>
    <definedName name="Z_DEE952E1_FD1C_11D4_ADB1_00D0B74E2E7F_.wvu.Rows" localSheetId="3" hidden="1">#REF!</definedName>
    <definedName name="Z_DEE952E1_FD1C_11D4_ADB1_00D0B74E2E7F_.wvu.Rows" hidden="1">#REF!</definedName>
    <definedName name="ZDG" localSheetId="9" hidden="1">{"'mayo'!$A$1:$AO$202"}</definedName>
    <definedName name="ZDG" localSheetId="11" hidden="1">{"'mayo'!$A$1:$AO$202"}</definedName>
    <definedName name="ZDG" localSheetId="10" hidden="1">{"'mayo'!$A$1:$AO$202"}</definedName>
    <definedName name="ZDG" localSheetId="7" hidden="1">{"'mayo'!$A$1:$AO$202"}</definedName>
    <definedName name="ZDG" localSheetId="3" hidden="1">{"'mayo'!$A$1:$AO$202"}</definedName>
    <definedName name="ZDG" localSheetId="6" hidden="1">{"'mayo'!$A$1:$AO$202"}</definedName>
    <definedName name="ZDG" localSheetId="5" hidden="1">{"'mayo'!$A$1:$AO$202"}</definedName>
    <definedName name="ZDG" hidden="1">{"'mayo'!$A$1:$AO$202"}</definedName>
    <definedName name="ZDH" localSheetId="9" hidden="1">#REF!</definedName>
    <definedName name="ZDH" localSheetId="1" hidden="1">#REF!</definedName>
    <definedName name="ZDH" localSheetId="8" hidden="1">#REF!</definedName>
    <definedName name="ZDH" localSheetId="11" hidden="1">#REF!</definedName>
    <definedName name="ZDH" localSheetId="10" hidden="1">#REF!</definedName>
    <definedName name="ZDH" localSheetId="7" hidden="1">#REF!</definedName>
    <definedName name="ZDH" localSheetId="3" hidden="1">#REF!</definedName>
    <definedName name="ZDH" localSheetId="4" hidden="1">#REF!</definedName>
    <definedName name="ZDH" hidden="1">#REF!</definedName>
    <definedName name="ZSVG" localSheetId="11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ZSVG" localSheetId="10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ZSVG" localSheetId="7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ZSVG" localSheetId="3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ZSVG" localSheetId="5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ZSVG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zxx" localSheetId="9" hidden="1">{"'mayo'!$A$1:$AO$202"}</definedName>
    <definedName name="zxx" localSheetId="11" hidden="1">{"'mayo'!$A$1:$AO$202"}</definedName>
    <definedName name="zxx" localSheetId="10" hidden="1">{"'mayo'!$A$1:$AO$202"}</definedName>
    <definedName name="zxx" localSheetId="7" hidden="1">{"'mayo'!$A$1:$AO$202"}</definedName>
    <definedName name="zxx" localSheetId="3" hidden="1">{"'mayo'!$A$1:$AO$202"}</definedName>
    <definedName name="zxx" localSheetId="6" hidden="1">{"'mayo'!$A$1:$AO$202"}</definedName>
    <definedName name="zxx" localSheetId="5" hidden="1">{"'mayo'!$A$1:$AO$202"}</definedName>
    <definedName name="zxx" hidden="1">{"'mayo'!$A$1:$AO$202"}</definedName>
    <definedName name="zzzz" localSheetId="11" hidden="1">{"PYGP",#N/A,TRUE,"PandL";"BALANCEP",#N/A,TRUE,"BS";"Estado Cash Flow",#N/A,TRUE,"CFlow";"debt",#N/A,TRUE,"Debt";"worcap",#N/A,TRUE,"WorCap";"Analisis Impuestos",#N/A,TRUE,"Tax"}</definedName>
    <definedName name="zzzz" localSheetId="10" hidden="1">{"PYGP",#N/A,TRUE,"PandL";"BALANCEP",#N/A,TRUE,"BS";"Estado Cash Flow",#N/A,TRUE,"CFlow";"debt",#N/A,TRUE,"Debt";"worcap",#N/A,TRUE,"WorCap";"Analisis Impuestos",#N/A,TRUE,"Tax"}</definedName>
    <definedName name="zzzz" localSheetId="7" hidden="1">{"PYGP",#N/A,TRUE,"PandL";"BALANCEP",#N/A,TRUE,"BS";"Estado Cash Flow",#N/A,TRUE,"CFlow";"debt",#N/A,TRUE,"Debt";"worcap",#N/A,TRUE,"WorCap";"Analisis Impuestos",#N/A,TRUE,"Tax"}</definedName>
    <definedName name="zzzz" localSheetId="3" hidden="1">{"PYGP",#N/A,TRUE,"PandL";"BALANCEP",#N/A,TRUE,"BS";"Estado Cash Flow",#N/A,TRUE,"CFlow";"debt",#N/A,TRUE,"Debt";"worcap",#N/A,TRUE,"WorCap";"Analisis Impuestos",#N/A,TRUE,"Tax"}</definedName>
    <definedName name="zzzz" localSheetId="5" hidden="1">{"PYGP",#N/A,TRUE,"PandL";"BALANCEP",#N/A,TRUE,"BS";"Estado Cash Flow",#N/A,TRUE,"CFlow";"debt",#N/A,TRUE,"Debt";"worcap",#N/A,TRUE,"WorCap";"Analisis Impuestos",#N/A,TRUE,"Tax"}</definedName>
    <definedName name="zzzz" hidden="1">{"PYGP",#N/A,TRUE,"PandL";"BALANCEP",#N/A,TRUE,"BS";"Estado Cash Flow",#N/A,TRUE,"CFlow";"debt",#N/A,TRUE,"Debt";"worcap",#N/A,TRUE,"WorCap";"Analisis Impuestos",#N/A,TRUE,"Tax"}</definedName>
    <definedName name="zzzzzzzz" localSheetId="11" hidden="1">{"'mayo'!$A$1:$AO$202"}</definedName>
    <definedName name="zzzzzzzz" localSheetId="10" hidden="1">{"'mayo'!$A$1:$AO$202"}</definedName>
    <definedName name="zzzzzzzz" hidden="1">{"'mayo'!$A$1:$AO$202"}</definedName>
    <definedName name="ZZZZZZZZZZZZZZZZZZZZ" localSheetId="9" hidden="1">{"'banner (abr)'!$A$14:$G$22"}</definedName>
    <definedName name="ZZZZZZZZZZZZZZZZZZZZ" localSheetId="1" hidden="1">{"'banner (abr)'!$A$14:$G$22"}</definedName>
    <definedName name="ZZZZZZZZZZZZZZZZZZZZ" localSheetId="11" hidden="1">{"'banner (abr)'!$A$14:$G$22"}</definedName>
    <definedName name="ZZZZZZZZZZZZZZZZZZZZ" localSheetId="10" hidden="1">{"'banner (abr)'!$A$14:$G$22"}</definedName>
    <definedName name="ZZZZZZZZZZZZZZZZZZZZ" localSheetId="7" hidden="1">{"'banner (abr)'!$A$14:$G$22"}</definedName>
    <definedName name="ZZZZZZZZZZZZZZZZZZZZ" localSheetId="3" hidden="1">{"'banner (abr)'!$A$14:$G$22"}</definedName>
    <definedName name="ZZZZZZZZZZZZZZZZZZZZ" localSheetId="4" hidden="1">{"'banner (abr)'!$A$14:$G$22"}</definedName>
    <definedName name="ZZZZZZZZZZZZZZZZZZZZ" localSheetId="6" hidden="1">{"'banner (abr)'!$A$14:$G$22"}</definedName>
    <definedName name="ZZZZZZZZZZZZZZZZZZZZ" localSheetId="5" hidden="1">{"'banner (abr)'!$A$14:$G$22"}</definedName>
    <definedName name="ZZZZZZZZZZZZZZZZZZZZ" hidden="1">{"'banner (abr)'!$A$14:$G$22"}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0" i="11" l="1"/>
  <c r="D10" i="11" l="1"/>
  <c r="C14" i="11" l="1"/>
  <c r="C12" i="11"/>
  <c r="C11" i="11"/>
  <c r="C10" i="11"/>
  <c r="C9" i="11"/>
  <c r="C8" i="11"/>
  <c r="F12" i="11"/>
  <c r="F11" i="11"/>
  <c r="D12" i="11"/>
  <c r="D11" i="11" l="1"/>
  <c r="F10" i="11" l="1"/>
  <c r="B2" i="11" l="1"/>
  <c r="E8" i="11" l="1"/>
  <c r="D9" i="11"/>
  <c r="F8" i="11" l="1"/>
  <c r="D8" i="11"/>
  <c r="E14" i="11"/>
  <c r="D14" i="11" s="1"/>
  <c r="F9" i="11"/>
  <c r="F14" i="11" l="1"/>
</calcChain>
</file>

<file path=xl/sharedStrings.xml><?xml version="1.0" encoding="utf-8"?>
<sst xmlns="http://schemas.openxmlformats.org/spreadsheetml/2006/main" count="1706" uniqueCount="566">
  <si>
    <t>PLAN MEDIOS</t>
  </si>
  <si>
    <t>RADIO</t>
  </si>
  <si>
    <t>TOTALES</t>
  </si>
  <si>
    <t>EMISORA</t>
  </si>
  <si>
    <t>PROGRAMA</t>
  </si>
  <si>
    <t>FORMATO</t>
  </si>
  <si>
    <t>DUR.</t>
  </si>
  <si>
    <t>HORARIO DE</t>
  </si>
  <si>
    <t>HASTA</t>
  </si>
  <si>
    <t>GRUPO SOPORTE</t>
  </si>
  <si>
    <t>L</t>
  </si>
  <si>
    <t>M</t>
  </si>
  <si>
    <t>X</t>
  </si>
  <si>
    <t>J</t>
  </si>
  <si>
    <t>V</t>
  </si>
  <si>
    <t>S</t>
  </si>
  <si>
    <t>D</t>
  </si>
  <si>
    <t>GRP'S</t>
  </si>
  <si>
    <t>TARIFA UNITARIA</t>
  </si>
  <si>
    <t>DTO.  NEG.</t>
  </si>
  <si>
    <t>NETO UNITARIO</t>
  </si>
  <si>
    <t>TOTAL NETO</t>
  </si>
  <si>
    <t>CIRCUITO SER COM.MADRID</t>
  </si>
  <si>
    <t>20"</t>
  </si>
  <si>
    <t>R.COPE MADRID OM Y FM</t>
  </si>
  <si>
    <t>HERRERA EN COPE</t>
  </si>
  <si>
    <t>R.ONDA 0 MADRID FM</t>
  </si>
  <si>
    <t>JULIA EN LA ONDA</t>
  </si>
  <si>
    <t>R.40 MADRID</t>
  </si>
  <si>
    <t>ANDA YA</t>
  </si>
  <si>
    <t>R.C-100 MADRID</t>
  </si>
  <si>
    <t>BUENOS DIAS, JAVI Y MAR</t>
  </si>
  <si>
    <t>R.EUROPA FM MADRID</t>
  </si>
  <si>
    <t>R.KISS FM MADRID</t>
  </si>
  <si>
    <t>LAS MAÑANAS DE KISS</t>
  </si>
  <si>
    <t>R.MARCA MADRID</t>
  </si>
  <si>
    <t>A DIARIO 1ªHORA</t>
  </si>
  <si>
    <t>R.ESRADIO MADRID</t>
  </si>
  <si>
    <t>ES LA MAÑANA DE FEDERICO INFORMATIVO</t>
  </si>
  <si>
    <t>CAPITAL INTERECONOMIA  1ª HORA</t>
  </si>
  <si>
    <t>Fuente: EGM: 2018 2º ACUMULADO MOVIL</t>
  </si>
  <si>
    <t>TOTAL NETO + IVA</t>
  </si>
  <si>
    <t>INDIVIDUOS PONDERADOS</t>
  </si>
  <si>
    <t>SOPORTE</t>
  </si>
  <si>
    <t>DTO.NEG.</t>
  </si>
  <si>
    <t>COPY</t>
  </si>
  <si>
    <t>Cliente</t>
  </si>
  <si>
    <t>Comunidad de Madrid</t>
  </si>
  <si>
    <t>Campaña</t>
  </si>
  <si>
    <t>Periodo</t>
  </si>
  <si>
    <t>ÓPTICO CAMPAÑA</t>
  </si>
  <si>
    <t>21% IVA</t>
  </si>
  <si>
    <t>ÁMBITO</t>
  </si>
  <si>
    <t>PERIODICIDAD</t>
  </si>
  <si>
    <t>BRUTO UNITARIO</t>
  </si>
  <si>
    <t>TOTAL BRUTO</t>
  </si>
  <si>
    <t>DTO AGE</t>
  </si>
  <si>
    <t>CAMPAÑA</t>
  </si>
  <si>
    <t xml:space="preserve">20 MINUTOS MADRID </t>
  </si>
  <si>
    <t>PRENSA</t>
  </si>
  <si>
    <t>MADRID</t>
  </si>
  <si>
    <t>DIARIO (L-V)</t>
  </si>
  <si>
    <t>GENTE(COMUNIDAD DE MADRID)CONJ</t>
  </si>
  <si>
    <t>COMUNIDAD DE MADRID</t>
  </si>
  <si>
    <t>SEMANAL (V)</t>
  </si>
  <si>
    <t>DISTRITO, EL CHAMBERI</t>
  </si>
  <si>
    <t>MENSUAL</t>
  </si>
  <si>
    <t>DISTRITO VILLAVERDE</t>
  </si>
  <si>
    <t>INFORMATIVO DE MORATALAZ, EL</t>
  </si>
  <si>
    <t>GUIA DE ALUCHE</t>
  </si>
  <si>
    <t>VALLECAS VA</t>
  </si>
  <si>
    <t>A VOCES CARABANCHEL</t>
  </si>
  <si>
    <t>DSALAMANCA</t>
  </si>
  <si>
    <t>-</t>
  </si>
  <si>
    <t>LA COMARCA MADRID</t>
  </si>
  <si>
    <t>LA VOZ NORTE</t>
  </si>
  <si>
    <t>QUINCENAL</t>
  </si>
  <si>
    <t>GETAFE AL DIA</t>
  </si>
  <si>
    <t>TRIBUNA DE MADRID NORTE (ALCOBENDAS &amp; SANSE)</t>
  </si>
  <si>
    <t xml:space="preserve">MENSUAL </t>
  </si>
  <si>
    <t>TRIBUNA DE LA MORALEJA</t>
  </si>
  <si>
    <t>EL ESPEJO DE ARANJUEZ</t>
  </si>
  <si>
    <t>SOY DE FUENLA</t>
  </si>
  <si>
    <t>CAPITAL NOROESTE</t>
  </si>
  <si>
    <t>MAJARIEGOS</t>
  </si>
  <si>
    <t>INFORMACIÓN Y OCIO del Noroeste</t>
  </si>
  <si>
    <t>MENSUAL / QUINCENAL</t>
  </si>
  <si>
    <t>AQUÍ EN LA SIERRA</t>
  </si>
  <si>
    <t>TOTAL</t>
  </si>
  <si>
    <t>Individuos + 16 años Comunidad de Madrid</t>
  </si>
  <si>
    <t xml:space="preserve">TOTAL NETO + IVA </t>
  </si>
  <si>
    <t>EL PAIS ED. MADRID</t>
  </si>
  <si>
    <t>EL MUNDO ED. MADRID</t>
  </si>
  <si>
    <t>ABC ED. MADRID</t>
  </si>
  <si>
    <t>LA RAZÓN ED. MADRID</t>
  </si>
  <si>
    <t>DIARIO (L-D)</t>
  </si>
  <si>
    <t>DISTRITO, EL ARGANZ,USER CARAB</t>
  </si>
  <si>
    <t>EXTERIOR</t>
  </si>
  <si>
    <t>SOPORTE/EXCLUSIVISTA</t>
  </si>
  <si>
    <t>Nº CARAS</t>
  </si>
  <si>
    <t>AMBITO/CIUDAD/CIRCUITO</t>
  </si>
  <si>
    <t>PERIODO</t>
  </si>
  <si>
    <t>SECCION</t>
  </si>
  <si>
    <t>CARAS</t>
  </si>
  <si>
    <t>CLIENTE</t>
  </si>
  <si>
    <t>21% IVA NETO</t>
  </si>
  <si>
    <t>014 (Cine)</t>
  </si>
  <si>
    <t>TOTAL Nº Semanas</t>
  </si>
  <si>
    <t>ACTUALIDAD 21</t>
  </si>
  <si>
    <t>POZUELEROS</t>
  </si>
  <si>
    <t xml:space="preserve">CRÓNICA DE GETAFE </t>
  </si>
  <si>
    <t>SEMANAL (M)</t>
  </si>
  <si>
    <t>COB%</t>
  </si>
  <si>
    <t>OTS</t>
  </si>
  <si>
    <t>GRPS</t>
  </si>
  <si>
    <t>TOTAL CONTACTOS (.000)</t>
  </si>
  <si>
    <t>EXTERIOR PLUS</t>
  </si>
  <si>
    <t>SEMANAL</t>
  </si>
  <si>
    <t>CINE</t>
  </si>
  <si>
    <t>EXCLUSIVISTA</t>
  </si>
  <si>
    <t>SPOT 20"</t>
  </si>
  <si>
    <t>TARIFA UNITARIA/SALA/SEMANA</t>
  </si>
  <si>
    <t>CPM BRUTO</t>
  </si>
  <si>
    <t>TELEVISIÓN</t>
  </si>
  <si>
    <t xml:space="preserve">AM% </t>
  </si>
  <si>
    <t>Afinidad</t>
  </si>
  <si>
    <t>Duración</t>
  </si>
  <si>
    <t>Formato</t>
  </si>
  <si>
    <t>Programa/Franja</t>
  </si>
  <si>
    <t>Hora</t>
  </si>
  <si>
    <t>Día</t>
  </si>
  <si>
    <t>Adultos +16</t>
  </si>
  <si>
    <t>Padres</t>
  </si>
  <si>
    <t>GRP'S Adul +16</t>
  </si>
  <si>
    <t>GRP'S Core</t>
  </si>
  <si>
    <t xml:space="preserve">Ind +16 A1 A2 BCD </t>
  </si>
  <si>
    <t>TELEMADRID</t>
  </si>
  <si>
    <t>SPOT</t>
  </si>
  <si>
    <t>Telenoticias 1</t>
  </si>
  <si>
    <t>14:00-15:30</t>
  </si>
  <si>
    <t>L-D</t>
  </si>
  <si>
    <t>Sobremesa</t>
  </si>
  <si>
    <t>15:30-16:30</t>
  </si>
  <si>
    <t>S-D</t>
  </si>
  <si>
    <t>Tarde 2</t>
  </si>
  <si>
    <t>18:00-20:30</t>
  </si>
  <si>
    <t>L-V</t>
  </si>
  <si>
    <t>Telenoticias 2</t>
  </si>
  <si>
    <t>20:30-21:45</t>
  </si>
  <si>
    <t>Prime Time</t>
  </si>
  <si>
    <t>21:45-24:30</t>
  </si>
  <si>
    <t>Madrileños por el mundo</t>
  </si>
  <si>
    <t>El megahit</t>
  </si>
  <si>
    <t>8 Madrid</t>
  </si>
  <si>
    <t>14:00-20:30</t>
  </si>
  <si>
    <t>20:30-24:00</t>
  </si>
  <si>
    <t>Tarde</t>
  </si>
  <si>
    <t>TRECE Madrid</t>
  </si>
  <si>
    <t>Canal 33</t>
  </si>
  <si>
    <t>20:30-24:30</t>
  </si>
  <si>
    <t>Libertad Digital</t>
  </si>
  <si>
    <t>14:30-17:00</t>
  </si>
  <si>
    <t>17:00-20:30</t>
  </si>
  <si>
    <t>Déjate de Historias TV</t>
  </si>
  <si>
    <t>Padres Comunidad de Madrid</t>
  </si>
  <si>
    <t>GRP'S AD</t>
  </si>
  <si>
    <t>Fuente Kantar media</t>
  </si>
  <si>
    <t>LAOTRA</t>
  </si>
  <si>
    <t>NOVIEMBRE</t>
  </si>
  <si>
    <t>TOTAL INVERSIÓN  NETO</t>
  </si>
  <si>
    <t>C.C-DIGITAL MUPI/OPPI, COLUMNA</t>
  </si>
  <si>
    <t>CLEAR CHANNEL</t>
  </si>
  <si>
    <t>IMPACTMEDIA</t>
  </si>
  <si>
    <t>DICIEMBRE</t>
  </si>
  <si>
    <t>CRÓNICA NORTE</t>
  </si>
  <si>
    <t>IEPE</t>
  </si>
  <si>
    <t>MONOPOSTES DIGITALES</t>
  </si>
  <si>
    <t>MUPI DIGITAL</t>
  </si>
  <si>
    <t>PRODUCCIÓN</t>
  </si>
  <si>
    <t>A DIARIO</t>
  </si>
  <si>
    <t>MADRID DIRECTO</t>
  </si>
  <si>
    <t>TV</t>
  </si>
  <si>
    <t>MEDIOS</t>
  </si>
  <si>
    <t>Fuente : Exterior POOH GROUPM Estimacion</t>
  </si>
  <si>
    <t>COB (000)</t>
  </si>
  <si>
    <t>GRAN PANTALLA PUBLICIDAD</t>
  </si>
  <si>
    <t>R.ROCK FM MADRID</t>
  </si>
  <si>
    <t>R.INTERECONOMIA MADRID</t>
  </si>
  <si>
    <t>R.INTER MADRID OM Y FM</t>
  </si>
  <si>
    <t>R.ONDA MADRID</t>
  </si>
  <si>
    <t>R.CAPITAL RADIO-MADRID</t>
  </si>
  <si>
    <t>HORA 14 COM.MADRID</t>
  </si>
  <si>
    <t>LA VENTANA DE COM.MADRID</t>
  </si>
  <si>
    <t>HORA 25 COM.MADRID</t>
  </si>
  <si>
    <t>MAS DE UNO 1ª PARTE</t>
  </si>
  <si>
    <t>LEVANTATE Y CARDENAS</t>
  </si>
  <si>
    <t>ES LA MAÑANA DE FEDERICO</t>
  </si>
  <si>
    <t>MUNDO NOTICIAS</t>
  </si>
  <si>
    <t>IWALL</t>
  </si>
  <si>
    <t>REVISTA AYER Y HOY</t>
  </si>
  <si>
    <t>EXTERION MEDIA</t>
  </si>
  <si>
    <t>TRASERA INTEGRAL + LATERALES ESTANDAR</t>
  </si>
  <si>
    <t>CALLAO CITY LIGHTS</t>
  </si>
  <si>
    <t>TARIFA PERIODO</t>
  </si>
  <si>
    <t>TOTAL Nº Periodos</t>
  </si>
  <si>
    <t>CATORCENA</t>
  </si>
  <si>
    <t xml:space="preserve"> </t>
  </si>
  <si>
    <t>Moviedis</t>
  </si>
  <si>
    <t>EN CASA DE HERRERO</t>
  </si>
  <si>
    <t>DISTRITO, EL MON-ARA,CEN Y LAT</t>
  </si>
  <si>
    <t xml:space="preserve">Producción </t>
  </si>
  <si>
    <t>Consejería</t>
  </si>
  <si>
    <t>Sanidad</t>
  </si>
  <si>
    <t>Concienciación frente a la COVID</t>
  </si>
  <si>
    <t>L-X-J-S-D</t>
  </si>
  <si>
    <t>CINCO DÍAS</t>
  </si>
  <si>
    <t>EL ECONOMISTA</t>
  </si>
  <si>
    <t>AL CABO DE LA CALLE - SUROESTE</t>
  </si>
  <si>
    <t>CHAMBERÍ 30 DÍAS</t>
  </si>
  <si>
    <t>CRONICA DE LEGANES Y ZONA SUR</t>
  </si>
  <si>
    <t>EL BALON IN THE GAME</t>
  </si>
  <si>
    <t>HORTALEZA EL PERIODICO</t>
  </si>
  <si>
    <t>ICEBERG</t>
  </si>
  <si>
    <t>LA BRUJULA DEL NORTE</t>
  </si>
  <si>
    <t>LA VOZ DE LA A6</t>
  </si>
  <si>
    <t>LEGANES AL DIA</t>
  </si>
  <si>
    <t>LEGANEWS</t>
  </si>
  <si>
    <t>LGN NOTICIAS</t>
  </si>
  <si>
    <t>MAS VIVE TORRELODONES</t>
  </si>
  <si>
    <t>MOSTOLES AL DIA</t>
  </si>
  <si>
    <t>MUY DE ALCALÁ</t>
  </si>
  <si>
    <t>NHU NACIÓN HUMANA</t>
  </si>
  <si>
    <t>PAGINA DEL DISTRITO DE SAN BLAS</t>
  </si>
  <si>
    <t>PUERTA DE MADRID</t>
  </si>
  <si>
    <t>QUIJOTES Pco</t>
  </si>
  <si>
    <t>QUINCENA DE VALLECAS, LA</t>
  </si>
  <si>
    <t>QUINCENA DEL CORREDOR DE HENARES, LA</t>
  </si>
  <si>
    <t>REVISTAS PANORAMA</t>
  </si>
  <si>
    <t>ROCEÑOS</t>
  </si>
  <si>
    <t>SEMANARIO MAS ARANJUEZ</t>
  </si>
  <si>
    <t>SENDA NORTE</t>
  </si>
  <si>
    <t>SIERRA MADRILEÑA</t>
  </si>
  <si>
    <t>SOLO BOADILLA</t>
  </si>
  <si>
    <t>SOY DE HUMANES</t>
  </si>
  <si>
    <t>SOY DE MOSTOLES</t>
  </si>
  <si>
    <t>SUR MADRID MOSTOLES</t>
  </si>
  <si>
    <t xml:space="preserve">TETUAN 30 DIAS </t>
  </si>
  <si>
    <t>VIVIR ALCORCÓN</t>
  </si>
  <si>
    <t>VIVIR FUENLABRADA</t>
  </si>
  <si>
    <t>VIVIR MADRID</t>
  </si>
  <si>
    <t>PÁGINA</t>
  </si>
  <si>
    <t>QUINCENAL (J)</t>
  </si>
  <si>
    <t>SEMANAL (X)</t>
  </si>
  <si>
    <t>QUINCENAL (V)</t>
  </si>
  <si>
    <t>PAGINA</t>
  </si>
  <si>
    <t>LA TARDE</t>
  </si>
  <si>
    <t>MAS DE UNO</t>
  </si>
  <si>
    <t>ROCK FM MAÑANAS</t>
  </si>
  <si>
    <t>ROCK FM TARDES</t>
  </si>
  <si>
    <t>CIERRE DE MERCADOS</t>
  </si>
  <si>
    <t>CAPITAL: LA BOLSA Y LA VIDA</t>
  </si>
  <si>
    <t>LAS NOTICIAS DE LAS DOS</t>
  </si>
  <si>
    <t>EL BAROMETRO</t>
  </si>
  <si>
    <t>Mupis digitales universidades</t>
  </si>
  <si>
    <t>JCDECAUX</t>
  </si>
  <si>
    <t>Vinilado CIU</t>
  </si>
  <si>
    <t>ADTRACK</t>
  </si>
  <si>
    <t>Dominacion Cantoblanco</t>
  </si>
  <si>
    <t>DOMINACIÓN MONCLOA</t>
  </si>
  <si>
    <t>014 IN</t>
  </si>
  <si>
    <t>IMPORTE NETO UNITARIO</t>
  </si>
  <si>
    <t>CLECE / GRAN PANTALLA</t>
  </si>
  <si>
    <t>PANTALLAS DIGITALES (Plza.Castilla, Principe Pio,Avda. America, Plza Elíptica y Moncloa)</t>
  </si>
  <si>
    <t>DIGITAL</t>
  </si>
  <si>
    <t>A VIVIR (FS)</t>
  </si>
  <si>
    <t>R.SER MADRID OM Y FM</t>
  </si>
  <si>
    <t>LA VENTANA</t>
  </si>
  <si>
    <t>HORA 25</t>
  </si>
  <si>
    <t>LUNES A VIERNES</t>
  </si>
  <si>
    <t>RESTO DE PROGRAMACION (LU A SA)</t>
  </si>
  <si>
    <t>FORMULA EUROPA FM</t>
  </si>
  <si>
    <t>FORMULA MUSICAL MAÑANAS</t>
  </si>
  <si>
    <t>PLAY KISS</t>
  </si>
  <si>
    <t>EL PIRATA Y SU BANDA</t>
  </si>
  <si>
    <t>MERCADO ABIERTO</t>
  </si>
  <si>
    <t>AFTER WORK</t>
  </si>
  <si>
    <t>MARCADOR</t>
  </si>
  <si>
    <t>R.INTERNACIONAL MADRID</t>
  </si>
  <si>
    <t>MAGAZINE MUNDO NOTICIAS</t>
  </si>
  <si>
    <t>BUENOS DIAS, MADRID INFORMATIVO</t>
  </si>
  <si>
    <t>BUENOS DIAS, MADRID MAÑANAS</t>
  </si>
  <si>
    <t>EL PARTIDO DE LA UNA</t>
  </si>
  <si>
    <t>MADRID TRABAJA</t>
  </si>
  <si>
    <t>R.4G MADRID</t>
  </si>
  <si>
    <t>DESDE QUE AMANECE… ¡APETECE!</t>
  </si>
  <si>
    <t>R.SOL XXI MADRID</t>
  </si>
  <si>
    <t>DESPIERTA MADRID</t>
  </si>
  <si>
    <t>MAÑANA</t>
  </si>
  <si>
    <t>TARDE</t>
  </si>
  <si>
    <t>R.LIBERTAD MADRID</t>
  </si>
  <si>
    <t>R.PEPERADIO MADRID</t>
  </si>
  <si>
    <t>R.TOP RADIO MADRID</t>
  </si>
  <si>
    <t>EL CHIRINGUITO DE JUGONES</t>
  </si>
  <si>
    <t>LAS TARDES DE TOP RADIO</t>
  </si>
  <si>
    <t>SUPER 8</t>
  </si>
  <si>
    <t>TOTAL UNITARIO</t>
  </si>
  <si>
    <t>SALAS / SEMANA</t>
  </si>
  <si>
    <t>DEFI</t>
  </si>
  <si>
    <t>PANTALLAS DIGITALES GF</t>
  </si>
  <si>
    <t>Proveedor</t>
  </si>
  <si>
    <t>Site</t>
  </si>
  <si>
    <t>Segmentación</t>
  </si>
  <si>
    <t>Fecha Inicio</t>
  </si>
  <si>
    <t>Fecha Fin</t>
  </si>
  <si>
    <t>Tipo de coste</t>
  </si>
  <si>
    <t>Impresiones/alcance estimado</t>
  </si>
  <si>
    <t>Inversión Neta</t>
  </si>
  <si>
    <t>PREROLL, INTEXT</t>
  </si>
  <si>
    <t>IP MAD, FR3</t>
  </si>
  <si>
    <t>CPV</t>
  </si>
  <si>
    <t>PUBLIESPAÑA</t>
  </si>
  <si>
    <t>PRE ROLL, POST ROLL, MID ROLL, DMPU, BILLBOARD</t>
  </si>
  <si>
    <t>CPM</t>
  </si>
  <si>
    <t>ATRES ADVERTISING</t>
  </si>
  <si>
    <t>PRE ROLL, POST ROLL, MID ROLL, INTEXT, DMPU, BILLBOARD</t>
  </si>
  <si>
    <t>SMARTCLIP</t>
  </si>
  <si>
    <t>IP MAD, 18-34</t>
  </si>
  <si>
    <t>TEADS</t>
  </si>
  <si>
    <t>ELTIEMPO</t>
  </si>
  <si>
    <t>WEB + APP EL TIEMPO.ES</t>
  </si>
  <si>
    <t>PREROLL</t>
  </si>
  <si>
    <t>VIACOM</t>
  </si>
  <si>
    <t>MTV, COMEDY CENTRAL, PARAMOUNT</t>
  </si>
  <si>
    <t>INFINIA</t>
  </si>
  <si>
    <t xml:space="preserve">INFINIA </t>
  </si>
  <si>
    <t>DMPU</t>
  </si>
  <si>
    <t>YOUTUBE</t>
  </si>
  <si>
    <t>ANIMAL MAKER</t>
  </si>
  <si>
    <t>Total Plan</t>
  </si>
  <si>
    <t>T. NETO</t>
  </si>
  <si>
    <t>IVA</t>
  </si>
  <si>
    <t xml:space="preserve">T. NETO + IVA </t>
  </si>
  <si>
    <t>Impresiones</t>
  </si>
  <si>
    <t>VOCENTO</t>
  </si>
  <si>
    <t>ABC.ES</t>
  </si>
  <si>
    <t>CF</t>
  </si>
  <si>
    <t>EL ESPAÑOL</t>
  </si>
  <si>
    <t>ELESPAÑOL.COM</t>
  </si>
  <si>
    <t>UNIDAD EDITORIAL</t>
  </si>
  <si>
    <t>ELMUNDO.ES</t>
  </si>
  <si>
    <t>BLUEMEDIA</t>
  </si>
  <si>
    <t xml:space="preserve">20MINUTOS.ES </t>
  </si>
  <si>
    <t>EL CONFIDENCIAL</t>
  </si>
  <si>
    <t>ELCONFIDENCIAL.COM</t>
  </si>
  <si>
    <t>PRISA BRAND SOLUTIONS</t>
  </si>
  <si>
    <t xml:space="preserve">ELPAIS.COM </t>
  </si>
  <si>
    <t>DMPU, BILLBOARD, BANNER</t>
  </si>
  <si>
    <t>IP MAD, FR1/24H</t>
  </si>
  <si>
    <t>DMPU, BILLBOARD</t>
  </si>
  <si>
    <t>IP MAD, FR1/24H, DE 8H A 20H</t>
  </si>
  <si>
    <t>MPU, DMPU, BILLBOARD, BANNER</t>
  </si>
  <si>
    <t>OKDIARIO</t>
  </si>
  <si>
    <t>OKDIARIO.COM</t>
  </si>
  <si>
    <t>EL DIARIO</t>
  </si>
  <si>
    <t>ELDIARIO.ES</t>
  </si>
  <si>
    <t>HUFFINGTONPOST.ES</t>
  </si>
  <si>
    <t>LA RAZON</t>
  </si>
  <si>
    <t>LARAZON.ES</t>
  </si>
  <si>
    <t>IP MAD</t>
  </si>
  <si>
    <t>VOZPOPULI.COM</t>
  </si>
  <si>
    <t>LIBERTAD DIGITAL</t>
  </si>
  <si>
    <t>LIBERTADDIGITAL.COM</t>
  </si>
  <si>
    <t>DMPU, MPU, BILLBOARD, SUPERBANNER, BANNER</t>
  </si>
  <si>
    <t>IP MAD, FR2/24H, DE 9H A 24H</t>
  </si>
  <si>
    <t xml:space="preserve">PUBLICO.ES </t>
  </si>
  <si>
    <t>PERIODISTA DIGITAL</t>
  </si>
  <si>
    <t>PERIODISTADIGITAL.COM</t>
  </si>
  <si>
    <t>LAINFORMACION.COM</t>
  </si>
  <si>
    <t>ESDIARIO</t>
  </si>
  <si>
    <t>ESDIARIO.COM</t>
  </si>
  <si>
    <t>IP MAD, FR3/24H</t>
  </si>
  <si>
    <t>ELPLURAL.COM</t>
  </si>
  <si>
    <t>ELINDEPENDIENTE.COM</t>
  </si>
  <si>
    <t>EL CONFIFENCIAL DIGITAL</t>
  </si>
  <si>
    <t>ELCONFIDENCIALDIGITAL.COM</t>
  </si>
  <si>
    <t>ELIMPARCIAL.ES</t>
  </si>
  <si>
    <t>DMPU, MPU</t>
  </si>
  <si>
    <t>DIARIO CRITICO</t>
  </si>
  <si>
    <t>DIARIOCRITICO.COM</t>
  </si>
  <si>
    <t>MPU, BANNER</t>
  </si>
  <si>
    <t>100% SOV (12 DIAS)</t>
  </si>
  <si>
    <t>HADOQ</t>
  </si>
  <si>
    <t>EXTRACONFIDENCIAL</t>
  </si>
  <si>
    <t>EXTRACONFIDENCIAL.COM</t>
  </si>
  <si>
    <t>PRENSA CASTELLANA</t>
  </si>
  <si>
    <t>DIARIOYA.ES</t>
  </si>
  <si>
    <t>MPU</t>
  </si>
  <si>
    <t>100% SOV (1 MES)</t>
  </si>
  <si>
    <t>DIARIO LA LUPA</t>
  </si>
  <si>
    <t>DIARIOLALUPA.ES</t>
  </si>
  <si>
    <t>MERCA2</t>
  </si>
  <si>
    <t>MONCLOA.COM</t>
  </si>
  <si>
    <t>MADRID DIARIO</t>
  </si>
  <si>
    <t>MADRIDIARIO.ES</t>
  </si>
  <si>
    <t>MADRID ACTUAL</t>
  </si>
  <si>
    <t>MADRIDACTUAL.ES</t>
  </si>
  <si>
    <t>MADRID ES NOTICIA</t>
  </si>
  <si>
    <t>MADRIDESNOTICIA.ES</t>
  </si>
  <si>
    <t>MEGABANNER, MPU, DMPU</t>
  </si>
  <si>
    <t>EL CIERRE DIGITAL</t>
  </si>
  <si>
    <t>ELCIERREDIGITAL.COM</t>
  </si>
  <si>
    <t>DMPU, MEGABANNER</t>
  </si>
  <si>
    <t>CRONICA DE MADRID</t>
  </si>
  <si>
    <t>CRONICAMADRID.ES</t>
  </si>
  <si>
    <t>100% SOV (3 SEM.)</t>
  </si>
  <si>
    <t>POLITICA LOCAL</t>
  </si>
  <si>
    <t>POLITICALOCAL.ES</t>
  </si>
  <si>
    <t xml:space="preserve">100% SOV </t>
  </si>
  <si>
    <t>MADRIDPRESS.ES</t>
  </si>
  <si>
    <t>100% SOV 1 MES</t>
  </si>
  <si>
    <t>NOTICASPARAMUNICIPIOS</t>
  </si>
  <si>
    <t>EXPANSION.COM</t>
  </si>
  <si>
    <t>ELECONOMISTA.ES</t>
  </si>
  <si>
    <t>IP MAD, FR2/24H</t>
  </si>
  <si>
    <t>CINCODIAS.ES</t>
  </si>
  <si>
    <t>MERCA 2</t>
  </si>
  <si>
    <t>MERCA2.ES</t>
  </si>
  <si>
    <t>ECONOMIA DIGITAL</t>
  </si>
  <si>
    <t>ECONOMIADIGITAL.ES</t>
  </si>
  <si>
    <t>MPU, DMPU</t>
  </si>
  <si>
    <t>WOLTERS KLUWER</t>
  </si>
  <si>
    <t>MPU, MEGABANNER</t>
  </si>
  <si>
    <t>MARCA.COM</t>
  </si>
  <si>
    <t>AS.COM</t>
  </si>
  <si>
    <t>EL PAÍS</t>
  </si>
  <si>
    <t>FALSA PORTADA</t>
  </si>
  <si>
    <t>20 MINUTOS</t>
  </si>
  <si>
    <t xml:space="preserve">MADRID </t>
  </si>
  <si>
    <t>EL MUNDO</t>
  </si>
  <si>
    <t>EXPANSIÓN</t>
  </si>
  <si>
    <t>LA RAZÓN</t>
  </si>
  <si>
    <t>ABC</t>
  </si>
  <si>
    <t>PUBLIINSERCIONES</t>
  </si>
  <si>
    <t>METRO L8</t>
  </si>
  <si>
    <t>METRO L10</t>
  </si>
  <si>
    <t>Del 16 noviembre al 12 diciembre</t>
  </si>
  <si>
    <t>LA RAZON A TU SALUD</t>
  </si>
  <si>
    <t>PÁGINA PUBLIRREPORTAJE</t>
  </si>
  <si>
    <t>A VIVIR COM.MADRID (FS)</t>
  </si>
  <si>
    <t>HORA 14 COM.MADRID (FS)</t>
  </si>
  <si>
    <t>EL LARGUERO</t>
  </si>
  <si>
    <t>ES LA NOCHE DE DIETER</t>
  </si>
  <si>
    <t>KILOMETRO CERO</t>
  </si>
  <si>
    <t>FUTBOL ESRADIO</t>
  </si>
  <si>
    <t>CAPITAL INTERECONOMIA</t>
  </si>
  <si>
    <t>EL GATO AL AGUA (LU A JU)</t>
  </si>
  <si>
    <t>VARIOS MAÑANA (FS)</t>
  </si>
  <si>
    <t>VARIOS TARDES (FS)</t>
  </si>
  <si>
    <t>A MEDIA SESION</t>
  </si>
  <si>
    <t>VISION GLOBAL</t>
  </si>
  <si>
    <t>GATO GOURMET (VI)</t>
  </si>
  <si>
    <t>VARIOS MEDIODIA (LU-MA-JU-VI)</t>
  </si>
  <si>
    <t>MERCADO DE DIVISAS (MI)</t>
  </si>
  <si>
    <t>VARIOS ESPACIOS</t>
  </si>
  <si>
    <t>FORMULA TOP MAÑANAS</t>
  </si>
  <si>
    <t>R.GLOBO FM GRIÑON-MADRID</t>
  </si>
  <si>
    <t>VIVIR EN MADRID</t>
  </si>
  <si>
    <t>LAS MAÑANAS</t>
  </si>
  <si>
    <t>DE RONDA</t>
  </si>
  <si>
    <t>R.COPE S.MARTIN VALDEIGLESIAS-PINARES</t>
  </si>
  <si>
    <t>09:00-00:00</t>
  </si>
  <si>
    <t>Todo día</t>
  </si>
  <si>
    <t>REVISTA CIUDAD LINEAL</t>
  </si>
  <si>
    <t>TIEMPOS DE INVERSION (LU A JU)</t>
  </si>
  <si>
    <t>CULTURA EMPRENDE (VI)</t>
  </si>
  <si>
    <t>ENFOQUE LEGAL (VI)</t>
  </si>
  <si>
    <t>ROTACION</t>
  </si>
  <si>
    <t>PROGRAMACION VARIADA</t>
  </si>
  <si>
    <t>60"</t>
  </si>
  <si>
    <t>30"</t>
  </si>
  <si>
    <t xml:space="preserve">L -V </t>
  </si>
  <si>
    <t>08,00-14,00</t>
  </si>
  <si>
    <t xml:space="preserve">TARDE   </t>
  </si>
  <si>
    <t>14,00-20,30</t>
  </si>
  <si>
    <t>PRIME TIME</t>
  </si>
  <si>
    <t>20,30-00,30</t>
  </si>
  <si>
    <t>MAÑANA FS</t>
  </si>
  <si>
    <t>S - D</t>
  </si>
  <si>
    <t>TARDE FS</t>
  </si>
  <si>
    <t>PRIME TIME FS</t>
  </si>
  <si>
    <t>MMII</t>
  </si>
  <si>
    <t>21:00 - 22:00</t>
  </si>
  <si>
    <t>14:30 - 15:30</t>
  </si>
  <si>
    <t>Distrito TV</t>
  </si>
  <si>
    <t>Day Time</t>
  </si>
  <si>
    <t>PATROCINIO</t>
  </si>
  <si>
    <t>DEL 20 DE NOVIEMBRE AL 11 DE DICIEMBRE</t>
  </si>
  <si>
    <t>DEL 20 DE NOVIEMBRE AL 3 DE DICIEMBRE</t>
  </si>
  <si>
    <t>DAY TIME</t>
  </si>
  <si>
    <t>Es la Mañana de Federico</t>
  </si>
  <si>
    <t>Es la Mañana de Federico Redifusión</t>
  </si>
  <si>
    <t>Par-Impar</t>
  </si>
  <si>
    <t>esCine</t>
  </si>
  <si>
    <t>Patrocinio</t>
  </si>
  <si>
    <t>BIDISCOUNT</t>
  </si>
  <si>
    <t>MUPIS DIGITALES</t>
  </si>
  <si>
    <t>15:15-15:35</t>
  </si>
  <si>
    <t>Juntos</t>
  </si>
  <si>
    <t>21:45 - 22:30</t>
  </si>
  <si>
    <t>Deportes TN2</t>
  </si>
  <si>
    <t>21:15 - 21:30</t>
  </si>
  <si>
    <t>MENCIONES</t>
  </si>
  <si>
    <t>L-S</t>
  </si>
  <si>
    <t>A21</t>
  </si>
  <si>
    <t>BD: (Desktop) PERSONALIZACION LATERALES + BILLBOARD + DMPU // (Mobile) BANNER + DMPU</t>
  </si>
  <si>
    <t>IP ES FIJO 1 DIA</t>
  </si>
  <si>
    <t xml:space="preserve">BD: (Desktop) BILLBOARD // (Mobile) BANNER </t>
  </si>
  <si>
    <t>MADRID365</t>
  </si>
  <si>
    <t>QUE</t>
  </si>
  <si>
    <t>NOTICIERO MADRID</t>
  </si>
  <si>
    <t>BANNERS, PATROCINIO, MPU</t>
  </si>
  <si>
    <t>AUTONOMOS Y EMPRENDEDORES</t>
  </si>
  <si>
    <t>SPOTIFY</t>
  </si>
  <si>
    <t>CUÑA + BANNER</t>
  </si>
  <si>
    <t>BUMPER AD</t>
  </si>
  <si>
    <t>IP MAD, SOCIODEMO + TEMÁTICA/INTERESES</t>
  </si>
  <si>
    <t>Plan Generico  - Consejeria de Sanidad - Concienciacion Medidas</t>
  </si>
  <si>
    <t>EL NUEVO IMPARCIAL DEL SXXI</t>
  </si>
  <si>
    <t>SKY, BILLBOARD, DMPU, MEGABANNER</t>
  </si>
  <si>
    <t>Plan Jovenes - Consejeria de Sanidad - Concienciacion Medidas</t>
  </si>
  <si>
    <t>21:00 - 00:00</t>
  </si>
  <si>
    <t>MENCIÓN</t>
  </si>
  <si>
    <t>ROBAGRANDE</t>
  </si>
  <si>
    <t>20:30-00:00</t>
  </si>
  <si>
    <t>ESCENA MODULADA</t>
  </si>
  <si>
    <t>EL HIT PARADE</t>
  </si>
  <si>
    <t>CERCA DE LAS ESTRELLAS</t>
  </si>
  <si>
    <t>LA PUNTA DEL ICEBERG</t>
  </si>
  <si>
    <t>GOLF-FINGERS (LU A JU)</t>
  </si>
  <si>
    <t>LOS OTROS DEPORTES (LU A JU)</t>
  </si>
  <si>
    <t>A ESCENA</t>
  </si>
  <si>
    <t>SOLO MUSICA</t>
  </si>
  <si>
    <t>ESPAÑA Y OLE (SA)</t>
  </si>
  <si>
    <t>ESPAÑA Y OLE (DO)</t>
  </si>
  <si>
    <t>LA HISTORIA DEL POP (SA)</t>
  </si>
  <si>
    <t>ESTILO MUSICAL (FS)</t>
  </si>
  <si>
    <t>EL HIT PARADE (FS)</t>
  </si>
  <si>
    <t>LA PUNTA DEL ICEBERG (FS)</t>
  </si>
  <si>
    <t>GLOBO FM TARDES (FS)</t>
  </si>
  <si>
    <t>DIRECTO MARCA MADRID</t>
  </si>
  <si>
    <t>T4 (LU A JU)</t>
  </si>
  <si>
    <t>T4 (VI)</t>
  </si>
  <si>
    <t>IP ES FIJO 3 DIAS</t>
  </si>
  <si>
    <t>21,22 y 23 /11/2020</t>
  </si>
  <si>
    <t>TOTAL PRODUCCIÓN</t>
  </si>
  <si>
    <t>TOTAL EMISIÓN</t>
  </si>
  <si>
    <t>Padres vs Adultos +16</t>
  </si>
  <si>
    <t>Concienciación frente a la COVID. No te saltes la vida</t>
  </si>
  <si>
    <t xml:space="preserve">FORMATO  </t>
  </si>
  <si>
    <t xml:space="preserve">FORMATO </t>
  </si>
  <si>
    <t>1 DIA</t>
  </si>
  <si>
    <t>MEDIASET</t>
  </si>
  <si>
    <t xml:space="preserve">ATRES ADVERTISING </t>
  </si>
  <si>
    <t>BLOQUE EXC</t>
  </si>
  <si>
    <t xml:space="preserve">MARCA ED. MADRID </t>
  </si>
  <si>
    <t xml:space="preserve">AS ED.CENTRO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</si>
</sst>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7">
    <numFmt numFmtId="6" formatCode="#,##0\ &quot;€&quot;;[Red]\-#,##0\ &quot;€&quot;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dd"/>
    <numFmt numFmtId="166" formatCode="_-* #,##0\ _€_-;\-* #,##0\ _€_-;_-* &quot;-&quot;??\ _€_-;_-@_-"/>
    <numFmt numFmtId="167" formatCode="#,##0.0"/>
    <numFmt numFmtId="168" formatCode="[$-C0A]d\ &quot;de&quot;\ mmmm\ &quot;de&quot;\ yyyy;@"/>
    <numFmt numFmtId="169" formatCode="_-* #,##0.0\ _€_-;\-* #,##0.0\ _€_-;_-* &quot;-&quot;??\ _€_-;_-@_-"/>
    <numFmt numFmtId="170" formatCode="&quot;$&quot;#,##0;\-&quot;$&quot;#,##0"/>
    <numFmt numFmtId="171" formatCode="_-* #,##0\ _z_³_-;\-* #,##0\ _z_³_-;_-* &quot;-&quot;\ _z_³_-;_-@_-"/>
    <numFmt numFmtId="172" formatCode="_-* #,##0.00\ _z_³_-;\-* #,##0.00\ _z_³_-;_-* &quot;-&quot;??\ _z_³_-;_-@_-"/>
    <numFmt numFmtId="173" formatCode="_-* #,##0.00\ [$€-1]_-;\-* #,##0.00\ [$€-1]_-;_-* &quot;-&quot;??\ [$€-1]_-"/>
    <numFmt numFmtId="174" formatCode="_-* #,##0.00\ [$€]_-;\-* #,##0.00\ [$€]_-;_-* &quot;-&quot;??\ [$€]_-;_-@_-"/>
    <numFmt numFmtId="175" formatCode="_-* #.##0.00\ &quot;€&quot;_-;\-* #.##0.00\ &quot;€&quot;_-;_-* &quot;-&quot;??\ &quot;€&quot;_-;_-@_-"/>
    <numFmt numFmtId="176" formatCode="_-* #,##0&quot;Pts&quot;_-;\-* #,##0&quot;Pts&quot;_-;_-* &quot;-&quot;&quot;Pts&quot;_-;_-@_-"/>
    <numFmt numFmtId="177" formatCode="_-* #,##0.00&quot;Pts&quot;_-;\-* #,##0.00&quot;Pts&quot;_-;_-* &quot;-&quot;??&quot;Pts&quot;_-;_-@_-"/>
    <numFmt numFmtId="178" formatCode="_-* #,##0\ _F_-;\-* #,##0\ _F_-;_-* &quot;-&quot;\ _F_-;_-@_-"/>
    <numFmt numFmtId="179" formatCode="_-* #,##0.00\ _F_-;\-* #,##0.00\ _F_-;_-* &quot;-&quot;??\ _F_-;_-@_-"/>
    <numFmt numFmtId="180" formatCode="_ * #,##0_)_F_ ;_ * \(#,##0\)_F_ ;_ * &quot;-&quot;_)_F_ ;_ @_ "/>
    <numFmt numFmtId="181" formatCode="_ * #,##0.00_)_F_ ;_ * \(#,##0.00\)_F_ ;_ * &quot;-&quot;??_)_F_ ;_ @_ "/>
    <numFmt numFmtId="182" formatCode="_ * #,##0_)&quot;F&quot;_ ;_ * \(#,##0\)&quot;F&quot;_ ;_ * &quot;-&quot;_)&quot;F&quot;_ ;_ @_ "/>
    <numFmt numFmtId="183" formatCode="_ * #,##0.00_)&quot;F&quot;_ ;_ * \(#,##0.00\)&quot;F&quot;_ ;_ * &quot;-&quot;??_)&quot;F&quot;_ ;_ @_ "/>
    <numFmt numFmtId="184" formatCode="0.00_)"/>
    <numFmt numFmtId="185" formatCode="_-* #,##0\ &quot;F&quot;_-;\-* #,##0\ &quot;F&quot;_-;_-* &quot;-&quot;\ &quot;F&quot;_-;_-@_-"/>
    <numFmt numFmtId="186" formatCode="#,##0.00&quot;Pts&quot;;\-#,##0.00&quot;Pts&quot;"/>
    <numFmt numFmtId="187" formatCode="_-* #,##0.00\ &quot;F&quot;_-;\-* #,##0.00\ &quot;F&quot;_-;_-* &quot;-&quot;??\ &quot;F&quot;_-;_-@_-"/>
    <numFmt numFmtId="188" formatCode="_-* #,##0\ &quot;DM&quot;_-;\-* #,##0\ &quot;DM&quot;_-;_-* &quot;-&quot;\ &quot;DM&quot;_-;_-@_-"/>
    <numFmt numFmtId="189" formatCode="_-* #,##0.00\ &quot;DM&quot;_-;\-* #,##0.00\ &quot;DM&quot;_-;_-* &quot;-&quot;??\ &quot;DM&quot;_-;_-@_-"/>
    <numFmt numFmtId="190" formatCode="_(&quot;$&quot;* #,##0_);_(&quot;$&quot;* \(#,##0\);_(&quot;$&quot;* &quot;-&quot;_);_(@_)"/>
    <numFmt numFmtId="191" formatCode="_(&quot;$&quot;* #,##0.00_);_(&quot;$&quot;* \(#,##0.00\);_(&quot;$&quot;* &quot;-&quot;??_);_(@_)"/>
    <numFmt numFmtId="192" formatCode="_-&quot;£&quot;* #,##0.00_-;\-&quot;£&quot;* #,##0.00_-;_-&quot;£&quot;* &quot;-&quot;??_-;_-@_-"/>
    <numFmt numFmtId="193" formatCode="0.0"/>
    <numFmt numFmtId="194" formatCode="#,##0.00\ &quot;€&quot;"/>
    <numFmt numFmtId="195" formatCode="#,##0.0%"/>
    <numFmt numFmtId="196" formatCode="[$-C0A]mmmm\-yy;@"/>
    <numFmt numFmtId="197" formatCode="##,###,##0"/>
  </numFmts>
  <fonts count="9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Arial"/>
      <family val="2"/>
    </font>
    <font>
      <b/>
      <sz val="28"/>
      <name val="Arial"/>
      <family val="2"/>
    </font>
    <font>
      <b/>
      <sz val="9"/>
      <name val="Arial"/>
      <family val="2"/>
    </font>
    <font>
      <sz val="11"/>
      <name val="Times New Roman"/>
      <family val="1"/>
    </font>
    <font>
      <sz val="10"/>
      <name val="Century Gothic"/>
      <family val="2"/>
    </font>
    <font>
      <sz val="11"/>
      <name val="Calibri"/>
      <family val="2"/>
      <scheme val="minor"/>
    </font>
    <font>
      <b/>
      <sz val="9"/>
      <color theme="0"/>
      <name val="Arial"/>
      <family val="2"/>
    </font>
    <font>
      <sz val="10"/>
      <name val="Arial"/>
      <family val="2"/>
    </font>
    <font>
      <b/>
      <sz val="9"/>
      <color theme="0"/>
      <name val="Calibri"/>
      <family val="2"/>
      <scheme val="minor"/>
    </font>
    <font>
      <sz val="10"/>
      <color indexed="8"/>
      <name val="MS Sans Serif"/>
      <family val="2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name val="Calibri"/>
      <family val="2"/>
    </font>
    <font>
      <sz val="9"/>
      <name val="Calibri"/>
      <family val="2"/>
    </font>
    <font>
      <sz val="20"/>
      <name val="Calibri"/>
      <family val="2"/>
      <scheme val="minor"/>
    </font>
    <font>
      <sz val="16"/>
      <name val="Calibri"/>
      <family val="2"/>
      <scheme val="minor"/>
    </font>
    <font>
      <b/>
      <sz val="16"/>
      <color rgb="FFFF6600"/>
      <name val="Calibri"/>
      <family val="2"/>
      <scheme val="minor"/>
    </font>
    <font>
      <b/>
      <sz val="14"/>
      <name val="Arial"/>
      <family val="2"/>
    </font>
    <font>
      <sz val="9"/>
      <color rgb="FFFF0000"/>
      <name val="Arial"/>
      <family val="2"/>
    </font>
    <font>
      <sz val="12"/>
      <name val="Bembo"/>
      <family val="1"/>
    </font>
    <font>
      <sz val="10"/>
      <name val="Calibri"/>
      <family val="2"/>
      <scheme val="minor"/>
    </font>
    <font>
      <sz val="10"/>
      <name val="Helv"/>
      <charset val="238"/>
    </font>
    <font>
      <sz val="10"/>
      <name val="Helv"/>
    </font>
    <font>
      <sz val="12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color indexed="0"/>
      <name val="Arial"/>
      <family val="2"/>
    </font>
    <font>
      <sz val="9"/>
      <color indexed="0"/>
      <name val="Arial"/>
      <family val="2"/>
    </font>
    <font>
      <b/>
      <sz val="10"/>
      <name val="MS Sans Serif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8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7"/>
      <name val="Small Fonts"/>
      <family val="2"/>
    </font>
    <font>
      <b/>
      <i/>
      <sz val="16"/>
      <name val="Helv"/>
    </font>
    <font>
      <b/>
      <sz val="11"/>
      <color indexed="63"/>
      <name val="Calibri"/>
      <family val="2"/>
    </font>
    <font>
      <sz val="10"/>
      <name val="MS Sans Serif"/>
      <family val="2"/>
    </font>
    <font>
      <sz val="8"/>
      <name val="Courier New"/>
      <family val="3"/>
    </font>
    <font>
      <sz val="10"/>
      <color indexed="23"/>
      <name val="Arial"/>
      <family val="2"/>
    </font>
    <font>
      <sz val="12"/>
      <name val="Century Gothic"/>
      <family val="2"/>
    </font>
    <font>
      <b/>
      <sz val="18"/>
      <color indexed="56"/>
      <name val="Cambria"/>
      <family val="2"/>
    </font>
    <font>
      <sz val="10"/>
      <name val="Comic Sans MS"/>
      <family val="4"/>
    </font>
    <font>
      <sz val="11"/>
      <color indexed="10"/>
      <name val="Calibri"/>
      <family val="2"/>
    </font>
    <font>
      <b/>
      <sz val="9"/>
      <color rgb="FF00B050"/>
      <name val="Calibri"/>
      <family val="2"/>
      <scheme val="minor"/>
    </font>
    <font>
      <sz val="9"/>
      <color rgb="FF00B050"/>
      <name val="Calibri"/>
      <family val="2"/>
      <scheme val="minor"/>
    </font>
    <font>
      <b/>
      <sz val="14"/>
      <color rgb="FF00B050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sz val="9"/>
      <color theme="0"/>
      <name val="Arial"/>
      <family val="2"/>
    </font>
    <font>
      <sz val="16"/>
      <color theme="1"/>
      <name val="Calibri"/>
      <family val="2"/>
      <scheme val="minor"/>
    </font>
    <font>
      <sz val="16"/>
      <color theme="1"/>
      <name val="Calibri"/>
      <family val="2"/>
    </font>
    <font>
      <b/>
      <sz val="16"/>
      <color theme="1"/>
      <name val="Calibri"/>
      <family val="2"/>
      <scheme val="minor"/>
    </font>
    <font>
      <b/>
      <sz val="16"/>
      <color theme="1"/>
      <name val="Calibri"/>
      <family val="2"/>
    </font>
    <font>
      <b/>
      <sz val="10"/>
      <color rgb="FFFF0000"/>
      <name val="Arial"/>
      <family val="2"/>
    </font>
    <font>
      <b/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i/>
      <sz val="14"/>
      <color rgb="FFFF0000"/>
      <name val="Calibri"/>
      <family val="2"/>
      <scheme val="minor"/>
    </font>
    <font>
      <sz val="10"/>
      <color rgb="FF000000"/>
      <name val="Calibri"/>
      <family val="2"/>
    </font>
    <font>
      <sz val="8"/>
      <color rgb="FF333333"/>
      <name val="Verdana"/>
      <family val="2"/>
    </font>
    <font>
      <b/>
      <sz val="9"/>
      <color theme="4"/>
      <name val="Arial"/>
      <family val="2"/>
    </font>
    <font>
      <b/>
      <sz val="22"/>
      <name val="Arial"/>
      <family val="2"/>
    </font>
    <font>
      <sz val="22"/>
      <name val="Arial"/>
      <family val="2"/>
    </font>
    <font>
      <sz val="2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28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5" tint="0.3999755851924192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8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9"/>
      <color indexed="64"/>
      <name val="Arial"/>
      <family val="2"/>
    </font>
    <font>
      <sz val="9"/>
      <color indexed="64"/>
      <name val="Arial"/>
      <family val="2"/>
    </font>
    <font>
      <sz val="10"/>
      <color rgb="FF000000"/>
      <name val="Arial"/>
      <family val="2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2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1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  <bgColor indexed="64"/>
      </patternFill>
    </fill>
    <fill>
      <patternFill patternType="solid">
        <fgColor indexed="26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FF"/>
      </patternFill>
    </fill>
  </fills>
  <borders count="91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4" tint="-0.4999847407452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medium">
        <color theme="0"/>
      </right>
      <top style="thick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ck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ck">
        <color theme="0"/>
      </right>
      <top/>
      <bottom style="thick">
        <color theme="0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/>
      <top style="medium">
        <color theme="0"/>
      </top>
      <bottom style="medium">
        <color theme="5"/>
      </bottom>
      <diagonal/>
    </border>
    <border>
      <left style="medium">
        <color theme="5"/>
      </left>
      <right style="medium">
        <color theme="5"/>
      </right>
      <top style="medium">
        <color theme="5"/>
      </top>
      <bottom style="medium">
        <color theme="5"/>
      </bottom>
      <diagonal/>
    </border>
    <border>
      <left style="medium">
        <color theme="5"/>
      </left>
      <right style="medium">
        <color theme="5"/>
      </right>
      <top style="thin">
        <color theme="5"/>
      </top>
      <bottom/>
      <diagonal/>
    </border>
    <border>
      <left style="thin">
        <color theme="0"/>
      </left>
      <right style="thin">
        <color theme="0"/>
      </right>
      <top/>
      <bottom style="thin">
        <color theme="1"/>
      </bottom>
      <diagonal/>
    </border>
    <border>
      <left style="double">
        <color rgb="FF244062"/>
      </left>
      <right/>
      <top style="double">
        <color rgb="FF244062"/>
      </top>
      <bottom/>
      <diagonal/>
    </border>
    <border>
      <left/>
      <right/>
      <top style="double">
        <color rgb="FF244062"/>
      </top>
      <bottom/>
      <diagonal/>
    </border>
    <border>
      <left/>
      <right style="double">
        <color rgb="FF244062"/>
      </right>
      <top style="double">
        <color rgb="FF244062"/>
      </top>
      <bottom/>
      <diagonal/>
    </border>
    <border>
      <left style="double">
        <color rgb="FF244062"/>
      </left>
      <right/>
      <top/>
      <bottom/>
      <diagonal/>
    </border>
    <border>
      <left/>
      <right style="double">
        <color rgb="FF244062"/>
      </right>
      <top/>
      <bottom/>
      <diagonal/>
    </border>
    <border>
      <left style="double">
        <color rgb="FF244062"/>
      </left>
      <right/>
      <top/>
      <bottom style="double">
        <color rgb="FF244062"/>
      </bottom>
      <diagonal/>
    </border>
    <border>
      <left/>
      <right/>
      <top/>
      <bottom style="double">
        <color rgb="FF244062"/>
      </bottom>
      <diagonal/>
    </border>
    <border>
      <left/>
      <right style="double">
        <color rgb="FF244062"/>
      </right>
      <top/>
      <bottom style="double">
        <color rgb="FF2440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 diagonalDown="1"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ck">
        <color theme="0"/>
      </left>
      <right/>
      <top/>
      <bottom/>
      <diagonal/>
    </border>
    <border>
      <left/>
      <right style="thick">
        <color theme="0"/>
      </right>
      <top/>
      <bottom/>
      <diagonal/>
    </border>
    <border>
      <left/>
      <right/>
      <top/>
      <bottom style="thin">
        <color theme="4" tint="-0.499984740745262"/>
      </bottom>
      <diagonal/>
    </border>
    <border>
      <left style="medium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theme="0"/>
      </right>
      <top style="thin">
        <color theme="4" tint="-0.499984740745262"/>
      </top>
      <bottom/>
      <diagonal/>
    </border>
    <border>
      <left style="thin">
        <color theme="0"/>
      </left>
      <right style="thin">
        <color auto="1"/>
      </right>
      <top style="thin">
        <color theme="4" tint="-0.499984740745262"/>
      </top>
      <bottom/>
      <diagonal/>
    </border>
    <border>
      <left style="thin">
        <color theme="0"/>
      </left>
      <right style="thin">
        <color theme="0"/>
      </right>
      <top style="thick">
        <color theme="0"/>
      </top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theme="5"/>
      </left>
      <right style="medium">
        <color theme="5"/>
      </right>
      <top style="thin">
        <color theme="5"/>
      </top>
      <bottom style="medium">
        <color theme="5"/>
      </bottom>
      <diagonal/>
    </border>
    <border>
      <left style="medium">
        <color theme="1"/>
      </left>
      <right style="thin">
        <color theme="1"/>
      </right>
      <top style="thin">
        <color indexed="64"/>
      </top>
      <bottom/>
      <diagonal/>
    </border>
    <border>
      <left style="medium">
        <color theme="1"/>
      </left>
      <right style="thin">
        <color theme="1"/>
      </right>
      <top/>
      <bottom/>
      <diagonal/>
    </border>
    <border>
      <left style="medium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auto="1"/>
      </left>
      <right style="thin">
        <color theme="0"/>
      </right>
      <top/>
      <bottom style="thin">
        <color theme="1"/>
      </bottom>
      <diagonal/>
    </border>
    <border>
      <left style="thin">
        <color theme="0"/>
      </left>
      <right style="thin">
        <color auto="1"/>
      </right>
      <top/>
      <bottom style="thin">
        <color theme="1"/>
      </bottom>
      <diagonal/>
    </border>
  </borders>
  <cellStyleXfs count="863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/>
    <xf numFmtId="44" fontId="10" fillId="0" borderId="0" applyFont="0" applyFill="0" applyBorder="0" applyAlignment="0" applyProtection="0"/>
    <xf numFmtId="0" fontId="12" fillId="0" borderId="0"/>
    <xf numFmtId="16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0" fontId="10" fillId="0" borderId="0"/>
    <xf numFmtId="0" fontId="22" fillId="0" borderId="0"/>
    <xf numFmtId="9" fontId="10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" fillId="0" borderId="0"/>
    <xf numFmtId="0" fontId="10" fillId="0" borderId="0"/>
    <xf numFmtId="0" fontId="24" fillId="0" borderId="0"/>
    <xf numFmtId="0" fontId="10" fillId="0" borderId="0"/>
    <xf numFmtId="0" fontId="10" fillId="0" borderId="0" applyNumberFormat="0" applyFill="0" applyBorder="0" applyAlignment="0" applyProtection="0"/>
    <xf numFmtId="0" fontId="24" fillId="0" borderId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24" fillId="0" borderId="0"/>
    <xf numFmtId="0" fontId="25" fillId="0" borderId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24" fillId="0" borderId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5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21" borderId="0" applyNumberFormat="0" applyBorder="0" applyAlignment="0" applyProtection="0"/>
    <xf numFmtId="0" fontId="28" fillId="22" borderId="0" applyNumberFormat="0" applyBorder="0" applyAlignment="0" applyProtection="0"/>
    <xf numFmtId="0" fontId="28" fillId="23" borderId="0" applyNumberFormat="0" applyBorder="0" applyAlignment="0" applyProtection="0"/>
    <xf numFmtId="0" fontId="28" fillId="24" borderId="0" applyNumberFormat="0" applyBorder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25" borderId="0" applyNumberFormat="0" applyBorder="0" applyAlignment="0" applyProtection="0"/>
    <xf numFmtId="0" fontId="29" fillId="9" borderId="0" applyNumberFormat="0" applyBorder="0" applyAlignment="0" applyProtection="0"/>
    <xf numFmtId="0" fontId="30" fillId="0" borderId="40">
      <alignment horizontal="left"/>
    </xf>
    <xf numFmtId="0" fontId="31" fillId="0" borderId="40">
      <alignment horizontal="left" wrapText="1"/>
    </xf>
    <xf numFmtId="170" fontId="32" fillId="0" borderId="41" applyAlignment="0" applyProtection="0"/>
    <xf numFmtId="0" fontId="33" fillId="26" borderId="42" applyNumberFormat="0" applyAlignment="0" applyProtection="0"/>
    <xf numFmtId="0" fontId="31" fillId="0" borderId="0">
      <alignment horizontal="right" vertical="center"/>
    </xf>
    <xf numFmtId="0" fontId="30" fillId="0" borderId="0">
      <alignment horizontal="center" vertical="center" wrapText="1"/>
    </xf>
    <xf numFmtId="0" fontId="34" fillId="27" borderId="43" applyNumberFormat="0" applyAlignment="0" applyProtection="0"/>
    <xf numFmtId="43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72" fontId="10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173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175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36" fillId="10" borderId="0" applyNumberFormat="0" applyBorder="0" applyAlignment="0" applyProtection="0"/>
    <xf numFmtId="38" fontId="37" fillId="7" borderId="0" applyNumberFormat="0" applyBorder="0" applyAlignment="0" applyProtection="0"/>
    <xf numFmtId="38" fontId="37" fillId="7" borderId="0" applyNumberFormat="0" applyBorder="0" applyAlignment="0" applyProtection="0"/>
    <xf numFmtId="0" fontId="38" fillId="0" borderId="44" applyNumberFormat="0" applyFill="0" applyAlignment="0" applyProtection="0"/>
    <xf numFmtId="0" fontId="39" fillId="0" borderId="45" applyNumberFormat="0" applyFill="0" applyAlignment="0" applyProtection="0"/>
    <xf numFmtId="0" fontId="40" fillId="0" borderId="46" applyNumberFormat="0" applyFill="0" applyAlignment="0" applyProtection="0"/>
    <xf numFmtId="0" fontId="40" fillId="0" borderId="0" applyNumberFormat="0" applyFill="0" applyBorder="0" applyAlignment="0" applyProtection="0"/>
    <xf numFmtId="0" fontId="41" fillId="13" borderId="42" applyNumberFormat="0" applyAlignment="0" applyProtection="0"/>
    <xf numFmtId="10" fontId="37" fillId="28" borderId="3" applyNumberFormat="0" applyBorder="0" applyAlignment="0" applyProtection="0"/>
    <xf numFmtId="10" fontId="37" fillId="28" borderId="3" applyNumberFormat="0" applyBorder="0" applyAlignment="0" applyProtection="0"/>
    <xf numFmtId="176" fontId="10" fillId="0" borderId="0" applyFont="0" applyFill="0" applyBorder="0" applyAlignment="0" applyProtection="0"/>
    <xf numFmtId="177" fontId="10" fillId="0" borderId="0" applyFont="0" applyFill="0" applyBorder="0" applyAlignment="0" applyProtection="0"/>
    <xf numFmtId="0" fontId="42" fillId="0" borderId="47" applyNumberFormat="0" applyFill="0" applyAlignment="0" applyProtection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" fillId="0" borderId="0" applyFont="0" applyFill="0" applyBorder="0" applyAlignment="0" applyProtection="0"/>
    <xf numFmtId="180" fontId="10" fillId="0" borderId="0" applyFont="0" applyFill="0" applyBorder="0" applyAlignment="0" applyProtection="0"/>
    <xf numFmtId="181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182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37" fontId="43" fillId="0" borderId="0"/>
    <xf numFmtId="184" fontId="44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0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0" fillId="0" borderId="0" applyNumberFormat="0" applyFill="0" applyBorder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0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0" fillId="0" borderId="0"/>
    <xf numFmtId="0" fontId="24" fillId="0" borderId="0"/>
    <xf numFmtId="0" fontId="10" fillId="0" borderId="0"/>
    <xf numFmtId="0" fontId="10" fillId="29" borderId="48" applyNumberFormat="0" applyFont="0" applyAlignment="0" applyProtection="0"/>
    <xf numFmtId="0" fontId="10" fillId="29" borderId="48" applyNumberFormat="0" applyFont="0" applyAlignment="0" applyProtection="0"/>
    <xf numFmtId="0" fontId="45" fillId="26" borderId="49" applyNumberFormat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9" fontId="46" fillId="0" borderId="0" applyFont="0" applyFill="0" applyBorder="0" applyAlignment="0" applyProtection="0">
      <alignment vertical="top"/>
    </xf>
    <xf numFmtId="9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47" fillId="0" borderId="0" applyFont="0" applyFill="0" applyBorder="0" applyAlignment="0" applyProtection="0"/>
    <xf numFmtId="0" fontId="31" fillId="0" borderId="0">
      <alignment horizontal="left" vertical="center" wrapText="1"/>
    </xf>
    <xf numFmtId="0" fontId="48" fillId="0" borderId="0">
      <alignment vertical="center"/>
      <protection locked="0"/>
    </xf>
    <xf numFmtId="0" fontId="30" fillId="0" borderId="0">
      <alignment horizontal="left" vertical="center" wrapText="1"/>
    </xf>
    <xf numFmtId="0" fontId="49" fillId="0" borderId="0"/>
    <xf numFmtId="0" fontId="50" fillId="0" borderId="0" applyNumberFormat="0" applyFill="0" applyBorder="0" applyAlignment="0" applyProtection="0"/>
    <xf numFmtId="185" fontId="10" fillId="0" borderId="0" applyFont="0" applyFill="0" applyBorder="0" applyAlignment="0" applyProtection="0"/>
    <xf numFmtId="186" fontId="51" fillId="0" borderId="0" applyFont="0" applyFill="0" applyBorder="0" applyAlignment="0" applyProtection="0"/>
    <xf numFmtId="187" fontId="10" fillId="0" borderId="0" applyFont="0" applyFill="0" applyBorder="0" applyAlignment="0" applyProtection="0"/>
    <xf numFmtId="188" fontId="49" fillId="0" borderId="0" applyFont="0" applyFill="0" applyBorder="0" applyAlignment="0" applyProtection="0"/>
    <xf numFmtId="189" fontId="49" fillId="0" borderId="0" applyFont="0" applyFill="0" applyBorder="0" applyAlignment="0" applyProtection="0"/>
    <xf numFmtId="190" fontId="10" fillId="0" borderId="0" applyFont="0" applyFill="0" applyBorder="0" applyAlignment="0" applyProtection="0"/>
    <xf numFmtId="191" fontId="10" fillId="0" borderId="0" applyFont="0" applyFill="0" applyBorder="0" applyAlignment="0" applyProtection="0"/>
    <xf numFmtId="0" fontId="52" fillId="0" borderId="0" applyNumberFormat="0" applyFill="0" applyBorder="0" applyAlignment="0" applyProtection="0"/>
    <xf numFmtId="192" fontId="10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10" fontId="37" fillId="28" borderId="50" applyNumberFormat="0" applyBorder="0" applyAlignment="0" applyProtection="0"/>
    <xf numFmtId="10" fontId="37" fillId="28" borderId="50" applyNumberFormat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27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27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27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27" fillId="0" borderId="0" applyFont="0" applyFill="0" applyBorder="0" applyAlignment="0" applyProtection="0"/>
    <xf numFmtId="168" fontId="1" fillId="0" borderId="0"/>
    <xf numFmtId="0" fontId="10" fillId="0" borderId="0" applyNumberFormat="0" applyFill="0" applyBorder="0" applyAlignment="0" applyProtection="0"/>
    <xf numFmtId="168" fontId="10" fillId="0" borderId="0" applyNumberFormat="0" applyFill="0" applyBorder="0" applyAlignment="0" applyProtection="0"/>
    <xf numFmtId="0" fontId="3" fillId="0" borderId="0"/>
    <xf numFmtId="168" fontId="10" fillId="0" borderId="0" applyNumberFormat="0" applyFill="0" applyBorder="0" applyAlignment="0" applyProtection="0"/>
    <xf numFmtId="0" fontId="10" fillId="0" borderId="0"/>
    <xf numFmtId="0" fontId="1" fillId="0" borderId="0"/>
    <xf numFmtId="0" fontId="3" fillId="0" borderId="0"/>
    <xf numFmtId="0" fontId="89" fillId="0" borderId="40">
      <alignment horizontal="left"/>
    </xf>
    <xf numFmtId="0" fontId="90" fillId="0" borderId="40">
      <alignment horizontal="left" wrapText="1"/>
    </xf>
    <xf numFmtId="0" fontId="89" fillId="0" borderId="40">
      <alignment horizontal="left"/>
    </xf>
    <xf numFmtId="0" fontId="90" fillId="0" borderId="40">
      <alignment horizontal="left" wrapText="1"/>
    </xf>
    <xf numFmtId="0" fontId="91" fillId="0" borderId="0"/>
    <xf numFmtId="0" fontId="92" fillId="0" borderId="0"/>
  </cellStyleXfs>
  <cellXfs count="489">
    <xf numFmtId="0" fontId="0" fillId="0" borderId="0" xfId="0"/>
    <xf numFmtId="0" fontId="3" fillId="0" borderId="0" xfId="0" applyFont="1" applyFill="1" applyProtection="1"/>
    <xf numFmtId="0" fontId="3" fillId="0" borderId="0" xfId="0" applyFont="1" applyFill="1" applyBorder="1" applyProtection="1"/>
    <xf numFmtId="0" fontId="3" fillId="0" borderId="0" xfId="0" applyFont="1" applyFill="1" applyAlignment="1" applyProtection="1">
      <alignment vertical="center"/>
    </xf>
    <xf numFmtId="0" fontId="4" fillId="0" borderId="0" xfId="0" applyFont="1" applyBorder="1" applyAlignment="1" applyProtection="1"/>
    <xf numFmtId="0" fontId="3" fillId="0" borderId="0" xfId="0" applyFont="1" applyProtection="1"/>
    <xf numFmtId="3" fontId="4" fillId="0" borderId="0" xfId="0" applyNumberFormat="1" applyFont="1" applyBorder="1" applyAlignment="1" applyProtection="1"/>
    <xf numFmtId="14" fontId="3" fillId="0" borderId="0" xfId="0" applyNumberFormat="1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3" fillId="0" borderId="0" xfId="0" applyFont="1" applyBorder="1" applyProtection="1"/>
    <xf numFmtId="0" fontId="4" fillId="0" borderId="0" xfId="0" applyFont="1" applyBorder="1" applyAlignment="1" applyProtection="1">
      <alignment horizontal="center" vertical="center"/>
    </xf>
    <xf numFmtId="3" fontId="4" fillId="0" borderId="0" xfId="0" applyNumberFormat="1" applyFont="1" applyBorder="1" applyAlignment="1" applyProtection="1">
      <alignment horizontal="center" vertical="center"/>
    </xf>
    <xf numFmtId="0" fontId="7" fillId="0" borderId="0" xfId="0" applyFont="1"/>
    <xf numFmtId="0" fontId="8" fillId="0" borderId="0" xfId="0" applyFont="1"/>
    <xf numFmtId="0" fontId="2" fillId="0" borderId="0" xfId="0" applyFont="1"/>
    <xf numFmtId="0" fontId="3" fillId="0" borderId="8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/>
    <xf numFmtId="0" fontId="13" fillId="0" borderId="12" xfId="6" applyNumberFormat="1" applyFont="1" applyFill="1" applyBorder="1" applyAlignment="1" applyProtection="1">
      <alignment vertical="center"/>
    </xf>
    <xf numFmtId="166" fontId="13" fillId="0" borderId="13" xfId="7" applyNumberFormat="1" applyFont="1" applyFill="1" applyBorder="1" applyAlignment="1" applyProtection="1">
      <alignment vertical="center"/>
    </xf>
    <xf numFmtId="0" fontId="14" fillId="0" borderId="14" xfId="6" applyNumberFormat="1" applyFont="1" applyFill="1" applyBorder="1" applyAlignment="1" applyProtection="1">
      <alignment horizontal="right" vertical="center"/>
    </xf>
    <xf numFmtId="0" fontId="14" fillId="0" borderId="0" xfId="6" applyNumberFormat="1" applyFont="1" applyFill="1" applyBorder="1" applyAlignment="1" applyProtection="1">
      <alignment horizontal="right" vertical="center"/>
    </xf>
    <xf numFmtId="44" fontId="14" fillId="0" borderId="15" xfId="8" applyFont="1" applyFill="1" applyBorder="1" applyAlignment="1" applyProtection="1">
      <alignment vertical="center"/>
    </xf>
    <xf numFmtId="0" fontId="15" fillId="0" borderId="0" xfId="9" applyFont="1" applyAlignment="1" applyProtection="1">
      <alignment horizontal="left"/>
    </xf>
    <xf numFmtId="0" fontId="16" fillId="0" borderId="0" xfId="9" applyFont="1" applyProtection="1"/>
    <xf numFmtId="3" fontId="16" fillId="0" borderId="0" xfId="9" applyNumberFormat="1" applyFont="1" applyAlignment="1" applyProtection="1">
      <alignment horizontal="center"/>
    </xf>
    <xf numFmtId="0" fontId="3" fillId="0" borderId="16" xfId="0" applyFont="1" applyBorder="1" applyProtection="1"/>
    <xf numFmtId="0" fontId="13" fillId="0" borderId="17" xfId="6" applyNumberFormat="1" applyFont="1" applyFill="1" applyBorder="1" applyAlignment="1" applyProtection="1">
      <alignment vertical="center"/>
    </xf>
    <xf numFmtId="166" fontId="13" fillId="0" borderId="18" xfId="7" applyNumberFormat="1" applyFont="1" applyFill="1" applyBorder="1" applyAlignment="1" applyProtection="1">
      <alignment vertical="center"/>
    </xf>
    <xf numFmtId="0" fontId="17" fillId="0" borderId="0" xfId="12" applyFont="1" applyAlignment="1">
      <alignment horizontal="left"/>
    </xf>
    <xf numFmtId="0" fontId="18" fillId="0" borderId="0" xfId="12" applyFont="1"/>
    <xf numFmtId="0" fontId="19" fillId="0" borderId="0" xfId="12" applyFont="1" applyFill="1"/>
    <xf numFmtId="0" fontId="0" fillId="0" borderId="0" xfId="0" applyAlignment="1">
      <alignment horizontal="center"/>
    </xf>
    <xf numFmtId="0" fontId="20" fillId="0" borderId="0" xfId="0" applyFont="1" applyProtection="1"/>
    <xf numFmtId="0" fontId="3" fillId="0" borderId="28" xfId="0" applyFont="1" applyFill="1" applyBorder="1" applyAlignment="1" applyProtection="1">
      <alignment horizontal="center" shrinkToFit="1"/>
    </xf>
    <xf numFmtId="0" fontId="5" fillId="0" borderId="0" xfId="0" applyFont="1" applyAlignment="1" applyProtection="1">
      <alignment horizontal="center"/>
    </xf>
    <xf numFmtId="165" fontId="3" fillId="0" borderId="28" xfId="0" applyNumberFormat="1" applyFont="1" applyFill="1" applyBorder="1" applyAlignment="1" applyProtection="1">
      <alignment horizontal="center" shrinkToFit="1"/>
    </xf>
    <xf numFmtId="0" fontId="5" fillId="0" borderId="28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</xf>
    <xf numFmtId="44" fontId="3" fillId="0" borderId="29" xfId="2" applyFont="1" applyFill="1" applyBorder="1" applyAlignment="1" applyProtection="1">
      <alignment horizontal="center" vertical="center"/>
    </xf>
    <xf numFmtId="44" fontId="3" fillId="0" borderId="0" xfId="0" applyNumberFormat="1" applyFont="1" applyProtection="1"/>
    <xf numFmtId="166" fontId="13" fillId="0" borderId="33" xfId="7" applyNumberFormat="1" applyFont="1" applyFill="1" applyBorder="1" applyAlignment="1" applyProtection="1">
      <alignment vertical="center"/>
    </xf>
    <xf numFmtId="44" fontId="14" fillId="0" borderId="35" xfId="8" applyFont="1" applyFill="1" applyBorder="1" applyAlignment="1" applyProtection="1">
      <alignment vertical="center"/>
    </xf>
    <xf numFmtId="166" fontId="13" fillId="0" borderId="38" xfId="7" applyNumberFormat="1" applyFont="1" applyFill="1" applyBorder="1" applyAlignment="1" applyProtection="1">
      <alignment vertical="center"/>
    </xf>
    <xf numFmtId="0" fontId="3" fillId="0" borderId="9" xfId="0" applyFont="1" applyFill="1" applyBorder="1" applyAlignment="1" applyProtection="1">
      <alignment horizontal="center" vertical="center" shrinkToFit="1"/>
    </xf>
    <xf numFmtId="0" fontId="3" fillId="3" borderId="9" xfId="0" applyFont="1" applyFill="1" applyBorder="1" applyAlignment="1" applyProtection="1">
      <alignment horizontal="center" vertical="center" shrinkToFit="1"/>
    </xf>
    <xf numFmtId="3" fontId="3" fillId="0" borderId="0" xfId="2" applyNumberFormat="1" applyFont="1" applyBorder="1" applyProtection="1"/>
    <xf numFmtId="44" fontId="3" fillId="0" borderId="0" xfId="0" applyNumberFormat="1" applyFont="1" applyBorder="1" applyProtection="1"/>
    <xf numFmtId="0" fontId="3" fillId="0" borderId="8" xfId="0" applyFont="1" applyFill="1" applyBorder="1" applyAlignment="1" applyProtection="1">
      <alignment horizontal="center" vertical="center"/>
    </xf>
    <xf numFmtId="0" fontId="3" fillId="0" borderId="8" xfId="0" applyNumberFormat="1" applyFont="1" applyFill="1" applyBorder="1" applyAlignment="1" applyProtection="1">
      <alignment horizontal="center" vertical="center" wrapText="1"/>
    </xf>
    <xf numFmtId="16" fontId="3" fillId="0" borderId="8" xfId="0" applyNumberFormat="1" applyFont="1" applyFill="1" applyBorder="1" applyAlignment="1" applyProtection="1">
      <alignment horizontal="center" vertical="center"/>
    </xf>
    <xf numFmtId="3" fontId="3" fillId="0" borderId="8" xfId="0" applyNumberFormat="1" applyFont="1" applyFill="1" applyBorder="1" applyAlignment="1" applyProtection="1">
      <alignment horizontal="center" vertical="center"/>
    </xf>
    <xf numFmtId="169" fontId="3" fillId="0" borderId="8" xfId="1" applyNumberFormat="1" applyFont="1" applyFill="1" applyBorder="1" applyAlignment="1" applyProtection="1">
      <alignment horizontal="center" vertical="center"/>
    </xf>
    <xf numFmtId="44" fontId="3" fillId="0" borderId="10" xfId="2" applyFont="1" applyFill="1" applyBorder="1" applyAlignment="1" applyProtection="1">
      <alignment horizontal="center" vertical="center" wrapText="1"/>
    </xf>
    <xf numFmtId="10" fontId="3" fillId="0" borderId="8" xfId="3" applyNumberFormat="1" applyFont="1" applyFill="1" applyBorder="1" applyAlignment="1" applyProtection="1">
      <alignment horizontal="center" vertical="center"/>
    </xf>
    <xf numFmtId="44" fontId="3" fillId="0" borderId="8" xfId="2" applyFont="1" applyFill="1" applyBorder="1" applyAlignment="1" applyProtection="1">
      <alignment horizontal="center" vertical="center"/>
    </xf>
    <xf numFmtId="9" fontId="3" fillId="0" borderId="8" xfId="0" applyNumberFormat="1" applyFont="1" applyFill="1" applyBorder="1" applyAlignment="1" applyProtection="1">
      <alignment horizontal="center" vertical="center"/>
    </xf>
    <xf numFmtId="44" fontId="3" fillId="0" borderId="24" xfId="2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44" fontId="3" fillId="0" borderId="8" xfId="2" applyFont="1" applyFill="1" applyBorder="1" applyAlignment="1" applyProtection="1">
      <alignment horizontal="center" vertical="center" wrapText="1"/>
    </xf>
    <xf numFmtId="9" fontId="3" fillId="0" borderId="8" xfId="0" applyNumberFormat="1" applyFont="1" applyFill="1" applyBorder="1" applyAlignment="1" applyProtection="1">
      <alignment horizontal="center" vertical="center" wrapText="1"/>
    </xf>
    <xf numFmtId="44" fontId="3" fillId="0" borderId="24" xfId="2" applyFont="1" applyFill="1" applyBorder="1" applyAlignment="1" applyProtection="1">
      <alignment horizontal="center" vertical="center" wrapText="1"/>
    </xf>
    <xf numFmtId="0" fontId="3" fillId="0" borderId="0" xfId="0" applyFont="1" applyFill="1" applyAlignment="1" applyProtection="1">
      <alignment vertical="center" wrapText="1"/>
    </xf>
    <xf numFmtId="0" fontId="3" fillId="0" borderId="10" xfId="0" applyFont="1" applyFill="1" applyBorder="1" applyAlignment="1" applyProtection="1">
      <alignment vertical="center" wrapText="1"/>
    </xf>
    <xf numFmtId="44" fontId="5" fillId="0" borderId="25" xfId="2" applyFont="1" applyFill="1" applyBorder="1" applyAlignment="1" applyProtection="1">
      <alignment horizontal="center" vertical="center"/>
    </xf>
    <xf numFmtId="3" fontId="3" fillId="0" borderId="0" xfId="2" applyNumberFormat="1" applyFont="1" applyFill="1" applyBorder="1" applyAlignment="1" applyProtection="1">
      <alignment vertical="center"/>
    </xf>
    <xf numFmtId="166" fontId="3" fillId="0" borderId="0" xfId="0" applyNumberFormat="1" applyFont="1" applyFill="1" applyBorder="1" applyAlignment="1" applyProtection="1">
      <alignment vertical="center"/>
    </xf>
    <xf numFmtId="1" fontId="3" fillId="0" borderId="0" xfId="5" applyNumberFormat="1" applyFont="1" applyFill="1" applyBorder="1" applyAlignment="1" applyProtection="1">
      <alignment horizontal="center" vertical="center"/>
    </xf>
    <xf numFmtId="3" fontId="3" fillId="0" borderId="0" xfId="2" applyNumberFormat="1" applyFont="1" applyProtection="1"/>
    <xf numFmtId="0" fontId="3" fillId="0" borderId="31" xfId="0" applyFont="1" applyBorder="1" applyProtection="1"/>
    <xf numFmtId="0" fontId="3" fillId="0" borderId="36" xfId="0" applyFont="1" applyBorder="1" applyProtection="1"/>
    <xf numFmtId="0" fontId="6" fillId="0" borderId="0" xfId="0" applyFont="1"/>
    <xf numFmtId="1" fontId="3" fillId="4" borderId="3" xfId="5" applyNumberFormat="1" applyFont="1" applyFill="1" applyBorder="1" applyAlignment="1" applyProtection="1">
      <alignment horizontal="center" vertical="center"/>
    </xf>
    <xf numFmtId="0" fontId="3" fillId="0" borderId="10" xfId="0" applyFont="1" applyFill="1" applyBorder="1" applyAlignment="1" applyProtection="1">
      <alignment vertical="center"/>
    </xf>
    <xf numFmtId="0" fontId="3" fillId="0" borderId="12" xfId="0" applyFont="1" applyBorder="1" applyProtection="1"/>
    <xf numFmtId="0" fontId="3" fillId="0" borderId="17" xfId="0" applyFont="1" applyBorder="1" applyProtection="1"/>
    <xf numFmtId="0" fontId="13" fillId="0" borderId="0" xfId="0" applyFont="1" applyAlignment="1" applyProtection="1">
      <alignment horizontal="right"/>
    </xf>
    <xf numFmtId="16" fontId="13" fillId="5" borderId="0" xfId="0" applyNumberFormat="1" applyFont="1" applyFill="1" applyBorder="1" applyAlignment="1" applyProtection="1">
      <alignment horizontal="center"/>
    </xf>
    <xf numFmtId="0" fontId="13" fillId="5" borderId="0" xfId="0" applyFont="1" applyFill="1" applyBorder="1" applyProtection="1"/>
    <xf numFmtId="0" fontId="13" fillId="5" borderId="50" xfId="0" applyFont="1" applyFill="1" applyBorder="1" applyAlignment="1" applyProtection="1">
      <alignment horizontal="center"/>
    </xf>
    <xf numFmtId="0" fontId="8" fillId="5" borderId="50" xfId="0" quotePrefix="1" applyFont="1" applyFill="1" applyBorder="1" applyAlignment="1" applyProtection="1">
      <alignment vertical="center"/>
    </xf>
    <xf numFmtId="0" fontId="13" fillId="0" borderId="0" xfId="0" applyFont="1" applyFill="1" applyProtection="1"/>
    <xf numFmtId="0" fontId="13" fillId="0" borderId="0" xfId="0" applyFont="1" applyBorder="1" applyProtection="1"/>
    <xf numFmtId="0" fontId="13" fillId="0" borderId="0" xfId="0" applyFont="1" applyProtection="1"/>
    <xf numFmtId="0" fontId="13" fillId="0" borderId="0" xfId="0" applyFont="1" applyBorder="1" applyAlignment="1" applyProtection="1">
      <alignment horizontal="center"/>
    </xf>
    <xf numFmtId="0" fontId="53" fillId="0" borderId="0" xfId="0" applyFont="1" applyAlignment="1" applyProtection="1">
      <alignment horizontal="center"/>
    </xf>
    <xf numFmtId="0" fontId="54" fillId="0" borderId="0" xfId="0" applyFont="1" applyAlignment="1" applyProtection="1">
      <alignment horizontal="center"/>
    </xf>
    <xf numFmtId="0" fontId="55" fillId="0" borderId="0" xfId="0" applyFont="1" applyProtection="1"/>
    <xf numFmtId="0" fontId="53" fillId="0" borderId="0" xfId="0" applyFont="1" applyBorder="1" applyProtection="1"/>
    <xf numFmtId="0" fontId="54" fillId="0" borderId="0" xfId="0" applyFont="1" applyBorder="1" applyAlignment="1" applyProtection="1">
      <alignment horizontal="center"/>
    </xf>
    <xf numFmtId="0" fontId="54" fillId="0" borderId="0" xfId="0" applyFont="1" applyBorder="1" applyProtection="1"/>
    <xf numFmtId="14" fontId="54" fillId="0" borderId="0" xfId="0" applyNumberFormat="1" applyFont="1" applyBorder="1" applyAlignment="1" applyProtection="1">
      <alignment horizontal="center"/>
    </xf>
    <xf numFmtId="0" fontId="54" fillId="0" borderId="0" xfId="0" applyFont="1" applyProtection="1"/>
    <xf numFmtId="0" fontId="14" fillId="0" borderId="0" xfId="6" applyNumberFormat="1" applyFont="1" applyFill="1" applyBorder="1" applyAlignment="1" applyProtection="1">
      <alignment horizontal="right" vertical="center"/>
    </xf>
    <xf numFmtId="0" fontId="14" fillId="0" borderId="34" xfId="6" applyNumberFormat="1" applyFont="1" applyFill="1" applyBorder="1" applyAlignment="1" applyProtection="1">
      <alignment horizontal="right" vertical="center"/>
    </xf>
    <xf numFmtId="0" fontId="13" fillId="0" borderId="32" xfId="6" applyNumberFormat="1" applyFont="1" applyFill="1" applyBorder="1" applyAlignment="1" applyProtection="1">
      <alignment vertical="center"/>
    </xf>
    <xf numFmtId="0" fontId="13" fillId="0" borderId="37" xfId="6" applyNumberFormat="1" applyFont="1" applyFill="1" applyBorder="1" applyAlignment="1" applyProtection="1">
      <alignment vertical="center"/>
    </xf>
    <xf numFmtId="10" fontId="3" fillId="0" borderId="8" xfId="3" applyNumberFormat="1" applyFont="1" applyFill="1" applyBorder="1" applyAlignment="1" applyProtection="1">
      <alignment horizontal="center" vertical="center"/>
    </xf>
    <xf numFmtId="9" fontId="3" fillId="0" borderId="8" xfId="0" applyNumberFormat="1" applyFont="1" applyFill="1" applyBorder="1" applyAlignment="1" applyProtection="1">
      <alignment horizontal="center" vertical="center" wrapText="1"/>
    </xf>
    <xf numFmtId="0" fontId="57" fillId="0" borderId="0" xfId="837" applyFont="1" applyBorder="1"/>
    <xf numFmtId="0" fontId="58" fillId="0" borderId="0" xfId="837" applyFont="1" applyFill="1" applyBorder="1" applyAlignment="1">
      <alignment horizontal="left"/>
    </xf>
    <xf numFmtId="166" fontId="57" fillId="0" borderId="0" xfId="838" applyNumberFormat="1" applyFont="1" applyFill="1" applyBorder="1" applyAlignment="1"/>
    <xf numFmtId="0" fontId="58" fillId="5" borderId="0" xfId="837" applyFont="1" applyFill="1" applyBorder="1" applyAlignment="1">
      <alignment horizontal="left"/>
    </xf>
    <xf numFmtId="166" fontId="57" fillId="5" borderId="0" xfId="838" applyNumberFormat="1" applyFont="1" applyFill="1" applyBorder="1" applyAlignment="1"/>
    <xf numFmtId="164" fontId="57" fillId="5" borderId="0" xfId="838" applyFont="1" applyFill="1" applyBorder="1" applyAlignment="1"/>
    <xf numFmtId="164" fontId="57" fillId="5" borderId="0" xfId="838" applyNumberFormat="1" applyFont="1" applyFill="1" applyBorder="1" applyAlignment="1"/>
    <xf numFmtId="0" fontId="0" fillId="0" borderId="0" xfId="0" applyBorder="1"/>
    <xf numFmtId="0" fontId="59" fillId="0" borderId="0" xfId="0" applyFont="1" applyProtection="1"/>
    <xf numFmtId="0" fontId="59" fillId="0" borderId="0" xfId="0" applyFont="1" applyBorder="1" applyAlignment="1" applyProtection="1">
      <alignment horizontal="center"/>
    </xf>
    <xf numFmtId="0" fontId="3" fillId="0" borderId="32" xfId="0" applyFont="1" applyBorder="1" applyProtection="1"/>
    <xf numFmtId="0" fontId="3" fillId="0" borderId="37" xfId="0" applyFont="1" applyBorder="1" applyProtection="1"/>
    <xf numFmtId="0" fontId="14" fillId="0" borderId="9" xfId="0" applyFont="1" applyFill="1" applyBorder="1" applyAlignment="1" applyProtection="1">
      <alignment horizontal="center" vertical="center"/>
    </xf>
    <xf numFmtId="44" fontId="13" fillId="6" borderId="9" xfId="2" applyFont="1" applyFill="1" applyBorder="1" applyAlignment="1" applyProtection="1">
      <alignment horizontal="center"/>
    </xf>
    <xf numFmtId="10" fontId="13" fillId="6" borderId="9" xfId="3" applyNumberFormat="1" applyFont="1" applyFill="1" applyBorder="1" applyAlignment="1" applyProtection="1">
      <alignment horizontal="center"/>
    </xf>
    <xf numFmtId="3" fontId="13" fillId="0" borderId="50" xfId="0" applyNumberFormat="1" applyFont="1" applyFill="1" applyBorder="1" applyAlignment="1" applyProtection="1">
      <alignment horizontal="center" vertical="center"/>
    </xf>
    <xf numFmtId="0" fontId="60" fillId="2" borderId="0" xfId="0" applyFont="1" applyFill="1" applyBorder="1" applyProtection="1"/>
    <xf numFmtId="166" fontId="3" fillId="0" borderId="8" xfId="1" applyNumberFormat="1" applyFont="1" applyFill="1" applyBorder="1" applyAlignment="1" applyProtection="1">
      <alignment horizontal="center" vertical="center"/>
    </xf>
    <xf numFmtId="1" fontId="3" fillId="0" borderId="8" xfId="3" applyNumberFormat="1" applyFont="1" applyFill="1" applyBorder="1" applyAlignment="1" applyProtection="1">
      <alignment horizontal="center" vertical="center"/>
    </xf>
    <xf numFmtId="1" fontId="3" fillId="0" borderId="8" xfId="3" applyNumberFormat="1" applyFont="1" applyFill="1" applyBorder="1" applyAlignment="1" applyProtection="1">
      <alignment horizontal="center" vertical="center" wrapText="1"/>
    </xf>
    <xf numFmtId="165" fontId="3" fillId="0" borderId="59" xfId="0" applyNumberFormat="1" applyFont="1" applyFill="1" applyBorder="1" applyAlignment="1" applyProtection="1">
      <alignment horizontal="center" shrinkToFit="1"/>
    </xf>
    <xf numFmtId="1" fontId="5" fillId="4" borderId="58" xfId="5" applyNumberFormat="1" applyFont="1" applyFill="1" applyBorder="1" applyAlignment="1" applyProtection="1">
      <alignment horizontal="center" vertical="center"/>
    </xf>
    <xf numFmtId="0" fontId="14" fillId="0" borderId="58" xfId="0" applyFont="1" applyFill="1" applyBorder="1" applyAlignment="1" applyProtection="1">
      <alignment vertical="center" shrinkToFit="1"/>
    </xf>
    <xf numFmtId="194" fontId="13" fillId="0" borderId="0" xfId="0" applyNumberFormat="1" applyFont="1" applyProtection="1"/>
    <xf numFmtId="44" fontId="0" fillId="0" borderId="0" xfId="0" applyNumberFormat="1"/>
    <xf numFmtId="0" fontId="3" fillId="0" borderId="58" xfId="0" applyFont="1" applyFill="1" applyBorder="1" applyAlignment="1" applyProtection="1">
      <alignment horizontal="center" vertical="center" shrinkToFit="1"/>
    </xf>
    <xf numFmtId="0" fontId="3" fillId="3" borderId="58" xfId="0" applyFont="1" applyFill="1" applyBorder="1" applyAlignment="1" applyProtection="1">
      <alignment horizontal="center" vertical="center" shrinkToFit="1"/>
    </xf>
    <xf numFmtId="44" fontId="13" fillId="6" borderId="58" xfId="2" applyFont="1" applyFill="1" applyBorder="1" applyAlignment="1" applyProtection="1">
      <alignment horizontal="center"/>
    </xf>
    <xf numFmtId="10" fontId="13" fillId="6" borderId="58" xfId="3" applyNumberFormat="1" applyFont="1" applyFill="1" applyBorder="1" applyAlignment="1" applyProtection="1">
      <alignment horizontal="center"/>
    </xf>
    <xf numFmtId="0" fontId="8" fillId="5" borderId="58" xfId="0" quotePrefix="1" applyFont="1" applyFill="1" applyBorder="1" applyAlignment="1" applyProtection="1">
      <alignment vertical="center"/>
    </xf>
    <xf numFmtId="0" fontId="13" fillId="5" borderId="58" xfId="0" applyFont="1" applyFill="1" applyBorder="1" applyAlignment="1" applyProtection="1">
      <alignment horizontal="center"/>
    </xf>
    <xf numFmtId="0" fontId="14" fillId="0" borderId="58" xfId="0" applyFont="1" applyFill="1" applyBorder="1" applyAlignment="1" applyProtection="1">
      <alignment horizontal="center" vertical="center"/>
    </xf>
    <xf numFmtId="3" fontId="13" fillId="0" borderId="58" xfId="0" applyNumberFormat="1" applyFont="1" applyFill="1" applyBorder="1" applyAlignment="1" applyProtection="1">
      <alignment horizontal="center" vertical="center"/>
    </xf>
    <xf numFmtId="165" fontId="3" fillId="0" borderId="58" xfId="0" applyNumberFormat="1" applyFont="1" applyFill="1" applyBorder="1" applyAlignment="1" applyProtection="1">
      <alignment horizontal="center" shrinkToFit="1"/>
    </xf>
    <xf numFmtId="44" fontId="13" fillId="0" borderId="0" xfId="0" applyNumberFormat="1" applyFont="1" applyFill="1" applyProtection="1"/>
    <xf numFmtId="44" fontId="13" fillId="0" borderId="58" xfId="2" applyFont="1" applyFill="1" applyBorder="1" applyAlignment="1" applyProtection="1">
      <alignment horizontal="center"/>
    </xf>
    <xf numFmtId="0" fontId="14" fillId="0" borderId="60" xfId="0" applyFont="1" applyFill="1" applyBorder="1" applyAlignment="1" applyProtection="1">
      <alignment vertical="center" shrinkToFit="1"/>
    </xf>
    <xf numFmtId="0" fontId="3" fillId="5" borderId="9" xfId="0" applyFont="1" applyFill="1" applyBorder="1" applyAlignment="1" applyProtection="1">
      <alignment horizontal="center" vertical="center" shrinkToFit="1"/>
    </xf>
    <xf numFmtId="168" fontId="8" fillId="0" borderId="0" xfId="0" applyNumberFormat="1" applyFont="1" applyFill="1" applyAlignment="1">
      <alignment horizontal="center"/>
    </xf>
    <xf numFmtId="0" fontId="56" fillId="0" borderId="39" xfId="0" applyFont="1" applyFill="1" applyBorder="1"/>
    <xf numFmtId="0" fontId="56" fillId="0" borderId="39" xfId="0" applyFont="1" applyFill="1" applyBorder="1" applyAlignment="1">
      <alignment horizontal="center"/>
    </xf>
    <xf numFmtId="0" fontId="61" fillId="0" borderId="58" xfId="0" applyFont="1" applyBorder="1"/>
    <xf numFmtId="193" fontId="62" fillId="0" borderId="58" xfId="0" applyNumberFormat="1" applyFont="1" applyFill="1" applyBorder="1" applyAlignment="1">
      <alignment horizontal="center" vertical="center"/>
    </xf>
    <xf numFmtId="193" fontId="62" fillId="0" borderId="58" xfId="0" applyNumberFormat="1" applyFont="1" applyFill="1" applyBorder="1" applyAlignment="1">
      <alignment horizontal="center"/>
    </xf>
    <xf numFmtId="3" fontId="62" fillId="0" borderId="58" xfId="0" applyNumberFormat="1" applyFont="1" applyFill="1" applyBorder="1" applyAlignment="1">
      <alignment horizontal="center" vertical="center"/>
    </xf>
    <xf numFmtId="0" fontId="63" fillId="0" borderId="58" xfId="0" applyFont="1" applyBorder="1"/>
    <xf numFmtId="193" fontId="64" fillId="0" borderId="58" xfId="0" applyNumberFormat="1" applyFont="1" applyFill="1" applyBorder="1" applyAlignment="1">
      <alignment horizontal="center" vertical="center"/>
    </xf>
    <xf numFmtId="3" fontId="64" fillId="0" borderId="58" xfId="0" applyNumberFormat="1" applyFont="1" applyFill="1" applyBorder="1" applyAlignment="1">
      <alignment horizontal="center" vertical="center"/>
    </xf>
    <xf numFmtId="193" fontId="64" fillId="0" borderId="58" xfId="0" applyNumberFormat="1" applyFont="1" applyFill="1" applyBorder="1" applyAlignment="1">
      <alignment horizontal="center"/>
    </xf>
    <xf numFmtId="44" fontId="3" fillId="0" borderId="66" xfId="2" applyFont="1" applyFill="1" applyBorder="1" applyAlignment="1" applyProtection="1">
      <alignment horizontal="center" vertical="center"/>
    </xf>
    <xf numFmtId="0" fontId="3" fillId="0" borderId="9" xfId="0" applyFont="1" applyFill="1" applyBorder="1" applyAlignment="1" applyProtection="1">
      <alignment horizontal="center" shrinkToFit="1"/>
    </xf>
    <xf numFmtId="0" fontId="3" fillId="0" borderId="1" xfId="0" applyFont="1" applyFill="1" applyBorder="1" applyAlignment="1" applyProtection="1">
      <alignment horizontal="center" shrinkToFit="1"/>
    </xf>
    <xf numFmtId="0" fontId="3" fillId="0" borderId="0" xfId="0" applyFont="1" applyAlignment="1" applyProtection="1"/>
    <xf numFmtId="0" fontId="65" fillId="0" borderId="0" xfId="0" applyFont="1" applyProtection="1"/>
    <xf numFmtId="0" fontId="65" fillId="0" borderId="0" xfId="0" quotePrefix="1" applyFont="1" applyAlignment="1" applyProtection="1"/>
    <xf numFmtId="0" fontId="13" fillId="0" borderId="58" xfId="0" applyFont="1" applyFill="1" applyBorder="1" applyAlignment="1" applyProtection="1">
      <alignment horizontal="center"/>
    </xf>
    <xf numFmtId="0" fontId="8" fillId="0" borderId="58" xfId="0" quotePrefix="1" applyFont="1" applyFill="1" applyBorder="1" applyAlignment="1" applyProtection="1">
      <alignment vertical="center"/>
    </xf>
    <xf numFmtId="10" fontId="13" fillId="0" borderId="58" xfId="3" applyNumberFormat="1" applyFont="1" applyFill="1" applyBorder="1" applyAlignment="1" applyProtection="1">
      <alignment horizontal="center"/>
    </xf>
    <xf numFmtId="1" fontId="60" fillId="0" borderId="0" xfId="5" applyNumberFormat="1" applyFont="1" applyFill="1" applyBorder="1" applyAlignment="1" applyProtection="1">
      <alignment horizontal="center" vertical="center"/>
    </xf>
    <xf numFmtId="0" fontId="60" fillId="0" borderId="0" xfId="0" applyFont="1" applyFill="1" applyAlignment="1" applyProtection="1">
      <alignment vertical="center"/>
    </xf>
    <xf numFmtId="0" fontId="14" fillId="0" borderId="0" xfId="0" applyFont="1" applyBorder="1" applyAlignment="1" applyProtection="1">
      <alignment horizontal="center"/>
    </xf>
    <xf numFmtId="0" fontId="58" fillId="0" borderId="0" xfId="0" applyFont="1"/>
    <xf numFmtId="0" fontId="14" fillId="0" borderId="0" xfId="0" applyFont="1" applyProtection="1"/>
    <xf numFmtId="0" fontId="68" fillId="0" borderId="0" xfId="0" applyFont="1" applyProtection="1"/>
    <xf numFmtId="0" fontId="69" fillId="0" borderId="0" xfId="0" applyFont="1" applyBorder="1" applyProtection="1"/>
    <xf numFmtId="0" fontId="69" fillId="0" borderId="0" xfId="0" applyFont="1" applyProtection="1"/>
    <xf numFmtId="0" fontId="67" fillId="0" borderId="0" xfId="0" applyFont="1" applyBorder="1"/>
    <xf numFmtId="0" fontId="57" fillId="0" borderId="0" xfId="0" applyFont="1" applyBorder="1"/>
    <xf numFmtId="0" fontId="70" fillId="0" borderId="0" xfId="0" applyFont="1" applyBorder="1" applyAlignment="1" applyProtection="1">
      <alignment horizontal="center"/>
    </xf>
    <xf numFmtId="0" fontId="71" fillId="0" borderId="0" xfId="0" applyFont="1" applyBorder="1" applyAlignment="1" applyProtection="1">
      <alignment horizontal="center"/>
    </xf>
    <xf numFmtId="44" fontId="13" fillId="0" borderId="51" xfId="2" applyFont="1" applyFill="1" applyBorder="1" applyAlignment="1" applyProtection="1">
      <alignment horizontal="center"/>
    </xf>
    <xf numFmtId="10" fontId="13" fillId="0" borderId="51" xfId="3" applyNumberFormat="1" applyFont="1" applyFill="1" applyBorder="1" applyAlignment="1" applyProtection="1">
      <alignment horizontal="center"/>
    </xf>
    <xf numFmtId="3" fontId="72" fillId="31" borderId="0" xfId="0" applyNumberFormat="1" applyFont="1" applyFill="1" applyBorder="1" applyAlignment="1" applyProtection="1">
      <alignment horizontal="center" vertical="center"/>
    </xf>
    <xf numFmtId="195" fontId="72" fillId="31" borderId="0" xfId="0" applyNumberFormat="1" applyFont="1" applyFill="1" applyBorder="1" applyAlignment="1" applyProtection="1">
      <alignment horizontal="center" vertical="center"/>
    </xf>
    <xf numFmtId="167" fontId="72" fillId="31" borderId="0" xfId="0" applyNumberFormat="1" applyFont="1" applyFill="1" applyBorder="1" applyAlignment="1" applyProtection="1">
      <alignment horizontal="center" vertical="center"/>
    </xf>
    <xf numFmtId="0" fontId="0" fillId="0" borderId="0" xfId="0" applyFill="1"/>
    <xf numFmtId="0" fontId="61" fillId="0" borderId="58" xfId="0" applyFont="1" applyFill="1" applyBorder="1"/>
    <xf numFmtId="0" fontId="74" fillId="0" borderId="0" xfId="0" applyFont="1" applyProtection="1"/>
    <xf numFmtId="0" fontId="73" fillId="0" borderId="0" xfId="0" quotePrefix="1" applyFont="1" applyAlignment="1">
      <alignment vertical="center" wrapText="1"/>
    </xf>
    <xf numFmtId="0" fontId="75" fillId="0" borderId="0" xfId="0" applyFont="1" applyBorder="1" applyAlignment="1" applyProtection="1"/>
    <xf numFmtId="0" fontId="76" fillId="0" borderId="0" xfId="0" applyFont="1" applyProtection="1"/>
    <xf numFmtId="0" fontId="76" fillId="0" borderId="0" xfId="0" applyFont="1" applyFill="1" applyProtection="1"/>
    <xf numFmtId="0" fontId="76" fillId="0" borderId="0" xfId="0" applyFont="1" applyBorder="1" applyAlignment="1" applyProtection="1">
      <alignment horizontal="center"/>
    </xf>
    <xf numFmtId="0" fontId="76" fillId="0" borderId="0" xfId="0" applyFont="1" applyBorder="1" applyProtection="1"/>
    <xf numFmtId="0" fontId="77" fillId="0" borderId="0" xfId="0" applyFont="1"/>
    <xf numFmtId="3" fontId="75" fillId="0" borderId="0" xfId="0" applyNumberFormat="1" applyFont="1" applyBorder="1" applyAlignment="1" applyProtection="1">
      <alignment horizontal="center" vertical="center"/>
    </xf>
    <xf numFmtId="0" fontId="75" fillId="0" borderId="0" xfId="0" applyFont="1" applyBorder="1" applyProtection="1"/>
    <xf numFmtId="3" fontId="76" fillId="0" borderId="0" xfId="2" applyNumberFormat="1" applyFont="1" applyBorder="1" applyProtection="1"/>
    <xf numFmtId="1" fontId="76" fillId="0" borderId="0" xfId="0" applyNumberFormat="1" applyFont="1" applyBorder="1" applyProtection="1"/>
    <xf numFmtId="9" fontId="76" fillId="0" borderId="0" xfId="3" applyFont="1" applyBorder="1" applyProtection="1"/>
    <xf numFmtId="0" fontId="75" fillId="0" borderId="0" xfId="0" applyFont="1" applyBorder="1" applyAlignment="1" applyProtection="1">
      <alignment horizontal="center" vertical="center"/>
    </xf>
    <xf numFmtId="0" fontId="3" fillId="0" borderId="67" xfId="0" applyFont="1" applyFill="1" applyBorder="1" applyAlignment="1" applyProtection="1">
      <alignment horizontal="center" shrinkToFit="1"/>
    </xf>
    <xf numFmtId="165" fontId="3" fillId="0" borderId="68" xfId="0" applyNumberFormat="1" applyFont="1" applyFill="1" applyBorder="1" applyAlignment="1" applyProtection="1">
      <alignment horizontal="center" shrinkToFit="1"/>
    </xf>
    <xf numFmtId="0" fontId="3" fillId="0" borderId="58" xfId="0" applyFont="1" applyFill="1" applyBorder="1" applyAlignment="1" applyProtection="1">
      <alignment horizontal="center" shrinkToFit="1"/>
    </xf>
    <xf numFmtId="3" fontId="5" fillId="4" borderId="28" xfId="0" applyNumberFormat="1" applyFont="1" applyFill="1" applyBorder="1" applyAlignment="1" applyProtection="1">
      <alignment horizontal="center" vertical="center" shrinkToFit="1"/>
    </xf>
    <xf numFmtId="1" fontId="5" fillId="4" borderId="28" xfId="0" applyNumberFormat="1" applyFont="1" applyFill="1" applyBorder="1" applyAlignment="1" applyProtection="1">
      <alignment horizontal="center" vertical="center" wrapText="1" shrinkToFit="1"/>
    </xf>
    <xf numFmtId="10" fontId="9" fillId="2" borderId="27" xfId="0" applyNumberFormat="1" applyFont="1" applyFill="1" applyBorder="1" applyAlignment="1" applyProtection="1"/>
    <xf numFmtId="0" fontId="3" fillId="0" borderId="70" xfId="0" applyFont="1" applyFill="1" applyBorder="1" applyAlignment="1" applyProtection="1">
      <alignment horizontal="center" vertical="center" shrinkToFit="1"/>
    </xf>
    <xf numFmtId="0" fontId="3" fillId="5" borderId="58" xfId="0" applyFont="1" applyFill="1" applyBorder="1" applyAlignment="1" applyProtection="1">
      <alignment horizontal="center" vertical="center" shrinkToFit="1"/>
    </xf>
    <xf numFmtId="0" fontId="3" fillId="0" borderId="0" xfId="0" applyFont="1"/>
    <xf numFmtId="10" fontId="5" fillId="0" borderId="0" xfId="0" applyNumberFormat="1" applyFont="1"/>
    <xf numFmtId="0" fontId="3" fillId="0" borderId="58" xfId="0" applyFont="1" applyBorder="1" applyAlignment="1">
      <alignment horizontal="center" shrinkToFit="1"/>
    </xf>
    <xf numFmtId="0" fontId="3" fillId="0" borderId="0" xfId="0" applyFont="1" applyAlignment="1">
      <alignment horizontal="center" shrinkToFit="1"/>
    </xf>
    <xf numFmtId="165" fontId="3" fillId="0" borderId="59" xfId="0" applyNumberFormat="1" applyFont="1" applyBorder="1" applyAlignment="1">
      <alignment horizontal="center" shrinkToFit="1"/>
    </xf>
    <xf numFmtId="165" fontId="3" fillId="0" borderId="0" xfId="0" applyNumberFormat="1" applyFont="1" applyAlignment="1">
      <alignment horizontal="center" shrinkToFit="1"/>
    </xf>
    <xf numFmtId="0" fontId="3" fillId="0" borderId="8" xfId="0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center" vertical="center" wrapText="1"/>
    </xf>
    <xf numFmtId="0" fontId="3" fillId="0" borderId="58" xfId="0" applyFont="1" applyBorder="1" applyAlignment="1">
      <alignment horizontal="center" vertical="center" shrinkToFit="1"/>
    </xf>
    <xf numFmtId="1" fontId="3" fillId="3" borderId="58" xfId="0" applyNumberFormat="1" applyFont="1" applyFill="1" applyBorder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>
      <alignment vertical="center" wrapText="1"/>
    </xf>
    <xf numFmtId="1" fontId="3" fillId="3" borderId="9" xfId="0" applyNumberFormat="1" applyFont="1" applyFill="1" applyBorder="1" applyAlignment="1">
      <alignment horizontal="center" vertical="center" shrinkToFit="1"/>
    </xf>
    <xf numFmtId="0" fontId="21" fillId="0" borderId="0" xfId="0" applyFont="1"/>
    <xf numFmtId="1" fontId="21" fillId="0" borderId="0" xfId="0" applyNumberFormat="1" applyFont="1"/>
    <xf numFmtId="0" fontId="3" fillId="0" borderId="60" xfId="0" applyFont="1" applyBorder="1" applyAlignment="1">
      <alignment horizontal="center" shrinkToFit="1"/>
    </xf>
    <xf numFmtId="165" fontId="3" fillId="0" borderId="74" xfId="0" applyNumberFormat="1" applyFont="1" applyBorder="1" applyAlignment="1">
      <alignment horizontal="center" shrinkToFit="1"/>
    </xf>
    <xf numFmtId="0" fontId="3" fillId="0" borderId="60" xfId="0" applyFont="1" applyBorder="1" applyAlignment="1">
      <alignment horizontal="center" vertical="center" shrinkToFi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14" fontId="3" fillId="0" borderId="0" xfId="0" applyNumberFormat="1" applyFont="1" applyAlignment="1">
      <alignment horizontal="center"/>
    </xf>
    <xf numFmtId="0" fontId="15" fillId="0" borderId="0" xfId="9" applyFont="1" applyAlignment="1">
      <alignment horizontal="left"/>
    </xf>
    <xf numFmtId="0" fontId="16" fillId="0" borderId="0" xfId="9" applyFont="1"/>
    <xf numFmtId="3" fontId="16" fillId="0" borderId="0" xfId="9" applyNumberFormat="1" applyFont="1" applyAlignment="1">
      <alignment horizontal="center"/>
    </xf>
    <xf numFmtId="0" fontId="57" fillId="0" borderId="0" xfId="0" applyFont="1"/>
    <xf numFmtId="0" fontId="13" fillId="0" borderId="0" xfId="0" applyFont="1" applyAlignment="1">
      <alignment horizontal="center"/>
    </xf>
    <xf numFmtId="0" fontId="69" fillId="0" borderId="0" xfId="0" applyFont="1"/>
    <xf numFmtId="0" fontId="13" fillId="0" borderId="0" xfId="0" applyFont="1"/>
    <xf numFmtId="0" fontId="14" fillId="0" borderId="34" xfId="6" applyFont="1" applyBorder="1" applyAlignment="1">
      <alignment horizontal="right" vertical="center"/>
    </xf>
    <xf numFmtId="0" fontId="14" fillId="0" borderId="0" xfId="6" applyFont="1" applyAlignment="1">
      <alignment horizontal="right" vertical="center"/>
    </xf>
    <xf numFmtId="0" fontId="79" fillId="0" borderId="0" xfId="0" applyFont="1"/>
    <xf numFmtId="0" fontId="78" fillId="0" borderId="0" xfId="0" applyFont="1" applyAlignment="1">
      <alignment vertical="center"/>
    </xf>
    <xf numFmtId="44" fontId="80" fillId="0" borderId="0" xfId="0" applyNumberFormat="1" applyFont="1"/>
    <xf numFmtId="0" fontId="81" fillId="0" borderId="0" xfId="0" applyFont="1"/>
    <xf numFmtId="0" fontId="13" fillId="0" borderId="1" xfId="0" applyFont="1" applyBorder="1" applyAlignment="1">
      <alignment horizontal="center" shrinkToFit="1"/>
    </xf>
    <xf numFmtId="165" fontId="13" fillId="0" borderId="59" xfId="0" applyNumberFormat="1" applyFont="1" applyBorder="1" applyAlignment="1">
      <alignment horizontal="center" shrinkToFit="1"/>
    </xf>
    <xf numFmtId="0" fontId="80" fillId="0" borderId="0" xfId="0" applyFont="1"/>
    <xf numFmtId="0" fontId="14" fillId="0" borderId="8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20" fontId="13" fillId="0" borderId="58" xfId="0" applyNumberFormat="1" applyFont="1" applyBorder="1" applyAlignment="1">
      <alignment horizontal="center" vertical="center" wrapText="1"/>
    </xf>
    <xf numFmtId="1" fontId="13" fillId="0" borderId="9" xfId="0" applyNumberFormat="1" applyFont="1" applyBorder="1" applyAlignment="1">
      <alignment horizontal="center" vertical="center" shrinkToFit="1"/>
    </xf>
    <xf numFmtId="1" fontId="13" fillId="3" borderId="9" xfId="0" applyNumberFormat="1" applyFont="1" applyFill="1" applyBorder="1" applyAlignment="1">
      <alignment horizontal="center" vertical="center" shrinkToFit="1"/>
    </xf>
    <xf numFmtId="0" fontId="23" fillId="0" borderId="0" xfId="0" applyFont="1" applyAlignment="1">
      <alignment vertical="center" wrapText="1"/>
    </xf>
    <xf numFmtId="44" fontId="13" fillId="0" borderId="58" xfId="2" applyFont="1" applyFill="1" applyBorder="1" applyAlignment="1" applyProtection="1">
      <alignment horizontal="center" vertical="center"/>
    </xf>
    <xf numFmtId="44" fontId="23" fillId="0" borderId="0" xfId="0" applyNumberFormat="1" applyFont="1" applyAlignment="1">
      <alignment vertical="center" wrapText="1"/>
    </xf>
    <xf numFmtId="0" fontId="23" fillId="0" borderId="0" xfId="0" applyFont="1"/>
    <xf numFmtId="44" fontId="23" fillId="0" borderId="0" xfId="2" applyFont="1"/>
    <xf numFmtId="0" fontId="23" fillId="0" borderId="0" xfId="0" applyFont="1" applyAlignment="1">
      <alignment horizontal="center"/>
    </xf>
    <xf numFmtId="44" fontId="23" fillId="0" borderId="0" xfId="2" applyFont="1" applyAlignment="1">
      <alignment horizontal="center"/>
    </xf>
    <xf numFmtId="1" fontId="82" fillId="0" borderId="0" xfId="0" applyNumberFormat="1" applyFont="1"/>
    <xf numFmtId="0" fontId="82" fillId="0" borderId="0" xfId="0" applyFont="1"/>
    <xf numFmtId="0" fontId="14" fillId="0" borderId="0" xfId="9" applyFont="1" applyAlignment="1">
      <alignment horizontal="left"/>
    </xf>
    <xf numFmtId="9" fontId="23" fillId="0" borderId="0" xfId="0" applyNumberFormat="1" applyFont="1"/>
    <xf numFmtId="0" fontId="13" fillId="0" borderId="0" xfId="9" applyFont="1"/>
    <xf numFmtId="0" fontId="14" fillId="0" borderId="14" xfId="6" applyFont="1" applyBorder="1" applyAlignment="1">
      <alignment horizontal="right" vertical="center"/>
    </xf>
    <xf numFmtId="3" fontId="13" fillId="0" borderId="0" xfId="9" applyNumberFormat="1" applyFont="1" applyAlignment="1">
      <alignment horizontal="center"/>
    </xf>
    <xf numFmtId="0" fontId="13" fillId="0" borderId="16" xfId="0" applyFont="1" applyBorder="1"/>
    <xf numFmtId="0" fontId="13" fillId="0" borderId="17" xfId="6" applyFont="1" applyBorder="1" applyAlignment="1">
      <alignment vertical="center"/>
    </xf>
    <xf numFmtId="0" fontId="8" fillId="0" borderId="0" xfId="0" quotePrefix="1" applyFont="1" applyAlignment="1">
      <alignment vertical="center"/>
    </xf>
    <xf numFmtId="0" fontId="8" fillId="5" borderId="8" xfId="0" applyFont="1" applyFill="1" applyBorder="1"/>
    <xf numFmtId="0" fontId="13" fillId="5" borderId="8" xfId="0" applyFont="1" applyFill="1" applyBorder="1" applyAlignment="1">
      <alignment horizontal="center"/>
    </xf>
    <xf numFmtId="0" fontId="8" fillId="5" borderId="8" xfId="0" applyFont="1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8" fillId="0" borderId="8" xfId="0" applyFont="1" applyFill="1" applyBorder="1"/>
    <xf numFmtId="0" fontId="8" fillId="0" borderId="8" xfId="0" quotePrefix="1" applyFont="1" applyFill="1" applyBorder="1"/>
    <xf numFmtId="0" fontId="14" fillId="0" borderId="11" xfId="6" applyFont="1" applyBorder="1" applyAlignment="1">
      <alignment horizontal="right" vertical="center"/>
    </xf>
    <xf numFmtId="0" fontId="14" fillId="0" borderId="12" xfId="6" applyFont="1" applyBorder="1" applyAlignment="1">
      <alignment horizontal="right" vertical="center"/>
    </xf>
    <xf numFmtId="44" fontId="14" fillId="0" borderId="13" xfId="8" applyFont="1" applyFill="1" applyBorder="1" applyAlignment="1" applyProtection="1">
      <alignment vertical="center"/>
    </xf>
    <xf numFmtId="0" fontId="14" fillId="0" borderId="0" xfId="6" applyFont="1" applyBorder="1" applyAlignment="1">
      <alignment horizontal="right" vertical="center"/>
    </xf>
    <xf numFmtId="1" fontId="81" fillId="0" borderId="0" xfId="0" applyNumberFormat="1" applyFont="1"/>
    <xf numFmtId="168" fontId="79" fillId="0" borderId="0" xfId="849" applyFont="1"/>
    <xf numFmtId="3" fontId="86" fillId="2" borderId="58" xfId="850" applyNumberFormat="1" applyFont="1" applyFill="1" applyBorder="1" applyAlignment="1">
      <alignment horizontal="center" vertical="center" wrapText="1"/>
    </xf>
    <xf numFmtId="3" fontId="86" fillId="2" borderId="58" xfId="850" applyNumberFormat="1" applyFont="1" applyFill="1" applyBorder="1" applyAlignment="1">
      <alignment horizontal="left" vertical="center"/>
    </xf>
    <xf numFmtId="3" fontId="86" fillId="2" borderId="58" xfId="850" applyNumberFormat="1" applyFont="1" applyFill="1" applyBorder="1" applyAlignment="1">
      <alignment vertical="center"/>
    </xf>
    <xf numFmtId="3" fontId="78" fillId="2" borderId="58" xfId="850" applyNumberFormat="1" applyFont="1" applyFill="1" applyBorder="1" applyAlignment="1">
      <alignment horizontal="center" vertical="center"/>
    </xf>
    <xf numFmtId="3" fontId="86" fillId="2" borderId="58" xfId="850" applyNumberFormat="1" applyFont="1" applyFill="1" applyBorder="1" applyAlignment="1">
      <alignment horizontal="center" vertical="center"/>
    </xf>
    <xf numFmtId="9" fontId="78" fillId="2" borderId="58" xfId="3" applyFont="1" applyFill="1" applyBorder="1" applyAlignment="1">
      <alignment horizontal="center" vertical="center"/>
    </xf>
    <xf numFmtId="3" fontId="78" fillId="2" borderId="58" xfId="85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58" xfId="0" applyFont="1" applyBorder="1" applyAlignment="1">
      <alignment horizontal="left" vertical="center"/>
    </xf>
    <xf numFmtId="0" fontId="8" fillId="5" borderId="58" xfId="0" applyFont="1" applyFill="1" applyBorder="1" applyAlignment="1">
      <alignment horizontal="left" vertical="center"/>
    </xf>
    <xf numFmtId="0" fontId="8" fillId="5" borderId="58" xfId="0" applyFont="1" applyFill="1" applyBorder="1" applyAlignment="1">
      <alignment horizontal="center" vertical="center"/>
    </xf>
    <xf numFmtId="9" fontId="8" fillId="5" borderId="61" xfId="3" applyFont="1" applyFill="1" applyBorder="1" applyAlignment="1">
      <alignment horizontal="center" vertical="center"/>
    </xf>
    <xf numFmtId="197" fontId="8" fillId="5" borderId="58" xfId="0" applyNumberFormat="1" applyFont="1" applyFill="1" applyBorder="1" applyAlignment="1">
      <alignment horizontal="center" vertical="center"/>
    </xf>
    <xf numFmtId="197" fontId="8" fillId="5" borderId="58" xfId="0" applyNumberFormat="1" applyFont="1" applyFill="1" applyBorder="1" applyAlignment="1">
      <alignment vertical="center"/>
    </xf>
    <xf numFmtId="194" fontId="8" fillId="5" borderId="58" xfId="0" applyNumberFormat="1" applyFont="1" applyFill="1" applyBorder="1" applyAlignment="1">
      <alignment horizontal="right" vertical="center"/>
    </xf>
    <xf numFmtId="44" fontId="8" fillId="5" borderId="0" xfId="2" applyFont="1" applyFill="1"/>
    <xf numFmtId="9" fontId="8" fillId="5" borderId="61" xfId="3" applyFont="1" applyFill="1" applyBorder="1" applyAlignment="1">
      <alignment horizontal="center"/>
    </xf>
    <xf numFmtId="9" fontId="86" fillId="2" borderId="58" xfId="3" applyFont="1" applyFill="1" applyBorder="1" applyAlignment="1">
      <alignment horizontal="center" vertical="center"/>
    </xf>
    <xf numFmtId="3" fontId="86" fillId="2" borderId="58" xfId="850" applyNumberFormat="1" applyFont="1" applyFill="1" applyBorder="1" applyAlignment="1">
      <alignment horizontal="right" vertical="center"/>
    </xf>
    <xf numFmtId="194" fontId="86" fillId="2" borderId="58" xfId="850" applyNumberFormat="1" applyFont="1" applyFill="1" applyBorder="1" applyAlignment="1">
      <alignment horizontal="right" vertical="center"/>
    </xf>
    <xf numFmtId="168" fontId="0" fillId="0" borderId="77" xfId="849" applyFont="1" applyBorder="1"/>
    <xf numFmtId="9" fontId="66" fillId="0" borderId="41" xfId="849" applyNumberFormat="1" applyFont="1" applyBorder="1" applyAlignment="1">
      <alignment horizontal="right"/>
    </xf>
    <xf numFmtId="194" fontId="66" fillId="0" borderId="78" xfId="849" applyNumberFormat="1" applyFont="1" applyBorder="1"/>
    <xf numFmtId="9" fontId="83" fillId="0" borderId="76" xfId="849" applyNumberFormat="1" applyFont="1" applyBorder="1"/>
    <xf numFmtId="168" fontId="83" fillId="0" borderId="0" xfId="849" applyFont="1" applyAlignment="1">
      <alignment horizontal="right"/>
    </xf>
    <xf numFmtId="194" fontId="66" fillId="0" borderId="79" xfId="849" applyNumberFormat="1" applyFont="1" applyBorder="1"/>
    <xf numFmtId="3" fontId="86" fillId="2" borderId="60" xfId="851" applyNumberFormat="1" applyFont="1" applyFill="1" applyBorder="1" applyAlignment="1">
      <alignment horizontal="right" vertical="center"/>
    </xf>
    <xf numFmtId="3" fontId="86" fillId="2" borderId="64" xfId="851" applyNumberFormat="1" applyFont="1" applyFill="1" applyBorder="1" applyAlignment="1">
      <alignment horizontal="right" vertical="center"/>
    </xf>
    <xf numFmtId="194" fontId="86" fillId="2" borderId="61" xfId="2" applyNumberFormat="1" applyFont="1" applyFill="1" applyBorder="1" applyAlignment="1">
      <alignment horizontal="right" vertical="center"/>
    </xf>
    <xf numFmtId="168" fontId="0" fillId="0" borderId="0" xfId="849" applyFont="1"/>
    <xf numFmtId="9" fontId="0" fillId="0" borderId="0" xfId="3" applyFont="1" applyAlignment="1">
      <alignment horizontal="center"/>
    </xf>
    <xf numFmtId="3" fontId="0" fillId="0" borderId="0" xfId="849" applyNumberFormat="1" applyFont="1"/>
    <xf numFmtId="44" fontId="0" fillId="0" borderId="0" xfId="2" applyFont="1"/>
    <xf numFmtId="9" fontId="0" fillId="0" borderId="0" xfId="3" applyFont="1"/>
    <xf numFmtId="168" fontId="0" fillId="0" borderId="0" xfId="849" applyFont="1" applyAlignment="1">
      <alignment horizontal="right"/>
    </xf>
    <xf numFmtId="168" fontId="0" fillId="0" borderId="0" xfId="849" applyFont="1" applyAlignment="1">
      <alignment horizontal="center"/>
    </xf>
    <xf numFmtId="194" fontId="0" fillId="0" borderId="0" xfId="849" applyNumberFormat="1" applyFont="1"/>
    <xf numFmtId="10" fontId="0" fillId="0" borderId="0" xfId="849" applyNumberFormat="1" applyFont="1"/>
    <xf numFmtId="3" fontId="86" fillId="2" borderId="58" xfId="851" applyNumberFormat="1" applyFont="1" applyFill="1" applyBorder="1" applyAlignment="1">
      <alignment horizontal="center" vertical="center" wrapText="1"/>
    </xf>
    <xf numFmtId="3" fontId="86" fillId="2" borderId="58" xfId="851" applyNumberFormat="1" applyFont="1" applyFill="1" applyBorder="1" applyAlignment="1">
      <alignment horizontal="left" vertical="center"/>
    </xf>
    <xf numFmtId="3" fontId="86" fillId="2" borderId="58" xfId="851" applyNumberFormat="1" applyFont="1" applyFill="1" applyBorder="1" applyAlignment="1">
      <alignment horizontal="center" vertical="center"/>
    </xf>
    <xf numFmtId="3" fontId="78" fillId="2" borderId="58" xfId="851" applyNumberFormat="1" applyFont="1" applyFill="1" applyBorder="1" applyAlignment="1">
      <alignment horizontal="center" vertical="center"/>
    </xf>
    <xf numFmtId="3" fontId="78" fillId="2" borderId="58" xfId="851" applyNumberFormat="1" applyFont="1" applyFill="1" applyBorder="1" applyAlignment="1">
      <alignment horizontal="center" vertical="center" wrapText="1"/>
    </xf>
    <xf numFmtId="168" fontId="8" fillId="0" borderId="0" xfId="849" applyFont="1" applyAlignment="1">
      <alignment vertical="center"/>
    </xf>
    <xf numFmtId="168" fontId="8" fillId="5" borderId="58" xfId="849" applyFont="1" applyFill="1" applyBorder="1" applyAlignment="1">
      <alignment horizontal="left" vertical="center"/>
    </xf>
    <xf numFmtId="168" fontId="1" fillId="0" borderId="0" xfId="849"/>
    <xf numFmtId="168" fontId="1" fillId="5" borderId="0" xfId="849" applyFill="1"/>
    <xf numFmtId="168" fontId="8" fillId="5" borderId="58" xfId="849" applyFont="1" applyFill="1" applyBorder="1" applyAlignment="1">
      <alignment horizontal="center" vertical="center"/>
    </xf>
    <xf numFmtId="197" fontId="8" fillId="5" borderId="58" xfId="849" applyNumberFormat="1" applyFont="1" applyFill="1" applyBorder="1" applyAlignment="1">
      <alignment horizontal="center" vertical="center"/>
    </xf>
    <xf numFmtId="197" fontId="8" fillId="5" borderId="58" xfId="849" applyNumberFormat="1" applyFont="1" applyFill="1" applyBorder="1" applyAlignment="1">
      <alignment vertical="center"/>
    </xf>
    <xf numFmtId="194" fontId="8" fillId="5" borderId="58" xfId="849" applyNumberFormat="1" applyFont="1" applyFill="1" applyBorder="1" applyAlignment="1">
      <alignment horizontal="right" vertical="center"/>
    </xf>
    <xf numFmtId="194" fontId="8" fillId="5" borderId="0" xfId="849" applyNumberFormat="1" applyFont="1" applyFill="1"/>
    <xf numFmtId="168" fontId="8" fillId="5" borderId="61" xfId="849" applyFont="1" applyFill="1" applyBorder="1" applyAlignment="1">
      <alignment horizontal="center" vertical="center"/>
    </xf>
    <xf numFmtId="9" fontId="8" fillId="5" borderId="58" xfId="3" applyFont="1" applyFill="1" applyBorder="1" applyAlignment="1">
      <alignment horizontal="center"/>
    </xf>
    <xf numFmtId="168" fontId="8" fillId="5" borderId="9" xfId="849" applyFont="1" applyFill="1" applyBorder="1" applyAlignment="1">
      <alignment horizontal="center" vertical="center"/>
    </xf>
    <xf numFmtId="197" fontId="8" fillId="5" borderId="9" xfId="849" applyNumberFormat="1" applyFont="1" applyFill="1" applyBorder="1" applyAlignment="1">
      <alignment horizontal="center" vertical="center"/>
    </xf>
    <xf numFmtId="197" fontId="8" fillId="5" borderId="9" xfId="849" applyNumberFormat="1" applyFont="1" applyFill="1" applyBorder="1" applyAlignment="1">
      <alignment vertical="center"/>
    </xf>
    <xf numFmtId="194" fontId="8" fillId="5" borderId="9" xfId="849" applyNumberFormat="1" applyFont="1" applyFill="1" applyBorder="1" applyAlignment="1">
      <alignment horizontal="right" vertical="center"/>
    </xf>
    <xf numFmtId="197" fontId="8" fillId="5" borderId="58" xfId="849" quotePrefix="1" applyNumberFormat="1" applyFont="1" applyFill="1" applyBorder="1" applyAlignment="1">
      <alignment vertical="center"/>
    </xf>
    <xf numFmtId="194" fontId="8" fillId="5" borderId="0" xfId="849" applyNumberFormat="1" applyFont="1" applyFill="1" applyAlignment="1">
      <alignment horizontal="right" vertical="center"/>
    </xf>
    <xf numFmtId="168" fontId="8" fillId="5" borderId="0" xfId="849" applyFont="1" applyFill="1" applyAlignment="1">
      <alignment vertical="center"/>
    </xf>
    <xf numFmtId="9" fontId="8" fillId="5" borderId="69" xfId="3" applyFont="1" applyFill="1" applyBorder="1" applyAlignment="1">
      <alignment horizontal="center"/>
    </xf>
    <xf numFmtId="168" fontId="8" fillId="5" borderId="61" xfId="849" applyFont="1" applyFill="1" applyBorder="1" applyAlignment="1">
      <alignment horizontal="left" vertical="center"/>
    </xf>
    <xf numFmtId="168" fontId="8" fillId="5" borderId="58" xfId="849" applyFont="1" applyFill="1" applyBorder="1" applyAlignment="1">
      <alignment vertical="center"/>
    </xf>
    <xf numFmtId="9" fontId="8" fillId="5" borderId="69" xfId="3" applyFont="1" applyFill="1" applyBorder="1" applyAlignment="1">
      <alignment horizontal="center" vertical="center"/>
    </xf>
    <xf numFmtId="3" fontId="86" fillId="2" borderId="58" xfId="851" applyNumberFormat="1" applyFont="1" applyFill="1" applyBorder="1" applyAlignment="1">
      <alignment horizontal="right" vertical="center"/>
    </xf>
    <xf numFmtId="194" fontId="86" fillId="2" borderId="58" xfId="851" applyNumberFormat="1" applyFont="1" applyFill="1" applyBorder="1" applyAlignment="1">
      <alignment horizontal="right" vertical="center"/>
    </xf>
    <xf numFmtId="194" fontId="8" fillId="0" borderId="0" xfId="849" applyNumberFormat="1" applyFont="1" applyAlignment="1">
      <alignment horizontal="right"/>
    </xf>
    <xf numFmtId="168" fontId="0" fillId="0" borderId="0" xfId="849" applyFont="1" applyAlignment="1">
      <alignment horizontal="left"/>
    </xf>
    <xf numFmtId="194" fontId="88" fillId="0" borderId="0" xfId="849" applyNumberFormat="1" applyFont="1"/>
    <xf numFmtId="168" fontId="8" fillId="0" borderId="0" xfId="849" applyFont="1" applyAlignment="1">
      <alignment horizontal="right"/>
    </xf>
    <xf numFmtId="168" fontId="83" fillId="0" borderId="0" xfId="849" applyFont="1" applyAlignment="1">
      <alignment vertical="center"/>
    </xf>
    <xf numFmtId="168" fontId="83" fillId="0" borderId="0" xfId="849" applyFont="1" applyAlignment="1">
      <alignment vertical="center" wrapText="1"/>
    </xf>
    <xf numFmtId="168" fontId="83" fillId="0" borderId="0" xfId="849" applyFont="1" applyAlignment="1">
      <alignment horizontal="left"/>
    </xf>
    <xf numFmtId="168" fontId="83" fillId="0" borderId="0" xfId="849" applyFont="1" applyAlignment="1">
      <alignment horizontal="left" wrapText="1"/>
    </xf>
    <xf numFmtId="0" fontId="75" fillId="0" borderId="0" xfId="0" applyFont="1"/>
    <xf numFmtId="0" fontId="76" fillId="0" borderId="0" xfId="0" applyFont="1"/>
    <xf numFmtId="14" fontId="76" fillId="0" borderId="0" xfId="0" applyNumberFormat="1" applyFont="1" applyAlignment="1">
      <alignment horizontal="center"/>
    </xf>
    <xf numFmtId="0" fontId="20" fillId="0" borderId="0" xfId="0" applyFont="1"/>
    <xf numFmtId="44" fontId="3" fillId="0" borderId="0" xfId="0" applyNumberFormat="1" applyFont="1"/>
    <xf numFmtId="0" fontId="5" fillId="0" borderId="0" xfId="0" applyFont="1" applyAlignment="1">
      <alignment horizontal="center"/>
    </xf>
    <xf numFmtId="0" fontId="3" fillId="0" borderId="10" xfId="0" applyFont="1" applyBorder="1" applyAlignment="1">
      <alignment vertical="center"/>
    </xf>
    <xf numFmtId="16" fontId="3" fillId="0" borderId="8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4" fontId="3" fillId="0" borderId="57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10" xfId="0" applyFont="1" applyBorder="1" applyAlignment="1">
      <alignment vertical="center" wrapText="1"/>
    </xf>
    <xf numFmtId="44" fontId="21" fillId="0" borderId="0" xfId="0" applyNumberFormat="1" applyFont="1" applyAlignment="1">
      <alignment vertical="center"/>
    </xf>
    <xf numFmtId="0" fontId="3" fillId="0" borderId="11" xfId="0" applyFont="1" applyBorder="1"/>
    <xf numFmtId="0" fontId="3" fillId="0" borderId="12" xfId="0" applyFont="1" applyBorder="1" applyAlignment="1">
      <alignment vertical="center"/>
    </xf>
    <xf numFmtId="0" fontId="74" fillId="0" borderId="0" xfId="0" applyFont="1"/>
    <xf numFmtId="0" fontId="3" fillId="0" borderId="14" xfId="0" applyFont="1" applyBorder="1"/>
    <xf numFmtId="0" fontId="3" fillId="0" borderId="16" xfId="0" applyFont="1" applyBorder="1"/>
    <xf numFmtId="0" fontId="3" fillId="0" borderId="17" xfId="0" applyFont="1" applyBorder="1"/>
    <xf numFmtId="44" fontId="3" fillId="0" borderId="18" xfId="0" applyNumberFormat="1" applyFont="1" applyBorder="1"/>
    <xf numFmtId="0" fontId="3" fillId="0" borderId="80" xfId="0" applyFont="1" applyFill="1" applyBorder="1" applyAlignment="1" applyProtection="1">
      <alignment horizontal="center" shrinkToFit="1"/>
    </xf>
    <xf numFmtId="165" fontId="3" fillId="0" borderId="74" xfId="0" applyNumberFormat="1" applyFont="1" applyFill="1" applyBorder="1" applyAlignment="1" applyProtection="1">
      <alignment horizontal="center" shrinkToFit="1"/>
    </xf>
    <xf numFmtId="0" fontId="3" fillId="3" borderId="70" xfId="0" applyFont="1" applyFill="1" applyBorder="1" applyAlignment="1" applyProtection="1">
      <alignment horizontal="center" vertical="center" shrinkToFit="1"/>
    </xf>
    <xf numFmtId="0" fontId="21" fillId="0" borderId="0" xfId="0" applyFont="1" applyFill="1" applyBorder="1" applyAlignment="1" applyProtection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94" fillId="0" borderId="0" xfId="0" applyFont="1"/>
    <xf numFmtId="44" fontId="5" fillId="0" borderId="0" xfId="0" applyNumberFormat="1" applyFont="1" applyAlignment="1" applyProtection="1">
      <alignment horizontal="center"/>
    </xf>
    <xf numFmtId="168" fontId="8" fillId="5" borderId="58" xfId="849" applyFont="1" applyFill="1" applyBorder="1" applyAlignment="1">
      <alignment horizontal="center" vertical="center" wrapText="1"/>
    </xf>
    <xf numFmtId="168" fontId="8" fillId="5" borderId="9" xfId="849" applyFont="1" applyFill="1" applyBorder="1" applyAlignment="1">
      <alignment horizontal="center" vertical="center" wrapText="1"/>
    </xf>
    <xf numFmtId="14" fontId="8" fillId="5" borderId="58" xfId="0" quotePrefix="1" applyNumberFormat="1" applyFont="1" applyFill="1" applyBorder="1" applyAlignment="1">
      <alignment horizontal="center" vertical="center"/>
    </xf>
    <xf numFmtId="44" fontId="8" fillId="5" borderId="0" xfId="2" applyFont="1" applyFill="1" applyAlignment="1">
      <alignment vertical="center"/>
    </xf>
    <xf numFmtId="194" fontId="8" fillId="5" borderId="0" xfId="0" applyNumberFormat="1" applyFont="1" applyFill="1"/>
    <xf numFmtId="168" fontId="88" fillId="0" borderId="0" xfId="849" applyFont="1" applyAlignment="1">
      <alignment horizontal="right"/>
    </xf>
    <xf numFmtId="0" fontId="8" fillId="5" borderId="58" xfId="0" applyFont="1" applyFill="1" applyBorder="1" applyAlignment="1">
      <alignment vertical="center"/>
    </xf>
    <xf numFmtId="0" fontId="8" fillId="5" borderId="0" xfId="0" applyFont="1" applyFill="1" applyAlignment="1">
      <alignment vertical="center"/>
    </xf>
    <xf numFmtId="0" fontId="8" fillId="5" borderId="58" xfId="0" applyFont="1" applyFill="1" applyBorder="1" applyAlignment="1">
      <alignment vertical="center" wrapText="1"/>
    </xf>
    <xf numFmtId="10" fontId="8" fillId="5" borderId="58" xfId="3" applyNumberFormat="1" applyFont="1" applyFill="1" applyBorder="1" applyAlignment="1">
      <alignment vertical="center"/>
    </xf>
    <xf numFmtId="0" fontId="8" fillId="5" borderId="0" xfId="0" applyFont="1" applyFill="1"/>
    <xf numFmtId="44" fontId="3" fillId="0" borderId="81" xfId="2" applyFont="1" applyFill="1" applyBorder="1" applyAlignment="1" applyProtection="1">
      <alignment horizontal="center" vertical="center"/>
    </xf>
    <xf numFmtId="168" fontId="8" fillId="0" borderId="58" xfId="849" applyFont="1" applyBorder="1" applyAlignment="1">
      <alignment horizontal="left" vertical="center"/>
    </xf>
    <xf numFmtId="168" fontId="8" fillId="0" borderId="58" xfId="849" applyFont="1" applyBorder="1" applyAlignment="1">
      <alignment horizontal="center" vertical="center"/>
    </xf>
    <xf numFmtId="168" fontId="8" fillId="0" borderId="58" xfId="849" applyFont="1" applyBorder="1" applyAlignment="1">
      <alignment horizontal="center" vertical="center" wrapText="1"/>
    </xf>
    <xf numFmtId="197" fontId="8" fillId="0" borderId="58" xfId="849" applyNumberFormat="1" applyFont="1" applyBorder="1" applyAlignment="1">
      <alignment horizontal="center" vertical="center"/>
    </xf>
    <xf numFmtId="197" fontId="8" fillId="0" borderId="58" xfId="849" applyNumberFormat="1" applyFont="1" applyBorder="1" applyAlignment="1">
      <alignment vertical="center"/>
    </xf>
    <xf numFmtId="194" fontId="8" fillId="0" borderId="58" xfId="849" applyNumberFormat="1" applyFont="1" applyBorder="1" applyAlignment="1">
      <alignment horizontal="right" vertical="center"/>
    </xf>
    <xf numFmtId="194" fontId="8" fillId="0" borderId="0" xfId="849" applyNumberFormat="1" applyFont="1" applyAlignment="1">
      <alignment horizontal="right" vertical="center"/>
    </xf>
    <xf numFmtId="44" fontId="83" fillId="0" borderId="0" xfId="2" applyFont="1" applyAlignment="1">
      <alignment vertical="center" wrapText="1"/>
    </xf>
    <xf numFmtId="194" fontId="88" fillId="0" borderId="0" xfId="0" applyNumberFormat="1" applyFont="1" applyAlignment="1">
      <alignment horizontal="righ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84" fillId="0" borderId="0" xfId="0" applyFont="1" applyAlignment="1">
      <alignment vertical="center"/>
    </xf>
    <xf numFmtId="0" fontId="85" fillId="0" borderId="0" xfId="0" applyFont="1" applyAlignment="1">
      <alignment vertical="center"/>
    </xf>
    <xf numFmtId="10" fontId="8" fillId="0" borderId="58" xfId="3" applyNumberFormat="1" applyFont="1" applyBorder="1" applyAlignment="1">
      <alignment vertical="center" wrapText="1"/>
    </xf>
    <xf numFmtId="10" fontId="8" fillId="0" borderId="58" xfId="3" applyNumberFormat="1" applyFont="1" applyBorder="1" applyAlignment="1">
      <alignment vertical="center"/>
    </xf>
    <xf numFmtId="0" fontId="87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5" fillId="0" borderId="0" xfId="0" applyFont="1" applyProtection="1"/>
    <xf numFmtId="2" fontId="76" fillId="0" borderId="0" xfId="0" applyNumberFormat="1" applyFont="1" applyBorder="1" applyAlignment="1" applyProtection="1">
      <alignment horizontal="center"/>
    </xf>
    <xf numFmtId="197" fontId="8" fillId="5" borderId="58" xfId="0" quotePrefix="1" applyNumberFormat="1" applyFont="1" applyFill="1" applyBorder="1" applyAlignment="1">
      <alignment vertical="center"/>
    </xf>
    <xf numFmtId="0" fontId="0" fillId="5" borderId="0" xfId="0" applyFill="1"/>
    <xf numFmtId="6" fontId="3" fillId="0" borderId="0" xfId="0" applyNumberFormat="1" applyFont="1" applyAlignment="1">
      <alignment vertical="center" wrapText="1"/>
    </xf>
    <xf numFmtId="44" fontId="3" fillId="0" borderId="0" xfId="0" applyNumberFormat="1" applyFont="1" applyAlignment="1">
      <alignment vertical="center" wrapText="1"/>
    </xf>
    <xf numFmtId="0" fontId="3" fillId="0" borderId="14" xfId="0" applyFont="1" applyBorder="1" applyProtection="1"/>
    <xf numFmtId="0" fontId="11" fillId="2" borderId="72" xfId="4" applyFont="1" applyFill="1" applyBorder="1" applyAlignment="1">
      <alignment horizontal="center" vertical="center" wrapText="1"/>
    </xf>
    <xf numFmtId="4" fontId="0" fillId="0" borderId="0" xfId="849" applyNumberFormat="1" applyFont="1"/>
    <xf numFmtId="4" fontId="8" fillId="0" borderId="0" xfId="849" applyNumberFormat="1" applyFont="1" applyAlignment="1">
      <alignment vertical="center"/>
    </xf>
    <xf numFmtId="4" fontId="8" fillId="5" borderId="0" xfId="849" applyNumberFormat="1" applyFont="1" applyFill="1" applyAlignment="1">
      <alignment vertical="center"/>
    </xf>
    <xf numFmtId="4" fontId="1" fillId="5" borderId="0" xfId="849" applyNumberFormat="1" applyFill="1"/>
    <xf numFmtId="4" fontId="1" fillId="5" borderId="0" xfId="2" applyNumberFormat="1" applyFill="1"/>
    <xf numFmtId="4" fontId="8" fillId="0" borderId="0" xfId="849" applyNumberFormat="1" applyFont="1"/>
    <xf numFmtId="0" fontId="11" fillId="2" borderId="90" xfId="4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3" fontId="13" fillId="0" borderId="75" xfId="0" applyNumberFormat="1" applyFont="1" applyBorder="1" applyAlignment="1">
      <alignment horizontal="center" vertical="center"/>
    </xf>
    <xf numFmtId="9" fontId="13" fillId="0" borderId="58" xfId="3" applyFont="1" applyFill="1" applyBorder="1" applyAlignment="1" applyProtection="1">
      <alignment horizontal="center" vertical="center"/>
    </xf>
    <xf numFmtId="168" fontId="8" fillId="0" borderId="58" xfId="849" applyFont="1" applyFill="1" applyBorder="1" applyAlignment="1">
      <alignment horizontal="left" vertical="center"/>
    </xf>
    <xf numFmtId="168" fontId="8" fillId="0" borderId="58" xfId="849" applyFont="1" applyFill="1" applyBorder="1" applyAlignment="1">
      <alignment horizontal="left" vertical="center" wrapText="1"/>
    </xf>
    <xf numFmtId="168" fontId="8" fillId="0" borderId="58" xfId="849" applyFont="1" applyFill="1" applyBorder="1" applyAlignment="1">
      <alignment horizontal="center" vertical="center"/>
    </xf>
    <xf numFmtId="168" fontId="8" fillId="0" borderId="58" xfId="849" applyFont="1" applyFill="1" applyBorder="1" applyAlignment="1">
      <alignment horizontal="center" vertical="center" wrapText="1"/>
    </xf>
    <xf numFmtId="197" fontId="8" fillId="0" borderId="58" xfId="849" applyNumberFormat="1" applyFont="1" applyFill="1" applyBorder="1" applyAlignment="1">
      <alignment horizontal="center" vertical="center"/>
    </xf>
    <xf numFmtId="197" fontId="8" fillId="0" borderId="58" xfId="849" applyNumberFormat="1" applyFont="1" applyFill="1" applyBorder="1" applyAlignment="1">
      <alignment vertical="center"/>
    </xf>
    <xf numFmtId="194" fontId="8" fillId="0" borderId="58" xfId="849" applyNumberFormat="1" applyFont="1" applyFill="1" applyBorder="1" applyAlignment="1">
      <alignment horizontal="right" vertical="center"/>
    </xf>
    <xf numFmtId="194" fontId="8" fillId="0" borderId="0" xfId="849" applyNumberFormat="1" applyFont="1" applyFill="1" applyAlignment="1">
      <alignment horizontal="right" vertical="center"/>
    </xf>
    <xf numFmtId="4" fontId="8" fillId="0" borderId="0" xfId="849" applyNumberFormat="1" applyFont="1" applyFill="1" applyAlignment="1">
      <alignment vertical="center"/>
    </xf>
    <xf numFmtId="168" fontId="8" fillId="0" borderId="0" xfId="849" applyFont="1" applyFill="1" applyAlignment="1">
      <alignment vertical="center"/>
    </xf>
    <xf numFmtId="0" fontId="9" fillId="2" borderId="26" xfId="0" applyFont="1" applyFill="1" applyBorder="1" applyAlignment="1" applyProtection="1">
      <alignment horizontal="center" vertical="center" wrapText="1"/>
    </xf>
    <xf numFmtId="0" fontId="9" fillId="2" borderId="5" xfId="0" applyFont="1" applyFill="1" applyBorder="1" applyAlignment="1" applyProtection="1">
      <alignment horizontal="center" vertical="center" wrapText="1"/>
    </xf>
    <xf numFmtId="0" fontId="60" fillId="2" borderId="56" xfId="0" applyFont="1" applyFill="1" applyBorder="1" applyAlignment="1" applyProtection="1">
      <alignment horizontal="center"/>
    </xf>
    <xf numFmtId="0" fontId="11" fillId="2" borderId="2" xfId="4" applyFont="1" applyFill="1" applyBorder="1" applyAlignment="1" applyProtection="1">
      <alignment horizontal="center" vertical="center" wrapText="1"/>
    </xf>
    <xf numFmtId="0" fontId="11" fillId="2" borderId="5" xfId="4" applyFont="1" applyFill="1" applyBorder="1" applyAlignment="1" applyProtection="1">
      <alignment horizontal="center" vertical="center" wrapText="1"/>
    </xf>
    <xf numFmtId="0" fontId="11" fillId="2" borderId="30" xfId="4" applyFont="1" applyFill="1" applyBorder="1" applyAlignment="1" applyProtection="1">
      <alignment horizontal="center" vertical="center" wrapText="1"/>
    </xf>
    <xf numFmtId="44" fontId="3" fillId="0" borderId="82" xfId="2" applyFont="1" applyFill="1" applyBorder="1" applyAlignment="1" applyProtection="1">
      <alignment horizontal="center" vertical="center" wrapText="1"/>
    </xf>
    <xf numFmtId="44" fontId="3" fillId="0" borderId="83" xfId="2" applyFont="1" applyFill="1" applyBorder="1" applyAlignment="1" applyProtection="1">
      <alignment horizontal="center" vertical="center" wrapText="1"/>
    </xf>
    <xf numFmtId="44" fontId="3" fillId="0" borderId="84" xfId="2" applyFont="1" applyFill="1" applyBorder="1" applyAlignment="1" applyProtection="1">
      <alignment horizontal="center" vertical="center" wrapText="1"/>
    </xf>
    <xf numFmtId="44" fontId="3" fillId="0" borderId="85" xfId="2" applyFont="1" applyFill="1" applyBorder="1" applyAlignment="1" applyProtection="1">
      <alignment horizontal="center" vertical="center"/>
    </xf>
    <xf numFmtId="44" fontId="3" fillId="0" borderId="86" xfId="2" applyFont="1" applyFill="1" applyBorder="1" applyAlignment="1" applyProtection="1">
      <alignment horizontal="center" vertical="center"/>
    </xf>
    <xf numFmtId="44" fontId="3" fillId="0" borderId="87" xfId="2" applyFont="1" applyFill="1" applyBorder="1" applyAlignment="1" applyProtection="1">
      <alignment horizontal="center" vertical="center"/>
    </xf>
    <xf numFmtId="44" fontId="3" fillId="0" borderId="88" xfId="2" applyFont="1" applyFill="1" applyBorder="1" applyAlignment="1" applyProtection="1">
      <alignment horizontal="center" vertical="center"/>
    </xf>
    <xf numFmtId="10" fontId="3" fillId="0" borderId="85" xfId="3" applyNumberFormat="1" applyFont="1" applyFill="1" applyBorder="1" applyAlignment="1" applyProtection="1">
      <alignment horizontal="center" vertical="center"/>
    </xf>
    <xf numFmtId="10" fontId="3" fillId="0" borderId="86" xfId="3" applyNumberFormat="1" applyFont="1" applyFill="1" applyBorder="1" applyAlignment="1" applyProtection="1">
      <alignment horizontal="center" vertical="center"/>
    </xf>
    <xf numFmtId="10" fontId="3" fillId="0" borderId="87" xfId="3" applyNumberFormat="1" applyFont="1" applyFill="1" applyBorder="1" applyAlignment="1" applyProtection="1">
      <alignment horizontal="center" vertical="center"/>
    </xf>
    <xf numFmtId="10" fontId="5" fillId="0" borderId="60" xfId="0" applyNumberFormat="1" applyFont="1" applyBorder="1" applyAlignment="1" applyProtection="1">
      <alignment horizontal="center"/>
    </xf>
    <xf numFmtId="10" fontId="5" fillId="0" borderId="64" xfId="0" applyNumberFormat="1" applyFont="1" applyBorder="1" applyAlignment="1" applyProtection="1">
      <alignment horizontal="center"/>
    </xf>
    <xf numFmtId="10" fontId="5" fillId="0" borderId="61" xfId="0" applyNumberFormat="1" applyFont="1" applyBorder="1" applyAlignment="1" applyProtection="1">
      <alignment horizontal="center"/>
    </xf>
    <xf numFmtId="0" fontId="9" fillId="2" borderId="21" xfId="0" applyFont="1" applyFill="1" applyBorder="1" applyAlignment="1" applyProtection="1">
      <alignment horizontal="center" vertical="center"/>
    </xf>
    <xf numFmtId="0" fontId="9" fillId="2" borderId="22" xfId="0" applyFont="1" applyFill="1" applyBorder="1" applyAlignment="1" applyProtection="1">
      <alignment horizontal="center" vertical="center"/>
    </xf>
    <xf numFmtId="0" fontId="9" fillId="2" borderId="23" xfId="0" applyFont="1" applyFill="1" applyBorder="1" applyAlignment="1" applyProtection="1">
      <alignment horizontal="center" vertical="center"/>
    </xf>
    <xf numFmtId="0" fontId="5" fillId="0" borderId="65" xfId="0" applyFont="1" applyBorder="1" applyAlignment="1">
      <alignment horizontal="center"/>
    </xf>
    <xf numFmtId="0" fontId="5" fillId="0" borderId="63" xfId="0" applyFont="1" applyBorder="1" applyAlignment="1">
      <alignment horizontal="center"/>
    </xf>
    <xf numFmtId="0" fontId="5" fillId="0" borderId="52" xfId="0" applyFont="1" applyBorder="1" applyAlignment="1">
      <alignment horizontal="center"/>
    </xf>
    <xf numFmtId="0" fontId="9" fillId="2" borderId="21" xfId="0" applyFont="1" applyFill="1" applyBorder="1" applyAlignment="1">
      <alignment horizontal="center" vertical="center"/>
    </xf>
    <xf numFmtId="0" fontId="9" fillId="2" borderId="22" xfId="0" applyFont="1" applyFill="1" applyBorder="1" applyAlignment="1">
      <alignment horizontal="center" vertical="center"/>
    </xf>
    <xf numFmtId="0" fontId="9" fillId="2" borderId="23" xfId="0" applyFont="1" applyFill="1" applyBorder="1" applyAlignment="1">
      <alignment horizontal="center" vertical="center"/>
    </xf>
    <xf numFmtId="0" fontId="11" fillId="2" borderId="2" xfId="4" applyFont="1" applyFill="1" applyBorder="1" applyAlignment="1">
      <alignment horizontal="center" vertical="center" wrapText="1"/>
    </xf>
    <xf numFmtId="0" fontId="11" fillId="2" borderId="5" xfId="4" applyFont="1" applyFill="1" applyBorder="1" applyAlignment="1">
      <alignment horizontal="center" vertical="center" wrapText="1"/>
    </xf>
    <xf numFmtId="0" fontId="11" fillId="2" borderId="30" xfId="4" applyFont="1" applyFill="1" applyBorder="1" applyAlignment="1">
      <alignment horizontal="center" vertical="center" wrapText="1"/>
    </xf>
    <xf numFmtId="10" fontId="5" fillId="0" borderId="65" xfId="0" applyNumberFormat="1" applyFont="1" applyBorder="1" applyAlignment="1" applyProtection="1">
      <alignment horizontal="center"/>
    </xf>
    <xf numFmtId="10" fontId="5" fillId="0" borderId="63" xfId="0" applyNumberFormat="1" applyFont="1" applyBorder="1" applyAlignment="1" applyProtection="1">
      <alignment horizontal="center"/>
    </xf>
    <xf numFmtId="10" fontId="5" fillId="0" borderId="52" xfId="0" applyNumberFormat="1" applyFont="1" applyBorder="1" applyAlignment="1" applyProtection="1">
      <alignment horizontal="center"/>
    </xf>
    <xf numFmtId="0" fontId="11" fillId="2" borderId="73" xfId="4" applyFont="1" applyFill="1" applyBorder="1" applyAlignment="1">
      <alignment horizontal="center" vertical="center" wrapText="1"/>
    </xf>
    <xf numFmtId="0" fontId="11" fillId="2" borderId="71" xfId="4" applyFont="1" applyFill="1" applyBorder="1" applyAlignment="1">
      <alignment horizontal="center" vertical="center" wrapText="1"/>
    </xf>
    <xf numFmtId="0" fontId="11" fillId="2" borderId="89" xfId="4" applyFont="1" applyFill="1" applyBorder="1" applyAlignment="1">
      <alignment horizontal="center" vertical="center" wrapText="1"/>
    </xf>
    <xf numFmtId="10" fontId="5" fillId="0" borderId="19" xfId="0" applyNumberFormat="1" applyFont="1" applyBorder="1" applyAlignment="1">
      <alignment horizontal="center"/>
    </xf>
    <xf numFmtId="10" fontId="5" fillId="0" borderId="20" xfId="0" applyNumberFormat="1" applyFont="1" applyBorder="1" applyAlignment="1">
      <alignment horizontal="center"/>
    </xf>
    <xf numFmtId="10" fontId="5" fillId="0" borderId="62" xfId="0" applyNumberFormat="1" applyFont="1" applyBorder="1" applyAlignment="1">
      <alignment horizontal="center"/>
    </xf>
    <xf numFmtId="196" fontId="14" fillId="0" borderId="65" xfId="0" quotePrefix="1" applyNumberFormat="1" applyFont="1" applyBorder="1" applyAlignment="1">
      <alignment horizontal="center"/>
    </xf>
    <xf numFmtId="196" fontId="14" fillId="0" borderId="63" xfId="0" quotePrefix="1" applyNumberFormat="1" applyFont="1" applyBorder="1" applyAlignment="1">
      <alignment horizontal="center"/>
    </xf>
    <xf numFmtId="196" fontId="14" fillId="0" borderId="52" xfId="0" quotePrefix="1" applyNumberFormat="1" applyFont="1" applyBorder="1" applyAlignment="1">
      <alignment horizontal="center"/>
    </xf>
    <xf numFmtId="0" fontId="11" fillId="2" borderId="4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0" fontId="14" fillId="30" borderId="60" xfId="0" applyFont="1" applyFill="1" applyBorder="1" applyAlignment="1" applyProtection="1">
      <alignment horizontal="center" vertical="center" shrinkToFit="1"/>
    </xf>
    <xf numFmtId="0" fontId="14" fillId="30" borderId="64" xfId="0" applyFont="1" applyFill="1" applyBorder="1" applyAlignment="1" applyProtection="1">
      <alignment horizontal="center" vertical="center" shrinkToFit="1"/>
    </xf>
    <xf numFmtId="0" fontId="14" fillId="30" borderId="80" xfId="0" applyFont="1" applyFill="1" applyBorder="1" applyAlignment="1" applyProtection="1">
      <alignment horizontal="center" vertical="center" shrinkToFit="1"/>
    </xf>
    <xf numFmtId="0" fontId="14" fillId="30" borderId="20" xfId="0" applyFont="1" applyFill="1" applyBorder="1" applyAlignment="1" applyProtection="1">
      <alignment horizontal="center" vertical="center" shrinkToFit="1"/>
    </xf>
    <xf numFmtId="0" fontId="11" fillId="2" borderId="26" xfId="4" applyFont="1" applyFill="1" applyBorder="1" applyAlignment="1" applyProtection="1">
      <alignment horizontal="center" vertical="center" wrapText="1"/>
    </xf>
    <xf numFmtId="0" fontId="11" fillId="2" borderId="53" xfId="4" applyFont="1" applyFill="1" applyBorder="1" applyAlignment="1" applyProtection="1">
      <alignment horizontal="center" vertical="center" wrapText="1"/>
    </xf>
    <xf numFmtId="0" fontId="9" fillId="2" borderId="54" xfId="0" applyFont="1" applyFill="1" applyBorder="1" applyAlignment="1" applyProtection="1">
      <alignment horizontal="center" vertical="center"/>
    </xf>
    <xf numFmtId="0" fontId="9" fillId="2" borderId="0" xfId="0" applyFont="1" applyFill="1" applyBorder="1" applyAlignment="1" applyProtection="1">
      <alignment horizontal="center" vertical="center"/>
    </xf>
    <xf numFmtId="0" fontId="9" fillId="2" borderId="55" xfId="0" applyFont="1" applyFill="1" applyBorder="1" applyAlignment="1" applyProtection="1">
      <alignment horizontal="center" vertical="center"/>
    </xf>
    <xf numFmtId="14" fontId="8" fillId="5" borderId="60" xfId="0" quotePrefix="1" applyNumberFormat="1" applyFont="1" applyFill="1" applyBorder="1" applyAlignment="1">
      <alignment horizontal="center" vertical="center"/>
    </xf>
    <xf numFmtId="14" fontId="8" fillId="5" borderId="61" xfId="0" quotePrefix="1" applyNumberFormat="1" applyFont="1" applyFill="1" applyBorder="1" applyAlignment="1">
      <alignment horizontal="center" vertical="center"/>
    </xf>
    <xf numFmtId="14" fontId="8" fillId="0" borderId="60" xfId="0" quotePrefix="1" applyNumberFormat="1" applyFont="1" applyBorder="1" applyAlignment="1">
      <alignment horizontal="center" vertical="center"/>
    </xf>
    <xf numFmtId="14" fontId="8" fillId="0" borderId="61" xfId="0" quotePrefix="1" applyNumberFormat="1" applyFont="1" applyBorder="1" applyAlignment="1">
      <alignment horizontal="center" vertical="center"/>
    </xf>
    <xf numFmtId="14" fontId="8" fillId="0" borderId="60" xfId="0" quotePrefix="1" applyNumberFormat="1" applyFont="1" applyFill="1" applyBorder="1" applyAlignment="1">
      <alignment horizontal="center" vertical="center"/>
    </xf>
    <xf numFmtId="14" fontId="8" fillId="0" borderId="61" xfId="0" quotePrefix="1" applyNumberFormat="1" applyFont="1" applyFill="1" applyBorder="1" applyAlignment="1">
      <alignment horizontal="center" vertical="center"/>
    </xf>
  </cellXfs>
  <cellStyles count="863">
    <cellStyle name=" 1" xfId="20"/>
    <cellStyle name="%" xfId="21"/>
    <cellStyle name="_~9615572" xfId="22"/>
    <cellStyle name="_A Genérica Nacional nov-dic 08" xfId="23"/>
    <cellStyle name="_daten_030604" xfId="24"/>
    <cellStyle name="_daten_030604 10" xfId="25"/>
    <cellStyle name="_daten_030604 11" xfId="26"/>
    <cellStyle name="_daten_030604 12" xfId="27"/>
    <cellStyle name="_daten_030604 13" xfId="28"/>
    <cellStyle name="_daten_030604 14" xfId="29"/>
    <cellStyle name="_daten_030604 15" xfId="30"/>
    <cellStyle name="_daten_030604 16" xfId="31"/>
    <cellStyle name="_daten_030604 17" xfId="32"/>
    <cellStyle name="_daten_030604 18" xfId="33"/>
    <cellStyle name="_daten_030604 19" xfId="34"/>
    <cellStyle name="_daten_030604 2" xfId="35"/>
    <cellStyle name="_daten_030604 2 2" xfId="36"/>
    <cellStyle name="_daten_030604 2_Plan Renove 0.1" xfId="37"/>
    <cellStyle name="_daten_030604 2_Plan Renove 0.1 2" xfId="38"/>
    <cellStyle name="_daten_030604 20" xfId="39"/>
    <cellStyle name="_daten_030604 21" xfId="40"/>
    <cellStyle name="_daten_030604 22" xfId="41"/>
    <cellStyle name="_daten_030604 23" xfId="42"/>
    <cellStyle name="_daten_030604 24" xfId="43"/>
    <cellStyle name="_daten_030604 25" xfId="44"/>
    <cellStyle name="_daten_030604 26" xfId="45"/>
    <cellStyle name="_daten_030604 27" xfId="46"/>
    <cellStyle name="_daten_030604 28" xfId="47"/>
    <cellStyle name="_daten_030604 3" xfId="48"/>
    <cellStyle name="_daten_030604 3 2" xfId="49"/>
    <cellStyle name="_daten_030604 3_Plan Renove 0.1" xfId="50"/>
    <cellStyle name="_daten_030604 3_Plan Renove 0.1 2" xfId="51"/>
    <cellStyle name="_daten_030604 4" xfId="52"/>
    <cellStyle name="_daten_030604 4 2" xfId="53"/>
    <cellStyle name="_daten_030604 4_Plan Renove 0.1" xfId="54"/>
    <cellStyle name="_daten_030604 4_Plan Renove 0.1 2" xfId="55"/>
    <cellStyle name="_daten_030604 5" xfId="56"/>
    <cellStyle name="_daten_030604 5 2" xfId="57"/>
    <cellStyle name="_daten_030604 5_Plan Renove 0.1" xfId="58"/>
    <cellStyle name="_daten_030604 5_Plan Renove 0.1 2" xfId="59"/>
    <cellStyle name="_daten_030604 6" xfId="60"/>
    <cellStyle name="_daten_030604 6 2" xfId="61"/>
    <cellStyle name="_daten_030604 6_Plan Renove 0.1" xfId="62"/>
    <cellStyle name="_daten_030604 6_Plan Renove 0.1 2" xfId="63"/>
    <cellStyle name="_daten_030604 7" xfId="64"/>
    <cellStyle name="_daten_030604 7 2" xfId="65"/>
    <cellStyle name="_daten_030604 7_Plan Renove 0.1" xfId="66"/>
    <cellStyle name="_daten_030604 7_Plan Renove 0.1 2" xfId="67"/>
    <cellStyle name="_daten_030604 8" xfId="68"/>
    <cellStyle name="_daten_030604 8 2" xfId="69"/>
    <cellStyle name="_daten_030604 9" xfId="70"/>
    <cellStyle name="_daten_030604_Plan JUNTA EXTREM 2009 v0.0" xfId="71"/>
    <cellStyle name="_daten_030604_Plan Medios CMADRID (ESCOLARIZACION) v0.0" xfId="72"/>
    <cellStyle name="_daten_030604_Plan TV Nuria" xfId="73"/>
    <cellStyle name="_Hoja1" xfId="74"/>
    <cellStyle name="_Hoja1 2" xfId="75"/>
    <cellStyle name="_Hoja1 3" xfId="76"/>
    <cellStyle name="_Lote A - Plan Online 0.1" xfId="77"/>
    <cellStyle name="_Lote A - Plan Online 0.1_Plan JUNTA EXTREM 2009 v0.0" xfId="78"/>
    <cellStyle name="_Lote A - Plan Online 0.1_Plan Medios CMADRID (ESCOLARIZACION) v0.0" xfId="79"/>
    <cellStyle name="_Lote A - Plan Online 0.1_Plan TV Nuria" xfId="80"/>
    <cellStyle name="_Online Plan de medios 0.2" xfId="81"/>
    <cellStyle name="_Online Plan de medios 0.2 Héctor" xfId="82"/>
    <cellStyle name="_Online Plan de medios 0.2 Héctor_Plan JUNTA EXTREM 2009 v0.0" xfId="83"/>
    <cellStyle name="_Online Plan de medios 0.2 Héctor_Plan Medios CMADRID (ESCOLARIZACION) v0.0" xfId="84"/>
    <cellStyle name="_Online Plan de medios 0.2 Héctor_Plan TV Nuria" xfId="85"/>
    <cellStyle name="_Online Plan de medios 0.2_Plan JUNTA EXTREM 2009 v0.0" xfId="86"/>
    <cellStyle name="_Online Plan de medios 0.2_Plan Medios CMADRID (ESCOLARIZACION) v0.0" xfId="87"/>
    <cellStyle name="_Online Plan de medios 0.2_Plan TV Nuria" xfId="88"/>
    <cellStyle name="_PERSONAL" xfId="89"/>
    <cellStyle name="_PERSONAL_1" xfId="90"/>
    <cellStyle name="_Plan  Internet C_Valenciana 0" xfId="91"/>
    <cellStyle name="_Plan  Internet C_Valenciana 0_Plan JUNTA EXTREM 2009 v0.0" xfId="92"/>
    <cellStyle name="_Plan  Internet C_Valenciana 0_Plan Medios CMADRID (ESCOLARIZACION) v0.0" xfId="93"/>
    <cellStyle name="_Plan  Internet C_Valenciana 0_Plan TV Nuria" xfId="94"/>
    <cellStyle name="_Plan de Medios - Comunidad de Madrid - Escolarización" xfId="95"/>
    <cellStyle name="_Plan de Medios - Comunidad de Madrid - Escolarización_Plan Medios CMADRID (ESCOLARIZACION) v0.0" xfId="96"/>
    <cellStyle name="_Plan Internet" xfId="97"/>
    <cellStyle name="_Plan Internet 2" xfId="98"/>
    <cellStyle name="_Plan Internet 3" xfId="99"/>
    <cellStyle name="_Plan Internet_Plan JUNTA EXTREM 2009 v0.0" xfId="100"/>
    <cellStyle name="_Plan Internet_Plan Medios CMADRID (ESCOLARIZACION) v0.0" xfId="101"/>
    <cellStyle name="_Plan Internet_Plan TV Nuria" xfId="102"/>
    <cellStyle name="_Plan Medios Fundación Tripartita interaction" xfId="103"/>
    <cellStyle name="_Plan Ministerio Educacion_0" xfId="104"/>
    <cellStyle name="_Plan Ministerio Educacion_0 2" xfId="105"/>
    <cellStyle name="_Plan Ministerio Educacion_0 3" xfId="106"/>
    <cellStyle name="_Plan Ministerio Educacion_0_Plan JUNTA EXTREM 2009 v0.0" xfId="107"/>
    <cellStyle name="_Plan Ministerio Educacion_0_Plan Medios CMADRID (ESCOLARIZACION) v0.0" xfId="108"/>
    <cellStyle name="_Plan Ministerio Educacion_0_Plan TV Nuria" xfId="109"/>
    <cellStyle name="_Plan Online 2008SOTUR 0.1" xfId="110"/>
    <cellStyle name="_Plan Online 2008SOTUR 0.1_Plan JUNTA EXTREM 2009 v0.0" xfId="111"/>
    <cellStyle name="_Plan Online 2008SOTUR 0.1_Plan Medios CMADRID (ESCOLARIZACION) v0.0" xfId="112"/>
    <cellStyle name="_Plan Online 2008SOTUR 0.1_Plan TV Nuria" xfId="113"/>
    <cellStyle name="_Plan Online Consorcio Transporte 0.0" xfId="114"/>
    <cellStyle name="_Plan Online Consorcio Transporte 0.0_Plan JUNTA EXTREM 2009 v0.0" xfId="115"/>
    <cellStyle name="_Plan Online Consorcio Transporte 0.0_Plan Medios CMADRID (ESCOLARIZACION) v0.0" xfId="116"/>
    <cellStyle name="_Plan Online Consorcio Transporte 0.0_Plan TV Nuria" xfId="117"/>
    <cellStyle name="_Plan Online MEC 0.0 C" xfId="118"/>
    <cellStyle name="_Plan Online MEC 0.0 C_Plan JUNTA EXTREM 2009 v0.0" xfId="119"/>
    <cellStyle name="_Plan Online MEC 0.0 C_Plan Medios CMADRID (ESCOLARIZACION) v0.0" xfId="120"/>
    <cellStyle name="_Plan Online MEC 0.0 C_Plan TV Nuria" xfId="121"/>
    <cellStyle name="_Plan online Sotur Semana Santa.06" xfId="122"/>
    <cellStyle name="_Plan Online Turismo de Asturias" xfId="123"/>
    <cellStyle name="_Plan Socio Club 0.0" xfId="124"/>
    <cellStyle name="_Plan Socio Club 0.0 2" xfId="125"/>
    <cellStyle name="_Plan Socio Club 0.0 3" xfId="126"/>
    <cellStyle name="_Plan Socio Club 0.0_Plan JUNTA EXTREM 2009 v0.0" xfId="127"/>
    <cellStyle name="_Plan Socio Club 0.0_Plan Medios CMADRID (ESCOLARIZACION) v0.0" xfId="128"/>
    <cellStyle name="_Plan Socio Club 0.0_Plan TV Nuria" xfId="129"/>
    <cellStyle name="_Plan Television" xfId="130"/>
    <cellStyle name="_Plan Television_Plan JUNTA EXTREM 2009 v0.0" xfId="131"/>
    <cellStyle name="_Plan Television_Plan Medios CMADRID (ESCOLARIZACION) v0.0" xfId="132"/>
    <cellStyle name="_Plan Television_Plan TV Nuria" xfId="133"/>
    <cellStyle name="_Plan Turismo de Asturias_regional_0.0" xfId="134"/>
    <cellStyle name="_Plan Turismo de Asturias_regional_0.0 2" xfId="135"/>
    <cellStyle name="_Plan Turismo de Asturias_regional_0.0 3" xfId="136"/>
    <cellStyle name="_Titel_belegung_020604" xfId="137"/>
    <cellStyle name="_Titel_belegung_020604 10" xfId="138"/>
    <cellStyle name="_Titel_belegung_020604 11" xfId="139"/>
    <cellStyle name="_Titel_belegung_020604 12" xfId="140"/>
    <cellStyle name="_Titel_belegung_020604 13" xfId="141"/>
    <cellStyle name="_Titel_belegung_020604 14" xfId="142"/>
    <cellStyle name="_Titel_belegung_020604 15" xfId="143"/>
    <cellStyle name="_Titel_belegung_020604 16" xfId="144"/>
    <cellStyle name="_Titel_belegung_020604 17" xfId="145"/>
    <cellStyle name="_Titel_belegung_020604 18" xfId="146"/>
    <cellStyle name="_Titel_belegung_020604 19" xfId="147"/>
    <cellStyle name="_Titel_belegung_020604 2" xfId="148"/>
    <cellStyle name="_Titel_belegung_020604 2 2" xfId="149"/>
    <cellStyle name="_Titel_belegung_020604 2_Plan Renove 0.1" xfId="150"/>
    <cellStyle name="_Titel_belegung_020604 2_Plan Renove 0.1 2" xfId="151"/>
    <cellStyle name="_Titel_belegung_020604 20" xfId="152"/>
    <cellStyle name="_Titel_belegung_020604 21" xfId="153"/>
    <cellStyle name="_Titel_belegung_020604 22" xfId="154"/>
    <cellStyle name="_Titel_belegung_020604 23" xfId="155"/>
    <cellStyle name="_Titel_belegung_020604 24" xfId="156"/>
    <cellStyle name="_Titel_belegung_020604 25" xfId="157"/>
    <cellStyle name="_Titel_belegung_020604 26" xfId="158"/>
    <cellStyle name="_Titel_belegung_020604 27" xfId="159"/>
    <cellStyle name="_Titel_belegung_020604 28" xfId="160"/>
    <cellStyle name="_Titel_belegung_020604 3" xfId="161"/>
    <cellStyle name="_Titel_belegung_020604 3 2" xfId="162"/>
    <cellStyle name="_Titel_belegung_020604 3_Plan Renove 0.1" xfId="163"/>
    <cellStyle name="_Titel_belegung_020604 3_Plan Renove 0.1 2" xfId="164"/>
    <cellStyle name="_Titel_belegung_020604 4" xfId="165"/>
    <cellStyle name="_Titel_belegung_020604 4 2" xfId="166"/>
    <cellStyle name="_Titel_belegung_020604 4_Plan Renove 0.1" xfId="167"/>
    <cellStyle name="_Titel_belegung_020604 4_Plan Renove 0.1 2" xfId="168"/>
    <cellStyle name="_Titel_belegung_020604 5" xfId="169"/>
    <cellStyle name="_Titel_belegung_020604 5 2" xfId="170"/>
    <cellStyle name="_Titel_belegung_020604 5_Plan Renove 0.1" xfId="171"/>
    <cellStyle name="_Titel_belegung_020604 5_Plan Renove 0.1 2" xfId="172"/>
    <cellStyle name="_Titel_belegung_020604 6" xfId="173"/>
    <cellStyle name="_Titel_belegung_020604 6 2" xfId="174"/>
    <cellStyle name="_Titel_belegung_020604 6_Plan Renove 0.1" xfId="175"/>
    <cellStyle name="_Titel_belegung_020604 6_Plan Renove 0.1 2" xfId="176"/>
    <cellStyle name="_Titel_belegung_020604 7" xfId="177"/>
    <cellStyle name="_Titel_belegung_020604 7 2" xfId="178"/>
    <cellStyle name="_Titel_belegung_020604 7_Plan Renove 0.1" xfId="179"/>
    <cellStyle name="_Titel_belegung_020604 7_Plan Renove 0.1 2" xfId="180"/>
    <cellStyle name="_Titel_belegung_020604 8" xfId="181"/>
    <cellStyle name="_Titel_belegung_020604 8 2" xfId="182"/>
    <cellStyle name="_Titel_belegung_020604 9" xfId="183"/>
    <cellStyle name="_Titel_belegung_020604_Plan JUNTA EXTREM 2009 v0.0" xfId="184"/>
    <cellStyle name="_Titel_belegung_020604_Plan Medios CMADRID (ESCOLARIZACION) v0.0" xfId="185"/>
    <cellStyle name="_Titel_belegung_020604_Plan TV Nuria" xfId="186"/>
    <cellStyle name="=C:\WINNT\SYSTEM32\COMMAND.COM" xfId="187"/>
    <cellStyle name="=C:\WINNT\SYSTEM32\COMMAND.COM 2" xfId="188"/>
    <cellStyle name="=C:\WINNT\SYSTEM32\COMMAND.COM 2 2" xfId="853"/>
    <cellStyle name="20% - Accent1" xfId="189"/>
    <cellStyle name="20% - Accent1 2" xfId="190"/>
    <cellStyle name="20% - Accent1 3" xfId="191"/>
    <cellStyle name="20% - Accent2" xfId="192"/>
    <cellStyle name="20% - Accent2 2" xfId="193"/>
    <cellStyle name="20% - Accent2 3" xfId="194"/>
    <cellStyle name="20% - Accent3" xfId="195"/>
    <cellStyle name="20% - Accent3 2" xfId="196"/>
    <cellStyle name="20% - Accent3 3" xfId="197"/>
    <cellStyle name="20% - Accent4" xfId="198"/>
    <cellStyle name="20% - Accent4 2" xfId="199"/>
    <cellStyle name="20% - Accent4 3" xfId="200"/>
    <cellStyle name="20% - Accent5" xfId="201"/>
    <cellStyle name="20% - Accent5 2" xfId="202"/>
    <cellStyle name="20% - Accent5 3" xfId="203"/>
    <cellStyle name="20% - Accent6" xfId="204"/>
    <cellStyle name="20% - Accent6 2" xfId="205"/>
    <cellStyle name="20% - Accent6 3" xfId="206"/>
    <cellStyle name="40% - Accent1" xfId="207"/>
    <cellStyle name="40% - Accent1 2" xfId="208"/>
    <cellStyle name="40% - Accent1 3" xfId="209"/>
    <cellStyle name="40% - Accent2" xfId="210"/>
    <cellStyle name="40% - Accent2 2" xfId="211"/>
    <cellStyle name="40% - Accent2 3" xfId="212"/>
    <cellStyle name="40% - Accent3" xfId="213"/>
    <cellStyle name="40% - Accent3 2" xfId="214"/>
    <cellStyle name="40% - Accent3 3" xfId="215"/>
    <cellStyle name="40% - Accent4" xfId="216"/>
    <cellStyle name="40% - Accent4 2" xfId="217"/>
    <cellStyle name="40% - Accent4 3" xfId="218"/>
    <cellStyle name="40% - Accent5" xfId="219"/>
    <cellStyle name="40% - Accent5 2" xfId="220"/>
    <cellStyle name="40% - Accent5 3" xfId="221"/>
    <cellStyle name="40% - Accent6" xfId="222"/>
    <cellStyle name="40% - Accent6 2" xfId="223"/>
    <cellStyle name="40% - Accent6 3" xfId="224"/>
    <cellStyle name="60% - Accent1" xfId="225"/>
    <cellStyle name="60% - Accent2" xfId="226"/>
    <cellStyle name="60% - Accent3" xfId="227"/>
    <cellStyle name="60% - Accent4" xfId="228"/>
    <cellStyle name="60% - Accent5" xfId="229"/>
    <cellStyle name="60% - Accent6" xfId="230"/>
    <cellStyle name="Accent1" xfId="231"/>
    <cellStyle name="Accent2" xfId="232"/>
    <cellStyle name="Accent3" xfId="233"/>
    <cellStyle name="Accent4" xfId="234"/>
    <cellStyle name="Accent5" xfId="235"/>
    <cellStyle name="Accent6" xfId="236"/>
    <cellStyle name="Bad" xfId="237"/>
    <cellStyle name="bch" xfId="238"/>
    <cellStyle name="bch 2 2" xfId="857"/>
    <cellStyle name="bch 3" xfId="859"/>
    <cellStyle name="bci" xfId="239"/>
    <cellStyle name="bci 2 2" xfId="858"/>
    <cellStyle name="bci 3" xfId="860"/>
    <cellStyle name="Border" xfId="240"/>
    <cellStyle name="Calculation" xfId="241"/>
    <cellStyle name="cell" xfId="242"/>
    <cellStyle name="ch" xfId="243"/>
    <cellStyle name="Check Cell" xfId="244"/>
    <cellStyle name="Dezimal_Western Union Germany  22.01." xfId="245"/>
    <cellStyle name="Dziesiêtny [0]_GR (2)" xfId="246"/>
    <cellStyle name="Dziesiêtny_GR (2)" xfId="247"/>
    <cellStyle name="Estilo 1" xfId="248"/>
    <cellStyle name="Estilo 1 10" xfId="249"/>
    <cellStyle name="Estilo 1 11" xfId="250"/>
    <cellStyle name="Estilo 1 12" xfId="251"/>
    <cellStyle name="Estilo 1 13" xfId="252"/>
    <cellStyle name="Estilo 1 14" xfId="253"/>
    <cellStyle name="Estilo 1 15" xfId="254"/>
    <cellStyle name="Estilo 1 16" xfId="255"/>
    <cellStyle name="Estilo 1 17" xfId="256"/>
    <cellStyle name="Estilo 1 18" xfId="257"/>
    <cellStyle name="Estilo 1 19" xfId="258"/>
    <cellStyle name="Estilo 1 2" xfId="259"/>
    <cellStyle name="Estilo 1 2 2" xfId="260"/>
    <cellStyle name="Estilo 1 20" xfId="261"/>
    <cellStyle name="Estilo 1 21" xfId="262"/>
    <cellStyle name="Estilo 1 22" xfId="263"/>
    <cellStyle name="Estilo 1 23" xfId="264"/>
    <cellStyle name="Estilo 1 24" xfId="265"/>
    <cellStyle name="Estilo 1 25" xfId="266"/>
    <cellStyle name="Estilo 1 26" xfId="267"/>
    <cellStyle name="Estilo 1 27" xfId="268"/>
    <cellStyle name="Estilo 1 28" xfId="269"/>
    <cellStyle name="Estilo 1 3" xfId="270"/>
    <cellStyle name="Estilo 1 3 2" xfId="271"/>
    <cellStyle name="Estilo 1 4" xfId="272"/>
    <cellStyle name="Estilo 1 4 2" xfId="273"/>
    <cellStyle name="Estilo 1 5" xfId="274"/>
    <cellStyle name="Estilo 1 5 2" xfId="275"/>
    <cellStyle name="Estilo 1 6" xfId="276"/>
    <cellStyle name="Estilo 1 6 2" xfId="277"/>
    <cellStyle name="Estilo 1 7" xfId="278"/>
    <cellStyle name="Estilo 1 7 2" xfId="279"/>
    <cellStyle name="Estilo 1 8" xfId="280"/>
    <cellStyle name="Estilo 1 8 2" xfId="281"/>
    <cellStyle name="Estilo 1 9" xfId="282"/>
    <cellStyle name="Euro" xfId="5"/>
    <cellStyle name="Euro 10" xfId="283"/>
    <cellStyle name="Euro 11" xfId="284"/>
    <cellStyle name="Euro 12" xfId="285"/>
    <cellStyle name="Euro 13" xfId="286"/>
    <cellStyle name="Euro 14" xfId="287"/>
    <cellStyle name="Euro 15" xfId="288"/>
    <cellStyle name="Euro 16" xfId="289"/>
    <cellStyle name="Euro 17" xfId="290"/>
    <cellStyle name="Euro 18" xfId="291"/>
    <cellStyle name="Euro 19" xfId="292"/>
    <cellStyle name="Euro 2" xfId="293"/>
    <cellStyle name="Euro 2 2" xfId="294"/>
    <cellStyle name="Euro 2 2 2" xfId="295"/>
    <cellStyle name="Euro 20" xfId="296"/>
    <cellStyle name="Euro 21" xfId="297"/>
    <cellStyle name="Euro 22" xfId="298"/>
    <cellStyle name="Euro 23" xfId="299"/>
    <cellStyle name="Euro 24" xfId="300"/>
    <cellStyle name="Euro 25" xfId="301"/>
    <cellStyle name="Euro 26" xfId="302"/>
    <cellStyle name="Euro 27" xfId="303"/>
    <cellStyle name="Euro 27 2" xfId="304"/>
    <cellStyle name="Euro 28" xfId="305"/>
    <cellStyle name="Euro 29" xfId="306"/>
    <cellStyle name="Euro 3" xfId="307"/>
    <cellStyle name="Euro 3 2" xfId="308"/>
    <cellStyle name="Euro 3 3" xfId="309"/>
    <cellStyle name="Euro 3 4" xfId="310"/>
    <cellStyle name="Euro 30" xfId="311"/>
    <cellStyle name="Euro 31" xfId="312"/>
    <cellStyle name="Euro 32" xfId="17"/>
    <cellStyle name="Euro 4" xfId="313"/>
    <cellStyle name="Euro 4 2" xfId="314"/>
    <cellStyle name="Euro 4 3" xfId="315"/>
    <cellStyle name="Euro 4 4" xfId="316"/>
    <cellStyle name="Euro 5" xfId="317"/>
    <cellStyle name="Euro 5 2" xfId="318"/>
    <cellStyle name="Euro 5 3" xfId="319"/>
    <cellStyle name="Euro 5 4" xfId="320"/>
    <cellStyle name="Euro 6" xfId="321"/>
    <cellStyle name="Euro 6 2" xfId="322"/>
    <cellStyle name="Euro 6 3" xfId="323"/>
    <cellStyle name="Euro 6 4" xfId="324"/>
    <cellStyle name="Euro 7" xfId="325"/>
    <cellStyle name="Euro 7 2" xfId="326"/>
    <cellStyle name="Euro 7 3" xfId="327"/>
    <cellStyle name="Euro 7 4" xfId="328"/>
    <cellStyle name="Euro 8" xfId="329"/>
    <cellStyle name="Euro 8 2" xfId="330"/>
    <cellStyle name="Euro 8 3" xfId="331"/>
    <cellStyle name="Euro 8 4" xfId="332"/>
    <cellStyle name="Euro 9" xfId="333"/>
    <cellStyle name="Euro 9 2" xfId="334"/>
    <cellStyle name="Euro 9 3" xfId="335"/>
    <cellStyle name="Euro_A3 seguimiento Dtor. Mateo" xfId="336"/>
    <cellStyle name="Explanatory Text" xfId="337"/>
    <cellStyle name="Good" xfId="338"/>
    <cellStyle name="Grey" xfId="339"/>
    <cellStyle name="Grey 2" xfId="340"/>
    <cellStyle name="Heading 1" xfId="341"/>
    <cellStyle name="Heading 2" xfId="342"/>
    <cellStyle name="Heading 3" xfId="343"/>
    <cellStyle name="Heading 4" xfId="344"/>
    <cellStyle name="Input" xfId="345"/>
    <cellStyle name="Input [yellow]" xfId="346"/>
    <cellStyle name="Input [yellow] 2" xfId="347"/>
    <cellStyle name="Input [yellow] 2 2" xfId="836"/>
    <cellStyle name="Input [yellow] 3" xfId="835"/>
    <cellStyle name="Komma [0]_PLDT" xfId="348"/>
    <cellStyle name="Komma_PLDT" xfId="349"/>
    <cellStyle name="Linked Cell" xfId="350"/>
    <cellStyle name="Migliaia (0)_INTERNET PLAN" xfId="351"/>
    <cellStyle name="Migliaia_INTERNET PLAN" xfId="352"/>
    <cellStyle name="Millares" xfId="1" builtinId="3"/>
    <cellStyle name="Millares 10" xfId="839"/>
    <cellStyle name="Millares 11" xfId="841"/>
    <cellStyle name="Millares 12" xfId="843"/>
    <cellStyle name="Millares 13" xfId="846"/>
    <cellStyle name="Millares 2" xfId="353"/>
    <cellStyle name="Millares 2 2" xfId="354"/>
    <cellStyle name="Millares 2 2 2" xfId="355"/>
    <cellStyle name="Millares 2 2 3" xfId="356"/>
    <cellStyle name="Millares 2 2 4" xfId="848"/>
    <cellStyle name="Millares 3" xfId="357"/>
    <cellStyle name="Millares 4" xfId="358"/>
    <cellStyle name="Millares 5" xfId="359"/>
    <cellStyle name="Millares 5 2 3" xfId="838"/>
    <cellStyle name="Millares 6" xfId="360"/>
    <cellStyle name="Millares 7" xfId="361"/>
    <cellStyle name="Millares 8" xfId="7"/>
    <cellStyle name="Millares 8 2" xfId="362"/>
    <cellStyle name="Millares 9" xfId="15"/>
    <cellStyle name="Milliers [0]_budget" xfId="363"/>
    <cellStyle name="Milliers_budget" xfId="364"/>
    <cellStyle name="Moneda" xfId="2" builtinId="4"/>
    <cellStyle name="Moneda 10" xfId="840"/>
    <cellStyle name="Moneda 11" xfId="842"/>
    <cellStyle name="Moneda 12" xfId="844"/>
    <cellStyle name="Moneda 13" xfId="847"/>
    <cellStyle name="Moneda 2" xfId="8"/>
    <cellStyle name="Moneda 2 2" xfId="365"/>
    <cellStyle name="Moneda 3" xfId="366"/>
    <cellStyle name="Moneda 4" xfId="367"/>
    <cellStyle name="Moneda 4 2" xfId="368"/>
    <cellStyle name="Moneda 4 3" xfId="369"/>
    <cellStyle name="Moneda 5" xfId="370"/>
    <cellStyle name="Moneda 6" xfId="371"/>
    <cellStyle name="Moneda 7" xfId="372"/>
    <cellStyle name="Moneda 8" xfId="373"/>
    <cellStyle name="Moneda 9" xfId="16"/>
    <cellStyle name="Monétaire [0]_budget" xfId="374"/>
    <cellStyle name="Monétaire_budget" xfId="375"/>
    <cellStyle name="no dec" xfId="376"/>
    <cellStyle name="Normal" xfId="0" builtinId="0"/>
    <cellStyle name="Normal - Style1" xfId="377"/>
    <cellStyle name="Normal 10" xfId="378"/>
    <cellStyle name="Normal 10 2" xfId="379"/>
    <cellStyle name="Normal 10 3" xfId="380"/>
    <cellStyle name="Normal 100" xfId="381"/>
    <cellStyle name="Normal 100 2" xfId="382"/>
    <cellStyle name="Normal 100 3" xfId="383"/>
    <cellStyle name="Normal 101" xfId="384"/>
    <cellStyle name="Normal 101 2" xfId="385"/>
    <cellStyle name="Normal 101 3" xfId="386"/>
    <cellStyle name="Normal 102" xfId="387"/>
    <cellStyle name="Normal 102 2" xfId="388"/>
    <cellStyle name="Normal 102 3" xfId="389"/>
    <cellStyle name="Normal 103" xfId="390"/>
    <cellStyle name="Normal 103 2" xfId="391"/>
    <cellStyle name="Normal 103 3" xfId="392"/>
    <cellStyle name="Normal 104" xfId="393"/>
    <cellStyle name="Normal 104 2" xfId="394"/>
    <cellStyle name="Normal 104 3" xfId="395"/>
    <cellStyle name="Normal 105" xfId="396"/>
    <cellStyle name="Normal 105 2" xfId="397"/>
    <cellStyle name="Normal 105 3" xfId="398"/>
    <cellStyle name="Normal 106" xfId="399"/>
    <cellStyle name="Normal 106 2" xfId="400"/>
    <cellStyle name="Normal 106 3" xfId="401"/>
    <cellStyle name="Normal 107" xfId="402"/>
    <cellStyle name="Normal 107 2" xfId="403"/>
    <cellStyle name="Normal 107 3" xfId="404"/>
    <cellStyle name="Normal 108" xfId="405"/>
    <cellStyle name="Normal 108 2" xfId="406"/>
    <cellStyle name="Normal 108 3" xfId="407"/>
    <cellStyle name="Normal 109" xfId="408"/>
    <cellStyle name="Normal 109 2" xfId="409"/>
    <cellStyle name="Normal 109 3" xfId="410"/>
    <cellStyle name="Normal 11" xfId="411"/>
    <cellStyle name="Normal 11 2" xfId="412"/>
    <cellStyle name="Normal 11 3" xfId="413"/>
    <cellStyle name="Normal 11 3 2" xfId="856"/>
    <cellStyle name="Normal 110" xfId="414"/>
    <cellStyle name="Normal 110 2" xfId="415"/>
    <cellStyle name="Normal 110 3" xfId="416"/>
    <cellStyle name="Normal 111" xfId="417"/>
    <cellStyle name="Normal 111 2" xfId="418"/>
    <cellStyle name="Normal 111 3" xfId="419"/>
    <cellStyle name="Normal 112" xfId="420"/>
    <cellStyle name="Normal 112 2" xfId="421"/>
    <cellStyle name="Normal 112 3" xfId="422"/>
    <cellStyle name="Normal 113" xfId="423"/>
    <cellStyle name="Normal 113 2" xfId="424"/>
    <cellStyle name="Normal 113 3" xfId="425"/>
    <cellStyle name="Normal 114" xfId="426"/>
    <cellStyle name="Normal 114 2" xfId="427"/>
    <cellStyle name="Normal 114 3" xfId="428"/>
    <cellStyle name="Normal 115" xfId="429"/>
    <cellStyle name="Normal 115 2" xfId="430"/>
    <cellStyle name="Normal 115 3" xfId="431"/>
    <cellStyle name="Normal 116" xfId="432"/>
    <cellStyle name="Normal 116 2" xfId="433"/>
    <cellStyle name="Normal 116 3" xfId="434"/>
    <cellStyle name="Normal 117" xfId="435"/>
    <cellStyle name="Normal 117 2" xfId="436"/>
    <cellStyle name="Normal 117 3" xfId="437"/>
    <cellStyle name="Normal 118" xfId="438"/>
    <cellStyle name="Normal 118 2" xfId="439"/>
    <cellStyle name="Normal 118 3" xfId="440"/>
    <cellStyle name="Normal 119" xfId="441"/>
    <cellStyle name="Normal 119 2" xfId="442"/>
    <cellStyle name="Normal 119 3" xfId="443"/>
    <cellStyle name="Normal 12" xfId="444"/>
    <cellStyle name="Normal 12 2" xfId="445"/>
    <cellStyle name="Normal 12 3" xfId="446"/>
    <cellStyle name="Normal 120" xfId="447"/>
    <cellStyle name="Normal 120 2" xfId="448"/>
    <cellStyle name="Normal 120 3" xfId="449"/>
    <cellStyle name="Normal 121" xfId="450"/>
    <cellStyle name="Normal 121 2" xfId="451"/>
    <cellStyle name="Normal 121 3" xfId="452"/>
    <cellStyle name="Normal 122" xfId="453"/>
    <cellStyle name="Normal 122 2" xfId="454"/>
    <cellStyle name="Normal 122 3" xfId="455"/>
    <cellStyle name="Normal 123" xfId="456"/>
    <cellStyle name="Normal 123 2" xfId="457"/>
    <cellStyle name="Normal 123 3" xfId="458"/>
    <cellStyle name="Normal 124" xfId="459"/>
    <cellStyle name="Normal 124 2" xfId="460"/>
    <cellStyle name="Normal 124 3" xfId="461"/>
    <cellStyle name="Normal 125" xfId="462"/>
    <cellStyle name="Normal 125 2" xfId="463"/>
    <cellStyle name="Normal 125 3" xfId="464"/>
    <cellStyle name="Normal 126" xfId="465"/>
    <cellStyle name="Normal 126 2" xfId="466"/>
    <cellStyle name="Normal 126 3" xfId="467"/>
    <cellStyle name="Normal 127" xfId="468"/>
    <cellStyle name="Normal 127 2" xfId="469"/>
    <cellStyle name="Normal 127 3" xfId="470"/>
    <cellStyle name="Normal 128" xfId="471"/>
    <cellStyle name="Normal 128 2" xfId="472"/>
    <cellStyle name="Normal 128 3" xfId="473"/>
    <cellStyle name="Normal 129" xfId="474"/>
    <cellStyle name="Normal 129 2" xfId="475"/>
    <cellStyle name="Normal 129 3" xfId="476"/>
    <cellStyle name="Normal 13" xfId="477"/>
    <cellStyle name="Normal 13 2" xfId="478"/>
    <cellStyle name="Normal 13 3" xfId="479"/>
    <cellStyle name="Normal 130" xfId="480"/>
    <cellStyle name="Normal 130 2" xfId="481"/>
    <cellStyle name="Normal 130 3" xfId="482"/>
    <cellStyle name="Normal 131" xfId="483"/>
    <cellStyle name="Normal 131 2" xfId="484"/>
    <cellStyle name="Normal 131 3" xfId="485"/>
    <cellStyle name="Normal 132" xfId="486"/>
    <cellStyle name="Normal 133" xfId="487"/>
    <cellStyle name="Normal 134" xfId="488"/>
    <cellStyle name="Normal 135" xfId="489"/>
    <cellStyle name="Normal 136" xfId="490"/>
    <cellStyle name="Normal 137" xfId="491"/>
    <cellStyle name="Normal 138" xfId="9"/>
    <cellStyle name="Normal 139" xfId="492"/>
    <cellStyle name="Normal 14" xfId="493"/>
    <cellStyle name="Normal 14 2" xfId="494"/>
    <cellStyle name="Normal 14 3" xfId="495"/>
    <cellStyle name="Normal 140" xfId="496"/>
    <cellStyle name="Normal 141" xfId="497"/>
    <cellStyle name="Normal 142" xfId="498"/>
    <cellStyle name="Normal 143" xfId="499"/>
    <cellStyle name="Normal 144" xfId="500"/>
    <cellStyle name="Normal 145" xfId="501"/>
    <cellStyle name="Normal 146" xfId="502"/>
    <cellStyle name="Normal 147" xfId="503"/>
    <cellStyle name="Normal 147 2 3" xfId="837"/>
    <cellStyle name="Normal 148" xfId="504"/>
    <cellStyle name="Normal 149" xfId="505"/>
    <cellStyle name="Normal 15" xfId="506"/>
    <cellStyle name="Normal 15 2" xfId="507"/>
    <cellStyle name="Normal 15 3" xfId="508"/>
    <cellStyle name="Normal 150" xfId="509"/>
    <cellStyle name="Normal 151" xfId="510"/>
    <cellStyle name="Normal 152" xfId="511"/>
    <cellStyle name="Normal 153" xfId="18"/>
    <cellStyle name="Normal 154" xfId="512"/>
    <cellStyle name="Normal 155" xfId="513"/>
    <cellStyle name="Normal 156" xfId="514"/>
    <cellStyle name="Normal 157" xfId="515"/>
    <cellStyle name="Normal 158" xfId="13"/>
    <cellStyle name="Normal 16" xfId="516"/>
    <cellStyle name="Normal 16 2" xfId="517"/>
    <cellStyle name="Normal 16 3" xfId="518"/>
    <cellStyle name="Normal 17" xfId="519"/>
    <cellStyle name="Normal 17 2" xfId="520"/>
    <cellStyle name="Normal 17 3" xfId="521"/>
    <cellStyle name="Normal 173" xfId="855"/>
    <cellStyle name="Normal 18" xfId="522"/>
    <cellStyle name="Normal 18 2" xfId="523"/>
    <cellStyle name="Normal 18 3" xfId="524"/>
    <cellStyle name="Normal 19" xfId="525"/>
    <cellStyle name="Normal 19 2" xfId="526"/>
    <cellStyle name="Normal 19 3" xfId="527"/>
    <cellStyle name="Normal 2" xfId="19"/>
    <cellStyle name="Normal 2 2" xfId="12"/>
    <cellStyle name="Normal 2 2 3" xfId="862"/>
    <cellStyle name="Normal 2 3" xfId="10"/>
    <cellStyle name="Normal 2 3 4" xfId="854"/>
    <cellStyle name="Normal 20" xfId="528"/>
    <cellStyle name="Normal 20 2" xfId="529"/>
    <cellStyle name="Normal 20 3" xfId="530"/>
    <cellStyle name="Normal 21" xfId="531"/>
    <cellStyle name="Normal 21 2" xfId="532"/>
    <cellStyle name="Normal 21 3" xfId="533"/>
    <cellStyle name="Normal 22" xfId="534"/>
    <cellStyle name="Normal 22 2" xfId="535"/>
    <cellStyle name="Normal 22 3" xfId="536"/>
    <cellStyle name="Normal 23" xfId="537"/>
    <cellStyle name="Normal 23 2" xfId="538"/>
    <cellStyle name="Normal 23 3" xfId="539"/>
    <cellStyle name="Normal 24" xfId="540"/>
    <cellStyle name="Normal 24 2" xfId="541"/>
    <cellStyle name="Normal 24 3" xfId="542"/>
    <cellStyle name="Normal 25" xfId="543"/>
    <cellStyle name="Normal 25 2" xfId="544"/>
    <cellStyle name="Normal 25 3" xfId="545"/>
    <cellStyle name="Normal 26" xfId="546"/>
    <cellStyle name="Normal 26 2" xfId="547"/>
    <cellStyle name="Normal 26 3" xfId="548"/>
    <cellStyle name="Normal 27" xfId="549"/>
    <cellStyle name="Normal 27 2" xfId="550"/>
    <cellStyle name="Normal 27 3" xfId="551"/>
    <cellStyle name="Normal 28" xfId="552"/>
    <cellStyle name="Normal 28 2" xfId="553"/>
    <cellStyle name="Normal 28 3" xfId="554"/>
    <cellStyle name="Normal 29" xfId="555"/>
    <cellStyle name="Normal 29 2" xfId="556"/>
    <cellStyle name="Normal 29 3" xfId="557"/>
    <cellStyle name="Normal 3" xfId="558"/>
    <cellStyle name="Normal 3 2" xfId="559"/>
    <cellStyle name="Normal 3 3" xfId="560"/>
    <cellStyle name="Normal 3 3 2" xfId="851"/>
    <cellStyle name="Normal 3 4" xfId="561"/>
    <cellStyle name="Normal 3 8" xfId="850"/>
    <cellStyle name="Normal 30" xfId="562"/>
    <cellStyle name="Normal 30 2" xfId="563"/>
    <cellStyle name="Normal 30 3" xfId="564"/>
    <cellStyle name="Normal 31" xfId="565"/>
    <cellStyle name="Normal 31 2" xfId="566"/>
    <cellStyle name="Normal 31 3" xfId="567"/>
    <cellStyle name="Normal 32" xfId="568"/>
    <cellStyle name="Normal 32 2" xfId="569"/>
    <cellStyle name="Normal 32 3" xfId="570"/>
    <cellStyle name="Normal 33" xfId="571"/>
    <cellStyle name="Normal 33 2" xfId="572"/>
    <cellStyle name="Normal 33 3" xfId="573"/>
    <cellStyle name="Normal 34" xfId="574"/>
    <cellStyle name="Normal 34 2" xfId="575"/>
    <cellStyle name="Normal 34 3" xfId="576"/>
    <cellStyle name="Normal 35" xfId="577"/>
    <cellStyle name="Normal 35 2" xfId="578"/>
    <cellStyle name="Normal 35 3" xfId="579"/>
    <cellStyle name="Normal 36" xfId="580"/>
    <cellStyle name="Normal 36 2" xfId="581"/>
    <cellStyle name="Normal 36 3" xfId="582"/>
    <cellStyle name="Normal 37" xfId="583"/>
    <cellStyle name="Normal 37 2" xfId="584"/>
    <cellStyle name="Normal 37 3" xfId="585"/>
    <cellStyle name="Normal 38" xfId="586"/>
    <cellStyle name="Normal 38 2" xfId="587"/>
    <cellStyle name="Normal 38 3" xfId="588"/>
    <cellStyle name="Normal 39" xfId="589"/>
    <cellStyle name="Normal 39 2" xfId="590"/>
    <cellStyle name="Normal 39 3" xfId="591"/>
    <cellStyle name="Normal 4" xfId="592"/>
    <cellStyle name="Normal 4 2" xfId="852"/>
    <cellStyle name="Normal 40" xfId="593"/>
    <cellStyle name="Normal 40 2" xfId="594"/>
    <cellStyle name="Normal 40 3" xfId="595"/>
    <cellStyle name="Normal 41" xfId="596"/>
    <cellStyle name="Normal 41 2" xfId="597"/>
    <cellStyle name="Normal 41 3" xfId="598"/>
    <cellStyle name="Normal 42" xfId="599"/>
    <cellStyle name="Normal 42 2" xfId="600"/>
    <cellStyle name="Normal 42 3" xfId="601"/>
    <cellStyle name="Normal 43" xfId="602"/>
    <cellStyle name="Normal 43 2" xfId="603"/>
    <cellStyle name="Normal 43 3" xfId="604"/>
    <cellStyle name="Normal 44" xfId="605"/>
    <cellStyle name="Normal 44 2" xfId="606"/>
    <cellStyle name="Normal 44 3" xfId="607"/>
    <cellStyle name="Normal 45" xfId="608"/>
    <cellStyle name="Normal 45 2" xfId="609"/>
    <cellStyle name="Normal 45 3" xfId="610"/>
    <cellStyle name="Normal 46" xfId="611"/>
    <cellStyle name="Normal 46 2" xfId="612"/>
    <cellStyle name="Normal 46 3" xfId="613"/>
    <cellStyle name="Normal 47" xfId="614"/>
    <cellStyle name="Normal 47 2" xfId="615"/>
    <cellStyle name="Normal 47 3" xfId="616"/>
    <cellStyle name="Normal 48" xfId="617"/>
    <cellStyle name="Normal 48 2" xfId="618"/>
    <cellStyle name="Normal 48 3" xfId="619"/>
    <cellStyle name="Normal 49" xfId="620"/>
    <cellStyle name="Normal 49 2" xfId="621"/>
    <cellStyle name="Normal 49 3" xfId="622"/>
    <cellStyle name="Normal 5" xfId="623"/>
    <cellStyle name="Normal 5 2" xfId="624"/>
    <cellStyle name="Normal 5 3" xfId="625"/>
    <cellStyle name="Normal 50" xfId="626"/>
    <cellStyle name="Normal 50 2" xfId="627"/>
    <cellStyle name="Normal 50 3" xfId="628"/>
    <cellStyle name="Normal 51" xfId="629"/>
    <cellStyle name="Normal 51 2" xfId="630"/>
    <cellStyle name="Normal 51 3" xfId="631"/>
    <cellStyle name="Normal 52" xfId="632"/>
    <cellStyle name="Normal 52 2" xfId="633"/>
    <cellStyle name="Normal 52 3" xfId="634"/>
    <cellStyle name="Normal 53" xfId="635"/>
    <cellStyle name="Normal 53 2" xfId="636"/>
    <cellStyle name="Normal 53 3" xfId="637"/>
    <cellStyle name="Normal 54" xfId="638"/>
    <cellStyle name="Normal 54 2" xfId="639"/>
    <cellStyle name="Normal 54 3" xfId="640"/>
    <cellStyle name="Normal 55" xfId="641"/>
    <cellStyle name="Normal 55 2" xfId="642"/>
    <cellStyle name="Normal 55 3" xfId="643"/>
    <cellStyle name="Normal 56" xfId="644"/>
    <cellStyle name="Normal 56 2" xfId="645"/>
    <cellStyle name="Normal 56 3" xfId="646"/>
    <cellStyle name="Normal 57" xfId="647"/>
    <cellStyle name="Normal 57 2" xfId="648"/>
    <cellStyle name="Normal 57 3" xfId="649"/>
    <cellStyle name="Normal 58" xfId="650"/>
    <cellStyle name="Normal 58 2" xfId="651"/>
    <cellStyle name="Normal 58 3" xfId="652"/>
    <cellStyle name="Normal 59" xfId="653"/>
    <cellStyle name="Normal 59 2" xfId="654"/>
    <cellStyle name="Normal 59 3" xfId="655"/>
    <cellStyle name="Normal 6" xfId="656"/>
    <cellStyle name="Normal 6 2" xfId="657"/>
    <cellStyle name="Normal 6 3" xfId="658"/>
    <cellStyle name="Normal 60" xfId="659"/>
    <cellStyle name="Normal 60 2" xfId="660"/>
    <cellStyle name="Normal 60 3" xfId="661"/>
    <cellStyle name="Normal 61" xfId="662"/>
    <cellStyle name="Normal 61 2" xfId="663"/>
    <cellStyle name="Normal 61 3" xfId="664"/>
    <cellStyle name="Normal 62" xfId="665"/>
    <cellStyle name="Normal 62 2" xfId="666"/>
    <cellStyle name="Normal 62 3" xfId="667"/>
    <cellStyle name="Normal 63" xfId="668"/>
    <cellStyle name="Normal 63 2" xfId="669"/>
    <cellStyle name="Normal 63 3" xfId="670"/>
    <cellStyle name="Normal 64" xfId="671"/>
    <cellStyle name="Normal 64 2" xfId="672"/>
    <cellStyle name="Normal 64 3" xfId="673"/>
    <cellStyle name="Normal 65" xfId="674"/>
    <cellStyle name="Normal 65 2" xfId="675"/>
    <cellStyle name="Normal 65 3" xfId="676"/>
    <cellStyle name="Normal 66" xfId="677"/>
    <cellStyle name="Normal 66 2" xfId="678"/>
    <cellStyle name="Normal 66 3" xfId="679"/>
    <cellStyle name="Normal 67" xfId="680"/>
    <cellStyle name="Normal 67 2" xfId="681"/>
    <cellStyle name="Normal 67 3" xfId="682"/>
    <cellStyle name="Normal 68" xfId="683"/>
    <cellStyle name="Normal 68 2" xfId="684"/>
    <cellStyle name="Normal 68 3" xfId="685"/>
    <cellStyle name="Normal 69" xfId="686"/>
    <cellStyle name="Normal 69 2" xfId="687"/>
    <cellStyle name="Normal 69 3" xfId="688"/>
    <cellStyle name="Normal 7" xfId="689"/>
    <cellStyle name="Normal 7 2" xfId="690"/>
    <cellStyle name="Normal 7 3" xfId="691"/>
    <cellStyle name="Normal 7 4" xfId="692"/>
    <cellStyle name="Normal 7 5" xfId="849"/>
    <cellStyle name="Normal 70" xfId="693"/>
    <cellStyle name="Normal 70 2" xfId="694"/>
    <cellStyle name="Normal 70 3" xfId="695"/>
    <cellStyle name="Normal 71" xfId="696"/>
    <cellStyle name="Normal 71 2" xfId="697"/>
    <cellStyle name="Normal 71 3" xfId="698"/>
    <cellStyle name="Normal 72" xfId="699"/>
    <cellStyle name="Normal 72 2" xfId="700"/>
    <cellStyle name="Normal 72 3" xfId="701"/>
    <cellStyle name="Normal 73" xfId="702"/>
    <cellStyle name="Normal 73 2" xfId="703"/>
    <cellStyle name="Normal 73 3" xfId="704"/>
    <cellStyle name="Normal 74" xfId="705"/>
    <cellStyle name="Normal 74 2" xfId="706"/>
    <cellStyle name="Normal 74 3" xfId="707"/>
    <cellStyle name="Normal 75" xfId="708"/>
    <cellStyle name="Normal 75 2" xfId="709"/>
    <cellStyle name="Normal 75 3" xfId="710"/>
    <cellStyle name="Normal 76" xfId="711"/>
    <cellStyle name="Normal 76 2" xfId="712"/>
    <cellStyle name="Normal 76 3" xfId="713"/>
    <cellStyle name="Normal 77" xfId="714"/>
    <cellStyle name="Normal 77 2" xfId="715"/>
    <cellStyle name="Normal 77 3" xfId="716"/>
    <cellStyle name="Normal 78" xfId="717"/>
    <cellStyle name="Normal 78 2" xfId="718"/>
    <cellStyle name="Normal 78 3" xfId="719"/>
    <cellStyle name="Normal 79" xfId="720"/>
    <cellStyle name="Normal 79 2" xfId="721"/>
    <cellStyle name="Normal 79 3" xfId="722"/>
    <cellStyle name="Normal 8" xfId="723"/>
    <cellStyle name="Normal 8 2" xfId="724"/>
    <cellStyle name="Normal 8 3" xfId="725"/>
    <cellStyle name="Normal 80" xfId="726"/>
    <cellStyle name="Normal 80 2" xfId="727"/>
    <cellStyle name="Normal 80 3" xfId="728"/>
    <cellStyle name="Normal 81" xfId="729"/>
    <cellStyle name="Normal 81 2" xfId="730"/>
    <cellStyle name="Normal 81 3" xfId="731"/>
    <cellStyle name="Normal 82" xfId="732"/>
    <cellStyle name="Normal 82 2" xfId="733"/>
    <cellStyle name="Normal 82 3" xfId="734"/>
    <cellStyle name="Normal 83" xfId="735"/>
    <cellStyle name="Normal 83 2" xfId="736"/>
    <cellStyle name="Normal 83 3" xfId="737"/>
    <cellStyle name="Normal 84" xfId="738"/>
    <cellStyle name="Normal 84 2" xfId="739"/>
    <cellStyle name="Normal 84 3" xfId="740"/>
    <cellStyle name="Normal 85" xfId="741"/>
    <cellStyle name="Normal 85 2" xfId="742"/>
    <cellStyle name="Normal 85 3" xfId="743"/>
    <cellStyle name="Normal 86" xfId="744"/>
    <cellStyle name="Normal 86 2" xfId="745"/>
    <cellStyle name="Normal 86 3" xfId="746"/>
    <cellStyle name="Normal 87" xfId="747"/>
    <cellStyle name="Normal 87 2" xfId="748"/>
    <cellStyle name="Normal 87 3" xfId="749"/>
    <cellStyle name="Normal 88" xfId="750"/>
    <cellStyle name="Normal 88 2" xfId="751"/>
    <cellStyle name="Normal 88 3" xfId="752"/>
    <cellStyle name="Normal 89" xfId="753"/>
    <cellStyle name="Normal 89 2" xfId="754"/>
    <cellStyle name="Normal 89 3" xfId="755"/>
    <cellStyle name="Normal 9" xfId="756"/>
    <cellStyle name="Normal 9 2" xfId="757"/>
    <cellStyle name="Normal 9 3" xfId="758"/>
    <cellStyle name="Normal 9 4" xfId="861"/>
    <cellStyle name="Normal 90" xfId="759"/>
    <cellStyle name="Normal 90 2" xfId="760"/>
    <cellStyle name="Normal 90 3" xfId="761"/>
    <cellStyle name="Normal 91" xfId="762"/>
    <cellStyle name="Normal 91 2" xfId="763"/>
    <cellStyle name="Normal 91 3" xfId="764"/>
    <cellStyle name="Normal 92" xfId="765"/>
    <cellStyle name="Normal 92 2" xfId="766"/>
    <cellStyle name="Normal 92 3" xfId="767"/>
    <cellStyle name="Normal 93" xfId="768"/>
    <cellStyle name="Normal 93 2" xfId="769"/>
    <cellStyle name="Normal 93 3" xfId="770"/>
    <cellStyle name="Normal 94" xfId="771"/>
    <cellStyle name="Normal 94 2" xfId="772"/>
    <cellStyle name="Normal 94 3" xfId="773"/>
    <cellStyle name="Normal 95" xfId="774"/>
    <cellStyle name="Normal 95 2" xfId="775"/>
    <cellStyle name="Normal 95 3" xfId="776"/>
    <cellStyle name="Normal 96" xfId="777"/>
    <cellStyle name="Normal 96 2" xfId="778"/>
    <cellStyle name="Normal 96 3" xfId="779"/>
    <cellStyle name="Normal 97" xfId="780"/>
    <cellStyle name="Normal 97 2" xfId="781"/>
    <cellStyle name="Normal 97 3" xfId="782"/>
    <cellStyle name="Normal 98" xfId="783"/>
    <cellStyle name="Normal 98 2" xfId="784"/>
    <cellStyle name="Normal 98 3" xfId="785"/>
    <cellStyle name="Normal 99" xfId="786"/>
    <cellStyle name="Normal 99 2" xfId="787"/>
    <cellStyle name="Normal 99 3" xfId="788"/>
    <cellStyle name="Normal_Plan Medios Turismo de Cantabria v 0.1 2 2" xfId="4"/>
    <cellStyle name="Normal_t.extremeconomico" xfId="6"/>
    <cellStyle name="Normale_Piano Media _Euro_ 23_4_OK" xfId="789"/>
    <cellStyle name="normální_laroux" xfId="790"/>
    <cellStyle name="Normalny_GR (2)" xfId="791"/>
    <cellStyle name="Notas 2" xfId="792"/>
    <cellStyle name="Note" xfId="793"/>
    <cellStyle name="Output" xfId="794"/>
    <cellStyle name="Percent [2]" xfId="795"/>
    <cellStyle name="Percent [2] 2" xfId="796"/>
    <cellStyle name="Percent [2] 3" xfId="797"/>
    <cellStyle name="Percent_Emily" xfId="798"/>
    <cellStyle name="Porcentaje" xfId="3" builtinId="5"/>
    <cellStyle name="Porcentaje 2" xfId="11"/>
    <cellStyle name="Porcentaje 2 2" xfId="845"/>
    <cellStyle name="Porcentaje 2 2 2" xfId="14"/>
    <cellStyle name="Porcentaje 3" xfId="799"/>
    <cellStyle name="Porcentaje 4" xfId="800"/>
    <cellStyle name="Porcentual 10" xfId="801"/>
    <cellStyle name="Porcentual 10 2" xfId="802"/>
    <cellStyle name="Porcentual 2" xfId="803"/>
    <cellStyle name="Porcentual 2 2" xfId="804"/>
    <cellStyle name="Porcentual 3" xfId="805"/>
    <cellStyle name="Porcentual 3 3" xfId="806"/>
    <cellStyle name="Porcentual 3 4" xfId="807"/>
    <cellStyle name="Porcentual 4" xfId="808"/>
    <cellStyle name="Porcentual 5" xfId="809"/>
    <cellStyle name="Porcentual 5 2" xfId="810"/>
    <cellStyle name="Porcentual 5 3" xfId="811"/>
    <cellStyle name="Porcentual 5 4" xfId="812"/>
    <cellStyle name="Porcentual 6" xfId="813"/>
    <cellStyle name="Porcentual 6 2" xfId="814"/>
    <cellStyle name="Porcentual 6 3" xfId="815"/>
    <cellStyle name="Porcentual 7" xfId="816"/>
    <cellStyle name="Porcentual 8" xfId="817"/>
    <cellStyle name="Prozent [0]" xfId="818"/>
    <cellStyle name="rh" xfId="819"/>
    <cellStyle name="Schrift Grau" xfId="820"/>
    <cellStyle name="srh" xfId="821"/>
    <cellStyle name="Standard_12841049" xfId="822"/>
    <cellStyle name="Title" xfId="823"/>
    <cellStyle name="Valuta (0)_INTERNET PLAN" xfId="824"/>
    <cellStyle name="Valuta [0]_PLDT" xfId="825"/>
    <cellStyle name="Valuta_INTERNET PLAN" xfId="826"/>
    <cellStyle name="Währung [0]_DUO Früchte" xfId="827"/>
    <cellStyle name="Währung_DUO Früchte" xfId="828"/>
    <cellStyle name="Walutowy [0]_GR (2)" xfId="829"/>
    <cellStyle name="Walutowy_GR (2)" xfId="830"/>
    <cellStyle name="Warning Text" xfId="831"/>
    <cellStyle name="Денежный_Composite_UA 2001'n" xfId="832"/>
    <cellStyle name="Обычный_Composite_UA 2001'n" xfId="833"/>
    <cellStyle name="Финансовый_Composite_UA 2001'n" xfId="834"/>
  </cellStyles>
  <dxfs count="17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12</xdr:row>
      <xdr:rowOff>0</xdr:rowOff>
    </xdr:from>
    <xdr:to>
      <xdr:col>6</xdr:col>
      <xdr:colOff>304800</xdr:colOff>
      <xdr:row>13</xdr:row>
      <xdr:rowOff>114300</xdr:rowOff>
    </xdr:to>
    <xdr:sp macro="" textlink="">
      <xdr:nvSpPr>
        <xdr:cNvPr id="4" name="Autoforma 1" descr="Resultado de imagen de logo comunidad de madrid">
          <a:extLst>
            <a:ext uri="{FF2B5EF4-FFF2-40B4-BE49-F238E27FC236}">
              <a16:creationId xmlns:a16="http://schemas.microsoft.com/office/drawing/2014/main" id="{D52C9545-6277-4219-8828-2FAF72853768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304800</xdr:colOff>
      <xdr:row>13</xdr:row>
      <xdr:rowOff>114300</xdr:rowOff>
    </xdr:to>
    <xdr:sp macro="" textlink="">
      <xdr:nvSpPr>
        <xdr:cNvPr id="5" name="Autoforma 2" descr="Resultado de imagen de logo comunidad de madrid">
          <a:extLst>
            <a:ext uri="{FF2B5EF4-FFF2-40B4-BE49-F238E27FC236}">
              <a16:creationId xmlns:a16="http://schemas.microsoft.com/office/drawing/2014/main" id="{3C473D73-AAF6-46BA-A8B4-BF07E476F1C3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304800</xdr:colOff>
      <xdr:row>12</xdr:row>
      <xdr:rowOff>114300</xdr:rowOff>
    </xdr:to>
    <xdr:sp macro="" textlink="">
      <xdr:nvSpPr>
        <xdr:cNvPr id="6" name="Autoforma 3" descr="Resultado de imagen de logo comunidad de madrid">
          <a:extLst>
            <a:ext uri="{FF2B5EF4-FFF2-40B4-BE49-F238E27FC236}">
              <a16:creationId xmlns:a16="http://schemas.microsoft.com/office/drawing/2014/main" id="{9296A64C-C016-4D42-BBB8-C63F71E06032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304800</xdr:colOff>
      <xdr:row>12</xdr:row>
      <xdr:rowOff>114300</xdr:rowOff>
    </xdr:to>
    <xdr:sp macro="" textlink="">
      <xdr:nvSpPr>
        <xdr:cNvPr id="7" name="Autoforma 5" descr="Resultado de imagen de logo comunidad de madrid">
          <a:extLst>
            <a:ext uri="{FF2B5EF4-FFF2-40B4-BE49-F238E27FC236}">
              <a16:creationId xmlns:a16="http://schemas.microsoft.com/office/drawing/2014/main" id="{B48CD160-418C-4C86-83F9-95ED86633286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0</xdr:row>
      <xdr:rowOff>171450</xdr:rowOff>
    </xdr:from>
    <xdr:to>
      <xdr:col>1</xdr:col>
      <xdr:colOff>452671</xdr:colOff>
      <xdr:row>8</xdr:row>
      <xdr:rowOff>0</xdr:rowOff>
    </xdr:to>
    <xdr:pic>
      <xdr:nvPicPr>
        <xdr:cNvPr id="8" name="Imagen 7" descr="Resultado de imagen de logo comunidad de madrid">
          <a:extLst>
            <a:ext uri="{FF2B5EF4-FFF2-40B4-BE49-F238E27FC236}">
              <a16:creationId xmlns:a16="http://schemas.microsoft.com/office/drawing/2014/main" id="{838AADFC-67D6-4780-81CB-18DE45E1BB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1450"/>
          <a:ext cx="1929046" cy="1352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belix\home\PLANIF1\ROSA\A.E\OLDPASO\97-98\PLANIF1\ROSA\A.E\BAILEYS\BA97-98\ESTRA98\FASE39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VARIOS\TELEVISI\PAQUETES\OTOO'9~1\TV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rcedes\PLANIFICACION%20MERCEDES\Documents%20and%20Settings\pgema\Mis%20documentos\Cosas%20tonta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PS TV 98"/>
      <sheetName val="GRPS TV 98 alt 2"/>
      <sheetName val="FRECEFECBAILEYS"/>
      <sheetName val="CONSUMO TV"/>
      <sheetName val="GRPS COMPETENCIA CON MARTINI 97"/>
      <sheetName val="GRPS COMPETENCIA SIN MARTINI 97"/>
      <sheetName val="GRPS COMPETENCIA CON  MARTIN 96"/>
      <sheetName val="GRPS COMPETENCIA SIN MARTIN 96"/>
      <sheetName val="AUD S SANTA 96"/>
      <sheetName val="AUD S SANTA 97"/>
      <sheetName val="OCUPACION SS 96"/>
      <sheetName val="OCUPACION SS 97"/>
      <sheetName val=" S SANTA 97"/>
      <sheetName val=" S SANTA 96"/>
      <sheetName val="AUD P.MAYO 97 "/>
      <sheetName val="OCUPACION P.MAYO 97"/>
      <sheetName val="P. MAYO 97"/>
      <sheetName val="Cob Padres"/>
      <sheetName val="Cob% 18-34"/>
      <sheetName val="Evaluaciones"/>
      <sheetName val="1. Data Entry BASE"/>
      <sheetName val="GRPS_TV_98"/>
      <sheetName val="GRPS_TV_98_alt_2"/>
      <sheetName val="CONSUMO_TV"/>
      <sheetName val="GRPS_COMPETENCIA_CON_MARTINI_97"/>
      <sheetName val="GRPS_COMPETENCIA_SIN_MARTINI_97"/>
      <sheetName val="GRPS_COMPETENCIA_CON__MARTIN_96"/>
      <sheetName val="GRPS_COMPETENCIA_SIN_MARTIN_96"/>
      <sheetName val="AUD_S_SANTA_96"/>
      <sheetName val="AUD_S_SANTA_97"/>
      <sheetName val="OCUPACION_SS_96"/>
      <sheetName val="OCUPACION_SS_97"/>
      <sheetName val="_S_SANTA_97"/>
      <sheetName val="_S_SANTA_96"/>
      <sheetName val="AUD_P_MAYO_97_"/>
      <sheetName val="OCUPACION_P_MAYO_97"/>
      <sheetName val="P__MAYO_97"/>
      <sheetName val="HP1AMLIST"/>
      <sheetName val="HIUNDAY"/>
      <sheetName val="RateCard"/>
      <sheetName val="Eval Adultos"/>
      <sheetName val="Eval Business"/>
      <sheetName val="Resultados Palabras Google"/>
      <sheetName val="FASE398"/>
      <sheetName val="EVAL TV ADULTOS"/>
      <sheetName val="TVE20&quot;"/>
      <sheetName val="madre"/>
      <sheetName val="GRPS TV 98 alt 2 40&quot;"/>
      <sheetName val="FASE398.XLS"/>
      <sheetName val="Hoja2"/>
      <sheetName val="SUPERDETALLADA"/>
      <sheetName val="Listas y Nombres (DON'T TOUCH)"/>
      <sheetName val="2.대외공문"/>
      <sheetName val="GRPS_TV_98_alt_2_40&quot;"/>
      <sheetName val="전체현황"/>
      <sheetName val="CVT산정"/>
      <sheetName val="2"/>
      <sheetName val="Formatos y posicionamientos"/>
      <sheetName val="5. Data Entry BASE"/>
      <sheetName val="GRPS_TV_981"/>
      <sheetName val="Resultados_Palabras_Google"/>
      <sheetName val="Eval_Adultos"/>
      <sheetName val="Eval_Business"/>
      <sheetName val="EVAL_TV_ADULTOS"/>
      <sheetName val="isla97"/>
      <sheetName val="ISLA98"/>
      <sheetName val="AUD_marca_TVE"/>
      <sheetName val="poralcon97"/>
      <sheetName val="PORT98HALC"/>
      <sheetName val="Resource-Strings"/>
      <sheetName val="port97_p_atra"/>
      <sheetName val="PORT98ATRA"/>
      <sheetName val="Main"/>
      <sheetName val="Resultados Diarios smart"/>
      <sheetName val=" BOOST TV"/>
      <sheetName val="Sheet1"/>
      <sheetName val="6. Data Entry BASE"/>
      <sheetName val="Avaliação_Rádio"/>
      <sheetName val="LARCAL"/>
      <sheetName val="GRPS_TV_982"/>
      <sheetName val="GRPS_TV_98_alt_21"/>
      <sheetName val="CONSUMO_TV1"/>
      <sheetName val="GRPS_COMPETENCIA_CON_MARTINI_91"/>
      <sheetName val="GRPS_COMPETENCIA_SIN_MARTINI_91"/>
      <sheetName val="GRPS_COMPETENCIA_CON__MARTIN_91"/>
      <sheetName val="GRPS_COMPETENCIA_SIN_MARTIN_961"/>
      <sheetName val="AUD_S_SANTA_961"/>
      <sheetName val="AUD_S_SANTA_971"/>
      <sheetName val="OCUPACION_SS_961"/>
      <sheetName val="OCUPACION_SS_971"/>
      <sheetName val="_S_SANTA_971"/>
      <sheetName val="_S_SANTA_961"/>
      <sheetName val="AUD_P_MAYO_97_1"/>
      <sheetName val="OCUPACION_P_MAYO_971"/>
      <sheetName val="P__MAYO_971"/>
      <sheetName val="1__Data_Entry_BASE"/>
      <sheetName val="Listas_y_Nombres_(DON'T_TOUCH)"/>
      <sheetName val="2_대외공문"/>
      <sheetName val="GRPS_TV_98_alt_2_40&quot;1"/>
      <sheetName val="Eval_Adultos1"/>
      <sheetName val="Eval_Business1"/>
      <sheetName val="Resultados_Palabras_Google1"/>
      <sheetName val="EVAL_TV_ADULTOS1"/>
      <sheetName val="Cob_Padres"/>
      <sheetName val="Cob%_18-34"/>
      <sheetName val="5__Data_Entry_BASE"/>
      <sheetName val="Resultados_Diarios_smart"/>
      <sheetName val="Non Analysed Definitions"/>
      <sheetName val="FASE398_XLS"/>
      <sheetName val="Formatos_y_posicionamientos"/>
      <sheetName val="Lists"/>
      <sheetName val="_BOOST_TV"/>
      <sheetName val="GRPS_TV_983"/>
      <sheetName val="GRPS_TV_98_alt_22"/>
      <sheetName val="CONSUMO_TV2"/>
      <sheetName val="GRPS_COMPETENCIA_CON_MARTINI_92"/>
      <sheetName val="GRPS_COMPETENCIA_SIN_MARTINI_92"/>
      <sheetName val="GRPS_COMPETENCIA_CON__MARTIN_92"/>
      <sheetName val="GRPS_COMPETENCIA_SIN_MARTIN_962"/>
      <sheetName val="AUD_S_SANTA_962"/>
      <sheetName val="AUD_S_SANTA_972"/>
      <sheetName val="OCUPACION_SS_962"/>
      <sheetName val="OCUPACION_SS_972"/>
      <sheetName val="_S_SANTA_972"/>
      <sheetName val="_S_SANTA_962"/>
      <sheetName val="AUD_P_MAYO_97_2"/>
      <sheetName val="OCUPACION_P_MAYO_972"/>
      <sheetName val="P__MAYO_972"/>
      <sheetName val="Cob_Padres1"/>
      <sheetName val="Cob%_18-341"/>
      <sheetName val="Formatos_y_posicionamientos1"/>
      <sheetName val="1__Data_Entry_BASE1"/>
      <sheetName val="Eval_Adultos2"/>
      <sheetName val="Eval_Business2"/>
      <sheetName val="Resultados_Palabras_Google2"/>
      <sheetName val="EVAL_TV_ADULTOS2"/>
      <sheetName val="GRPS_TV_98_alt_2_40&quot;2"/>
      <sheetName val="Listas_y_Nombres_(DON'T_TOUCH)1"/>
      <sheetName val="2_대외공문1"/>
      <sheetName val="FASE398_XLS1"/>
      <sheetName val="5__Data_Entry_BASE1"/>
      <sheetName val="Resultados_Diarios_smart1"/>
      <sheetName val="_BOOST_TV1"/>
      <sheetName val="GRPS_TV_984"/>
      <sheetName val="GRPS_TV_98_alt_23"/>
      <sheetName val="CONSUMO_TV3"/>
      <sheetName val="GRPS_COMPETENCIA_CON_MARTINI_93"/>
      <sheetName val="GRPS_COMPETENCIA_SIN_MARTINI_93"/>
      <sheetName val="GRPS_COMPETENCIA_CON__MARTIN_93"/>
      <sheetName val="GRPS_COMPETENCIA_SIN_MARTIN_963"/>
      <sheetName val="AUD_S_SANTA_963"/>
      <sheetName val="AUD_S_SANTA_973"/>
      <sheetName val="OCUPACION_SS_963"/>
      <sheetName val="OCUPACION_SS_973"/>
      <sheetName val="_S_SANTA_973"/>
      <sheetName val="_S_SANTA_963"/>
      <sheetName val="AUD_P_MAYO_97_3"/>
      <sheetName val="OCUPACION_P_MAYO_973"/>
      <sheetName val="P__MAYO_973"/>
      <sheetName val="Cob_Padres2"/>
      <sheetName val="Cob%_18-342"/>
      <sheetName val="Formatos_y_posicionamientos2"/>
      <sheetName val="1__Data_Entry_BASE2"/>
      <sheetName val="Eval_Adultos3"/>
      <sheetName val="Eval_Business3"/>
      <sheetName val="Resultados_Palabras_Google3"/>
      <sheetName val="EVAL_TV_ADULTOS3"/>
      <sheetName val="GRPS_TV_98_alt_2_40&quot;3"/>
      <sheetName val="Listas_y_Nombres_(DON'T_TOUCH)2"/>
      <sheetName val="2_대외공문2"/>
      <sheetName val="FASE398_XLS2"/>
      <sheetName val="5__Data_Entry_BASE2"/>
      <sheetName val="Resultados_Diarios_smart2"/>
      <sheetName val="_BOOST_TV2"/>
      <sheetName val="GLOBAL"/>
      <sheetName val="bac4"/>
      <sheetName val="T5"/>
      <sheetName val="FLIGHTPLAN"/>
      <sheetName val="MACMASK1"/>
      <sheetName val="27_abril"/>
      <sheetName val="xBRADx"/>
      <sheetName val="_EvaluaciónTV4"/>
      <sheetName val="EXP_COTIZA"/>
      <sheetName val="SOI_Breakdown"/>
      <sheetName val="PRC-TV_(0)1"/>
      <sheetName val="OPTICO_"/>
      <sheetName val="EXP_POLIZAS"/>
      <sheetName val="GRPS_TV_985"/>
      <sheetName val="GRPS_TV_98_alt_24"/>
      <sheetName val="CONSUMO_TV4"/>
      <sheetName val="GRPS_COMPETENCIA_CON_MARTINI_94"/>
      <sheetName val="GRPS_COMPETENCIA_SIN_MARTINI_94"/>
      <sheetName val="GRPS_COMPETENCIA_CON__MARTIN_94"/>
      <sheetName val="GRPS_COMPETENCIA_SIN_MARTIN_964"/>
      <sheetName val="AUD_S_SANTA_964"/>
      <sheetName val="AUD_S_SANTA_974"/>
      <sheetName val="OCUPACION_SS_964"/>
      <sheetName val="OCUPACION_SS_974"/>
      <sheetName val="_S_SANTA_974"/>
      <sheetName val="_S_SANTA_964"/>
      <sheetName val="AUD_P_MAYO_97_4"/>
      <sheetName val="OCUPACION_P_MAYO_974"/>
      <sheetName val="P__MAYO_974"/>
      <sheetName val="Cob_Padres3"/>
      <sheetName val="Cob%_18-343"/>
      <sheetName val="Formatos_y_posicionamientos3"/>
      <sheetName val="1__Data_Entry_BASE3"/>
      <sheetName val="Eval_Adultos4"/>
      <sheetName val="Eval_Business4"/>
      <sheetName val="Resultados_Palabras_Google4"/>
      <sheetName val="EVAL_TV_ADULTOS4"/>
      <sheetName val="GRPS_TV_98_alt_2_40&quot;4"/>
      <sheetName val="Listas_y_Nombres_(DON'T_TOUCH)3"/>
      <sheetName val="2_대외공문3"/>
      <sheetName val="FASE398_XLS3"/>
      <sheetName val="5__Data_Entry_BASE3"/>
      <sheetName val="Resultados_Diarios_smart3"/>
      <sheetName val="_BOOST_TV3"/>
      <sheetName val="6__Data_Entry_BASE"/>
      <sheetName val="GRPS_TV_986"/>
      <sheetName val="GRPS_TV_98_alt_25"/>
      <sheetName val="CONSUMO_TV5"/>
      <sheetName val="GRPS_COMPETENCIA_CON_MARTINI_95"/>
      <sheetName val="GRPS_COMPETENCIA_SIN_MARTINI_95"/>
      <sheetName val="GRPS_COMPETENCIA_CON__MARTIN_95"/>
      <sheetName val="GRPS_COMPETENCIA_SIN_MARTIN_965"/>
      <sheetName val="AUD_S_SANTA_965"/>
      <sheetName val="AUD_S_SANTA_975"/>
      <sheetName val="OCUPACION_SS_965"/>
      <sheetName val="OCUPACION_SS_975"/>
      <sheetName val="_S_SANTA_975"/>
      <sheetName val="_S_SANTA_965"/>
      <sheetName val="AUD_P_MAYO_97_5"/>
      <sheetName val="OCUPACION_P_MAYO_975"/>
      <sheetName val="P__MAYO_975"/>
      <sheetName val="Cob_Padres4"/>
      <sheetName val="Cob%_18-344"/>
      <sheetName val="Formatos_y_posicionamientos4"/>
      <sheetName val="1__Data_Entry_BASE4"/>
      <sheetName val="Eval_Adultos5"/>
      <sheetName val="Eval_Business5"/>
      <sheetName val="Resultados_Palabras_Google5"/>
      <sheetName val="EVAL_TV_ADULTOS5"/>
      <sheetName val="GRPS_TV_98_alt_2_40&quot;5"/>
      <sheetName val="Listas_y_Nombres_(DON'T_TOUCH)4"/>
      <sheetName val="2_대외공문4"/>
      <sheetName val="FASE398_XLS4"/>
      <sheetName val="5__Data_Entry_BASE4"/>
      <sheetName val="Resultados_Diarios_smart4"/>
      <sheetName val="_BOOST_TV4"/>
      <sheetName val="6__Data_Entry_BASE1"/>
      <sheetName val="FORMULA"/>
      <sheetName val="GRPS_TV_988"/>
      <sheetName val="GRPS_TV_98_alt_27"/>
      <sheetName val="CONSUMO_TV7"/>
      <sheetName val="GRPS_COMPETENCIA_CON_MARTINI_98"/>
      <sheetName val="GRPS_COMPETENCIA_SIN_MARTINI_98"/>
      <sheetName val="GRPS_COMPETENCIA_CON__MARTIN_98"/>
      <sheetName val="GRPS_COMPETENCIA_SIN_MARTIN_967"/>
      <sheetName val="AUD_S_SANTA_967"/>
      <sheetName val="AUD_S_SANTA_977"/>
      <sheetName val="OCUPACION_SS_967"/>
      <sheetName val="OCUPACION_SS_977"/>
      <sheetName val="_S_SANTA_977"/>
      <sheetName val="_S_SANTA_967"/>
      <sheetName val="AUD_P_MAYO_97_7"/>
      <sheetName val="OCUPACION_P_MAYO_977"/>
      <sheetName val="P__MAYO_977"/>
      <sheetName val="Cob_Padres6"/>
      <sheetName val="Cob%_18-346"/>
      <sheetName val="1__Data_Entry_BASE6"/>
      <sheetName val="Eval_Adultos7"/>
      <sheetName val="Eval_Business7"/>
      <sheetName val="Resultados_Palabras_Google7"/>
      <sheetName val="EVAL_TV_ADULTOS7"/>
      <sheetName val="GRPS_TV_98_alt_2_40&quot;7"/>
      <sheetName val="Listas_y_Nombres_(DON'T_TOUCH)6"/>
      <sheetName val="2_대외공문6"/>
      <sheetName val="FASE398_XLS6"/>
      <sheetName val="5__Data_Entry_BASE6"/>
      <sheetName val="Resultados_Diarios_smart6"/>
      <sheetName val="Formatos_y_posicionamientos6"/>
      <sheetName val="_BOOST_TV6"/>
      <sheetName val="6__Data_Entry_BASE3"/>
      <sheetName val="Non_Analysed_Definitions1"/>
      <sheetName val="GRPS_TV_987"/>
      <sheetName val="GRPS_TV_98_alt_26"/>
      <sheetName val="CONSUMO_TV6"/>
      <sheetName val="GRPS_COMPETENCIA_CON_MARTINI_96"/>
      <sheetName val="GRPS_COMPETENCIA_SIN_MARTINI_96"/>
      <sheetName val="GRPS_COMPETENCIA_CON__MARTIN_97"/>
      <sheetName val="GRPS_COMPETENCIA_SIN_MARTIN_966"/>
      <sheetName val="AUD_S_SANTA_966"/>
      <sheetName val="AUD_S_SANTA_976"/>
      <sheetName val="OCUPACION_SS_966"/>
      <sheetName val="OCUPACION_SS_976"/>
      <sheetName val="_S_SANTA_976"/>
      <sheetName val="_S_SANTA_966"/>
      <sheetName val="AUD_P_MAYO_97_6"/>
      <sheetName val="OCUPACION_P_MAYO_976"/>
      <sheetName val="P__MAYO_976"/>
      <sheetName val="Cob_Padres5"/>
      <sheetName val="Cob%_18-345"/>
      <sheetName val="1__Data_Entry_BASE5"/>
      <sheetName val="Eval_Adultos6"/>
      <sheetName val="Eval_Business6"/>
      <sheetName val="Resultados_Palabras_Google6"/>
      <sheetName val="EVAL_TV_ADULTOS6"/>
      <sheetName val="GRPS_TV_98_alt_2_40&quot;6"/>
      <sheetName val="Listas_y_Nombres_(DON'T_TOUCH)5"/>
      <sheetName val="2_대외공문5"/>
      <sheetName val="FASE398_XLS5"/>
      <sheetName val="5__Data_Entry_BASE5"/>
      <sheetName val="Resultados_Diarios_smart5"/>
      <sheetName val="Formatos_y_posicionamientos5"/>
      <sheetName val="_BOOST_TV5"/>
      <sheetName val="6__Data_Entry_BASE2"/>
      <sheetName val="Non_Analysed_Definitions"/>
      <sheetName val="Hoja1"/>
      <sheetName val="CAD40MZ"/>
      <sheetName val="Combo"/>
      <sheetName val="GRPS_TV_98_alt_28"/>
      <sheetName val="CONSUMO_TV8"/>
      <sheetName val="GRPS_COMPETENCIA_CON_MARTINI_99"/>
      <sheetName val="GRPS_COMPETENCIA_SIN_MARTINI_99"/>
      <sheetName val="GRPS_COMPETENCIA_CON__MARTIN_99"/>
      <sheetName val="GRPS_COMPETENCIA_SIN_MARTIN_968"/>
      <sheetName val="AUD_S_SANTA_968"/>
      <sheetName val="AUD_S_SANTA_978"/>
      <sheetName val="OCUPACION_SS_968"/>
      <sheetName val="OCUPACION_SS_978"/>
      <sheetName val="_S_SANTA_978"/>
      <sheetName val="_S_SANTA_968"/>
      <sheetName val="AUD_P_MAYO_97_8"/>
      <sheetName val="OCUPACION_P_MAYO_978"/>
      <sheetName val="P__MAYO_978"/>
      <sheetName val="GRPS_TV_98_alt_2_40&quot;8"/>
      <sheetName val="GRPS_TV_989"/>
      <sheetName val="GRPS_TV_98_alt_29"/>
      <sheetName val="CONSUMO_TV9"/>
      <sheetName val="GRPS_COMPETENCIA_CON_MARTINI_10"/>
      <sheetName val="GRPS_COMPETENCIA_SIN_MARTINI_10"/>
      <sheetName val="GRPS_COMPETENCIA_CON__MARTIN_10"/>
      <sheetName val="GRPS_COMPETENCIA_SIN_MARTIN_969"/>
      <sheetName val="AUD_S_SANTA_969"/>
      <sheetName val="AUD_S_SANTA_979"/>
      <sheetName val="OCUPACION_SS_969"/>
      <sheetName val="OCUPACION_SS_979"/>
      <sheetName val="_S_SANTA_979"/>
      <sheetName val="_S_SANTA_969"/>
      <sheetName val="AUD_P_MAYO_97_9"/>
      <sheetName val="OCUPACION_P_MAYO_979"/>
      <sheetName val="P__MAYO_979"/>
      <sheetName val="GRPS_TV_98_alt_2_40&quot;9"/>
      <sheetName val="REV"/>
      <sheetName val="GRPS_TV_9810"/>
      <sheetName val="GRPS_TV_98_alt_210"/>
      <sheetName val="CONSUMO_TV10"/>
      <sheetName val="GRPS_COMPETENCIA_CON_MARTINI_11"/>
      <sheetName val="GRPS_COMPETENCIA_SIN_MARTINI_11"/>
      <sheetName val="GRPS_COMPETENCIA_CON__MARTIN_11"/>
      <sheetName val="GRPS_COMPETENCIA_SIN_MARTIN_910"/>
      <sheetName val="AUD_S_SANTA_9610"/>
      <sheetName val="AUD_S_SANTA_9710"/>
      <sheetName val="OCUPACION_SS_9610"/>
      <sheetName val="OCUPACION_SS_9710"/>
      <sheetName val="_S_SANTA_9710"/>
      <sheetName val="_S_SANTA_9610"/>
      <sheetName val="AUD_P_MAYO_97_10"/>
      <sheetName val="OCUPACION_P_MAYO_9710"/>
      <sheetName val="P__MAYO_9710"/>
      <sheetName val="GRPS_TV_98_alt_2_40&quot;10"/>
      <sheetName val="GRPS_TV_9811"/>
      <sheetName val="GRPS_TV_98_alt_211"/>
      <sheetName val="CONSUMO_TV11"/>
      <sheetName val="GRPS_COMPETENCIA_CON_MARTINI_12"/>
      <sheetName val="GRPS_COMPETENCIA_SIN_MARTINI_12"/>
      <sheetName val="GRPS_COMPETENCIA_CON__MARTIN_12"/>
      <sheetName val="GRPS_COMPETENCIA_SIN_MARTIN_911"/>
      <sheetName val="AUD_S_SANTA_9611"/>
      <sheetName val="AUD_S_SANTA_9711"/>
      <sheetName val="OCUPACION_SS_9611"/>
      <sheetName val="OCUPACION_SS_9711"/>
      <sheetName val="_S_SANTA_9711"/>
      <sheetName val="_S_SANTA_9611"/>
      <sheetName val="AUD_P_MAYO_97_11"/>
      <sheetName val="OCUPACION_P_MAYO_9711"/>
      <sheetName val="P__MAYO_9711"/>
      <sheetName val="GRPS_TV_98_alt_2_40&quot;11"/>
      <sheetName val="GRPS_TV_9812"/>
      <sheetName val="GRPS_TV_98_alt_212"/>
      <sheetName val="CONSUMO_TV12"/>
      <sheetName val="GRPS_COMPETENCIA_CON_MARTINI_13"/>
      <sheetName val="GRPS_COMPETENCIA_SIN_MARTINI_13"/>
      <sheetName val="GRPS_COMPETENCIA_CON__MARTIN_13"/>
      <sheetName val="GRPS_COMPETENCIA_SIN_MARTIN_912"/>
      <sheetName val="AUD_S_SANTA_9612"/>
      <sheetName val="AUD_S_SANTA_9712"/>
      <sheetName val="OCUPACION_SS_9612"/>
      <sheetName val="Menus"/>
      <sheetName val="Maestros"/>
      <sheetName val="OCUPACION_SS_9712"/>
      <sheetName val="_S_SANTA_9712"/>
      <sheetName val="_S_SANTA_9612"/>
      <sheetName val="AUD_P_MAYO_97_12"/>
      <sheetName val="OCUPACION_P_MAYO_9712"/>
      <sheetName val="P__MAYO_9712"/>
      <sheetName val="GRPS_TV_98_alt_2_40&quot;12"/>
      <sheetName val="GRPS_TV_9813"/>
      <sheetName val="GRPS_TV_98_alt_213"/>
      <sheetName val="CONSUMO_TV13"/>
      <sheetName val="GRPS_COMPETENCIA_CON_MARTINI_14"/>
      <sheetName val="GRPS_COMPETENCIA_SIN_MARTINI_14"/>
      <sheetName val="GRPS_COMPETENCIA_CON__MARTIN_14"/>
      <sheetName val="GRPS_COMPETENCIA_SIN_MARTIN_913"/>
      <sheetName val="AUD_S_SANTA_9613"/>
      <sheetName val="AUD_S_SANTA_9713"/>
      <sheetName val="OCUPACION_SS_9613"/>
      <sheetName val="OCUPACION_SS_9713"/>
      <sheetName val="_S_SANTA_9713"/>
      <sheetName val="_S_SANTA_9613"/>
      <sheetName val="AUD_P_MAYO_97_13"/>
      <sheetName val="OCUPACION_P_MAYO_9713"/>
      <sheetName val="P__MAYO_9713"/>
      <sheetName val="GRPS_TV_98_alt_2_40&quot;13"/>
      <sheetName val="GRPS_TV_9814"/>
      <sheetName val="GRPS_TV_98_alt_214"/>
      <sheetName val="CONSUMO_TV14"/>
      <sheetName val="GRPS_COMPETENCIA_CON_MARTINI_15"/>
      <sheetName val="GRPS_COMPETENCIA_SIN_MARTINI_15"/>
      <sheetName val="GRPS_COMPETENCIA_CON__MARTIN_15"/>
      <sheetName val="GRPS_COMPETENCIA_SIN_MARTIN_914"/>
      <sheetName val="AUD_S_SANTA_9614"/>
      <sheetName val="AUD_S_SANTA_9714"/>
      <sheetName val="OCUPACION_SS_9614"/>
      <sheetName val="OCUPACION_SS_9714"/>
      <sheetName val="_S_SANTA_9714"/>
      <sheetName val="_S_SANTA_9614"/>
      <sheetName val="AUD_P_MAYO_97_14"/>
      <sheetName val="OCUPACION_P_MAYO_9714"/>
      <sheetName val="P__MAYO_9714"/>
      <sheetName val="GRPS_TV_98_alt_2_40&quot;14"/>
      <sheetName val="Datos Evol mens"/>
      <sheetName val=" list"/>
      <sheetName val="Selección Base"/>
      <sheetName val="Prensa Zaragoza"/>
      <sheetName val="Informe Mensual Por Dias"/>
      <sheetName val="TVE1 can"/>
      <sheetName val="Indices"/>
      <sheetName val="Depr&amp;Amort"/>
      <sheetName val="CAPEX_output"/>
      <sheetName val="Telval"/>
      <sheetName val="Datos_Evol_mens"/>
      <sheetName val="_list"/>
      <sheetName val="Selección_Base"/>
      <sheetName val="1. Pond Auditor"/>
      <sheetName val="2. Conv. Dur Auditor"/>
      <sheetName val="3. Datos Miner"/>
      <sheetName val="4. Estimaciones Pool"/>
      <sheetName val="5.Soportes"/>
      <sheetName val="7. Afinidades Infosys"/>
      <sheetName val="RESUMEN"/>
      <sheetName val="H.Pond.1"/>
      <sheetName val="H.Pond.2"/>
      <sheetName val="H.Pond.3"/>
      <sheetName val="H.Pond.4"/>
      <sheetName val="H.Pond.5"/>
      <sheetName val="H.Pond.6"/>
      <sheetName val="H.Pond.7"/>
      <sheetName val="H.Pond.8"/>
      <sheetName val="H.Pond.9"/>
      <sheetName val="H.Pond.11"/>
      <sheetName val="H.Pond.10"/>
      <sheetName val="H.Pond.12"/>
      <sheetName val="EBIQUITY-TRADE OFF"/>
      <sheetName val="ACCENTURE-KPI"/>
      <sheetName val="ACCENTURE-KPI G.1"/>
      <sheetName val="Non_Analysed_Definitions2"/>
      <sheetName val="Lookup"/>
      <sheetName val="GRPS_TV_9815"/>
      <sheetName val="GRPS_TV_98_alt_215"/>
      <sheetName val="CONSUMO_TV15"/>
      <sheetName val="GRPS_COMPETENCIA_CON_MARTINI_16"/>
      <sheetName val="GRPS_COMPETENCIA_SIN_MARTINI_16"/>
      <sheetName val="GRPS_COMPETENCIA_CON__MARTIN_16"/>
      <sheetName val="GRPS_COMPETENCIA_SIN_MARTIN_915"/>
      <sheetName val="AUD_S_SANTA_9615"/>
      <sheetName val="AUD_S_SANTA_9715"/>
      <sheetName val="OCUPACION_SS_9615"/>
      <sheetName val="OCUPACION_SS_9715"/>
      <sheetName val="_S_SANTA_9715"/>
      <sheetName val="_S_SANTA_9615"/>
      <sheetName val="AUD_P_MAYO_97_15"/>
      <sheetName val="OCUPACION_P_MAYO_9715"/>
      <sheetName val="P__MAYO_9715"/>
      <sheetName val="1__Data_Entry_BASE7"/>
      <sheetName val="Cob_Padres7"/>
      <sheetName val="Cob%_18-347"/>
      <sheetName val="Listas_y_Nombres_(DON'T_TOUCH)7"/>
      <sheetName val="2_대외공문7"/>
      <sheetName val="GRPS_TV_98_alt_2_40&quot;15"/>
      <sheetName val="Eval_Adultos8"/>
      <sheetName val="Eval_Business8"/>
      <sheetName val="Resultados_Palabras_Google8"/>
      <sheetName val="EVAL_TV_ADULTOS8"/>
      <sheetName val="FASE398_XLS7"/>
      <sheetName val="5__Data_Entry_BASE7"/>
      <sheetName val="Resultados_Diarios_smart7"/>
      <sheetName val="Formatos_y_posicionamientos7"/>
      <sheetName val="_BOOST_TV7"/>
      <sheetName val="6__Data_Entry_BASE4"/>
      <sheetName val="GRPS_TV_9816"/>
      <sheetName val="GRPS_TV_98_alt_216"/>
      <sheetName val="CONSUMO_TV16"/>
      <sheetName val="GRPS_COMPETENCIA_CON_MARTINI_17"/>
      <sheetName val="GRPS_COMPETENCIA_SIN_MARTINI_17"/>
      <sheetName val="GRPS_COMPETENCIA_CON__MARTIN_17"/>
      <sheetName val="GRPS_COMPETENCIA_SIN_MARTIN_916"/>
      <sheetName val="AUD_S_SANTA_9616"/>
      <sheetName val="AUD_S_SANTA_9716"/>
      <sheetName val="OCUPACION_SS_9616"/>
      <sheetName val="OCUPACION_SS_9716"/>
      <sheetName val="_S_SANTA_9716"/>
      <sheetName val="_S_SANTA_9616"/>
      <sheetName val="AUD_P_MAYO_97_16"/>
      <sheetName val="OCUPACION_P_MAYO_9716"/>
      <sheetName val="P__MAYO_9716"/>
      <sheetName val="Cob_Padres8"/>
      <sheetName val="Cob%_18-348"/>
      <sheetName val="1__Data_Entry_BASE8"/>
      <sheetName val="Eval_Adultos9"/>
      <sheetName val="Eval_Business9"/>
      <sheetName val="Resultados_Palabras_Google9"/>
      <sheetName val="EVAL_TV_ADULTOS9"/>
      <sheetName val="GRPS_TV_98_alt_2_40&quot;16"/>
      <sheetName val="Listas_y_Nombres_(DON'T_TOUCH)8"/>
      <sheetName val="2_대외공문8"/>
      <sheetName val="FASE398_XLS8"/>
      <sheetName val="5__Data_Entry_BASE8"/>
      <sheetName val="Resultados_Diarios_smart8"/>
      <sheetName val="Formatos_y_posicionamientos8"/>
      <sheetName val="_BOOST_TV8"/>
      <sheetName val="6__Data_Entry_BASE5"/>
      <sheetName val="Non_Analysed_Definitions3"/>
      <sheetName val="GRPS_TV_9817"/>
      <sheetName val="GRPS_TV_98_alt_217"/>
      <sheetName val="CONSUMO_TV17"/>
      <sheetName val="GRPS_COMPETENCIA_CON_MARTINI_18"/>
      <sheetName val="GRPS_COMPETENCIA_SIN_MARTINI_18"/>
      <sheetName val="GRPS_COMPETENCIA_CON__MARTIN_18"/>
      <sheetName val="GRPS_COMPETENCIA_SIN_MARTIN_917"/>
      <sheetName val="AUD_S_SANTA_9617"/>
      <sheetName val="AUD_S_SANTA_9717"/>
      <sheetName val="OCUPACION_SS_9617"/>
      <sheetName val="OCUPACION_SS_9717"/>
      <sheetName val="_S_SANTA_9717"/>
      <sheetName val="_S_SANTA_9617"/>
      <sheetName val="AUD_P_MAYO_97_17"/>
      <sheetName val="OCUPACION_P_MAYO_9717"/>
      <sheetName val="P__MAYO_9717"/>
      <sheetName val="Cob_Padres9"/>
      <sheetName val="Cob%_18-349"/>
      <sheetName val="1__Data_Entry_BASE9"/>
      <sheetName val="Eval_Adultos10"/>
      <sheetName val="Eval_Business10"/>
      <sheetName val="Resultados_Palabras_Google10"/>
      <sheetName val="EVAL_TV_ADULTOS10"/>
      <sheetName val="GRPS_TV_98_alt_2_40&quot;17"/>
      <sheetName val="FASE398_XLS9"/>
      <sheetName val="Listas_y_Nombres_(DON'T_TOUCH)9"/>
      <sheetName val="2_대외공문9"/>
      <sheetName val="Formatos_y_posicionamientos9"/>
      <sheetName val="5__Data_Entry_BASE9"/>
      <sheetName val="Resultados_Diarios_smart9"/>
      <sheetName val="_BOOST_TV9"/>
      <sheetName val="6__Data_Entry_BASE6"/>
      <sheetName val="Non_Analysed_Definitions4"/>
      <sheetName val="Datos_Evol_mens1"/>
      <sheetName val="_list1"/>
      <sheetName val="Selección_Base1"/>
      <sheetName val="Prensa_Zaragoza"/>
      <sheetName val="Informe_Mensual_Por_Dias"/>
      <sheetName val="TVE1_can"/>
      <sheetName val="1__Pond_Auditor"/>
      <sheetName val="2__Conv__Dur_Auditor"/>
      <sheetName val="3__Datos_Miner"/>
      <sheetName val="4__Estimaciones_Pool"/>
      <sheetName val="5_Soportes"/>
      <sheetName val="7__Afinidades_Infosys"/>
      <sheetName val="H_Pond_1"/>
      <sheetName val="H_Pond_2"/>
      <sheetName val="H_Pond_3"/>
      <sheetName val="H_Pond_4"/>
      <sheetName val="H_Pond_5"/>
      <sheetName val="H_Pond_6"/>
      <sheetName val="H_Pond_7"/>
      <sheetName val="H_Pond_8"/>
      <sheetName val="H_Pond_9"/>
      <sheetName val="H_Pond_11"/>
      <sheetName val="H_Pond_10"/>
      <sheetName val="H_Pond_12"/>
      <sheetName val="EBIQUITY-TRADE_OFF"/>
      <sheetName val="ACCENTURE-KPI_G_1"/>
      <sheetName val="00 LTD 1Q"/>
      <sheetName val="Combos"/>
      <sheetName val="GRPS_TV_9819"/>
      <sheetName val="GRPS_TV_98_alt_219"/>
      <sheetName val="CONSUMO_TV19"/>
      <sheetName val="GRPS_COMPETENCIA_CON_MARTINI_20"/>
      <sheetName val="GRPS_COMPETENCIA_SIN_MARTINI_20"/>
      <sheetName val="GRPS_COMPETENCIA_CON__MARTIN_20"/>
      <sheetName val="GRPS_COMPETENCIA_SIN_MARTIN_919"/>
      <sheetName val="AUD_S_SANTA_9619"/>
      <sheetName val="AUD_S_SANTA_9719"/>
      <sheetName val="OCUPACION_SS_9619"/>
      <sheetName val="OCUPACION_SS_9719"/>
      <sheetName val="_S_SANTA_9719"/>
      <sheetName val="_S_SANTA_9619"/>
      <sheetName val="AUD_P_MAYO_97_19"/>
      <sheetName val="OCUPACION_P_MAYO_9719"/>
      <sheetName val="P__MAYO_9719"/>
      <sheetName val="Cob_Padres11"/>
      <sheetName val="Cob%_18-3411"/>
      <sheetName val="1__Data_Entry_BASE11"/>
      <sheetName val="Eval_Adultos12"/>
      <sheetName val="Eval_Business12"/>
      <sheetName val="Resultados_Palabras_Google12"/>
      <sheetName val="EVAL_TV_ADULTOS12"/>
      <sheetName val="GRPS_TV_98_alt_2_40&quot;19"/>
      <sheetName val="Listas_y_Nombres_(DON'T_TOUCH11"/>
      <sheetName val="2_대외공문11"/>
      <sheetName val="FASE398_XLS11"/>
      <sheetName val="5__Data_Entry_BASE11"/>
      <sheetName val="Resultados_Diarios_smart11"/>
      <sheetName val="Formatos_y_posicionamientos11"/>
      <sheetName val="_BOOST_TV11"/>
      <sheetName val="6__Data_Entry_BASE8"/>
      <sheetName val="Non_Analysed_Definitions6"/>
      <sheetName val="Datos_Evol_mens3"/>
      <sheetName val="_list3"/>
      <sheetName val="Selección_Base3"/>
      <sheetName val="Prensa_Zaragoza2"/>
      <sheetName val="Informe_Mensual_Por_Dias2"/>
      <sheetName val="TVE1_can2"/>
      <sheetName val="1__Pond_Auditor2"/>
      <sheetName val="2__Conv__Dur_Auditor2"/>
      <sheetName val="3__Datos_Miner2"/>
      <sheetName val="4__Estimaciones_Pool2"/>
      <sheetName val="5_Soportes2"/>
      <sheetName val="7__Afinidades_Infosys2"/>
      <sheetName val="H_Pond_14"/>
      <sheetName val="H_Pond_22"/>
      <sheetName val="H_Pond_32"/>
      <sheetName val="H_Pond_42"/>
      <sheetName val="H_Pond_52"/>
      <sheetName val="H_Pond_62"/>
      <sheetName val="H_Pond_72"/>
      <sheetName val="H_Pond_82"/>
      <sheetName val="H_Pond_92"/>
      <sheetName val="H_Pond_112"/>
      <sheetName val="H_Pond_102"/>
      <sheetName val="H_Pond_122"/>
      <sheetName val="EBIQUITY-TRADE_OFF2"/>
      <sheetName val="ACCENTURE-KPI_G_12"/>
      <sheetName val="GRPS_TV_9818"/>
      <sheetName val="GRPS_TV_98_alt_218"/>
      <sheetName val="CONSUMO_TV18"/>
      <sheetName val="GRPS_COMPETENCIA_CON_MARTINI_19"/>
      <sheetName val="GRPS_COMPETENCIA_SIN_MARTINI_19"/>
      <sheetName val="GRPS_COMPETENCIA_CON__MARTIN_19"/>
      <sheetName val="GRPS_COMPETENCIA_SIN_MARTIN_918"/>
      <sheetName val="AUD_S_SANTA_9618"/>
      <sheetName val="AUD_S_SANTA_9718"/>
      <sheetName val="OCUPACION_SS_9618"/>
      <sheetName val="OCUPACION_SS_9718"/>
      <sheetName val="_S_SANTA_9718"/>
      <sheetName val="_S_SANTA_9618"/>
      <sheetName val="AUD_P_MAYO_97_18"/>
      <sheetName val="OCUPACION_P_MAYO_9718"/>
      <sheetName val="P__MAYO_9718"/>
      <sheetName val="Cob_Padres10"/>
      <sheetName val="Cob%_18-3410"/>
      <sheetName val="1__Data_Entry_BASE10"/>
      <sheetName val="Eval_Adultos11"/>
      <sheetName val="Eval_Business11"/>
      <sheetName val="Resultados_Palabras_Google11"/>
      <sheetName val="EVAL_TV_ADULTOS11"/>
      <sheetName val="GRPS_TV_98_alt_2_40&quot;18"/>
      <sheetName val="Listas_y_Nombres_(DON'T_TOUCH10"/>
      <sheetName val="2_대외공문10"/>
      <sheetName val="FASE398_XLS10"/>
      <sheetName val="5__Data_Entry_BASE10"/>
      <sheetName val="Resultados_Diarios_smart10"/>
      <sheetName val="Formatos_y_posicionamientos10"/>
      <sheetName val="_BOOST_TV10"/>
      <sheetName val="6__Data_Entry_BASE7"/>
      <sheetName val="Non_Analysed_Definitions5"/>
      <sheetName val="Datos_Evol_mens2"/>
      <sheetName val="_list2"/>
      <sheetName val="Selección_Base2"/>
      <sheetName val="Prensa_Zaragoza1"/>
      <sheetName val="Informe_Mensual_Por_Dias1"/>
      <sheetName val="TVE1_can1"/>
      <sheetName val="1__Pond_Auditor1"/>
      <sheetName val="2__Conv__Dur_Auditor1"/>
      <sheetName val="3__Datos_Miner1"/>
      <sheetName val="4__Estimaciones_Pool1"/>
      <sheetName val="5_Soportes1"/>
      <sheetName val="7__Afinidades_Infosys1"/>
      <sheetName val="H_Pond_13"/>
      <sheetName val="H_Pond_21"/>
      <sheetName val="H_Pond_31"/>
      <sheetName val="H_Pond_41"/>
      <sheetName val="H_Pond_51"/>
      <sheetName val="H_Pond_61"/>
      <sheetName val="H_Pond_71"/>
      <sheetName val="H_Pond_81"/>
      <sheetName val="H_Pond_91"/>
      <sheetName val="H_Pond_111"/>
      <sheetName val="H_Pond_101"/>
      <sheetName val="H_Pond_121"/>
      <sheetName val="EBIQUITY-TRADE_OFF1"/>
      <sheetName val="ACCENTURE-KPI_G_11"/>
      <sheetName val="Tablas"/>
      <sheetName val="Guía"/>
      <sheetName val="Base de Datos"/>
      <sheetName val="Plano"/>
      <sheetName val="Resumo"/>
      <sheetName val="Res__Mês"/>
      <sheetName val="PRC-TV_(0)"/>
      <sheetName val="Pauta"/>
      <sheetName val="Sheet3"/>
      <sheetName val="Non_Analysed_Definitions7"/>
      <sheetName val="Datos_Evol_mens4"/>
      <sheetName val="_list4"/>
      <sheetName val="Selección_Base4"/>
      <sheetName val="GRPS_TV_9820"/>
      <sheetName val="GRPS_TV_98_alt_220"/>
      <sheetName val="CONSUMO_TV20"/>
      <sheetName val="GRPS_COMPETENCIA_CON_MARTINI_21"/>
      <sheetName val="GRPS_COMPETENCIA_SIN_MARTINI_21"/>
      <sheetName val="GRPS_COMPETENCIA_CON__MARTIN_21"/>
      <sheetName val="GRPS_COMPETENCIA_SIN_MARTIN_920"/>
      <sheetName val="AUD_S_SANTA_9620"/>
      <sheetName val="AUD_S_SANTA_9720"/>
      <sheetName val="OCUPACION_SS_9620"/>
      <sheetName val="OCUPACION_SS_9720"/>
      <sheetName val="_S_SANTA_9720"/>
      <sheetName val="_S_SANTA_9620"/>
      <sheetName val="AUD_P_MAYO_97_20"/>
      <sheetName val="OCUPACION_P_MAYO_9720"/>
      <sheetName val="P__MAYO_9720"/>
      <sheetName val="Cob_Padres12"/>
      <sheetName val="Cob%_18-3412"/>
      <sheetName val="GRPS_TV_98_alt_2_40&quot;20"/>
      <sheetName val="FASE398_XLS12"/>
      <sheetName val="1__Data_Entry_BASE12"/>
      <sheetName val="Listas_y_Nombres_(DON'T_TOUCH12"/>
      <sheetName val="2_대외공문12"/>
      <sheetName val="Eval_Adultos13"/>
      <sheetName val="Eval_Business13"/>
      <sheetName val="Resultados_Palabras_Google13"/>
      <sheetName val="EVAL_TV_ADULTOS13"/>
      <sheetName val="5__Data_Entry_BASE12"/>
      <sheetName val="Formatos_y_posicionamientos12"/>
      <sheetName val="Resultados_Diarios_smart12"/>
      <sheetName val="Non_Analysed_Definitions8"/>
      <sheetName val="_BOOST_TV12"/>
      <sheetName val="6__Data_Entry_BASE9"/>
      <sheetName val="Datos_Evol_mens5"/>
      <sheetName val="_list5"/>
      <sheetName val="Selección_Base5"/>
      <sheetName val="Prensa_Zaragoza3"/>
      <sheetName val="Informe_Mensual_Por_Dias3"/>
      <sheetName val="TVE1_can3"/>
      <sheetName val="GRPS_TV_9821"/>
      <sheetName val="GRPS_TV_98_alt_221"/>
      <sheetName val="CONSUMO_TV21"/>
      <sheetName val="GRPS_COMPETENCIA_CON_MARTINI_22"/>
      <sheetName val="GRPS_COMPETENCIA_SIN_MARTINI_22"/>
      <sheetName val="GRPS_COMPETENCIA_CON__MARTIN_22"/>
      <sheetName val="GRPS_COMPETENCIA_SIN_MARTIN_921"/>
      <sheetName val="AUD_S_SANTA_9621"/>
      <sheetName val="AUD_S_SANTA_9721"/>
      <sheetName val="OCUPACION_SS_9621"/>
      <sheetName val="OCUPACION_SS_9721"/>
      <sheetName val="_S_SANTA_9721"/>
      <sheetName val="_S_SANTA_9621"/>
      <sheetName val="AUD_P_MAYO_97_21"/>
      <sheetName val="OCUPACION_P_MAYO_9721"/>
      <sheetName val="P__MAYO_9721"/>
      <sheetName val="Cob_Padres13"/>
      <sheetName val="Cob%_18-3413"/>
      <sheetName val="GRPS_TV_98_alt_2_40&quot;21"/>
      <sheetName val="FASE398_XLS13"/>
      <sheetName val="1__Data_Entry_BASE13"/>
      <sheetName val="Listas_y_Nombres_(DON'T_TOUCH13"/>
      <sheetName val="2_대외공문13"/>
      <sheetName val="Eval_Adultos14"/>
      <sheetName val="Eval_Business14"/>
      <sheetName val="Resultados_Palabras_Google14"/>
      <sheetName val="EVAL_TV_ADULTOS14"/>
      <sheetName val="5__Data_Entry_BASE13"/>
      <sheetName val="Formatos_y_posicionamientos13"/>
      <sheetName val="Resultados_Diarios_smart13"/>
      <sheetName val="Non_Analysed_Definitions9"/>
      <sheetName val="_BOOST_TV13"/>
      <sheetName val="6__Data_Entry_BASE10"/>
      <sheetName val="Datos_Evol_mens6"/>
      <sheetName val="_list6"/>
      <sheetName val="Selección_Base6"/>
      <sheetName val="Prensa_Zaragoza4"/>
      <sheetName val="Informe_Mensual_Por_Dias4"/>
      <sheetName val="TVE1_can4"/>
      <sheetName val="1__Pond_Auditor3"/>
      <sheetName val="2__Conv__Dur_Auditor3"/>
      <sheetName val="3__Datos_Miner3"/>
      <sheetName val="4__Estimaciones_Pool3"/>
      <sheetName val="5_Soportes3"/>
      <sheetName val="7__Afinidades_Infosys3"/>
      <sheetName val="H_Pond_15"/>
      <sheetName val="H_Pond_23"/>
      <sheetName val="H_Pond_33"/>
      <sheetName val="H_Pond_43"/>
      <sheetName val="H_Pond_53"/>
      <sheetName val="H_Pond_63"/>
      <sheetName val="H_Pond_73"/>
      <sheetName val="H_Pond_83"/>
      <sheetName val="H_Pond_93"/>
      <sheetName val="H_Pond_113"/>
      <sheetName val="H_Pond_103"/>
      <sheetName val="H_Pond_123"/>
      <sheetName val="EBIQUITY-TRADE_OFF3"/>
      <sheetName val="ACCENTURE-KPI_G_13"/>
      <sheetName val="00_LTD_1Q"/>
      <sheetName val="GRPS_TV_9822"/>
      <sheetName val="GRPS_TV_98_alt_222"/>
      <sheetName val="CONSUMO_TV22"/>
      <sheetName val="GRPS_COMPETENCIA_CON_MARTINI_23"/>
      <sheetName val="GRPS_COMPETENCIA_SIN_MARTINI_23"/>
      <sheetName val="GRPS_COMPETENCIA_CON__MARTIN_23"/>
      <sheetName val="GRPS_COMPETENCIA_SIN_MARTIN_922"/>
      <sheetName val="AUD_S_SANTA_9622"/>
      <sheetName val="AUD_S_SANTA_9722"/>
      <sheetName val="OCUPACION_SS_9622"/>
      <sheetName val="OCUPACION_SS_9722"/>
      <sheetName val="_S_SANTA_9722"/>
      <sheetName val="_S_SANTA_9622"/>
      <sheetName val="AUD_P_MAYO_97_22"/>
      <sheetName val="OCUPACION_P_MAYO_9722"/>
      <sheetName val="P__MAYO_9722"/>
      <sheetName val="Cob_Padres14"/>
      <sheetName val="Cob%_18-3414"/>
      <sheetName val="GRPS_TV_98_alt_2_40&quot;22"/>
      <sheetName val="FASE398_XLS14"/>
      <sheetName val="1__Data_Entry_BASE14"/>
      <sheetName val="Listas_y_Nombres_(DON'T_TOUCH14"/>
      <sheetName val="2_대외공문14"/>
      <sheetName val="Eval_Adultos15"/>
      <sheetName val="Eval_Business15"/>
      <sheetName val="Resultados_Palabras_Google15"/>
      <sheetName val="EVAL_TV_ADULTOS15"/>
      <sheetName val="5__Data_Entry_BASE14"/>
      <sheetName val="Formatos_y_posicionamientos14"/>
      <sheetName val="Resultados_Diarios_smart14"/>
      <sheetName val="Non_Analysed_Definitions10"/>
      <sheetName val="_BOOST_TV14"/>
      <sheetName val="6__Data_Entry_BASE11"/>
      <sheetName val="Datos_Evol_mens7"/>
      <sheetName val="_list7"/>
      <sheetName val="Selección_Base7"/>
      <sheetName val="Prensa_Zaragoza5"/>
      <sheetName val="Informe_Mensual_Por_Dias5"/>
      <sheetName val="TVE1_can5"/>
      <sheetName val="1__Pond_Auditor4"/>
      <sheetName val="2__Conv__Dur_Auditor4"/>
      <sheetName val="3__Datos_Miner4"/>
      <sheetName val="4__Estimaciones_Pool4"/>
      <sheetName val="5_Soportes4"/>
      <sheetName val="7__Afinidades_Infosys4"/>
      <sheetName val="H_Pond_16"/>
      <sheetName val="H_Pond_24"/>
      <sheetName val="H_Pond_34"/>
      <sheetName val="H_Pond_44"/>
      <sheetName val="H_Pond_54"/>
      <sheetName val="H_Pond_64"/>
      <sheetName val="H_Pond_74"/>
      <sheetName val="H_Pond_84"/>
      <sheetName val="H_Pond_94"/>
      <sheetName val="H_Pond_114"/>
      <sheetName val="H_Pond_104"/>
      <sheetName val="H_Pond_124"/>
      <sheetName val="EBIQUITY-TRADE_OFF4"/>
      <sheetName val="ACCENTURE-KPI_G_14"/>
      <sheetName val="00_LTD_1Q1"/>
      <sheetName val="Datos graf MMI MMG"/>
      <sheetName val="Datos_graf_MMI_MMG"/>
      <sheetName val="Formatos"/>
      <sheetName val="IG Video  Ad"/>
      <sheetName val="00_LTD_1Q2"/>
      <sheetName val="Datos_graf_MMI_MMG2"/>
      <sheetName val="Datos_graf_MMI_MMG1"/>
      <sheetName val="Datos_graf_MMI_MMG3"/>
      <sheetName val="00_LTD_1Q3"/>
      <sheetName val="IG_Video__Ad"/>
      <sheetName val="Datos_graf_MMI_MMG4"/>
      <sheetName val="00_LTD_1Q4"/>
      <sheetName val="IG_Video__Ad1"/>
      <sheetName val="IG_Video__Ad2"/>
      <sheetName val="nomenclatura"/>
      <sheetName val="Hoja de Datos"/>
      <sheetName val="Maestros (2)"/>
      <sheetName val="Indicadores"/>
      <sheetName val="inc. claim 97"/>
      <sheetName val="List"/>
      <sheetName val="Data Validation"/>
      <sheetName val="Valores MMC"/>
      <sheetName val="GRPS_TV_9823"/>
      <sheetName val="GRPS_TV_98_alt_223"/>
      <sheetName val="CONSUMO_TV23"/>
      <sheetName val="GRPS_COMPETENCIA_CON_MARTINI_24"/>
      <sheetName val="GRPS_COMPETENCIA_SIN_MARTINI_24"/>
      <sheetName val="GRPS_COMPETENCIA_CON__MARTIN_24"/>
      <sheetName val="GRPS_COMPETENCIA_SIN_MARTIN_923"/>
      <sheetName val="AUD_S_SANTA_9623"/>
      <sheetName val="AUD_S_SANTA_9723"/>
      <sheetName val="OCUPACION_SS_9623"/>
      <sheetName val="OCUPACION_SS_9723"/>
      <sheetName val="_S_SANTA_9723"/>
      <sheetName val="_S_SANTA_9623"/>
      <sheetName val="AUD_P_MAYO_97_23"/>
      <sheetName val="OCUPACION_P_MAYO_9723"/>
      <sheetName val="P__MAYO_9723"/>
      <sheetName val="Cob_Padres15"/>
      <sheetName val="Cob%_18-3415"/>
      <sheetName val="GRPS_TV_98_alt_2_40&quot;23"/>
      <sheetName val="FASE398_XLS15"/>
      <sheetName val="1__Data_Entry_BASE15"/>
      <sheetName val="Listas_y_Nombres_(DON'T_TOUCH15"/>
      <sheetName val="2_대외공문15"/>
      <sheetName val="Eval_Adultos16"/>
      <sheetName val="Eval_Business16"/>
      <sheetName val="Resultados_Palabras_Google16"/>
      <sheetName val="EVAL_TV_ADULTOS16"/>
      <sheetName val="5__Data_Entry_BASE15"/>
      <sheetName val="Formatos_y_posicionamientos15"/>
      <sheetName val="Resultados_Diarios_smart15"/>
      <sheetName val="Non_Analysed_Definitions11"/>
      <sheetName val="_BOOST_TV15"/>
      <sheetName val="6__Data_Entry_BASE12"/>
      <sheetName val="Datos_Evol_mens8"/>
      <sheetName val="_list8"/>
      <sheetName val="Selección_Base8"/>
      <sheetName val="Prensa_Zaragoza6"/>
      <sheetName val="Informe_Mensual_Por_Dias6"/>
      <sheetName val="TVE1_can6"/>
      <sheetName val="1__Pond_Auditor5"/>
      <sheetName val="2__Conv__Dur_Auditor5"/>
      <sheetName val="3__Datos_Miner5"/>
      <sheetName val="4__Estimaciones_Pool5"/>
      <sheetName val="5_Soportes5"/>
      <sheetName val="7__Afinidades_Infosys5"/>
      <sheetName val="H_Pond_17"/>
      <sheetName val="H_Pond_25"/>
      <sheetName val="H_Pond_35"/>
      <sheetName val="H_Pond_45"/>
      <sheetName val="H_Pond_55"/>
      <sheetName val="H_Pond_65"/>
      <sheetName val="H_Pond_75"/>
      <sheetName val="H_Pond_85"/>
      <sheetName val="H_Pond_95"/>
      <sheetName val="H_Pond_115"/>
      <sheetName val="H_Pond_105"/>
      <sheetName val="H_Pond_125"/>
      <sheetName val="EBIQUITY-TRADE_OFF5"/>
      <sheetName val="ACCENTURE-KPI_G_15"/>
      <sheetName val="00_LTD_1Q5"/>
      <sheetName val="Datos_graf_MMI_MMG5"/>
      <sheetName val="Base_de_Datos"/>
      <sheetName val="GRPS_TV_9824"/>
      <sheetName val="GRPS_TV_98_alt_224"/>
      <sheetName val="CONSUMO_TV24"/>
      <sheetName val="GRPS_COMPETENCIA_CON_MARTINI_25"/>
      <sheetName val="GRPS_COMPETENCIA_SIN_MARTINI_25"/>
      <sheetName val="GRPS_COMPETENCIA_CON__MARTIN_25"/>
      <sheetName val="GRPS_COMPETENCIA_SIN_MARTIN_924"/>
      <sheetName val="AUD_S_SANTA_9624"/>
      <sheetName val="AUD_S_SANTA_9724"/>
      <sheetName val="OCUPACION_SS_9624"/>
      <sheetName val="OCUPACION_SS_9724"/>
      <sheetName val="_S_SANTA_9724"/>
      <sheetName val="_S_SANTA_9624"/>
      <sheetName val="AUD_P_MAYO_97_24"/>
      <sheetName val="OCUPACION_P_MAYO_9724"/>
      <sheetName val="P__MAYO_9724"/>
      <sheetName val="Cob_Padres16"/>
      <sheetName val="Cob%_18-3416"/>
      <sheetName val="GRPS_TV_98_alt_2_40&quot;24"/>
      <sheetName val="FASE398_XLS16"/>
      <sheetName val="1__Data_Entry_BASE16"/>
      <sheetName val="Listas_y_Nombres_(DON'T_TOUCH16"/>
      <sheetName val="2_대외공문16"/>
      <sheetName val="Eval_Adultos17"/>
      <sheetName val="Eval_Business17"/>
      <sheetName val="Resultados_Palabras_Google17"/>
      <sheetName val="EVAL_TV_ADULTOS17"/>
      <sheetName val="5__Data_Entry_BASE16"/>
      <sheetName val="Formatos_y_posicionamientos16"/>
      <sheetName val="Resultados_Diarios_smart16"/>
      <sheetName val="Non_Analysed_Definitions12"/>
      <sheetName val="_BOOST_TV16"/>
      <sheetName val="6__Data_Entry_BASE13"/>
      <sheetName val="Datos_Evol_mens9"/>
      <sheetName val="_list9"/>
      <sheetName val="Selección_Base9"/>
      <sheetName val="Prensa_Zaragoza7"/>
      <sheetName val="Informe_Mensual_Por_Dias7"/>
      <sheetName val="TVE1_can7"/>
      <sheetName val="1__Pond_Auditor6"/>
      <sheetName val="2__Conv__Dur_Auditor6"/>
      <sheetName val="3__Datos_Miner6"/>
      <sheetName val="4__Estimaciones_Pool6"/>
      <sheetName val="5_Soportes6"/>
      <sheetName val="7__Afinidades_Infosys6"/>
      <sheetName val="H_Pond_18"/>
      <sheetName val="H_Pond_26"/>
      <sheetName val="H_Pond_36"/>
      <sheetName val="H_Pond_46"/>
      <sheetName val="H_Pond_56"/>
      <sheetName val="H_Pond_66"/>
      <sheetName val="H_Pond_76"/>
      <sheetName val="H_Pond_86"/>
      <sheetName val="H_Pond_96"/>
      <sheetName val="H_Pond_116"/>
      <sheetName val="H_Pond_106"/>
      <sheetName val="H_Pond_126"/>
      <sheetName val="EBIQUITY-TRADE_OFF6"/>
      <sheetName val="ACCENTURE-KPI_G_16"/>
      <sheetName val="00_LTD_1Q6"/>
      <sheetName val="Datos_graf_MMI_MMG6"/>
      <sheetName val="IG_Video__Ad3"/>
      <sheetName val="Base_de_Datos1"/>
      <sheetName val="Hoja_de_Datos"/>
      <sheetName val="Maestros_(2)"/>
      <sheetName val="inc__claim_97"/>
      <sheetName val="Data_Validation"/>
      <sheetName val="Valores_MMC"/>
      <sheetName val=""/>
      <sheetName val="Index"/>
      <sheetName val="Codigo URLS"/>
      <sheetName val="IG_Video__Ad4"/>
      <sheetName val="Maestros_(2)1"/>
      <sheetName val="Hoja_de_Datos1"/>
      <sheetName val="SPAIN Online "/>
      <sheetName val="Propuesta TV"/>
      <sheetName val="Histórico"/>
      <sheetName val="Maestros_(2)2"/>
      <sheetName val="Propuesta_TV2"/>
      <sheetName val="inc__claim_971"/>
      <sheetName val="Propuesta_TV"/>
      <sheetName val="Propuesta_TV1"/>
      <sheetName val="2. Definitions"/>
      <sheetName val="GRPS_TV_9825"/>
      <sheetName val="GRPS_TV_98_alt_225"/>
      <sheetName val="CONSUMO_TV25"/>
      <sheetName val="GRPS_COMPETENCIA_CON_MARTINI_26"/>
      <sheetName val="GRPS_COMPETENCIA_SIN_MARTINI_26"/>
      <sheetName val="GRPS_COMPETENCIA_CON__MARTIN_26"/>
      <sheetName val="GRPS_COMPETENCIA_SIN_MARTIN_925"/>
      <sheetName val="AUD_S_SANTA_9625"/>
      <sheetName val="AUD_S_SANTA_9725"/>
      <sheetName val="OCUPACION_SS_9625"/>
      <sheetName val="OCUPACION_SS_9725"/>
      <sheetName val="_S_SANTA_9725"/>
      <sheetName val="_S_SANTA_9625"/>
      <sheetName val="AUD_P_MAYO_97_25"/>
      <sheetName val="OCUPACION_P_MAYO_9725"/>
      <sheetName val="P__MAYO_9725"/>
      <sheetName val="Cob_Padres17"/>
      <sheetName val="Cob%_18-3417"/>
      <sheetName val="GRPS_TV_98_alt_2_40&quot;25"/>
      <sheetName val="FASE398_XLS17"/>
      <sheetName val="1__Data_Entry_BASE17"/>
      <sheetName val="Listas_y_Nombres_(DON'T_TOUCH17"/>
      <sheetName val="2_대외공문17"/>
      <sheetName val="Eval_Adultos18"/>
      <sheetName val="Eval_Business18"/>
      <sheetName val="Resultados_Palabras_Google18"/>
      <sheetName val="EVAL_TV_ADULTOS18"/>
      <sheetName val="5__Data_Entry_BASE17"/>
      <sheetName val="Formatos_y_posicionamientos17"/>
      <sheetName val="Resultados_Diarios_smart17"/>
      <sheetName val="Non_Analysed_Definitions13"/>
      <sheetName val="_BOOST_TV17"/>
      <sheetName val="6__Data_Entry_BASE14"/>
      <sheetName val="Datos_Evol_mens10"/>
      <sheetName val="_list10"/>
      <sheetName val="Selección_Base10"/>
      <sheetName val="Prensa_Zaragoza8"/>
      <sheetName val="Informe_Mensual_Por_Dias8"/>
      <sheetName val="TVE1_can8"/>
      <sheetName val="1__Pond_Auditor7"/>
      <sheetName val="2__Conv__Dur_Auditor7"/>
      <sheetName val="3__Datos_Miner7"/>
      <sheetName val="4__Estimaciones_Pool7"/>
      <sheetName val="5_Soportes7"/>
      <sheetName val="7__Afinidades_Infosys7"/>
      <sheetName val="H_Pond_19"/>
      <sheetName val="H_Pond_27"/>
      <sheetName val="H_Pond_37"/>
      <sheetName val="H_Pond_47"/>
      <sheetName val="H_Pond_57"/>
      <sheetName val="H_Pond_67"/>
      <sheetName val="H_Pond_77"/>
      <sheetName val="H_Pond_87"/>
      <sheetName val="H_Pond_97"/>
      <sheetName val="H_Pond_117"/>
      <sheetName val="H_Pond_107"/>
      <sheetName val="H_Pond_127"/>
      <sheetName val="EBIQUITY-TRADE_OFF7"/>
      <sheetName val="ACCENTURE-KPI_G_17"/>
      <sheetName val="00_LTD_1Q7"/>
      <sheetName val="Datos_graf_MMI_MMG7"/>
      <sheetName val="Base_de_Datos2"/>
      <sheetName val="Data_Validation1"/>
      <sheetName val="Valores_MMC1"/>
      <sheetName val="Datos Julio 2017"/>
      <sheetName val="Data_Validation2"/>
      <sheetName val="Costes tecnologicos"/>
      <sheetName val="TITULO"/>
      <sheetName val="Targets"/>
      <sheetName val="Cost Table"/>
      <sheetName val="Datos Clave Seguimiento"/>
      <sheetName val="Portada"/>
      <sheetName val="Workings Tab"/>
      <sheetName val="Maestro"/>
      <sheetName val="Mapa Detalhado de TV"/>
      <sheetName val="OPTICO SICAL v.8"/>
      <sheetName val="EVA"/>
      <sheetName val="Custom_Report_Builder"/>
      <sheetName val="IG_Video__Ad5"/>
      <sheetName val="Hoja_de_Datos2"/>
      <sheetName val="Codigo_URLS"/>
      <sheetName val="Valores_MMC2"/>
      <sheetName val="inc__claim_972"/>
      <sheetName val="EVA TV"/>
      <sheetName val="Desplegables"/>
      <sheetName val="Base_de_Datos4"/>
      <sheetName val="Valores_MMC3"/>
      <sheetName val="Maestros_(2)4"/>
      <sheetName val="inc__claim_973"/>
      <sheetName val="Data_Validation4"/>
      <sheetName val="Codigo_URLS1"/>
      <sheetName val="Propuesta_TV4"/>
      <sheetName val="2__Definitions1"/>
      <sheetName val="Cost_Table1"/>
      <sheetName val="Datos_Clave_Seguimiento1"/>
      <sheetName val="Workings_Tab1"/>
      <sheetName val="Mapa_Detalhado_de_TV1"/>
      <sheetName val="Base_de_Datos3"/>
      <sheetName val="Maestros_(2)3"/>
      <sheetName val="Data_Validation3"/>
      <sheetName val="Propuesta_TV3"/>
      <sheetName val="2__Definitions"/>
      <sheetName val="Cost_Table"/>
      <sheetName val="Datos_Clave_Seguimiento"/>
      <sheetName val="Workings_Tab"/>
      <sheetName val="Mapa_Detalhado_de_TV"/>
      <sheetName val="Base_de_Datos6"/>
      <sheetName val="inc__claim_976"/>
      <sheetName val="Valores_MMC6"/>
      <sheetName val="Base_de_Datos5"/>
      <sheetName val="inc__claim_975"/>
      <sheetName val="Valores_MMC5"/>
      <sheetName val="inc__claim_974"/>
      <sheetName val="Valores_MMC4"/>
      <sheetName val="Base_de_Datos7"/>
      <sheetName val="inc__claim_977"/>
      <sheetName val="Valores_MMC7"/>
      <sheetName val="1__Pond_Auditor8"/>
      <sheetName val="2__Conv__Dur_Auditor8"/>
      <sheetName val="3__Datos_Miner8"/>
      <sheetName val="4__Estimaciones_Pool8"/>
      <sheetName val="5_Soportes8"/>
      <sheetName val="7__Afinidades_Infosys8"/>
      <sheetName val="H_Pond_110"/>
      <sheetName val="H_Pond_28"/>
      <sheetName val="H_Pond_38"/>
      <sheetName val="H_Pond_48"/>
      <sheetName val="H_Pond_58"/>
      <sheetName val="H_Pond_68"/>
      <sheetName val="H_Pond_78"/>
      <sheetName val="H_Pond_88"/>
      <sheetName val="H_Pond_98"/>
      <sheetName val="H_Pond_118"/>
      <sheetName val="H_Pond_108"/>
      <sheetName val="H_Pond_128"/>
      <sheetName val="EBIQUITY-TRADE_OFF8"/>
      <sheetName val="ACCENTURE-KPI_G_18"/>
      <sheetName val="Datos_graf_MMI_MMG8"/>
      <sheetName val="Base_de_Datos8"/>
      <sheetName val="inc__claim_978"/>
      <sheetName val="Valores_MMC8"/>
      <sheetName val="Prensa_Zaragoza9"/>
      <sheetName val="1__Pond_Auditor9"/>
      <sheetName val="2__Conv__Dur_Auditor9"/>
      <sheetName val="3__Datos_Miner9"/>
      <sheetName val="4__Estimaciones_Pool9"/>
      <sheetName val="5_Soportes9"/>
      <sheetName val="7__Afinidades_Infosys9"/>
      <sheetName val="H_Pond_119"/>
      <sheetName val="H_Pond_29"/>
      <sheetName val="H_Pond_39"/>
      <sheetName val="H_Pond_49"/>
      <sheetName val="H_Pond_59"/>
      <sheetName val="H_Pond_69"/>
      <sheetName val="H_Pond_79"/>
      <sheetName val="H_Pond_89"/>
      <sheetName val="H_Pond_99"/>
      <sheetName val="H_Pond_1110"/>
      <sheetName val="H_Pond_109"/>
      <sheetName val="H_Pond_129"/>
      <sheetName val="EBIQUITY-TRADE_OFF9"/>
      <sheetName val="ACCENTURE-KPI_G_19"/>
      <sheetName val="Informe_Mensual_Por_Dias9"/>
      <sheetName val="TVE1_can9"/>
      <sheetName val="Datos_graf_MMI_MMG9"/>
      <sheetName val="Base_de_Datos9"/>
      <sheetName val="inc__claim_979"/>
      <sheetName val="Valores_MMC9"/>
      <sheetName val="1__Data_Entry_BASE18"/>
      <sheetName val="Listas_y_Nombres_(DON'T_TOUCH18"/>
      <sheetName val="2_대외공문18"/>
      <sheetName val="Eval_Adultos19"/>
      <sheetName val="Eval_Business19"/>
      <sheetName val="Resultados_Palabras_Google19"/>
      <sheetName val="EVAL_TV_ADULTOS19"/>
      <sheetName val="Cob_Padres18"/>
      <sheetName val="Cob%_18-3418"/>
      <sheetName val="5__Data_Entry_BASE18"/>
      <sheetName val="Resultados_Diarios_smart18"/>
      <sheetName val="_BOOST_TV18"/>
      <sheetName val="FASE398_XLS18"/>
      <sheetName val="Formatos_y_posicionamientos18"/>
      <sheetName val="6__Data_Entry_BASE15"/>
      <sheetName val="Datos_Evol_mens11"/>
      <sheetName val="_list11"/>
      <sheetName val="Non_Analysed_Definitions14"/>
      <sheetName val="Selección_Base11"/>
      <sheetName val="Prensa_Zaragoza10"/>
      <sheetName val="Informe_Mensual_Por_Dias10"/>
      <sheetName val="TVE1_can10"/>
      <sheetName val="1__Pond_Auditor10"/>
      <sheetName val="2__Conv__Dur_Auditor10"/>
      <sheetName val="3__Datos_Miner10"/>
      <sheetName val="4__Estimaciones_Pool10"/>
      <sheetName val="5_Soportes10"/>
      <sheetName val="7__Afinidades_Infosys10"/>
      <sheetName val="H_Pond_120"/>
      <sheetName val="H_Pond_210"/>
      <sheetName val="H_Pond_310"/>
      <sheetName val="H_Pond_410"/>
      <sheetName val="H_Pond_510"/>
      <sheetName val="H_Pond_610"/>
      <sheetName val="H_Pond_710"/>
      <sheetName val="H_Pond_810"/>
      <sheetName val="H_Pond_910"/>
      <sheetName val="H_Pond_1111"/>
      <sheetName val="H_Pond_1010"/>
      <sheetName val="H_Pond_1210"/>
      <sheetName val="EBIQUITY-TRADE_OFF10"/>
      <sheetName val="ACCENTURE-KPI_G_110"/>
      <sheetName val="Base_de_Datos10"/>
      <sheetName val="Datos_graf_MMI_MMG10"/>
      <sheetName val="inc__claim_9710"/>
      <sheetName val="Valores_MMC10"/>
      <sheetName val="Costes_tecnologicos"/>
      <sheetName val="SPAIN_Online_"/>
      <sheetName val="GRPS_TV_9826"/>
      <sheetName val="GRPS_TV_98_alt_226"/>
      <sheetName val="CONSUMO_TV26"/>
      <sheetName val="GRPS_COMPETENCIA_CON_MARTINI_27"/>
      <sheetName val="GRPS_COMPETENCIA_SIN_MARTINI_27"/>
      <sheetName val="GRPS_COMPETENCIA_CON__MARTIN_27"/>
      <sheetName val="GRPS_COMPETENCIA_SIN_MARTIN_926"/>
      <sheetName val="AUD_S_SANTA_9626"/>
      <sheetName val="AUD_S_SANTA_9726"/>
      <sheetName val="OCUPACION_SS_9626"/>
      <sheetName val="OCUPACION_SS_9726"/>
      <sheetName val="_S_SANTA_9726"/>
      <sheetName val="_S_SANTA_9626"/>
      <sheetName val="AUD_P_MAYO_97_26"/>
      <sheetName val="OCUPACION_P_MAYO_9726"/>
      <sheetName val="P__MAYO_9726"/>
      <sheetName val="1__Data_Entry_BASE19"/>
      <sheetName val="Listas_y_Nombres_(DON'T_TOUCH19"/>
      <sheetName val="2_대외공문19"/>
      <sheetName val="GRPS_TV_98_alt_2_40&quot;26"/>
      <sheetName val="Eval_Adultos20"/>
      <sheetName val="Eval_Business20"/>
      <sheetName val="Resultados_Palabras_Google20"/>
      <sheetName val="EVAL_TV_ADULTOS20"/>
      <sheetName val="Cob_Padres19"/>
      <sheetName val="Cob%_18-3419"/>
      <sheetName val="5__Data_Entry_BASE19"/>
      <sheetName val="Resultados_Diarios_smart19"/>
      <sheetName val="_BOOST_TV19"/>
      <sheetName val="FASE398_XLS19"/>
      <sheetName val="Formatos_y_posicionamientos19"/>
      <sheetName val="6__Data_Entry_BASE16"/>
      <sheetName val="Datos_Evol_mens12"/>
      <sheetName val="_list12"/>
      <sheetName val="Non_Analysed_Definitions15"/>
      <sheetName val="Selección_Base12"/>
      <sheetName val="Prensa_Zaragoza11"/>
      <sheetName val="Informe_Mensual_Por_Dias11"/>
      <sheetName val="TVE1_can11"/>
      <sheetName val="1__Pond_Auditor11"/>
      <sheetName val="2__Conv__Dur_Auditor11"/>
      <sheetName val="3__Datos_Miner11"/>
      <sheetName val="4__Estimaciones_Pool11"/>
      <sheetName val="5_Soportes11"/>
      <sheetName val="7__Afinidades_Infosys11"/>
      <sheetName val="H_Pond_130"/>
      <sheetName val="H_Pond_211"/>
      <sheetName val="H_Pond_311"/>
      <sheetName val="H_Pond_411"/>
      <sheetName val="H_Pond_511"/>
      <sheetName val="H_Pond_611"/>
      <sheetName val="H_Pond_711"/>
      <sheetName val="H_Pond_811"/>
      <sheetName val="H_Pond_911"/>
      <sheetName val="H_Pond_1112"/>
      <sheetName val="H_Pond_1011"/>
      <sheetName val="H_Pond_1211"/>
      <sheetName val="EBIQUITY-TRADE_OFF11"/>
      <sheetName val="ACCENTURE-KPI_G_111"/>
      <sheetName val="Base_de_Datos11"/>
      <sheetName val="Datos_graf_MMI_MMG11"/>
      <sheetName val="inc__claim_9711"/>
      <sheetName val="Valores_MMC11"/>
      <sheetName val="00_LTD_1Q8"/>
      <sheetName val="IG_Video__Ad6"/>
      <sheetName val="Hoja_de_Datos3"/>
      <sheetName val="Costes_tecnologicos1"/>
      <sheetName val="SPAIN_Online_1"/>
      <sheetName val="GRPS_TV_9830"/>
      <sheetName val="GRPS_TV_98_alt_230"/>
      <sheetName val="CONSUMO_TV30"/>
      <sheetName val="GRPS_COMPETENCIA_CON_MARTINI_31"/>
      <sheetName val="GRPS_COMPETENCIA_SIN_MARTINI_31"/>
      <sheetName val="GRPS_COMPETENCIA_CON__MARTIN_31"/>
      <sheetName val="GRPS_COMPETENCIA_SIN_MARTIN_930"/>
      <sheetName val="AUD_S_SANTA_9630"/>
      <sheetName val="AUD_S_SANTA_9730"/>
      <sheetName val="OCUPACION_SS_9630"/>
      <sheetName val="OCUPACION_SS_9730"/>
      <sheetName val="_S_SANTA_9730"/>
      <sheetName val="_S_SANTA_9630"/>
      <sheetName val="AUD_P_MAYO_97_30"/>
      <sheetName val="OCUPACION_P_MAYO_9730"/>
      <sheetName val="P__MAYO_9730"/>
      <sheetName val="1__Data_Entry_BASE23"/>
      <sheetName val="Listas_y_Nombres_(DON'T_TOUCH23"/>
      <sheetName val="2_대외공문23"/>
      <sheetName val="GRPS_TV_98_alt_2_40&quot;30"/>
      <sheetName val="Eval_Adultos24"/>
      <sheetName val="Eval_Business24"/>
      <sheetName val="Resultados_Palabras_Google24"/>
      <sheetName val="EVAL_TV_ADULTOS24"/>
      <sheetName val="Cob_Padres23"/>
      <sheetName val="Cob%_18-3423"/>
      <sheetName val="5__Data_Entry_BASE23"/>
      <sheetName val="Resultados_Diarios_smart23"/>
      <sheetName val="_BOOST_TV23"/>
      <sheetName val="FASE398_XLS23"/>
      <sheetName val="Formatos_y_posicionamientos23"/>
      <sheetName val="6__Data_Entry_BASE20"/>
      <sheetName val="Datos_Evol_mens16"/>
      <sheetName val="_list16"/>
      <sheetName val="Non_Analysed_Definitions19"/>
      <sheetName val="Selección_Base16"/>
      <sheetName val="Prensa_Zaragoza15"/>
      <sheetName val="Informe_Mensual_Por_Dias15"/>
      <sheetName val="TVE1_can15"/>
      <sheetName val="1__Pond_Auditor15"/>
      <sheetName val="2__Conv__Dur_Auditor15"/>
      <sheetName val="3__Datos_Miner15"/>
      <sheetName val="4__Estimaciones_Pool15"/>
      <sheetName val="5_Soportes15"/>
      <sheetName val="7__Afinidades_Infosys15"/>
      <sheetName val="H_Pond_134"/>
      <sheetName val="H_Pond_215"/>
      <sheetName val="H_Pond_315"/>
      <sheetName val="H_Pond_415"/>
      <sheetName val="H_Pond_515"/>
      <sheetName val="H_Pond_615"/>
      <sheetName val="H_Pond_715"/>
      <sheetName val="H_Pond_815"/>
      <sheetName val="H_Pond_915"/>
      <sheetName val="H_Pond_1116"/>
      <sheetName val="H_Pond_1015"/>
      <sheetName val="H_Pond_1215"/>
      <sheetName val="EBIQUITY-TRADE_OFF15"/>
      <sheetName val="ACCENTURE-KPI_G_115"/>
      <sheetName val="Base_de_Datos15"/>
      <sheetName val="Datos_graf_MMI_MMG15"/>
      <sheetName val="inc__claim_9715"/>
      <sheetName val="Valores_MMC15"/>
      <sheetName val="00_LTD_1Q12"/>
      <sheetName val="Propuesta_TV8"/>
      <sheetName val="Maestros_(2)8"/>
      <sheetName val="IG_Video__Ad10"/>
      <sheetName val="Data_Validation8"/>
      <sheetName val="Codigo_URLS5"/>
      <sheetName val="Hoja_de_Datos7"/>
      <sheetName val="Costes_tecnologicos5"/>
      <sheetName val="2__Definitions5"/>
      <sheetName val="SPAIN_Online_5"/>
      <sheetName val="GRPS_TV_9829"/>
      <sheetName val="GRPS_TV_98_alt_229"/>
      <sheetName val="CONSUMO_TV29"/>
      <sheetName val="GRPS_COMPETENCIA_CON_MARTINI_30"/>
      <sheetName val="GRPS_COMPETENCIA_SIN_MARTINI_30"/>
      <sheetName val="GRPS_COMPETENCIA_CON__MARTIN_30"/>
      <sheetName val="GRPS_COMPETENCIA_SIN_MARTIN_929"/>
      <sheetName val="AUD_S_SANTA_9629"/>
      <sheetName val="AUD_S_SANTA_9729"/>
      <sheetName val="OCUPACION_SS_9629"/>
      <sheetName val="OCUPACION_SS_9729"/>
      <sheetName val="_S_SANTA_9729"/>
      <sheetName val="_S_SANTA_9629"/>
      <sheetName val="AUD_P_MAYO_97_29"/>
      <sheetName val="OCUPACION_P_MAYO_9729"/>
      <sheetName val="P__MAYO_9729"/>
      <sheetName val="1__Data_Entry_BASE22"/>
      <sheetName val="Listas_y_Nombres_(DON'T_TOUCH22"/>
      <sheetName val="2_대외공문22"/>
      <sheetName val="GRPS_TV_98_alt_2_40&quot;29"/>
      <sheetName val="Eval_Adultos23"/>
      <sheetName val="Eval_Business23"/>
      <sheetName val="Resultados_Palabras_Google23"/>
      <sheetName val="EVAL_TV_ADULTOS23"/>
      <sheetName val="Cob_Padres22"/>
      <sheetName val="Cob%_18-3422"/>
      <sheetName val="5__Data_Entry_BASE22"/>
      <sheetName val="Resultados_Diarios_smart22"/>
      <sheetName val="_BOOST_TV22"/>
      <sheetName val="FASE398_XLS22"/>
      <sheetName val="Formatos_y_posicionamientos22"/>
      <sheetName val="6__Data_Entry_BASE19"/>
      <sheetName val="Datos_Evol_mens15"/>
      <sheetName val="_list15"/>
      <sheetName val="Non_Analysed_Definitions18"/>
      <sheetName val="Selección_Base15"/>
      <sheetName val="Prensa_Zaragoza14"/>
      <sheetName val="Informe_Mensual_Por_Dias14"/>
      <sheetName val="TVE1_can14"/>
      <sheetName val="1__Pond_Auditor14"/>
      <sheetName val="2__Conv__Dur_Auditor14"/>
      <sheetName val="3__Datos_Miner14"/>
      <sheetName val="4__Estimaciones_Pool14"/>
      <sheetName val="5_Soportes14"/>
      <sheetName val="7__Afinidades_Infosys14"/>
      <sheetName val="H_Pond_133"/>
      <sheetName val="H_Pond_214"/>
      <sheetName val="H_Pond_314"/>
      <sheetName val="H_Pond_414"/>
      <sheetName val="H_Pond_514"/>
      <sheetName val="H_Pond_614"/>
      <sheetName val="H_Pond_714"/>
      <sheetName val="H_Pond_814"/>
      <sheetName val="H_Pond_914"/>
      <sheetName val="H_Pond_1115"/>
      <sheetName val="H_Pond_1014"/>
      <sheetName val="H_Pond_1214"/>
      <sheetName val="EBIQUITY-TRADE_OFF14"/>
      <sheetName val="ACCENTURE-KPI_G_114"/>
      <sheetName val="Base_de_Datos14"/>
      <sheetName val="Datos_graf_MMI_MMG14"/>
      <sheetName val="inc__claim_9714"/>
      <sheetName val="Valores_MMC14"/>
      <sheetName val="00_LTD_1Q11"/>
      <sheetName val="Propuesta_TV7"/>
      <sheetName val="Maestros_(2)7"/>
      <sheetName val="IG_Video__Ad9"/>
      <sheetName val="Data_Validation7"/>
      <sheetName val="Codigo_URLS4"/>
      <sheetName val="Hoja_de_Datos6"/>
      <sheetName val="Costes_tecnologicos4"/>
      <sheetName val="2__Definitions4"/>
      <sheetName val="SPAIN_Online_4"/>
      <sheetName val="GRPS_TV_9827"/>
      <sheetName val="GRPS_TV_98_alt_227"/>
      <sheetName val="CONSUMO_TV27"/>
      <sheetName val="GRPS_COMPETENCIA_CON_MARTINI_28"/>
      <sheetName val="GRPS_COMPETENCIA_SIN_MARTINI_28"/>
      <sheetName val="GRPS_COMPETENCIA_CON__MARTIN_28"/>
      <sheetName val="GRPS_COMPETENCIA_SIN_MARTIN_927"/>
      <sheetName val="AUD_S_SANTA_9627"/>
      <sheetName val="AUD_S_SANTA_9727"/>
      <sheetName val="OCUPACION_SS_9627"/>
      <sheetName val="OCUPACION_SS_9727"/>
      <sheetName val="_S_SANTA_9727"/>
      <sheetName val="_S_SANTA_9627"/>
      <sheetName val="AUD_P_MAYO_97_27"/>
      <sheetName val="OCUPACION_P_MAYO_9727"/>
      <sheetName val="P__MAYO_9727"/>
      <sheetName val="1__Data_Entry_BASE20"/>
      <sheetName val="Listas_y_Nombres_(DON'T_TOUCH20"/>
      <sheetName val="2_대외공문20"/>
      <sheetName val="GRPS_TV_98_alt_2_40&quot;27"/>
      <sheetName val="Eval_Adultos21"/>
      <sheetName val="Eval_Business21"/>
      <sheetName val="Resultados_Palabras_Google21"/>
      <sheetName val="EVAL_TV_ADULTOS21"/>
      <sheetName val="Cob_Padres20"/>
      <sheetName val="Cob%_18-3420"/>
      <sheetName val="5__Data_Entry_BASE20"/>
      <sheetName val="Resultados_Diarios_smart20"/>
      <sheetName val="_BOOST_TV20"/>
      <sheetName val="FASE398_XLS20"/>
      <sheetName val="Formatos_y_posicionamientos20"/>
      <sheetName val="6__Data_Entry_BASE17"/>
      <sheetName val="Datos_Evol_mens13"/>
      <sheetName val="_list13"/>
      <sheetName val="Non_Analysed_Definitions16"/>
      <sheetName val="Selección_Base13"/>
      <sheetName val="Prensa_Zaragoza12"/>
      <sheetName val="Informe_Mensual_Por_Dias12"/>
      <sheetName val="TVE1_can12"/>
      <sheetName val="1__Pond_Auditor12"/>
      <sheetName val="2__Conv__Dur_Auditor12"/>
      <sheetName val="3__Datos_Miner12"/>
      <sheetName val="4__Estimaciones_Pool12"/>
      <sheetName val="5_Soportes12"/>
      <sheetName val="7__Afinidades_Infosys12"/>
      <sheetName val="H_Pond_131"/>
      <sheetName val="H_Pond_212"/>
      <sheetName val="H_Pond_312"/>
      <sheetName val="H_Pond_412"/>
      <sheetName val="H_Pond_512"/>
      <sheetName val="H_Pond_612"/>
      <sheetName val="H_Pond_712"/>
      <sheetName val="H_Pond_812"/>
      <sheetName val="H_Pond_912"/>
      <sheetName val="H_Pond_1113"/>
      <sheetName val="H_Pond_1012"/>
      <sheetName val="H_Pond_1212"/>
      <sheetName val="EBIQUITY-TRADE_OFF12"/>
      <sheetName val="ACCENTURE-KPI_G_112"/>
      <sheetName val="Base_de_Datos12"/>
      <sheetName val="Datos_graf_MMI_MMG12"/>
      <sheetName val="inc__claim_9712"/>
      <sheetName val="Valores_MMC12"/>
      <sheetName val="00_LTD_1Q9"/>
      <sheetName val="Propuesta_TV5"/>
      <sheetName val="Maestros_(2)5"/>
      <sheetName val="IG_Video__Ad7"/>
      <sheetName val="Data_Validation5"/>
      <sheetName val="Codigo_URLS2"/>
      <sheetName val="Hoja_de_Datos4"/>
      <sheetName val="Costes_tecnologicos2"/>
      <sheetName val="2__Definitions2"/>
      <sheetName val="SPAIN_Online_2"/>
      <sheetName val="GRPS_TV_9828"/>
      <sheetName val="GRPS_TV_98_alt_228"/>
      <sheetName val="CONSUMO_TV28"/>
      <sheetName val="GRPS_COMPETENCIA_CON_MARTINI_29"/>
      <sheetName val="GRPS_COMPETENCIA_SIN_MARTINI_29"/>
      <sheetName val="GRPS_COMPETENCIA_CON__MARTIN_29"/>
      <sheetName val="GRPS_COMPETENCIA_SIN_MARTIN_928"/>
      <sheetName val="AUD_S_SANTA_9628"/>
      <sheetName val="AUD_S_SANTA_9728"/>
      <sheetName val="OCUPACION_SS_9628"/>
      <sheetName val="OCUPACION_SS_9728"/>
      <sheetName val="_S_SANTA_9728"/>
      <sheetName val="_S_SANTA_9628"/>
      <sheetName val="AUD_P_MAYO_97_28"/>
      <sheetName val="OCUPACION_P_MAYO_9728"/>
      <sheetName val="P__MAYO_9728"/>
      <sheetName val="1__Data_Entry_BASE21"/>
      <sheetName val="Listas_y_Nombres_(DON'T_TOUCH21"/>
      <sheetName val="2_대외공문21"/>
      <sheetName val="GRPS_TV_98_alt_2_40&quot;28"/>
      <sheetName val="Eval_Adultos22"/>
      <sheetName val="Eval_Business22"/>
      <sheetName val="Resultados_Palabras_Google22"/>
      <sheetName val="EVAL_TV_ADULTOS22"/>
      <sheetName val="Cob_Padres21"/>
      <sheetName val="Cob%_18-3421"/>
      <sheetName val="5__Data_Entry_BASE21"/>
      <sheetName val="Resultados_Diarios_smart21"/>
      <sheetName val="_BOOST_TV21"/>
      <sheetName val="FASE398_XLS21"/>
      <sheetName val="Formatos_y_posicionamientos21"/>
      <sheetName val="6__Data_Entry_BASE18"/>
      <sheetName val="Datos_Evol_mens14"/>
      <sheetName val="_list14"/>
      <sheetName val="Non_Analysed_Definitions17"/>
      <sheetName val="Selección_Base14"/>
      <sheetName val="Prensa_Zaragoza13"/>
      <sheetName val="Informe_Mensual_Por_Dias13"/>
      <sheetName val="TVE1_can13"/>
      <sheetName val="1__Pond_Auditor13"/>
      <sheetName val="2__Conv__Dur_Auditor13"/>
      <sheetName val="3__Datos_Miner13"/>
      <sheetName val="4__Estimaciones_Pool13"/>
      <sheetName val="5_Soportes13"/>
      <sheetName val="7__Afinidades_Infosys13"/>
      <sheetName val="H_Pond_132"/>
      <sheetName val="H_Pond_213"/>
      <sheetName val="H_Pond_313"/>
      <sheetName val="H_Pond_413"/>
      <sheetName val="H_Pond_513"/>
      <sheetName val="H_Pond_613"/>
      <sheetName val="H_Pond_713"/>
      <sheetName val="H_Pond_813"/>
      <sheetName val="H_Pond_913"/>
      <sheetName val="H_Pond_1114"/>
      <sheetName val="H_Pond_1013"/>
      <sheetName val="H_Pond_1213"/>
      <sheetName val="EBIQUITY-TRADE_OFF13"/>
      <sheetName val="ACCENTURE-KPI_G_113"/>
      <sheetName val="Base_de_Datos13"/>
      <sheetName val="Datos_graf_MMI_MMG13"/>
      <sheetName val="inc__claim_9713"/>
      <sheetName val="Valores_MMC13"/>
      <sheetName val="00_LTD_1Q10"/>
      <sheetName val="Propuesta_TV6"/>
      <sheetName val="Maestros_(2)6"/>
      <sheetName val="IG_Video__Ad8"/>
      <sheetName val="Data_Validation6"/>
      <sheetName val="Codigo_URLS3"/>
      <sheetName val="Hoja_de_Datos5"/>
      <sheetName val="Costes_tecnologicos3"/>
      <sheetName val="2__Definitions3"/>
      <sheetName val="SPAIN_Online_3"/>
      <sheetName val="12-19 FE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/>
      <sheetData sheetId="109"/>
      <sheetData sheetId="110" refreshError="1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 refreshError="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 refreshError="1"/>
      <sheetData sheetId="319" refreshError="1"/>
      <sheetData sheetId="320" refreshError="1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 refreshError="1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 refreshError="1"/>
      <sheetData sheetId="400" refreshError="1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 refreshError="1"/>
      <sheetData sheetId="896"/>
      <sheetData sheetId="897" refreshError="1"/>
      <sheetData sheetId="898" refreshError="1"/>
      <sheetData sheetId="899"/>
      <sheetData sheetId="900"/>
      <sheetData sheetId="901"/>
      <sheetData sheetId="902" refreshError="1"/>
      <sheetData sheetId="903"/>
      <sheetData sheetId="904"/>
      <sheetData sheetId="905" refreshError="1"/>
      <sheetData sheetId="906"/>
      <sheetData sheetId="907"/>
      <sheetData sheetId="908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 refreshError="1"/>
      <sheetData sheetId="1049" refreshError="1"/>
      <sheetData sheetId="1050"/>
      <sheetData sheetId="1051"/>
      <sheetData sheetId="1052"/>
      <sheetData sheetId="1053" refreshError="1"/>
      <sheetData sheetId="1054" refreshError="1"/>
      <sheetData sheetId="1055" refreshError="1"/>
      <sheetData sheetId="1056"/>
      <sheetData sheetId="1057"/>
      <sheetData sheetId="1058"/>
      <sheetData sheetId="1059"/>
      <sheetData sheetId="1060"/>
      <sheetData sheetId="1061" refreshError="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 refreshError="1"/>
      <sheetData sheetId="1127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/>
      <sheetData sheetId="1141"/>
      <sheetData sheetId="1142"/>
      <sheetData sheetId="1143"/>
      <sheetData sheetId="1144"/>
      <sheetData sheetId="1145" refreshError="1"/>
      <sheetData sheetId="1146" refreshError="1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/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/>
      <sheetData sheetId="1470"/>
      <sheetData sheetId="1471"/>
      <sheetData sheetId="1472"/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/>
      <sheetData sheetId="1498"/>
      <sheetData sheetId="1499"/>
      <sheetData sheetId="1500"/>
      <sheetData sheetId="1501"/>
      <sheetData sheetId="1502"/>
      <sheetData sheetId="1503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/>
      <sheetData sheetId="1513"/>
      <sheetData sheetId="1514"/>
      <sheetData sheetId="1515"/>
      <sheetData sheetId="1516"/>
      <sheetData sheetId="1517"/>
      <sheetData sheetId="1518"/>
      <sheetData sheetId="1519"/>
      <sheetData sheetId="1520"/>
      <sheetData sheetId="1521"/>
      <sheetData sheetId="1522"/>
      <sheetData sheetId="1523"/>
      <sheetData sheetId="1524"/>
      <sheetData sheetId="1525"/>
      <sheetData sheetId="1526"/>
      <sheetData sheetId="1527"/>
      <sheetData sheetId="1528"/>
      <sheetData sheetId="1529"/>
      <sheetData sheetId="1530"/>
      <sheetData sheetId="1531"/>
      <sheetData sheetId="1532"/>
      <sheetData sheetId="1533"/>
      <sheetData sheetId="1534"/>
      <sheetData sheetId="1535"/>
      <sheetData sheetId="1536"/>
      <sheetData sheetId="1537"/>
      <sheetData sheetId="1538"/>
      <sheetData sheetId="1539"/>
      <sheetData sheetId="1540"/>
      <sheetData sheetId="1541"/>
      <sheetData sheetId="1542"/>
      <sheetData sheetId="1543"/>
      <sheetData sheetId="1544"/>
      <sheetData sheetId="1545"/>
      <sheetData sheetId="1546"/>
      <sheetData sheetId="1547"/>
      <sheetData sheetId="1548"/>
      <sheetData sheetId="1549"/>
      <sheetData sheetId="1550"/>
      <sheetData sheetId="1551"/>
      <sheetData sheetId="1552"/>
      <sheetData sheetId="1553"/>
      <sheetData sheetId="1554"/>
      <sheetData sheetId="1555"/>
      <sheetData sheetId="1556"/>
      <sheetData sheetId="1557"/>
      <sheetData sheetId="1558"/>
      <sheetData sheetId="1559"/>
      <sheetData sheetId="1560"/>
      <sheetData sheetId="1561"/>
      <sheetData sheetId="1562"/>
      <sheetData sheetId="1563"/>
      <sheetData sheetId="1564"/>
      <sheetData sheetId="1565"/>
      <sheetData sheetId="1566"/>
      <sheetData sheetId="1567"/>
      <sheetData sheetId="1568"/>
      <sheetData sheetId="1569"/>
      <sheetData sheetId="1570"/>
      <sheetData sheetId="1571"/>
      <sheetData sheetId="1572"/>
      <sheetData sheetId="1573"/>
      <sheetData sheetId="1574"/>
      <sheetData sheetId="1575"/>
      <sheetData sheetId="1576"/>
      <sheetData sheetId="1577"/>
      <sheetData sheetId="1578"/>
      <sheetData sheetId="1579"/>
      <sheetData sheetId="1580"/>
      <sheetData sheetId="1581"/>
      <sheetData sheetId="1582"/>
      <sheetData sheetId="1583"/>
      <sheetData sheetId="1584"/>
      <sheetData sheetId="1585"/>
      <sheetData sheetId="1586"/>
      <sheetData sheetId="1587"/>
      <sheetData sheetId="1588"/>
      <sheetData sheetId="1589"/>
      <sheetData sheetId="1590"/>
      <sheetData sheetId="1591"/>
      <sheetData sheetId="1592"/>
      <sheetData sheetId="1593"/>
      <sheetData sheetId="1594"/>
      <sheetData sheetId="1595"/>
      <sheetData sheetId="1596"/>
      <sheetData sheetId="1597"/>
      <sheetData sheetId="1598"/>
      <sheetData sheetId="1599"/>
      <sheetData sheetId="1600"/>
      <sheetData sheetId="1601"/>
      <sheetData sheetId="1602"/>
      <sheetData sheetId="1603"/>
      <sheetData sheetId="1604"/>
      <sheetData sheetId="1605"/>
      <sheetData sheetId="1606"/>
      <sheetData sheetId="1607"/>
      <sheetData sheetId="1608"/>
      <sheetData sheetId="1609"/>
      <sheetData sheetId="1610"/>
      <sheetData sheetId="1611"/>
      <sheetData sheetId="1612"/>
      <sheetData sheetId="1613"/>
      <sheetData sheetId="1614"/>
      <sheetData sheetId="1615"/>
      <sheetData sheetId="1616"/>
      <sheetData sheetId="1617"/>
      <sheetData sheetId="1618"/>
      <sheetData sheetId="1619"/>
      <sheetData sheetId="1620"/>
      <sheetData sheetId="1621"/>
      <sheetData sheetId="1622"/>
      <sheetData sheetId="1623"/>
      <sheetData sheetId="1624"/>
      <sheetData sheetId="1625"/>
      <sheetData sheetId="1626"/>
      <sheetData sheetId="1627"/>
      <sheetData sheetId="1628"/>
      <sheetData sheetId="1629"/>
      <sheetData sheetId="1630"/>
      <sheetData sheetId="1631"/>
      <sheetData sheetId="1632"/>
      <sheetData sheetId="1633"/>
      <sheetData sheetId="1634"/>
      <sheetData sheetId="1635"/>
      <sheetData sheetId="1636"/>
      <sheetData sheetId="1637"/>
      <sheetData sheetId="163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20&quot;"/>
      <sheetName val="tve1AC"/>
      <sheetName val="la2AC"/>
      <sheetName val="tve1ACN"/>
      <sheetName val="la2ACN"/>
      <sheetName val="tve1NIN"/>
      <sheetName val="la2NIN"/>
      <sheetName val="TVE SEP"/>
      <sheetName val="TVE OCT"/>
      <sheetName val="TVE"/>
      <sheetName val="TVE20_"/>
      <sheetName val="PUBOBJ1"/>
      <sheetName val="xBRADx"/>
      <sheetName val=".EvaluaciónTV"/>
      <sheetName val="EXP_COTIZA"/>
      <sheetName val="EXP_POLIZAS"/>
      <sheetName val="TVE_SEP"/>
      <sheetName val="TVE_OCT"/>
      <sheetName val="REV"/>
      <sheetName val="OTICO 2000 OK"/>
      <sheetName val="Details"/>
      <sheetName val="OTICO_2000_OK"/>
      <sheetName val="27 abril"/>
      <sheetName val="FRECEFECBAILEYS"/>
      <sheetName val="General assumptions"/>
      <sheetName val="Sheet2"/>
      <sheetName val="TVE_SEP2"/>
      <sheetName val="TVE_OCT2"/>
      <sheetName val="OTICO_2000_OK2"/>
      <sheetName val="27_abril1"/>
      <sheetName val="TVE_SEP1"/>
      <sheetName val="TVE_OCT1"/>
      <sheetName val="OTICO_2000_OK1"/>
      <sheetName val="27_abril"/>
      <sheetName val="_EvaluaciónTV1"/>
      <sheetName val="_EvaluaciónTV"/>
      <sheetName val="General_assumptions"/>
      <sheetName val="TVE_SEP3"/>
      <sheetName val="TVE_OCT3"/>
      <sheetName val="OTICO_2000_OK3"/>
      <sheetName val="27_abril2"/>
      <sheetName val="_EvaluaciónTV2"/>
      <sheetName val="General_assumptions2"/>
      <sheetName val="General_assumptions1"/>
      <sheetName val="TVE_SEP4"/>
      <sheetName val="TVE_OCT4"/>
      <sheetName val="TVE_SEP5"/>
      <sheetName val="TVE_OCT5"/>
      <sheetName val="OTICO_2000_OK5"/>
      <sheetName val="27_abril4"/>
      <sheetName val="OTICO_2000_OK4"/>
      <sheetName val="27_abril3"/>
      <sheetName val="TVE_SEP6"/>
      <sheetName val="TVE_OCT6"/>
      <sheetName val="OTICO_2000_OK6"/>
      <sheetName val="27_abril5"/>
      <sheetName val="_EvaluaciónTV3"/>
      <sheetName val="General_assumptions3"/>
      <sheetName val="Drop Down Sources"/>
      <sheetName val="TITULO"/>
      <sheetName val="Base de Datos"/>
      <sheetName val="_EvaluaciónTV4"/>
      <sheetName val="General_assumptions4"/>
      <sheetName val="Drop_Down_Sources"/>
      <sheetName val="_EvaluaciónTV5"/>
      <sheetName val="General_assumptions5"/>
      <sheetName val="Online"/>
      <sheetName val="Macro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 refreshError="1"/>
      <sheetData sheetId="22"/>
      <sheetData sheetId="23" refreshError="1"/>
      <sheetData sheetId="24" refreshError="1"/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 refreshError="1"/>
      <sheetData sheetId="59" refreshError="1"/>
      <sheetData sheetId="60" refreshError="1"/>
      <sheetData sheetId="61"/>
      <sheetData sheetId="62"/>
      <sheetData sheetId="63"/>
      <sheetData sheetId="64"/>
      <sheetData sheetId="65"/>
      <sheetData sheetId="66" refreshError="1"/>
      <sheetData sheetId="6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"/>
      <sheetName val="FLIGHTPLAN"/>
      <sheetName val="PREMISES"/>
      <sheetName val="VERSION CHANGES"/>
      <sheetName val="DELIVERED MATERIAL"/>
      <sheetName val="GRP´S SPLIT"/>
      <sheetName val="T5 "/>
      <sheetName val="T5 COMO SE RODÓ"/>
      <sheetName val="MORPHING"/>
      <sheetName val="CORTINILLAS A3"/>
      <sheetName val="A3"/>
      <sheetName val="A3 CAN"/>
      <sheetName val="TVE1"/>
      <sheetName val="LA2"/>
      <sheetName val="TT. PRESS"/>
      <sheetName val="PRESS PRE"/>
      <sheetName val="PRESS POST"/>
      <sheetName val="BUILDING GIANT POSTER"/>
      <sheetName val="OPPIS"/>
      <sheetName val="TT. MAG."/>
      <sheetName val="MAGAZINES.."/>
      <sheetName val="Main"/>
      <sheetName val="FRECEFECBAILEYS"/>
      <sheetName val="#¡REF"/>
      <sheetName val="REV"/>
      <sheetName val="TITULO"/>
      <sheetName val="Cosas tontas"/>
      <sheetName val="Pub1 L"/>
      <sheetName val="The Guru - SPAIN -"/>
      <sheetName val="PRESS POST."/>
      <sheetName val="Hoja2"/>
      <sheetName val="Flightplan +"/>
      <sheetName val="Variación Oct-Enero"/>
      <sheetName val="VERSION_CHANGES"/>
      <sheetName val="DELIVERED_MATERIAL"/>
      <sheetName val="GRP´S_SPLIT"/>
      <sheetName val="T5_"/>
      <sheetName val="T5_COMO_SE_RODÓ"/>
      <sheetName val="CORTINILLAS_A3"/>
      <sheetName val="A3_CAN"/>
      <sheetName val="TT__PRESS"/>
      <sheetName val="PRESS_PRE"/>
      <sheetName val="PRESS_POST"/>
      <sheetName val="BUILDING_GIANT_POSTER"/>
      <sheetName val="TT__MAG_"/>
      <sheetName val="MAGAZINES__"/>
      <sheetName val="Cosas_tontas"/>
      <sheetName val="Pub1_L"/>
      <sheetName val="The_Guru_-_SPAIN_-"/>
      <sheetName val="PRESS_POST_"/>
      <sheetName val="Flightplan_+"/>
      <sheetName val="Variación_Oct-Enero"/>
      <sheetName val="VERSION_CHANGES2"/>
      <sheetName val="DELIVERED_MATERIAL2"/>
      <sheetName val="GRP´S_SPLIT2"/>
      <sheetName val="T5_2"/>
      <sheetName val="T5_COMO_SE_RODÓ2"/>
      <sheetName val="CORTINILLAS_A32"/>
      <sheetName val="A3_CAN2"/>
      <sheetName val="TT__PRESS2"/>
      <sheetName val="PRESS_PRE2"/>
      <sheetName val="PRESS_POST2"/>
      <sheetName val="BUILDING_GIANT_POSTER2"/>
      <sheetName val="TT__MAG_2"/>
      <sheetName val="MAGAZINES__2"/>
      <sheetName val="Cosas_tontas2"/>
      <sheetName val="Pub1_L2"/>
      <sheetName val="The_Guru_-_SPAIN_-2"/>
      <sheetName val="PRESS_POST_2"/>
      <sheetName val="Flightplan_+2"/>
      <sheetName val="Variación_Oct-Enero2"/>
      <sheetName val="VERSION_CHANGES1"/>
      <sheetName val="DELIVERED_MATERIAL1"/>
      <sheetName val="GRP´S_SPLIT1"/>
      <sheetName val="T5_1"/>
      <sheetName val="T5_COMO_SE_RODÓ1"/>
      <sheetName val="CORTINILLAS_A31"/>
      <sheetName val="A3_CAN1"/>
      <sheetName val="TT__PRESS1"/>
      <sheetName val="PRESS_PRE1"/>
      <sheetName val="PRESS_POST1"/>
      <sheetName val="BUILDING_GIANT_POSTER1"/>
      <sheetName val="TT__MAG_1"/>
      <sheetName val="MAGAZINES__1"/>
      <sheetName val="Cosas_tontas1"/>
      <sheetName val="Pub1_L1"/>
      <sheetName val="The_Guru_-_SPAIN_-1"/>
      <sheetName val="PRESS_POST_1"/>
      <sheetName val="Flightplan_+1"/>
      <sheetName val="Variación_Oct-Enero1"/>
      <sheetName val="cum 8.4-9.14"/>
      <sheetName val="VERSION_CHANGES3"/>
      <sheetName val="DELIVERED_MATERIAL3"/>
      <sheetName val="GRP´S_SPLIT3"/>
      <sheetName val="T5_3"/>
      <sheetName val="T5_COMO_SE_RODÓ3"/>
      <sheetName val="CORTINILLAS_A33"/>
      <sheetName val="A3_CAN3"/>
      <sheetName val="TT__PRESS3"/>
      <sheetName val="PRESS_PRE3"/>
      <sheetName val="PRESS_POST3"/>
      <sheetName val="BUILDING_GIANT_POSTER3"/>
      <sheetName val="TT__MAG_3"/>
      <sheetName val="MAGAZINES__3"/>
      <sheetName val="Cosas_tontas3"/>
      <sheetName val="Pub1_L3"/>
      <sheetName val="The_Guru_-_SPAIN_-3"/>
      <sheetName val="PRESS_POST_3"/>
      <sheetName val="Flightplan_+3"/>
      <sheetName val="Variación_Oct-Enero3"/>
      <sheetName val="cum_8_4-9_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 refreshError="1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4:J29"/>
  <sheetViews>
    <sheetView showGridLines="0" zoomScaleNormal="100" workbookViewId="0">
      <selection activeCell="A12" sqref="A12"/>
    </sheetView>
  </sheetViews>
  <sheetFormatPr baseColWidth="10" defaultRowHeight="15"/>
  <cols>
    <col min="1" max="1" width="22.140625" customWidth="1"/>
    <col min="8" max="8" width="20.140625" customWidth="1"/>
    <col min="10" max="10" width="23.85546875" bestFit="1" customWidth="1"/>
  </cols>
  <sheetData>
    <row r="14" spans="1:3" ht="26.25">
      <c r="A14" s="28" t="s">
        <v>46</v>
      </c>
      <c r="B14" s="29" t="s">
        <v>47</v>
      </c>
      <c r="C14" s="13"/>
    </row>
    <row r="15" spans="1:3" ht="26.25">
      <c r="A15" s="28" t="s">
        <v>211</v>
      </c>
      <c r="B15" s="29" t="s">
        <v>212</v>
      </c>
      <c r="C15" s="13"/>
    </row>
    <row r="16" spans="1:3" ht="26.25">
      <c r="A16" s="28" t="s">
        <v>48</v>
      </c>
      <c r="B16" s="29" t="s">
        <v>557</v>
      </c>
      <c r="C16" s="13"/>
    </row>
    <row r="17" spans="1:10" ht="26.25">
      <c r="A17" s="28" t="s">
        <v>49</v>
      </c>
      <c r="B17" s="29" t="s">
        <v>445</v>
      </c>
      <c r="C17" s="13"/>
    </row>
    <row r="18" spans="1:10" ht="21">
      <c r="B18" s="30"/>
    </row>
    <row r="19" spans="1:10" ht="26.25">
      <c r="A19" s="28"/>
    </row>
    <row r="29" spans="1:10">
      <c r="C29" s="31"/>
      <c r="J29" s="136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H37"/>
  <sheetViews>
    <sheetView showGridLines="0" zoomScale="80" zoomScaleNormal="80" workbookViewId="0">
      <selection activeCell="B3" sqref="B3"/>
    </sheetView>
  </sheetViews>
  <sheetFormatPr baseColWidth="10" defaultRowHeight="15"/>
  <cols>
    <col min="1" max="1" width="40.5703125" bestFit="1" customWidth="1"/>
    <col min="2" max="2" width="21.5703125" bestFit="1" customWidth="1"/>
    <col min="3" max="3" width="21.5703125" customWidth="1"/>
    <col min="4" max="4" width="28.140625" bestFit="1" customWidth="1"/>
    <col min="6" max="6" width="34.85546875" bestFit="1" customWidth="1"/>
  </cols>
  <sheetData>
    <row r="2" spans="1:34" s="5" customFormat="1" ht="27.75">
      <c r="A2" s="177" t="s">
        <v>0</v>
      </c>
      <c r="B2" s="177" t="str">
        <f>+'Portada '!B16</f>
        <v>Concienciación frente a la COVID. No te saltes la vida</v>
      </c>
      <c r="C2" s="177"/>
      <c r="E2" s="7"/>
      <c r="F2" s="7"/>
      <c r="G2" s="9"/>
      <c r="H2" s="8"/>
      <c r="I2" s="8"/>
      <c r="J2" s="9"/>
      <c r="K2" s="9"/>
      <c r="L2" s="9"/>
      <c r="M2" s="9"/>
      <c r="N2" s="9"/>
      <c r="O2" s="8"/>
      <c r="P2" s="8"/>
      <c r="Q2" s="9"/>
      <c r="R2" s="9"/>
      <c r="S2" s="9"/>
      <c r="T2" s="9"/>
      <c r="U2" s="9"/>
      <c r="V2" s="8"/>
      <c r="W2" s="9"/>
      <c r="X2" s="9"/>
      <c r="Y2" s="9"/>
      <c r="Z2" s="9"/>
      <c r="AA2" s="8"/>
      <c r="AB2" s="9"/>
      <c r="AC2" s="9"/>
      <c r="AD2" s="9"/>
      <c r="AE2" s="9"/>
      <c r="AF2" s="9"/>
      <c r="AG2" s="9"/>
      <c r="AH2" s="9"/>
    </row>
    <row r="3" spans="1:34" s="5" customFormat="1" ht="35.25">
      <c r="A3" s="188"/>
      <c r="B3" s="177"/>
      <c r="C3" s="183"/>
      <c r="D3" s="4"/>
      <c r="G3" s="9"/>
      <c r="H3" s="8"/>
      <c r="I3" s="8"/>
      <c r="J3" s="9"/>
      <c r="K3" s="9"/>
      <c r="L3" s="9"/>
      <c r="M3" s="9"/>
      <c r="N3" s="9"/>
      <c r="O3" s="8"/>
      <c r="P3" s="8"/>
      <c r="Q3" s="9"/>
      <c r="R3" s="9"/>
      <c r="S3" s="9"/>
      <c r="T3" s="9"/>
      <c r="U3" s="9"/>
      <c r="V3" s="8"/>
      <c r="W3" s="9"/>
      <c r="X3" s="9"/>
      <c r="Y3" s="9"/>
      <c r="Z3" s="9"/>
      <c r="AA3" s="8"/>
      <c r="AB3" s="9"/>
      <c r="AC3" s="9"/>
      <c r="AD3" s="9"/>
      <c r="AE3" s="9"/>
      <c r="AF3" s="9"/>
      <c r="AG3" s="9"/>
      <c r="AH3" s="9"/>
    </row>
    <row r="4" spans="1:34" ht="21" customHeight="1">
      <c r="A4" s="10"/>
    </row>
    <row r="6" spans="1:34" ht="15.75" thickBot="1"/>
    <row r="7" spans="1:34" ht="21">
      <c r="A7" s="137" t="s">
        <v>182</v>
      </c>
      <c r="B7" s="138" t="s">
        <v>112</v>
      </c>
      <c r="C7" s="138" t="s">
        <v>184</v>
      </c>
      <c r="D7" s="138" t="s">
        <v>113</v>
      </c>
      <c r="E7" s="138" t="s">
        <v>114</v>
      </c>
      <c r="F7" s="138" t="s">
        <v>115</v>
      </c>
      <c r="H7" s="98"/>
      <c r="I7" s="98"/>
    </row>
    <row r="8" spans="1:34" ht="21">
      <c r="A8" s="139" t="s">
        <v>181</v>
      </c>
      <c r="B8" s="140">
        <v>36.21</v>
      </c>
      <c r="C8" s="142">
        <f>+B8%*B26</f>
        <v>1957512.6</v>
      </c>
      <c r="D8" s="141" t="e">
        <f t="shared" ref="D8:D12" si="0">+E8/B8</f>
        <v>#REF!</v>
      </c>
      <c r="E8" s="142" t="e">
        <f>+'Plan TV'!#REF!</f>
        <v>#REF!</v>
      </c>
      <c r="F8" s="142" t="e">
        <f>+E8%*B26/1000</f>
        <v>#REF!</v>
      </c>
      <c r="H8" s="99"/>
      <c r="I8" s="99"/>
    </row>
    <row r="9" spans="1:34" ht="21">
      <c r="A9" s="139" t="s">
        <v>59</v>
      </c>
      <c r="B9" s="140">
        <v>29.02</v>
      </c>
      <c r="C9" s="142">
        <f>+B9%*$B$20</f>
        <v>1615629.8796000001</v>
      </c>
      <c r="D9" s="141">
        <f t="shared" si="0"/>
        <v>3.2598208132322535</v>
      </c>
      <c r="E9" s="142">
        <v>94.6</v>
      </c>
      <c r="F9" s="142">
        <f>+E9%*B20/1000</f>
        <v>5266.6639079999995</v>
      </c>
      <c r="H9" s="99"/>
      <c r="I9" s="100"/>
    </row>
    <row r="10" spans="1:34" ht="21">
      <c r="A10" s="139" t="s">
        <v>1</v>
      </c>
      <c r="B10" s="140">
        <v>51.2</v>
      </c>
      <c r="C10" s="142">
        <f>+B10%*$B$20</f>
        <v>2850456.5759999999</v>
      </c>
      <c r="D10" s="141" t="e">
        <f>+E10/B10</f>
        <v>#REF!</v>
      </c>
      <c r="E10" s="142" t="e">
        <f>#REF!</f>
        <v>#REF!</v>
      </c>
      <c r="F10" s="142" t="e">
        <f>+B20*E10%/1000</f>
        <v>#REF!</v>
      </c>
      <c r="H10" s="101"/>
      <c r="I10" s="102"/>
    </row>
    <row r="11" spans="1:34" ht="21">
      <c r="A11" s="139" t="s">
        <v>118</v>
      </c>
      <c r="B11" s="140">
        <v>5.43</v>
      </c>
      <c r="C11" s="142">
        <f>+B11%*$B$20</f>
        <v>302304.28139999998</v>
      </c>
      <c r="D11" s="141">
        <f t="shared" si="0"/>
        <v>1.0331491712707184</v>
      </c>
      <c r="E11" s="142">
        <v>5.61</v>
      </c>
      <c r="F11" s="142">
        <f>+B20*E11%/1000</f>
        <v>312.32541779999997</v>
      </c>
      <c r="H11" s="101"/>
      <c r="I11" s="103"/>
    </row>
    <row r="12" spans="1:34" s="173" customFormat="1" ht="21">
      <c r="A12" s="174" t="s">
        <v>97</v>
      </c>
      <c r="B12" s="140">
        <v>49.9</v>
      </c>
      <c r="C12" s="142">
        <f>+B12%*$B$32</f>
        <v>2778081.702</v>
      </c>
      <c r="D12" s="141">
        <f t="shared" si="0"/>
        <v>13.527054108216433</v>
      </c>
      <c r="E12" s="142">
        <v>675</v>
      </c>
      <c r="F12" s="142">
        <f>+B32*E12%/1000</f>
        <v>37579.261500000001</v>
      </c>
      <c r="H12" s="99"/>
      <c r="I12" s="100"/>
    </row>
    <row r="13" spans="1:34">
      <c r="H13" s="101"/>
      <c r="I13" s="104"/>
    </row>
    <row r="14" spans="1:34" ht="21" customHeight="1">
      <c r="A14" s="143" t="s">
        <v>88</v>
      </c>
      <c r="B14" s="144">
        <v>88.9</v>
      </c>
      <c r="C14" s="145">
        <f>+B20*B14%</f>
        <v>4949327.9220000003</v>
      </c>
      <c r="D14" s="146" t="e">
        <f>+E14/B14</f>
        <v>#REF!</v>
      </c>
      <c r="E14" s="145" t="e">
        <f>SUM(E8:E13)</f>
        <v>#REF!</v>
      </c>
      <c r="F14" s="145" t="e">
        <f>SUM(F8:F13)</f>
        <v>#REF!</v>
      </c>
    </row>
    <row r="15" spans="1:34">
      <c r="G15" s="105"/>
    </row>
    <row r="18" spans="1:4">
      <c r="A18" s="22" t="s">
        <v>40</v>
      </c>
      <c r="B18" s="12"/>
      <c r="C18" s="12"/>
      <c r="D18" s="12"/>
    </row>
    <row r="19" spans="1:4">
      <c r="A19" s="23" t="s">
        <v>89</v>
      </c>
      <c r="B19" s="12"/>
      <c r="C19" s="12"/>
      <c r="D19" s="12"/>
    </row>
    <row r="20" spans="1:4">
      <c r="A20" s="23" t="s">
        <v>42</v>
      </c>
      <c r="B20" s="24">
        <v>5567298</v>
      </c>
      <c r="C20" s="24"/>
      <c r="D20" s="24"/>
    </row>
    <row r="21" spans="1:4" hidden="1">
      <c r="A21" s="23" t="s">
        <v>164</v>
      </c>
      <c r="B21" s="12"/>
      <c r="C21" s="12"/>
    </row>
    <row r="22" spans="1:4" hidden="1">
      <c r="A22" s="23" t="s">
        <v>42</v>
      </c>
      <c r="B22" s="24">
        <v>2230900</v>
      </c>
      <c r="C22" s="24"/>
    </row>
    <row r="23" spans="1:4">
      <c r="A23" s="106"/>
    </row>
    <row r="24" spans="1:4">
      <c r="A24" s="22" t="s">
        <v>166</v>
      </c>
    </row>
    <row r="25" spans="1:4">
      <c r="A25" s="23" t="s">
        <v>89</v>
      </c>
      <c r="B25" s="12"/>
      <c r="C25" s="12"/>
    </row>
    <row r="26" spans="1:4">
      <c r="A26" s="23" t="s">
        <v>42</v>
      </c>
      <c r="B26" s="24">
        <v>5406000</v>
      </c>
      <c r="C26" s="24"/>
    </row>
    <row r="27" spans="1:4" hidden="1">
      <c r="A27" s="23" t="s">
        <v>164</v>
      </c>
      <c r="B27" s="12"/>
      <c r="C27" s="12"/>
    </row>
    <row r="28" spans="1:4" hidden="1">
      <c r="A28" s="23" t="s">
        <v>42</v>
      </c>
      <c r="B28" s="24">
        <v>2001000</v>
      </c>
      <c r="C28" s="24"/>
    </row>
    <row r="30" spans="1:4">
      <c r="A30" s="22" t="s">
        <v>183</v>
      </c>
    </row>
    <row r="31" spans="1:4">
      <c r="A31" s="23" t="s">
        <v>89</v>
      </c>
      <c r="B31" s="12"/>
      <c r="C31" s="12"/>
    </row>
    <row r="32" spans="1:4">
      <c r="A32" s="23" t="s">
        <v>42</v>
      </c>
      <c r="B32" s="170">
        <v>5567298</v>
      </c>
      <c r="C32" s="24"/>
    </row>
    <row r="37" spans="1:5">
      <c r="A37" s="170"/>
      <c r="B37" s="171"/>
      <c r="C37" s="170"/>
      <c r="D37" s="172"/>
      <c r="E37" s="172"/>
    </row>
  </sheetData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B1:P76"/>
  <sheetViews>
    <sheetView showGridLines="0" zoomScale="80" zoomScaleNormal="80" workbookViewId="0">
      <selection activeCell="B2" sqref="B2:J65"/>
    </sheetView>
  </sheetViews>
  <sheetFormatPr baseColWidth="10" defaultColWidth="9.140625" defaultRowHeight="15"/>
  <cols>
    <col min="1" max="1" width="9.140625" style="298" customWidth="1"/>
    <col min="2" max="2" width="33.140625" style="298" customWidth="1"/>
    <col min="3" max="3" width="29.28515625" style="298" customWidth="1"/>
    <col min="4" max="4" width="31.28515625" style="298" customWidth="1"/>
    <col min="5" max="5" width="28.140625" style="304" customWidth="1"/>
    <col min="6" max="7" width="11.5703125" style="304" customWidth="1"/>
    <col min="8" max="8" width="9.140625" style="298" customWidth="1"/>
    <col min="9" max="9" width="12" style="298" bestFit="1" customWidth="1"/>
    <col min="10" max="10" width="15.140625" style="298" customWidth="1"/>
    <col min="11" max="11" width="3.42578125" style="303" customWidth="1"/>
    <col min="12" max="12" width="25" style="408" bestFit="1" customWidth="1"/>
    <col min="13" max="13" width="17.5703125" style="298" customWidth="1"/>
    <col min="14" max="19" width="9.140625" style="298" customWidth="1"/>
    <col min="20" max="16384" width="9.140625" style="298"/>
  </cols>
  <sheetData>
    <row r="1" spans="2:13">
      <c r="E1" s="299"/>
      <c r="F1" s="298"/>
      <c r="G1" s="298"/>
      <c r="I1" s="300"/>
      <c r="J1" s="302"/>
    </row>
    <row r="2" spans="2:13" ht="36">
      <c r="B2" s="268" t="s">
        <v>526</v>
      </c>
      <c r="F2" s="298"/>
      <c r="G2" s="298"/>
      <c r="I2" s="300"/>
      <c r="J2" s="302"/>
    </row>
    <row r="3" spans="2:13" ht="36">
      <c r="B3" s="268" t="s">
        <v>273</v>
      </c>
      <c r="F3" s="305"/>
      <c r="G3" s="298"/>
      <c r="I3" s="300"/>
      <c r="J3" s="302"/>
    </row>
    <row r="4" spans="2:13">
      <c r="F4" s="306"/>
      <c r="G4" s="298"/>
      <c r="I4" s="300"/>
      <c r="J4" s="302"/>
    </row>
    <row r="5" spans="2:13">
      <c r="B5" s="307" t="s">
        <v>182</v>
      </c>
      <c r="D5" s="304"/>
      <c r="E5" s="299"/>
      <c r="H5" s="304"/>
      <c r="J5" s="304"/>
    </row>
    <row r="6" spans="2:13" ht="6" customHeight="1">
      <c r="D6" s="304"/>
      <c r="E6" s="299"/>
      <c r="H6" s="304"/>
      <c r="J6" s="304"/>
    </row>
    <row r="7" spans="2:13" ht="30">
      <c r="B7" s="308" t="s">
        <v>309</v>
      </c>
      <c r="C7" s="308" t="s">
        <v>310</v>
      </c>
      <c r="D7" s="309" t="s">
        <v>127</v>
      </c>
      <c r="E7" s="274" t="s">
        <v>311</v>
      </c>
      <c r="F7" s="310" t="s">
        <v>312</v>
      </c>
      <c r="G7" s="310" t="s">
        <v>313</v>
      </c>
      <c r="H7" s="311" t="s">
        <v>314</v>
      </c>
      <c r="I7" s="307" t="s">
        <v>342</v>
      </c>
      <c r="J7" s="307" t="s">
        <v>316</v>
      </c>
    </row>
    <row r="8" spans="2:13" s="312" customFormat="1" ht="15" customHeight="1">
      <c r="B8" s="383" t="s">
        <v>343</v>
      </c>
      <c r="C8" s="383" t="s">
        <v>344</v>
      </c>
      <c r="D8" s="385" t="s">
        <v>514</v>
      </c>
      <c r="E8" s="384" t="s">
        <v>515</v>
      </c>
      <c r="F8" s="485" t="s">
        <v>560</v>
      </c>
      <c r="G8" s="486"/>
      <c r="H8" s="386" t="s">
        <v>345</v>
      </c>
      <c r="I8" s="387">
        <v>6000000</v>
      </c>
      <c r="J8" s="388">
        <v>14999.999999999991</v>
      </c>
      <c r="K8" s="389"/>
      <c r="L8" s="409"/>
    </row>
    <row r="9" spans="2:13" s="329" customFormat="1" ht="15" customHeight="1">
      <c r="B9" s="313" t="s">
        <v>346</v>
      </c>
      <c r="C9" s="313" t="s">
        <v>347</v>
      </c>
      <c r="D9" s="371" t="s">
        <v>514</v>
      </c>
      <c r="E9" s="384" t="s">
        <v>515</v>
      </c>
      <c r="F9" s="485">
        <v>44163</v>
      </c>
      <c r="G9" s="486"/>
      <c r="H9" s="317" t="s">
        <v>345</v>
      </c>
      <c r="I9" s="318">
        <v>1500000</v>
      </c>
      <c r="J9" s="319">
        <v>3750.0000000000032</v>
      </c>
      <c r="K9" s="328"/>
      <c r="L9" s="410"/>
    </row>
    <row r="10" spans="2:13" s="312" customFormat="1" ht="15" customHeight="1">
      <c r="B10" s="383" t="s">
        <v>348</v>
      </c>
      <c r="C10" s="383" t="s">
        <v>349</v>
      </c>
      <c r="D10" s="385" t="s">
        <v>516</v>
      </c>
      <c r="E10" s="384" t="s">
        <v>515</v>
      </c>
      <c r="F10" s="485">
        <v>44156</v>
      </c>
      <c r="G10" s="486"/>
      <c r="H10" s="386" t="s">
        <v>345</v>
      </c>
      <c r="I10" s="387">
        <v>2800000</v>
      </c>
      <c r="J10" s="388">
        <v>10124.999999999995</v>
      </c>
      <c r="K10" s="389"/>
      <c r="L10" s="409"/>
    </row>
    <row r="11" spans="2:13" s="427" customFormat="1" ht="15" customHeight="1">
      <c r="B11" s="418" t="s">
        <v>350</v>
      </c>
      <c r="C11" s="419" t="s">
        <v>351</v>
      </c>
      <c r="D11" s="421" t="s">
        <v>514</v>
      </c>
      <c r="E11" s="420" t="s">
        <v>552</v>
      </c>
      <c r="F11" s="487" t="s">
        <v>553</v>
      </c>
      <c r="G11" s="488"/>
      <c r="H11" s="422" t="s">
        <v>345</v>
      </c>
      <c r="I11" s="423">
        <v>4000000</v>
      </c>
      <c r="J11" s="424">
        <v>18899.999999999985</v>
      </c>
      <c r="K11" s="425"/>
      <c r="L11" s="426"/>
    </row>
    <row r="12" spans="2:13" s="329" customFormat="1" ht="15" customHeight="1">
      <c r="B12" s="313" t="s">
        <v>352</v>
      </c>
      <c r="C12" s="313" t="s">
        <v>353</v>
      </c>
      <c r="D12" s="371" t="s">
        <v>514</v>
      </c>
      <c r="E12" s="316" t="s">
        <v>515</v>
      </c>
      <c r="F12" s="483">
        <v>44155</v>
      </c>
      <c r="G12" s="484"/>
      <c r="H12" s="317" t="s">
        <v>345</v>
      </c>
      <c r="I12" s="318">
        <v>4000000</v>
      </c>
      <c r="J12" s="319">
        <v>13405.69999999999</v>
      </c>
      <c r="K12" s="328"/>
      <c r="L12" s="410"/>
    </row>
    <row r="13" spans="2:13" s="329" customFormat="1" ht="15" customHeight="1">
      <c r="B13" s="313" t="s">
        <v>354</v>
      </c>
      <c r="C13" s="313" t="s">
        <v>355</v>
      </c>
      <c r="D13" s="371" t="s">
        <v>516</v>
      </c>
      <c r="E13" s="316" t="s">
        <v>515</v>
      </c>
      <c r="F13" s="483" t="s">
        <v>560</v>
      </c>
      <c r="G13" s="484"/>
      <c r="H13" s="317" t="s">
        <v>345</v>
      </c>
      <c r="I13" s="318">
        <v>2700000</v>
      </c>
      <c r="J13" s="319">
        <v>18710.999999999989</v>
      </c>
      <c r="K13" s="328"/>
      <c r="L13" s="410"/>
    </row>
    <row r="14" spans="2:13" s="329" customFormat="1" ht="15" customHeight="1">
      <c r="B14" s="313" t="s">
        <v>361</v>
      </c>
      <c r="C14" s="313" t="s">
        <v>361</v>
      </c>
      <c r="D14" s="372" t="s">
        <v>514</v>
      </c>
      <c r="E14" s="316" t="s">
        <v>515</v>
      </c>
      <c r="F14" s="483">
        <v>44156</v>
      </c>
      <c r="G14" s="484"/>
      <c r="H14" s="317" t="s">
        <v>345</v>
      </c>
      <c r="I14" s="318">
        <v>2300000</v>
      </c>
      <c r="J14" s="319">
        <v>9250.0000000000091</v>
      </c>
      <c r="K14" s="328"/>
      <c r="L14" s="410"/>
    </row>
    <row r="15" spans="2:13" s="315" customFormat="1">
      <c r="B15" s="313" t="s">
        <v>343</v>
      </c>
      <c r="C15" s="313" t="s">
        <v>344</v>
      </c>
      <c r="D15" s="316" t="s">
        <v>356</v>
      </c>
      <c r="E15" s="316" t="s">
        <v>357</v>
      </c>
      <c r="F15" s="373">
        <v>44151</v>
      </c>
      <c r="G15" s="373">
        <v>44177</v>
      </c>
      <c r="H15" s="317" t="s">
        <v>322</v>
      </c>
      <c r="I15" s="318">
        <v>3003704</v>
      </c>
      <c r="J15" s="319">
        <v>32440.003199999981</v>
      </c>
      <c r="K15" s="320"/>
      <c r="L15" s="411"/>
    </row>
    <row r="16" spans="2:13" s="315" customFormat="1">
      <c r="B16" s="313" t="s">
        <v>346</v>
      </c>
      <c r="C16" s="313" t="s">
        <v>347</v>
      </c>
      <c r="D16" s="316" t="s">
        <v>358</v>
      </c>
      <c r="E16" s="285" t="s">
        <v>318</v>
      </c>
      <c r="F16" s="373">
        <v>44151</v>
      </c>
      <c r="G16" s="373">
        <v>44177</v>
      </c>
      <c r="H16" s="317" t="s">
        <v>322</v>
      </c>
      <c r="I16" s="318">
        <v>6314928.5067873253</v>
      </c>
      <c r="J16" s="319">
        <v>34889.980000000003</v>
      </c>
      <c r="K16" s="320"/>
      <c r="L16" s="411"/>
      <c r="M16" s="411"/>
    </row>
    <row r="17" spans="2:13" s="315" customFormat="1">
      <c r="B17" s="313" t="s">
        <v>348</v>
      </c>
      <c r="C17" s="313" t="s">
        <v>349</v>
      </c>
      <c r="D17" s="316" t="s">
        <v>356</v>
      </c>
      <c r="E17" s="285" t="s">
        <v>359</v>
      </c>
      <c r="F17" s="373">
        <v>44151</v>
      </c>
      <c r="G17" s="373">
        <v>44177</v>
      </c>
      <c r="H17" s="317" t="s">
        <v>322</v>
      </c>
      <c r="I17" s="318">
        <v>5076029.9625468198</v>
      </c>
      <c r="J17" s="319">
        <v>33882.5</v>
      </c>
      <c r="K17" s="320"/>
      <c r="L17" s="411"/>
      <c r="M17" s="411"/>
    </row>
    <row r="18" spans="2:13" s="315" customFormat="1">
      <c r="B18" s="313" t="s">
        <v>350</v>
      </c>
      <c r="C18" s="313" t="s">
        <v>351</v>
      </c>
      <c r="D18" s="316" t="s">
        <v>356</v>
      </c>
      <c r="E18" s="321" t="s">
        <v>357</v>
      </c>
      <c r="F18" s="373">
        <v>44151</v>
      </c>
      <c r="G18" s="373">
        <v>44177</v>
      </c>
      <c r="H18" s="317" t="s">
        <v>322</v>
      </c>
      <c r="I18" s="318">
        <v>3320238.0952380975</v>
      </c>
      <c r="J18" s="319">
        <v>27890</v>
      </c>
      <c r="K18" s="320"/>
      <c r="L18" s="412"/>
      <c r="M18" s="411"/>
    </row>
    <row r="19" spans="2:13" s="315" customFormat="1">
      <c r="B19" s="313" t="s">
        <v>352</v>
      </c>
      <c r="C19" s="313" t="s">
        <v>353</v>
      </c>
      <c r="D19" s="316" t="s">
        <v>360</v>
      </c>
      <c r="E19" s="322" t="s">
        <v>318</v>
      </c>
      <c r="F19" s="373">
        <v>44151</v>
      </c>
      <c r="G19" s="373">
        <v>44177</v>
      </c>
      <c r="H19" s="317" t="s">
        <v>322</v>
      </c>
      <c r="I19" s="318">
        <v>2857143</v>
      </c>
      <c r="J19" s="319">
        <v>31000.001549999975</v>
      </c>
      <c r="K19" s="320"/>
      <c r="L19" s="412"/>
    </row>
    <row r="20" spans="2:13" s="315" customFormat="1">
      <c r="B20" s="313" t="s">
        <v>354</v>
      </c>
      <c r="C20" s="313" t="s">
        <v>355</v>
      </c>
      <c r="D20" s="316" t="s">
        <v>356</v>
      </c>
      <c r="E20" s="285" t="s">
        <v>318</v>
      </c>
      <c r="F20" s="373">
        <v>44151</v>
      </c>
      <c r="G20" s="373">
        <v>44177</v>
      </c>
      <c r="H20" s="317" t="s">
        <v>322</v>
      </c>
      <c r="I20" s="318">
        <v>2469136</v>
      </c>
      <c r="J20" s="319">
        <v>25000.001999999986</v>
      </c>
      <c r="K20" s="320"/>
      <c r="L20" s="412"/>
    </row>
    <row r="21" spans="2:13" s="315" customFormat="1">
      <c r="B21" s="313" t="s">
        <v>361</v>
      </c>
      <c r="C21" s="313" t="s">
        <v>362</v>
      </c>
      <c r="D21" s="316" t="s">
        <v>356</v>
      </c>
      <c r="E21" s="316" t="s">
        <v>318</v>
      </c>
      <c r="F21" s="373">
        <v>44151</v>
      </c>
      <c r="G21" s="373">
        <v>44177</v>
      </c>
      <c r="H21" s="317" t="s">
        <v>322</v>
      </c>
      <c r="I21" s="318">
        <v>1283987</v>
      </c>
      <c r="J21" s="319">
        <v>20062.425273700021</v>
      </c>
      <c r="K21" s="320"/>
      <c r="L21" s="412"/>
    </row>
    <row r="22" spans="2:13" s="315" customFormat="1">
      <c r="B22" s="313" t="s">
        <v>363</v>
      </c>
      <c r="C22" s="313" t="s">
        <v>364</v>
      </c>
      <c r="D22" s="316" t="s">
        <v>356</v>
      </c>
      <c r="E22" s="316" t="s">
        <v>357</v>
      </c>
      <c r="F22" s="373">
        <v>44151</v>
      </c>
      <c r="G22" s="373">
        <v>44177</v>
      </c>
      <c r="H22" s="317" t="s">
        <v>322</v>
      </c>
      <c r="I22" s="318">
        <v>2454052</v>
      </c>
      <c r="J22" s="319">
        <v>20742.874529999983</v>
      </c>
      <c r="K22" s="320"/>
      <c r="L22" s="412"/>
    </row>
    <row r="23" spans="2:13" s="315" customFormat="1">
      <c r="B23" s="313" t="s">
        <v>354</v>
      </c>
      <c r="C23" s="313" t="s">
        <v>365</v>
      </c>
      <c r="D23" s="316" t="s">
        <v>356</v>
      </c>
      <c r="E23" s="322" t="s">
        <v>357</v>
      </c>
      <c r="F23" s="373">
        <v>44151</v>
      </c>
      <c r="G23" s="373">
        <v>44177</v>
      </c>
      <c r="H23" s="317" t="s">
        <v>322</v>
      </c>
      <c r="I23" s="318">
        <v>850000</v>
      </c>
      <c r="J23" s="319">
        <v>10709.999999999993</v>
      </c>
      <c r="K23" s="284"/>
      <c r="L23" s="412"/>
    </row>
    <row r="24" spans="2:13" s="315" customFormat="1">
      <c r="B24" s="313" t="s">
        <v>366</v>
      </c>
      <c r="C24" s="313" t="s">
        <v>367</v>
      </c>
      <c r="D24" s="316" t="s">
        <v>335</v>
      </c>
      <c r="E24" s="316" t="s">
        <v>318</v>
      </c>
      <c r="F24" s="373">
        <v>44151</v>
      </c>
      <c r="G24" s="373">
        <v>44177</v>
      </c>
      <c r="H24" s="317" t="s">
        <v>322</v>
      </c>
      <c r="I24" s="318">
        <v>708969</v>
      </c>
      <c r="J24" s="319">
        <v>20000.015489999998</v>
      </c>
      <c r="K24" s="320"/>
      <c r="L24" s="412"/>
    </row>
    <row r="25" spans="2:13" s="329" customFormat="1">
      <c r="B25" s="313" t="s">
        <v>369</v>
      </c>
      <c r="C25" s="313" t="s">
        <v>369</v>
      </c>
      <c r="D25" s="371" t="s">
        <v>356</v>
      </c>
      <c r="E25" s="316" t="s">
        <v>368</v>
      </c>
      <c r="F25" s="373">
        <v>44151</v>
      </c>
      <c r="G25" s="373">
        <v>44177</v>
      </c>
      <c r="H25" s="317" t="s">
        <v>322</v>
      </c>
      <c r="I25" s="318">
        <v>1700000</v>
      </c>
      <c r="J25" s="319">
        <v>8500.0000000000073</v>
      </c>
      <c r="K25" s="320"/>
      <c r="L25" s="412"/>
    </row>
    <row r="26" spans="2:13" s="315" customFormat="1">
      <c r="B26" s="313" t="s">
        <v>370</v>
      </c>
      <c r="C26" s="313" t="s">
        <v>371</v>
      </c>
      <c r="D26" s="316" t="s">
        <v>372</v>
      </c>
      <c r="E26" s="316" t="s">
        <v>373</v>
      </c>
      <c r="F26" s="373">
        <v>44151</v>
      </c>
      <c r="G26" s="373">
        <v>44177</v>
      </c>
      <c r="H26" s="317" t="s">
        <v>322</v>
      </c>
      <c r="I26" s="318">
        <v>952381</v>
      </c>
      <c r="J26" s="319">
        <v>10000.000499999993</v>
      </c>
      <c r="K26" s="320"/>
      <c r="L26" s="411"/>
    </row>
    <row r="27" spans="2:13" s="315" customFormat="1">
      <c r="B27" s="313" t="s">
        <v>350</v>
      </c>
      <c r="C27" s="313" t="s">
        <v>374</v>
      </c>
      <c r="D27" s="316" t="s">
        <v>356</v>
      </c>
      <c r="E27" s="316" t="s">
        <v>357</v>
      </c>
      <c r="F27" s="373">
        <v>44151</v>
      </c>
      <c r="G27" s="373">
        <v>44177</v>
      </c>
      <c r="H27" s="317" t="s">
        <v>322</v>
      </c>
      <c r="I27" s="318">
        <v>714286</v>
      </c>
      <c r="J27" s="319">
        <v>6000.0023999999967</v>
      </c>
      <c r="K27" s="320"/>
      <c r="L27" s="411"/>
    </row>
    <row r="28" spans="2:13" s="315" customFormat="1">
      <c r="B28" s="313" t="s">
        <v>375</v>
      </c>
      <c r="C28" s="313" t="s">
        <v>376</v>
      </c>
      <c r="D28" s="316" t="s">
        <v>356</v>
      </c>
      <c r="E28" s="321" t="s">
        <v>357</v>
      </c>
      <c r="F28" s="373">
        <v>44151</v>
      </c>
      <c r="G28" s="373">
        <v>44177</v>
      </c>
      <c r="H28" s="317" t="s">
        <v>322</v>
      </c>
      <c r="I28" s="318">
        <v>914286</v>
      </c>
      <c r="J28" s="319">
        <v>8000.0024999999941</v>
      </c>
      <c r="K28" s="320"/>
      <c r="L28" s="411"/>
    </row>
    <row r="29" spans="2:13" s="315" customFormat="1">
      <c r="B29" s="313" t="s">
        <v>350</v>
      </c>
      <c r="C29" s="313" t="s">
        <v>377</v>
      </c>
      <c r="D29" s="316" t="s">
        <v>356</v>
      </c>
      <c r="E29" s="316" t="s">
        <v>357</v>
      </c>
      <c r="F29" s="373">
        <v>44151</v>
      </c>
      <c r="G29" s="373">
        <v>44177</v>
      </c>
      <c r="H29" s="317" t="s">
        <v>322</v>
      </c>
      <c r="I29" s="318">
        <v>600000</v>
      </c>
      <c r="J29" s="319">
        <v>5039.9999999999964</v>
      </c>
      <c r="K29" s="374"/>
      <c r="L29" s="411"/>
    </row>
    <row r="30" spans="2:13" s="315" customFormat="1">
      <c r="B30" s="313" t="s">
        <v>378</v>
      </c>
      <c r="C30" s="313" t="s">
        <v>379</v>
      </c>
      <c r="D30" s="316" t="s">
        <v>356</v>
      </c>
      <c r="E30" s="316" t="s">
        <v>380</v>
      </c>
      <c r="F30" s="373">
        <v>44151</v>
      </c>
      <c r="G30" s="373">
        <v>44177</v>
      </c>
      <c r="H30" s="317" t="s">
        <v>322</v>
      </c>
      <c r="I30" s="318">
        <v>745600</v>
      </c>
      <c r="J30" s="319">
        <v>7567.8399999999947</v>
      </c>
      <c r="K30" s="320"/>
      <c r="L30" s="411"/>
    </row>
    <row r="31" spans="2:13" s="329" customFormat="1" ht="15" customHeight="1">
      <c r="B31" s="313" t="s">
        <v>333</v>
      </c>
      <c r="C31" s="313" t="s">
        <v>381</v>
      </c>
      <c r="D31" s="316" t="s">
        <v>335</v>
      </c>
      <c r="E31" s="330" t="s">
        <v>368</v>
      </c>
      <c r="F31" s="373">
        <v>44151</v>
      </c>
      <c r="G31" s="373">
        <v>44177</v>
      </c>
      <c r="H31" s="317" t="s">
        <v>322</v>
      </c>
      <c r="I31" s="318">
        <v>367577</v>
      </c>
      <c r="J31" s="319">
        <v>3969.9418730999969</v>
      </c>
      <c r="K31" s="328"/>
      <c r="L31" s="410"/>
    </row>
    <row r="32" spans="2:13" s="315" customFormat="1" ht="15" customHeight="1">
      <c r="B32" s="313" t="s">
        <v>350</v>
      </c>
      <c r="C32" s="313" t="s">
        <v>382</v>
      </c>
      <c r="D32" s="323" t="s">
        <v>356</v>
      </c>
      <c r="E32" s="316" t="s">
        <v>357</v>
      </c>
      <c r="F32" s="373">
        <v>44151</v>
      </c>
      <c r="G32" s="373">
        <v>44177</v>
      </c>
      <c r="H32" s="324" t="s">
        <v>322</v>
      </c>
      <c r="I32" s="325">
        <v>357145</v>
      </c>
      <c r="J32" s="326">
        <v>3000.0179999999982</v>
      </c>
      <c r="K32" s="320"/>
      <c r="L32" s="411"/>
    </row>
    <row r="33" spans="2:12" s="329" customFormat="1">
      <c r="B33" s="313" t="s">
        <v>383</v>
      </c>
      <c r="C33" s="313" t="s">
        <v>384</v>
      </c>
      <c r="D33" s="371" t="s">
        <v>335</v>
      </c>
      <c r="E33" s="330" t="s">
        <v>318</v>
      </c>
      <c r="F33" s="373">
        <v>44151</v>
      </c>
      <c r="G33" s="373">
        <v>44177</v>
      </c>
      <c r="H33" s="317" t="s">
        <v>322</v>
      </c>
      <c r="I33" s="318">
        <v>1259181</v>
      </c>
      <c r="J33" s="319">
        <v>2999.9987325000025</v>
      </c>
      <c r="K33" s="328"/>
      <c r="L33" s="410"/>
    </row>
    <row r="34" spans="2:12" s="315" customFormat="1">
      <c r="B34" s="313" t="s">
        <v>385</v>
      </c>
      <c r="C34" s="313" t="s">
        <v>385</v>
      </c>
      <c r="D34" s="316" t="s">
        <v>386</v>
      </c>
      <c r="E34" s="316" t="s">
        <v>368</v>
      </c>
      <c r="F34" s="373">
        <v>44151</v>
      </c>
      <c r="G34" s="373">
        <v>44177</v>
      </c>
      <c r="H34" s="317" t="s">
        <v>322</v>
      </c>
      <c r="I34" s="318">
        <v>180673</v>
      </c>
      <c r="J34" s="319">
        <v>3000.0751650000029</v>
      </c>
      <c r="K34" s="320"/>
      <c r="L34" s="411"/>
    </row>
    <row r="35" spans="2:12" s="329" customFormat="1">
      <c r="B35" s="313" t="s">
        <v>387</v>
      </c>
      <c r="C35" s="313" t="s">
        <v>388</v>
      </c>
      <c r="D35" s="316" t="s">
        <v>389</v>
      </c>
      <c r="E35" s="316" t="s">
        <v>390</v>
      </c>
      <c r="F35" s="373">
        <v>44151</v>
      </c>
      <c r="G35" s="373">
        <v>44177</v>
      </c>
      <c r="H35" s="317" t="s">
        <v>345</v>
      </c>
      <c r="I35" s="318">
        <v>600000</v>
      </c>
      <c r="J35" s="319">
        <v>2000</v>
      </c>
      <c r="K35" s="328"/>
      <c r="L35" s="410"/>
    </row>
    <row r="36" spans="2:12" s="329" customFormat="1">
      <c r="B36" s="313" t="s">
        <v>392</v>
      </c>
      <c r="C36" s="313" t="s">
        <v>393</v>
      </c>
      <c r="D36" s="316" t="s">
        <v>386</v>
      </c>
      <c r="E36" s="330" t="s">
        <v>318</v>
      </c>
      <c r="F36" s="373">
        <v>44151</v>
      </c>
      <c r="G36" s="373">
        <v>44177</v>
      </c>
      <c r="H36" s="317" t="s">
        <v>322</v>
      </c>
      <c r="I36" s="318">
        <v>418118</v>
      </c>
      <c r="J36" s="319">
        <v>2999.9966500000023</v>
      </c>
      <c r="K36" s="328"/>
      <c r="L36" s="410"/>
    </row>
    <row r="37" spans="2:12" s="329" customFormat="1">
      <c r="B37" s="313" t="s">
        <v>394</v>
      </c>
      <c r="C37" s="313" t="s">
        <v>395</v>
      </c>
      <c r="D37" s="316" t="s">
        <v>396</v>
      </c>
      <c r="E37" s="316" t="s">
        <v>397</v>
      </c>
      <c r="F37" s="373">
        <v>44151</v>
      </c>
      <c r="G37" s="373">
        <v>44177</v>
      </c>
      <c r="H37" s="317" t="s">
        <v>345</v>
      </c>
      <c r="I37" s="327" t="s">
        <v>73</v>
      </c>
      <c r="J37" s="319">
        <v>1000.0000000000009</v>
      </c>
      <c r="K37" s="328"/>
      <c r="L37" s="410"/>
    </row>
    <row r="38" spans="2:12" s="329" customFormat="1">
      <c r="B38" s="313" t="s">
        <v>398</v>
      </c>
      <c r="C38" s="313" t="s">
        <v>399</v>
      </c>
      <c r="D38" s="316" t="s">
        <v>335</v>
      </c>
      <c r="E38" s="316" t="s">
        <v>397</v>
      </c>
      <c r="F38" s="373">
        <v>44151</v>
      </c>
      <c r="G38" s="373">
        <v>44177</v>
      </c>
      <c r="H38" s="317" t="s">
        <v>345</v>
      </c>
      <c r="I38" s="327" t="s">
        <v>73</v>
      </c>
      <c r="J38" s="319">
        <v>1000.0000000000009</v>
      </c>
      <c r="K38" s="328"/>
      <c r="L38" s="410"/>
    </row>
    <row r="39" spans="2:12" s="329" customFormat="1">
      <c r="B39" s="278" t="s">
        <v>391</v>
      </c>
      <c r="C39" s="278" t="s">
        <v>517</v>
      </c>
      <c r="D39" s="279" t="s">
        <v>335</v>
      </c>
      <c r="E39" s="279" t="s">
        <v>368</v>
      </c>
      <c r="F39" s="373">
        <v>44151</v>
      </c>
      <c r="G39" s="373">
        <v>44177</v>
      </c>
      <c r="H39" s="281" t="s">
        <v>322</v>
      </c>
      <c r="I39" s="282">
        <v>50420.168067226929</v>
      </c>
      <c r="J39" s="283">
        <v>3000.0000000000005</v>
      </c>
      <c r="K39" s="375"/>
      <c r="L39" s="410"/>
    </row>
    <row r="40" spans="2:12" s="315" customFormat="1">
      <c r="B40" s="313" t="s">
        <v>400</v>
      </c>
      <c r="C40" s="313" t="s">
        <v>518</v>
      </c>
      <c r="D40" s="316" t="s">
        <v>360</v>
      </c>
      <c r="E40" s="316" t="s">
        <v>357</v>
      </c>
      <c r="F40" s="373">
        <v>44151</v>
      </c>
      <c r="G40" s="373">
        <v>44177</v>
      </c>
      <c r="H40" s="317" t="s">
        <v>322</v>
      </c>
      <c r="I40" s="318">
        <v>399999.99999999959</v>
      </c>
      <c r="J40" s="319">
        <v>4000</v>
      </c>
      <c r="K40" s="320"/>
      <c r="L40" s="411"/>
    </row>
    <row r="41" spans="2:12" s="315" customFormat="1">
      <c r="B41" s="313" t="s">
        <v>400</v>
      </c>
      <c r="C41" s="313" t="s">
        <v>401</v>
      </c>
      <c r="D41" s="316" t="s">
        <v>360</v>
      </c>
      <c r="E41" s="316" t="s">
        <v>357</v>
      </c>
      <c r="F41" s="373">
        <v>44151</v>
      </c>
      <c r="G41" s="373">
        <v>44177</v>
      </c>
      <c r="H41" s="317" t="s">
        <v>322</v>
      </c>
      <c r="I41" s="318">
        <v>399999.99999999959</v>
      </c>
      <c r="J41" s="319">
        <v>4000</v>
      </c>
      <c r="K41" s="320"/>
      <c r="L41" s="411"/>
    </row>
    <row r="42" spans="2:12" s="329" customFormat="1" ht="14.25" customHeight="1">
      <c r="B42" s="313" t="s">
        <v>402</v>
      </c>
      <c r="C42" s="313" t="s">
        <v>403</v>
      </c>
      <c r="D42" s="316" t="s">
        <v>389</v>
      </c>
      <c r="E42" s="316" t="s">
        <v>390</v>
      </c>
      <c r="F42" s="373">
        <v>44151</v>
      </c>
      <c r="G42" s="373">
        <v>44177</v>
      </c>
      <c r="H42" s="317" t="s">
        <v>345</v>
      </c>
      <c r="I42" s="318">
        <v>600000</v>
      </c>
      <c r="J42" s="319">
        <v>2000.0000000000018</v>
      </c>
      <c r="K42" s="328"/>
      <c r="L42" s="410"/>
    </row>
    <row r="43" spans="2:12" s="329" customFormat="1">
      <c r="B43" s="313" t="s">
        <v>404</v>
      </c>
      <c r="C43" s="313" t="s">
        <v>405</v>
      </c>
      <c r="D43" s="316" t="s">
        <v>389</v>
      </c>
      <c r="E43" s="322" t="s">
        <v>368</v>
      </c>
      <c r="F43" s="373">
        <v>44151</v>
      </c>
      <c r="G43" s="373">
        <v>44177</v>
      </c>
      <c r="H43" s="317" t="s">
        <v>322</v>
      </c>
      <c r="I43" s="318">
        <v>102634</v>
      </c>
      <c r="J43" s="319">
        <v>1499.9959100000015</v>
      </c>
      <c r="K43" s="328"/>
      <c r="L43" s="410"/>
    </row>
    <row r="44" spans="2:12" s="329" customFormat="1">
      <c r="B44" s="313" t="s">
        <v>406</v>
      </c>
      <c r="C44" s="313" t="s">
        <v>407</v>
      </c>
      <c r="D44" s="316" t="s">
        <v>408</v>
      </c>
      <c r="E44" s="316" t="s">
        <v>397</v>
      </c>
      <c r="F44" s="373">
        <v>44151</v>
      </c>
      <c r="G44" s="373">
        <v>44177</v>
      </c>
      <c r="H44" s="317" t="s">
        <v>345</v>
      </c>
      <c r="I44" s="318">
        <v>50000</v>
      </c>
      <c r="J44" s="319">
        <v>1500</v>
      </c>
      <c r="K44" s="328"/>
      <c r="L44" s="410"/>
    </row>
    <row r="45" spans="2:12" s="329" customFormat="1" ht="14.25" customHeight="1">
      <c r="B45" s="313" t="s">
        <v>409</v>
      </c>
      <c r="C45" s="313" t="s">
        <v>410</v>
      </c>
      <c r="D45" s="316" t="s">
        <v>411</v>
      </c>
      <c r="E45" s="330" t="s">
        <v>318</v>
      </c>
      <c r="F45" s="373">
        <v>44151</v>
      </c>
      <c r="G45" s="373">
        <v>44177</v>
      </c>
      <c r="H45" s="317" t="s">
        <v>322</v>
      </c>
      <c r="I45" s="318">
        <v>374988</v>
      </c>
      <c r="J45" s="319">
        <v>1999.998498000002</v>
      </c>
      <c r="K45" s="328"/>
      <c r="L45" s="410"/>
    </row>
    <row r="46" spans="2:12" s="329" customFormat="1">
      <c r="B46" s="313" t="s">
        <v>412</v>
      </c>
      <c r="C46" s="313" t="s">
        <v>413</v>
      </c>
      <c r="D46" s="316" t="s">
        <v>396</v>
      </c>
      <c r="E46" s="316" t="s">
        <v>414</v>
      </c>
      <c r="F46" s="373">
        <v>44151</v>
      </c>
      <c r="G46" s="373">
        <v>44177</v>
      </c>
      <c r="H46" s="317" t="s">
        <v>345</v>
      </c>
      <c r="I46" s="318">
        <v>250000</v>
      </c>
      <c r="J46" s="319">
        <v>2000.0000000000018</v>
      </c>
      <c r="K46" s="328"/>
      <c r="L46" s="410"/>
    </row>
    <row r="47" spans="2:12" s="329" customFormat="1">
      <c r="B47" s="313" t="s">
        <v>415</v>
      </c>
      <c r="C47" s="313" t="s">
        <v>416</v>
      </c>
      <c r="D47" s="316" t="s">
        <v>335</v>
      </c>
      <c r="E47" s="316" t="s">
        <v>417</v>
      </c>
      <c r="F47" s="373">
        <v>44151</v>
      </c>
      <c r="G47" s="373">
        <v>44177</v>
      </c>
      <c r="H47" s="317" t="s">
        <v>345</v>
      </c>
      <c r="I47" s="318">
        <v>24000</v>
      </c>
      <c r="J47" s="319">
        <v>1000.0000000000009</v>
      </c>
      <c r="K47" s="328"/>
      <c r="L47" s="410"/>
    </row>
    <row r="48" spans="2:12" s="329" customFormat="1">
      <c r="B48" s="313" t="s">
        <v>418</v>
      </c>
      <c r="C48" s="313" t="s">
        <v>418</v>
      </c>
      <c r="D48" s="316" t="s">
        <v>396</v>
      </c>
      <c r="E48" s="330" t="s">
        <v>419</v>
      </c>
      <c r="F48" s="373">
        <v>44151</v>
      </c>
      <c r="G48" s="373">
        <v>44177</v>
      </c>
      <c r="H48" s="317" t="s">
        <v>345</v>
      </c>
      <c r="I48" s="327" t="s">
        <v>73</v>
      </c>
      <c r="J48" s="319">
        <v>2000</v>
      </c>
      <c r="K48" s="328"/>
      <c r="L48" s="410"/>
    </row>
    <row r="49" spans="2:16" s="329" customFormat="1">
      <c r="B49" s="313" t="s">
        <v>420</v>
      </c>
      <c r="C49" s="331" t="s">
        <v>420</v>
      </c>
      <c r="D49" s="316" t="s">
        <v>335</v>
      </c>
      <c r="E49" s="330" t="s">
        <v>368</v>
      </c>
      <c r="F49" s="373">
        <v>44151</v>
      </c>
      <c r="G49" s="373">
        <v>44177</v>
      </c>
      <c r="H49" s="317" t="s">
        <v>345</v>
      </c>
      <c r="I49" s="327" t="s">
        <v>73</v>
      </c>
      <c r="J49" s="319">
        <v>1500</v>
      </c>
      <c r="K49" s="328"/>
      <c r="L49" s="410"/>
    </row>
    <row r="50" spans="2:16" s="329" customFormat="1">
      <c r="B50" s="313" t="s">
        <v>519</v>
      </c>
      <c r="C50" s="313" t="s">
        <v>519</v>
      </c>
      <c r="D50" s="279" t="s">
        <v>520</v>
      </c>
      <c r="E50" s="279" t="s">
        <v>368</v>
      </c>
      <c r="F50" s="373">
        <v>44151</v>
      </c>
      <c r="G50" s="373">
        <v>44177</v>
      </c>
      <c r="H50" s="317" t="s">
        <v>345</v>
      </c>
      <c r="I50" s="327" t="s">
        <v>73</v>
      </c>
      <c r="J50" s="319">
        <v>1500</v>
      </c>
      <c r="K50" s="328"/>
      <c r="L50" s="410"/>
    </row>
    <row r="51" spans="2:16" s="403" customFormat="1">
      <c r="B51" s="278" t="s">
        <v>527</v>
      </c>
      <c r="C51" s="278" t="s">
        <v>527</v>
      </c>
      <c r="D51" s="279" t="s">
        <v>528</v>
      </c>
      <c r="E51" s="279" t="s">
        <v>368</v>
      </c>
      <c r="F51" s="373">
        <v>44151</v>
      </c>
      <c r="G51" s="373">
        <v>44177</v>
      </c>
      <c r="H51" s="281" t="s">
        <v>345</v>
      </c>
      <c r="I51" s="402" t="s">
        <v>73</v>
      </c>
      <c r="J51" s="283">
        <v>1000.0000000000009</v>
      </c>
      <c r="K51" s="375"/>
      <c r="L51" s="410"/>
      <c r="M51" s="329"/>
      <c r="N51" s="329"/>
      <c r="O51" s="329"/>
      <c r="P51" s="329"/>
    </row>
    <row r="52" spans="2:16" s="329" customFormat="1" ht="15" customHeight="1">
      <c r="B52" s="332" t="s">
        <v>348</v>
      </c>
      <c r="C52" s="332" t="s">
        <v>421</v>
      </c>
      <c r="D52" s="316" t="s">
        <v>356</v>
      </c>
      <c r="E52" s="330" t="s">
        <v>318</v>
      </c>
      <c r="F52" s="373">
        <v>44151</v>
      </c>
      <c r="G52" s="373">
        <v>44177</v>
      </c>
      <c r="H52" s="317" t="s">
        <v>322</v>
      </c>
      <c r="I52" s="318">
        <v>1195814.6487294473</v>
      </c>
      <c r="J52" s="319">
        <v>9999.9999999999964</v>
      </c>
      <c r="K52" s="328"/>
      <c r="L52" s="410"/>
    </row>
    <row r="53" spans="2:16" s="329" customFormat="1" ht="15" customHeight="1">
      <c r="B53" s="332" t="s">
        <v>216</v>
      </c>
      <c r="C53" s="332" t="s">
        <v>422</v>
      </c>
      <c r="D53" s="316" t="s">
        <v>356</v>
      </c>
      <c r="E53" s="333" t="s">
        <v>423</v>
      </c>
      <c r="F53" s="373">
        <v>44151</v>
      </c>
      <c r="G53" s="373">
        <v>44177</v>
      </c>
      <c r="H53" s="317" t="s">
        <v>322</v>
      </c>
      <c r="I53" s="318">
        <v>772200.77220077312</v>
      </c>
      <c r="J53" s="319">
        <v>10000.000000000004</v>
      </c>
      <c r="K53" s="328"/>
      <c r="L53" s="410"/>
    </row>
    <row r="54" spans="2:16" s="329" customFormat="1">
      <c r="B54" s="332" t="s">
        <v>354</v>
      </c>
      <c r="C54" s="332" t="s">
        <v>424</v>
      </c>
      <c r="D54" s="316" t="s">
        <v>356</v>
      </c>
      <c r="E54" s="330" t="s">
        <v>318</v>
      </c>
      <c r="F54" s="373">
        <v>44151</v>
      </c>
      <c r="G54" s="373">
        <v>44177</v>
      </c>
      <c r="H54" s="317" t="s">
        <v>322</v>
      </c>
      <c r="I54" s="318">
        <v>575000</v>
      </c>
      <c r="J54" s="319">
        <v>8827.6874999999945</v>
      </c>
      <c r="K54" s="328"/>
      <c r="L54" s="410"/>
    </row>
    <row r="55" spans="2:16" s="329" customFormat="1">
      <c r="B55" s="332" t="s">
        <v>425</v>
      </c>
      <c r="C55" s="332" t="s">
        <v>426</v>
      </c>
      <c r="D55" s="316" t="s">
        <v>360</v>
      </c>
      <c r="E55" s="330" t="s">
        <v>318</v>
      </c>
      <c r="F55" s="373">
        <v>44151</v>
      </c>
      <c r="G55" s="373">
        <v>44177</v>
      </c>
      <c r="H55" s="317" t="s">
        <v>322</v>
      </c>
      <c r="I55" s="318">
        <v>999999.99999999907</v>
      </c>
      <c r="J55" s="319">
        <v>10000</v>
      </c>
      <c r="K55" s="328"/>
      <c r="L55" s="410"/>
    </row>
    <row r="56" spans="2:16" s="329" customFormat="1">
      <c r="B56" s="332" t="s">
        <v>427</v>
      </c>
      <c r="C56" s="332" t="s">
        <v>428</v>
      </c>
      <c r="D56" s="316" t="s">
        <v>429</v>
      </c>
      <c r="E56" s="330" t="s">
        <v>318</v>
      </c>
      <c r="F56" s="373">
        <v>44151</v>
      </c>
      <c r="G56" s="373">
        <v>44177</v>
      </c>
      <c r="H56" s="317" t="s">
        <v>322</v>
      </c>
      <c r="I56" s="318">
        <v>761808.02437785594</v>
      </c>
      <c r="J56" s="319">
        <v>2999.9999999999995</v>
      </c>
      <c r="K56" s="328"/>
      <c r="L56" s="410"/>
    </row>
    <row r="57" spans="2:16" s="329" customFormat="1">
      <c r="B57" s="313" t="s">
        <v>430</v>
      </c>
      <c r="C57" s="313" t="s">
        <v>430</v>
      </c>
      <c r="D57" s="316" t="s">
        <v>431</v>
      </c>
      <c r="E57" s="316" t="s">
        <v>368</v>
      </c>
      <c r="F57" s="373">
        <v>44151</v>
      </c>
      <c r="G57" s="373">
        <v>44177</v>
      </c>
      <c r="H57" s="317" t="s">
        <v>322</v>
      </c>
      <c r="I57" s="318">
        <v>750000</v>
      </c>
      <c r="J57" s="319">
        <v>3000.0000000000027</v>
      </c>
      <c r="L57" s="410"/>
    </row>
    <row r="58" spans="2:16" s="329" customFormat="1">
      <c r="B58" s="332" t="s">
        <v>521</v>
      </c>
      <c r="C58" s="332" t="s">
        <v>521</v>
      </c>
      <c r="D58" s="316" t="s">
        <v>429</v>
      </c>
      <c r="E58" s="330" t="s">
        <v>318</v>
      </c>
      <c r="F58" s="373">
        <v>44151</v>
      </c>
      <c r="G58" s="373">
        <v>44177</v>
      </c>
      <c r="H58" s="317" t="s">
        <v>345</v>
      </c>
      <c r="I58" s="318"/>
      <c r="J58" s="319">
        <v>2000.0000000000018</v>
      </c>
      <c r="L58" s="410"/>
    </row>
    <row r="59" spans="2:16" s="329" customFormat="1">
      <c r="B59" s="313" t="s">
        <v>348</v>
      </c>
      <c r="C59" s="313" t="s">
        <v>432</v>
      </c>
      <c r="D59" s="316" t="s">
        <v>356</v>
      </c>
      <c r="E59" s="316" t="s">
        <v>359</v>
      </c>
      <c r="F59" s="373">
        <v>44151</v>
      </c>
      <c r="G59" s="373">
        <v>44177</v>
      </c>
      <c r="H59" s="317" t="s">
        <v>322</v>
      </c>
      <c r="I59" s="318">
        <v>2339181</v>
      </c>
      <c r="J59" s="319">
        <v>14999.998162499991</v>
      </c>
      <c r="K59" s="284"/>
      <c r="L59" s="410"/>
    </row>
    <row r="60" spans="2:16" s="329" customFormat="1">
      <c r="B60" s="313" t="s">
        <v>354</v>
      </c>
      <c r="C60" s="313" t="s">
        <v>433</v>
      </c>
      <c r="D60" s="316" t="s">
        <v>356</v>
      </c>
      <c r="E60" s="285" t="s">
        <v>318</v>
      </c>
      <c r="F60" s="373">
        <v>44151</v>
      </c>
      <c r="G60" s="373">
        <v>44177</v>
      </c>
      <c r="H60" s="317" t="s">
        <v>322</v>
      </c>
      <c r="I60" s="318">
        <v>1366667</v>
      </c>
      <c r="J60" s="319">
        <v>12812.503124999992</v>
      </c>
      <c r="K60" s="284"/>
      <c r="L60" s="410"/>
    </row>
    <row r="61" spans="2:16" s="312" customFormat="1">
      <c r="B61" s="309"/>
      <c r="C61" s="309"/>
      <c r="D61" s="286"/>
      <c r="E61" s="286"/>
      <c r="F61" s="286"/>
      <c r="G61" s="286"/>
      <c r="H61" s="286"/>
      <c r="I61" s="334"/>
      <c r="J61" s="335"/>
      <c r="K61" s="336"/>
      <c r="L61" s="413"/>
    </row>
    <row r="62" spans="2:16" s="312" customFormat="1">
      <c r="B62" s="337"/>
      <c r="C62" s="298"/>
      <c r="D62" s="298"/>
      <c r="E62" s="304"/>
      <c r="F62" s="304"/>
      <c r="G62" s="304"/>
      <c r="H62" s="298"/>
      <c r="I62" s="298"/>
      <c r="J62" s="338"/>
      <c r="K62" s="339"/>
      <c r="L62" s="413"/>
    </row>
    <row r="63" spans="2:16" s="312" customFormat="1">
      <c r="C63" s="340"/>
      <c r="D63" s="341"/>
      <c r="E63" s="341"/>
      <c r="F63" s="341"/>
      <c r="G63" s="341"/>
      <c r="H63" s="289"/>
      <c r="I63" s="290" t="s">
        <v>339</v>
      </c>
      <c r="J63" s="291">
        <v>512477.56105979986</v>
      </c>
      <c r="K63" s="339"/>
      <c r="L63" s="413"/>
    </row>
    <row r="64" spans="2:16" ht="16.5" customHeight="1">
      <c r="C64" s="342"/>
      <c r="D64" s="343"/>
      <c r="E64" s="343"/>
      <c r="F64" s="343"/>
      <c r="G64" s="343"/>
      <c r="H64" s="292">
        <v>0.21</v>
      </c>
      <c r="I64" s="293" t="s">
        <v>340</v>
      </c>
      <c r="J64" s="294">
        <v>107620.28782255796</v>
      </c>
    </row>
    <row r="65" spans="3:11">
      <c r="C65" s="342"/>
      <c r="D65" s="343"/>
      <c r="E65" s="343"/>
      <c r="F65" s="343"/>
      <c r="G65" s="343"/>
      <c r="H65" s="295"/>
      <c r="I65" s="296" t="s">
        <v>341</v>
      </c>
      <c r="J65" s="297">
        <v>620097.84888235782</v>
      </c>
    </row>
    <row r="66" spans="3:11">
      <c r="F66" s="298"/>
      <c r="G66" s="298"/>
      <c r="J66" s="301"/>
      <c r="K66" s="298"/>
    </row>
    <row r="67" spans="3:11">
      <c r="E67" s="314"/>
      <c r="F67" s="298"/>
      <c r="G67" s="298"/>
      <c r="I67" s="301"/>
      <c r="J67" s="390"/>
    </row>
    <row r="68" spans="3:11">
      <c r="F68" s="298"/>
      <c r="G68" s="298"/>
      <c r="J68" s="376"/>
      <c r="K68" s="298"/>
    </row>
    <row r="69" spans="3:11">
      <c r="F69" s="298"/>
      <c r="J69" s="391"/>
      <c r="K69" s="298"/>
    </row>
    <row r="70" spans="3:11">
      <c r="F70" s="298"/>
      <c r="J70" s="301"/>
      <c r="K70" s="298"/>
    </row>
    <row r="71" spans="3:11">
      <c r="J71" s="301"/>
      <c r="K71" s="298"/>
    </row>
    <row r="72" spans="3:11">
      <c r="K72" s="298"/>
    </row>
    <row r="73" spans="3:11">
      <c r="K73" s="298"/>
    </row>
    <row r="74" spans="3:11">
      <c r="K74" s="298"/>
    </row>
    <row r="75" spans="3:11">
      <c r="K75" s="298"/>
    </row>
    <row r="76" spans="3:11">
      <c r="K76" s="298"/>
    </row>
  </sheetData>
  <mergeCells count="7">
    <mergeCell ref="F14:G14"/>
    <mergeCell ref="F8:G8"/>
    <mergeCell ref="F9:G9"/>
    <mergeCell ref="F10:G10"/>
    <mergeCell ref="F11:G11"/>
    <mergeCell ref="F12:G12"/>
    <mergeCell ref="F13:G13"/>
  </mergeCells>
  <conditionalFormatting sqref="B35:C35">
    <cfRule type="duplicateValues" dxfId="2" priority="3"/>
  </conditionalFormatting>
  <conditionalFormatting sqref="B57">
    <cfRule type="duplicateValues" dxfId="1" priority="2"/>
  </conditionalFormatting>
  <conditionalFormatting sqref="C57">
    <cfRule type="duplicateValues" dxfId="0" priority="105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73" fitToHeight="2" orientation="landscape" horizontalDpi="1200" verticalDpi="12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B1:K43"/>
  <sheetViews>
    <sheetView showGridLines="0" zoomScale="80" zoomScaleNormal="80" workbookViewId="0">
      <selection activeCell="F27" sqref="F27"/>
    </sheetView>
  </sheetViews>
  <sheetFormatPr baseColWidth="10" defaultColWidth="9.140625" defaultRowHeight="15"/>
  <cols>
    <col min="1" max="1" width="4.42578125" bestFit="1" customWidth="1"/>
    <col min="2" max="2" width="25.5703125" style="399" customWidth="1"/>
    <col min="3" max="3" width="35.5703125" customWidth="1"/>
    <col min="4" max="4" width="28.7109375" customWidth="1"/>
    <col min="5" max="5" width="16" customWidth="1"/>
    <col min="6" max="7" width="11.5703125" customWidth="1"/>
    <col min="9" max="9" width="15.42578125" customWidth="1"/>
    <col min="10" max="10" width="13.5703125" customWidth="1"/>
    <col min="11" max="11" width="3.7109375" customWidth="1"/>
  </cols>
  <sheetData>
    <row r="1" spans="2:11" s="393" customFormat="1">
      <c r="B1" s="392"/>
    </row>
    <row r="2" spans="2:11" s="393" customFormat="1" ht="36">
      <c r="B2" s="268" t="s">
        <v>529</v>
      </c>
    </row>
    <row r="3" spans="2:11" s="393" customFormat="1" ht="29.25" customHeight="1">
      <c r="B3" s="268" t="s">
        <v>273</v>
      </c>
      <c r="C3" s="394"/>
    </row>
    <row r="4" spans="2:11" s="393" customFormat="1" ht="14.25" customHeight="1">
      <c r="B4" s="395"/>
    </row>
    <row r="5" spans="2:11" s="393" customFormat="1" ht="24" customHeight="1">
      <c r="B5" s="269" t="s">
        <v>182</v>
      </c>
    </row>
    <row r="6" spans="2:11" s="393" customFormat="1" ht="9" customHeight="1">
      <c r="B6" s="392"/>
    </row>
    <row r="7" spans="2:11" s="393" customFormat="1" ht="30">
      <c r="B7" s="270" t="s">
        <v>309</v>
      </c>
      <c r="C7" s="271" t="s">
        <v>310</v>
      </c>
      <c r="D7" s="273" t="s">
        <v>127</v>
      </c>
      <c r="E7" s="274" t="s">
        <v>311</v>
      </c>
      <c r="F7" s="272" t="s">
        <v>312</v>
      </c>
      <c r="G7" s="272" t="s">
        <v>313</v>
      </c>
      <c r="H7" s="275" t="s">
        <v>314</v>
      </c>
      <c r="I7" s="269" t="s">
        <v>315</v>
      </c>
      <c r="J7" s="269" t="s">
        <v>316</v>
      </c>
      <c r="K7"/>
    </row>
    <row r="8" spans="2:11" s="378" customFormat="1">
      <c r="B8" s="278" t="s">
        <v>320</v>
      </c>
      <c r="C8" s="377" t="s">
        <v>561</v>
      </c>
      <c r="D8" s="279" t="s">
        <v>321</v>
      </c>
      <c r="E8" s="285" t="s">
        <v>318</v>
      </c>
      <c r="F8" s="373">
        <v>44151</v>
      </c>
      <c r="G8" s="373">
        <v>44177</v>
      </c>
      <c r="H8" s="281" t="s">
        <v>322</v>
      </c>
      <c r="I8" s="282">
        <v>1314636</v>
      </c>
      <c r="J8" s="283">
        <v>14999.996760000015</v>
      </c>
      <c r="K8" s="284"/>
    </row>
    <row r="9" spans="2:11" s="378" customFormat="1">
      <c r="B9" s="278" t="s">
        <v>323</v>
      </c>
      <c r="C9" s="379" t="s">
        <v>562</v>
      </c>
      <c r="D9" s="279" t="s">
        <v>324</v>
      </c>
      <c r="E9" s="285" t="s">
        <v>318</v>
      </c>
      <c r="F9" s="373">
        <v>44151</v>
      </c>
      <c r="G9" s="373">
        <v>44177</v>
      </c>
      <c r="H9" s="281" t="s">
        <v>322</v>
      </c>
      <c r="I9" s="282">
        <v>1276596</v>
      </c>
      <c r="J9" s="283">
        <v>15000.003000000013</v>
      </c>
      <c r="K9" s="284"/>
    </row>
    <row r="10" spans="2:11" s="378" customFormat="1" ht="15" customHeight="1">
      <c r="B10" s="278" t="s">
        <v>325</v>
      </c>
      <c r="C10" s="380" t="s">
        <v>325</v>
      </c>
      <c r="D10" s="279" t="s">
        <v>317</v>
      </c>
      <c r="E10" s="285" t="s">
        <v>326</v>
      </c>
      <c r="F10" s="373">
        <v>44151</v>
      </c>
      <c r="G10" s="373">
        <v>44177</v>
      </c>
      <c r="H10" s="281" t="s">
        <v>322</v>
      </c>
      <c r="I10" s="282">
        <v>1379310</v>
      </c>
      <c r="J10" s="283">
        <v>19999.994999999995</v>
      </c>
      <c r="K10" s="381"/>
    </row>
    <row r="11" spans="2:11" s="378" customFormat="1" ht="15" customHeight="1">
      <c r="B11" s="278" t="s">
        <v>327</v>
      </c>
      <c r="C11" s="380" t="s">
        <v>327</v>
      </c>
      <c r="D11" s="279" t="s">
        <v>317</v>
      </c>
      <c r="E11" s="285" t="s">
        <v>326</v>
      </c>
      <c r="F11" s="373">
        <v>44151</v>
      </c>
      <c r="G11" s="373">
        <v>44177</v>
      </c>
      <c r="H11" s="281" t="s">
        <v>319</v>
      </c>
      <c r="I11" s="282">
        <v>266667</v>
      </c>
      <c r="J11" s="283">
        <v>20000.025000000016</v>
      </c>
      <c r="K11" s="284"/>
    </row>
    <row r="12" spans="2:11" s="378" customFormat="1" ht="15" customHeight="1">
      <c r="B12" s="278" t="s">
        <v>328</v>
      </c>
      <c r="C12" s="380" t="s">
        <v>329</v>
      </c>
      <c r="D12" s="279" t="s">
        <v>330</v>
      </c>
      <c r="E12" s="285" t="s">
        <v>326</v>
      </c>
      <c r="F12" s="373">
        <v>44151</v>
      </c>
      <c r="G12" s="373">
        <v>44177</v>
      </c>
      <c r="H12" s="281" t="s">
        <v>322</v>
      </c>
      <c r="I12" s="282">
        <v>340909</v>
      </c>
      <c r="J12" s="283">
        <v>2999.9992000000057</v>
      </c>
      <c r="K12" s="381"/>
    </row>
    <row r="13" spans="2:11" s="378" customFormat="1">
      <c r="B13" s="278" t="s">
        <v>331</v>
      </c>
      <c r="C13" s="380" t="s">
        <v>332</v>
      </c>
      <c r="D13" s="279" t="s">
        <v>330</v>
      </c>
      <c r="E13" s="285" t="s">
        <v>326</v>
      </c>
      <c r="F13" s="373">
        <v>44151</v>
      </c>
      <c r="G13" s="373">
        <v>44177</v>
      </c>
      <c r="H13" s="281" t="s">
        <v>322</v>
      </c>
      <c r="I13" s="282">
        <v>300000</v>
      </c>
      <c r="J13" s="283">
        <v>3000</v>
      </c>
      <c r="K13" s="381"/>
    </row>
    <row r="14" spans="2:11" s="378" customFormat="1">
      <c r="B14" s="278" t="s">
        <v>333</v>
      </c>
      <c r="C14" s="380" t="s">
        <v>334</v>
      </c>
      <c r="D14" s="279" t="s">
        <v>335</v>
      </c>
      <c r="E14" s="280" t="s">
        <v>326</v>
      </c>
      <c r="F14" s="373">
        <v>44151</v>
      </c>
      <c r="G14" s="373">
        <v>44177</v>
      </c>
      <c r="H14" s="281" t="s">
        <v>322</v>
      </c>
      <c r="I14" s="282">
        <v>1851852</v>
      </c>
      <c r="J14" s="283">
        <v>20000.001600000018</v>
      </c>
      <c r="K14" s="381"/>
    </row>
    <row r="15" spans="2:11" s="276" customFormat="1" ht="27.75" customHeight="1">
      <c r="B15" s="277" t="s">
        <v>522</v>
      </c>
      <c r="C15" s="396" t="s">
        <v>522</v>
      </c>
      <c r="D15" s="279" t="s">
        <v>523</v>
      </c>
      <c r="E15" s="280" t="s">
        <v>326</v>
      </c>
      <c r="F15" s="373">
        <v>44151</v>
      </c>
      <c r="G15" s="373">
        <v>44177</v>
      </c>
      <c r="H15" s="281" t="s">
        <v>322</v>
      </c>
      <c r="I15" s="282">
        <v>4799999.9999999963</v>
      </c>
      <c r="J15" s="283">
        <v>30000</v>
      </c>
      <c r="K15" s="284"/>
    </row>
    <row r="16" spans="2:11" s="276" customFormat="1">
      <c r="B16" s="277" t="s">
        <v>337</v>
      </c>
      <c r="C16" s="397" t="s">
        <v>336</v>
      </c>
      <c r="D16" s="279" t="s">
        <v>524</v>
      </c>
      <c r="E16" s="280" t="s">
        <v>525</v>
      </c>
      <c r="F16" s="373">
        <v>44151</v>
      </c>
      <c r="G16" s="373">
        <v>44177</v>
      </c>
      <c r="H16" s="281" t="s">
        <v>322</v>
      </c>
      <c r="I16" s="282">
        <v>8999999.9999999907</v>
      </c>
      <c r="J16" s="283">
        <v>44999.999999999993</v>
      </c>
      <c r="K16" s="284"/>
    </row>
    <row r="17" spans="2:10" s="276" customFormat="1">
      <c r="B17" s="273" t="s">
        <v>338</v>
      </c>
      <c r="C17" s="271"/>
      <c r="D17" s="286"/>
      <c r="E17" s="286"/>
      <c r="F17" s="286"/>
      <c r="G17" s="286"/>
      <c r="H17" s="286"/>
      <c r="I17" s="287">
        <v>20529969.999999985</v>
      </c>
      <c r="J17" s="288">
        <v>171000.02056000006</v>
      </c>
    </row>
    <row r="18" spans="2:10" s="276" customFormat="1">
      <c r="B18" s="392"/>
      <c r="C18" s="393"/>
    </row>
    <row r="19" spans="2:10" s="276" customFormat="1" ht="18.75">
      <c r="B19" s="398"/>
      <c r="H19" s="289"/>
      <c r="I19" s="290" t="s">
        <v>339</v>
      </c>
      <c r="J19" s="291">
        <v>171000.02056000006</v>
      </c>
    </row>
    <row r="20" spans="2:10" s="393" customFormat="1">
      <c r="H20" s="292">
        <v>0.21</v>
      </c>
      <c r="I20" s="293" t="s">
        <v>340</v>
      </c>
      <c r="J20" s="294">
        <v>35910.004317600011</v>
      </c>
    </row>
    <row r="21" spans="2:10" s="393" customFormat="1">
      <c r="H21" s="295"/>
      <c r="I21" s="296" t="s">
        <v>341</v>
      </c>
      <c r="J21" s="297">
        <v>206910.02487760008</v>
      </c>
    </row>
    <row r="22" spans="2:10" s="393" customFormat="1">
      <c r="C22" s="390"/>
    </row>
    <row r="23" spans="2:10">
      <c r="B23" s="276"/>
      <c r="C23" s="13"/>
      <c r="D23" s="13"/>
      <c r="E23" s="13"/>
      <c r="F23" s="13"/>
      <c r="G23" s="13"/>
      <c r="H23" s="13"/>
    </row>
    <row r="24" spans="2:10">
      <c r="B24" s="393"/>
    </row>
    <row r="25" spans="2:10">
      <c r="B25" s="393"/>
    </row>
    <row r="26" spans="2:10">
      <c r="B26" s="393"/>
    </row>
    <row r="27" spans="2:10">
      <c r="B27" s="393"/>
    </row>
    <row r="28" spans="2:10">
      <c r="B28" s="393"/>
    </row>
    <row r="29" spans="2:10">
      <c r="B29" s="393"/>
    </row>
    <row r="30" spans="2:10">
      <c r="B30" s="393"/>
    </row>
    <row r="31" spans="2:10">
      <c r="B31" s="393"/>
    </row>
    <row r="32" spans="2:10">
      <c r="B32" s="393"/>
    </row>
    <row r="33" spans="2:2">
      <c r="B33" s="393"/>
    </row>
    <row r="34" spans="2:2">
      <c r="B34" s="393"/>
    </row>
    <row r="35" spans="2:2">
      <c r="B35" s="393"/>
    </row>
    <row r="36" spans="2:2">
      <c r="B36" s="393"/>
    </row>
    <row r="37" spans="2:2">
      <c r="B37" s="393"/>
    </row>
    <row r="38" spans="2:2">
      <c r="B38" s="393"/>
    </row>
    <row r="39" spans="2:2">
      <c r="B39" s="393"/>
    </row>
    <row r="40" spans="2:2">
      <c r="B40" s="393"/>
    </row>
    <row r="41" spans="2:2">
      <c r="B41" s="393"/>
    </row>
    <row r="42" spans="2:2">
      <c r="B42" s="393"/>
    </row>
    <row r="43" spans="2:2">
      <c r="B43" s="393"/>
    </row>
  </sheetData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B1:F29"/>
  <sheetViews>
    <sheetView showGridLines="0" zoomScale="80" zoomScaleNormal="80" zoomScalePageLayoutView="80" workbookViewId="0">
      <selection activeCell="B7" sqref="B7"/>
    </sheetView>
  </sheetViews>
  <sheetFormatPr baseColWidth="10" defaultColWidth="11.42578125" defaultRowHeight="12"/>
  <cols>
    <col min="1" max="1" width="1.28515625" style="5" customWidth="1"/>
    <col min="2" max="2" width="34" style="5" customWidth="1"/>
    <col min="3" max="3" width="2.42578125" style="5" customWidth="1"/>
    <col min="4" max="5" width="8.140625" style="5" hidden="1" customWidth="1"/>
    <col min="6" max="6" width="20.5703125" style="5" customWidth="1"/>
    <col min="7" max="16384" width="11.42578125" style="5"/>
  </cols>
  <sheetData>
    <row r="1" spans="2:6" ht="27.75">
      <c r="B1" s="177" t="s">
        <v>213</v>
      </c>
      <c r="C1" s="8"/>
      <c r="D1" s="9"/>
      <c r="E1" s="9"/>
      <c r="F1" s="9"/>
    </row>
    <row r="2" spans="2:6" ht="27.75">
      <c r="B2" s="177" t="s">
        <v>50</v>
      </c>
      <c r="C2" s="8"/>
      <c r="D2" s="9"/>
      <c r="E2" s="9"/>
      <c r="F2" s="9"/>
    </row>
    <row r="3" spans="2:6">
      <c r="B3" s="8"/>
    </row>
    <row r="4" spans="2:6">
      <c r="B4" s="8"/>
    </row>
    <row r="5" spans="2:6" ht="15" customHeight="1" thickBot="1">
      <c r="B5" s="32"/>
      <c r="F5" s="9"/>
    </row>
    <row r="6" spans="2:6" ht="15.75" customHeight="1" thickBot="1">
      <c r="B6" s="8"/>
      <c r="C6" s="8"/>
      <c r="E6" s="194"/>
      <c r="F6" s="9"/>
    </row>
    <row r="7" spans="2:6" s="34" customFormat="1" ht="15" customHeight="1" thickBot="1">
      <c r="C7" s="8"/>
      <c r="D7" s="33" t="s">
        <v>10</v>
      </c>
      <c r="E7" s="33" t="s">
        <v>10</v>
      </c>
      <c r="F7" s="428" t="s">
        <v>169</v>
      </c>
    </row>
    <row r="8" spans="2:6" s="34" customFormat="1" ht="30.75" customHeight="1" thickBot="1">
      <c r="C8" s="8"/>
      <c r="D8" s="35">
        <v>43773</v>
      </c>
      <c r="E8" s="35">
        <v>43780</v>
      </c>
      <c r="F8" s="429"/>
    </row>
    <row r="9" spans="2:6" s="3" customFormat="1" ht="22.5" customHeight="1" thickBot="1">
      <c r="B9" s="34"/>
    </row>
    <row r="10" spans="2:6" s="3" customFormat="1" ht="36" customHeight="1" thickBot="1">
      <c r="B10" s="36" t="s">
        <v>123</v>
      </c>
      <c r="C10" s="37"/>
      <c r="D10" s="192"/>
      <c r="E10" s="193"/>
      <c r="F10" s="38">
        <v>289022.2</v>
      </c>
    </row>
    <row r="11" spans="2:6" s="3" customFormat="1" ht="36" customHeight="1" thickBot="1">
      <c r="B11" s="36" t="s">
        <v>59</v>
      </c>
      <c r="C11" s="37"/>
      <c r="D11" s="193"/>
      <c r="E11" s="193"/>
      <c r="F11" s="38">
        <v>555647.12</v>
      </c>
    </row>
    <row r="12" spans="2:6" s="3" customFormat="1" ht="36" customHeight="1" thickBot="1">
      <c r="B12" s="36" t="s">
        <v>273</v>
      </c>
      <c r="C12" s="37"/>
      <c r="D12" s="193"/>
      <c r="E12" s="193"/>
      <c r="F12" s="38">
        <v>683477.58161980007</v>
      </c>
    </row>
    <row r="13" spans="2:6" s="3" customFormat="1" ht="36" customHeight="1" thickBot="1">
      <c r="B13" s="36" t="s">
        <v>1</v>
      </c>
      <c r="C13" s="37"/>
      <c r="D13" s="192"/>
      <c r="E13" s="193"/>
      <c r="F13" s="38">
        <v>392755.8</v>
      </c>
    </row>
    <row r="14" spans="2:6" s="3" customFormat="1" ht="36" customHeight="1" thickBot="1">
      <c r="B14" s="36" t="s">
        <v>97</v>
      </c>
      <c r="C14" s="37"/>
      <c r="D14" s="192"/>
      <c r="E14" s="193"/>
      <c r="F14" s="38">
        <v>595821.05000000005</v>
      </c>
    </row>
    <row r="15" spans="2:6" s="3" customFormat="1" ht="36" customHeight="1" thickBot="1">
      <c r="B15" s="36" t="s">
        <v>118</v>
      </c>
      <c r="C15" s="37"/>
      <c r="D15" s="192"/>
      <c r="E15" s="193"/>
      <c r="F15" s="382">
        <v>71708</v>
      </c>
    </row>
    <row r="26" spans="4:5" ht="12.75">
      <c r="D26" s="151"/>
    </row>
    <row r="27" spans="4:5" ht="12.75">
      <c r="D27" s="152"/>
      <c r="E27" s="150"/>
    </row>
    <row r="28" spans="4:5" ht="12.75">
      <c r="D28" s="151"/>
    </row>
    <row r="29" spans="4:5" ht="12.75">
      <c r="D29" s="151"/>
    </row>
  </sheetData>
  <mergeCells count="1">
    <mergeCell ref="F7:F8"/>
  </mergeCells>
  <conditionalFormatting sqref="D7:E7">
    <cfRule type="cellIs" dxfId="172" priority="13" operator="equal">
      <formula>"D"</formula>
    </cfRule>
    <cfRule type="cellIs" dxfId="171" priority="14" operator="equal">
      <formula>"S"</formula>
    </cfRule>
  </conditionalFormatting>
  <conditionalFormatting sqref="D8:E8">
    <cfRule type="expression" dxfId="170" priority="12">
      <formula>WEEKDAY(D$8,2)&gt;5</formula>
    </cfRule>
  </conditionalFormatting>
  <dataValidations count="1">
    <dataValidation type="list" allowBlank="1" showInputMessage="1" showErrorMessage="1" sqref="B11:B15">
      <formula1>IMPEGM</formula1>
    </dataValidation>
  </dataValidations>
  <printOptions horizontalCentered="1"/>
  <pageMargins left="0.51181102362204722" right="0.51181102362204722" top="0.51181102362204722" bottom="0.74803149606299213" header="0.31496062992125984" footer="0.31496062992125984"/>
  <pageSetup paperSize="9" orientation="landscape" r:id="rId1"/>
  <headerFooter>
    <evenFooter>&amp;C&amp;"Corbel,Regular"&amp;6&amp;K05+000Internal Only</evenFooter>
    <firstFooter>&amp;C&amp;"Corbel,Regular"&amp;6&amp;K05+000Internal Only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66"/>
  <sheetViews>
    <sheetView showGridLines="0" topLeftCell="M1" zoomScale="85" zoomScaleNormal="85" workbookViewId="0">
      <selection activeCell="AX3" sqref="AX3"/>
    </sheetView>
  </sheetViews>
  <sheetFormatPr baseColWidth="10" defaultColWidth="11.42578125" defaultRowHeight="15"/>
  <cols>
    <col min="1" max="1" width="18.28515625" style="5" customWidth="1"/>
    <col min="2" max="2" width="9.7109375" style="5" bestFit="1" customWidth="1"/>
    <col min="3" max="3" width="14.140625" style="5" customWidth="1"/>
    <col min="4" max="4" width="21.140625" style="5" customWidth="1"/>
    <col min="5" max="5" width="11.42578125" style="67" bestFit="1" customWidth="1"/>
    <col min="6" max="6" width="9.85546875" style="5" bestFit="1" customWidth="1"/>
    <col min="7" max="7" width="8.85546875" style="5" hidden="1" customWidth="1"/>
    <col min="8" max="8" width="6.85546875" style="5" hidden="1" customWidth="1"/>
    <col min="9" max="9" width="9" style="5" hidden="1" customWidth="1"/>
    <col min="10" max="10" width="2.42578125" style="5" customWidth="1"/>
    <col min="11" max="16" width="4" style="5" bestFit="1" customWidth="1"/>
    <col min="17" max="17" width="4" style="5" customWidth="1"/>
    <col min="18" max="23" width="4" style="5" bestFit="1" customWidth="1"/>
    <col min="24" max="24" width="4.140625" style="5" bestFit="1" customWidth="1"/>
    <col min="25" max="30" width="4" style="5" bestFit="1" customWidth="1"/>
    <col min="31" max="31" width="4.140625" style="5" bestFit="1" customWidth="1"/>
    <col min="32" max="36" width="4" style="5" customWidth="1"/>
    <col min="37" max="37" width="3.140625" style="5" bestFit="1" customWidth="1"/>
    <col min="38" max="38" width="4" style="5" customWidth="1"/>
    <col min="39" max="39" width="3.85546875" style="5" customWidth="1"/>
    <col min="40" max="41" width="8.5703125" style="5" hidden="1" customWidth="1"/>
    <col min="42" max="42" width="18" style="5" bestFit="1" customWidth="1"/>
    <col min="43" max="43" width="10.85546875" style="5" bestFit="1" customWidth="1"/>
    <col min="44" max="44" width="15.5703125" style="5" customWidth="1"/>
    <col min="45" max="45" width="15.140625" style="5" bestFit="1" customWidth="1"/>
    <col min="46" max="46" width="12.42578125" style="5" bestFit="1" customWidth="1"/>
    <col min="47" max="47" width="12.140625" bestFit="1" customWidth="1"/>
  </cols>
  <sheetData>
    <row r="1" spans="1:46" s="182" customFormat="1" ht="28.5">
      <c r="A1" s="177" t="s">
        <v>0</v>
      </c>
      <c r="B1" s="178"/>
      <c r="C1" s="177" t="s">
        <v>213</v>
      </c>
      <c r="D1" s="177"/>
      <c r="E1" s="178"/>
      <c r="F1" s="179"/>
      <c r="G1" s="180"/>
      <c r="H1" s="181"/>
      <c r="I1" s="180"/>
      <c r="J1" s="180"/>
      <c r="K1" s="180"/>
      <c r="L1" s="181"/>
      <c r="M1" s="181"/>
      <c r="N1" s="181"/>
      <c r="O1" s="181"/>
      <c r="P1" s="181"/>
      <c r="Q1" s="180"/>
      <c r="R1" s="180"/>
      <c r="S1" s="180"/>
      <c r="T1" s="180"/>
      <c r="U1" s="180"/>
      <c r="V1" s="180"/>
      <c r="W1" s="180"/>
      <c r="X1" s="180"/>
      <c r="Y1" s="180"/>
      <c r="Z1" s="181"/>
      <c r="AA1" s="181"/>
      <c r="AB1" s="181"/>
      <c r="AC1" s="181"/>
      <c r="AD1" s="181"/>
      <c r="AE1" s="180"/>
      <c r="AF1" s="180"/>
      <c r="AG1" s="180"/>
      <c r="AH1" s="180"/>
      <c r="AI1" s="180"/>
      <c r="AJ1" s="180"/>
      <c r="AK1" s="180"/>
      <c r="AL1" s="180"/>
      <c r="AM1" s="180"/>
      <c r="AN1" s="181"/>
      <c r="AO1" s="181"/>
      <c r="AP1" s="181"/>
      <c r="AQ1" s="181"/>
      <c r="AR1" s="181"/>
      <c r="AS1" s="181"/>
      <c r="AT1" s="178"/>
    </row>
    <row r="2" spans="1:46" s="182" customFormat="1" ht="28.5">
      <c r="A2" s="177" t="s">
        <v>123</v>
      </c>
      <c r="B2" s="177"/>
      <c r="C2" s="177"/>
      <c r="D2" s="183"/>
      <c r="E2" s="178"/>
      <c r="F2" s="179"/>
      <c r="G2" s="180"/>
      <c r="H2" s="181"/>
      <c r="I2" s="180"/>
      <c r="J2" s="180"/>
      <c r="K2" s="180"/>
      <c r="L2" s="181"/>
      <c r="M2" s="181"/>
      <c r="N2" s="181"/>
      <c r="O2" s="181"/>
      <c r="P2" s="181"/>
      <c r="Q2" s="180"/>
      <c r="R2" s="180"/>
      <c r="S2" s="180"/>
      <c r="T2" s="180"/>
      <c r="U2" s="180"/>
      <c r="V2" s="180"/>
      <c r="W2" s="180"/>
      <c r="X2" s="180"/>
      <c r="Y2" s="180"/>
      <c r="Z2" s="181"/>
      <c r="AA2" s="181"/>
      <c r="AB2" s="181"/>
      <c r="AC2" s="181"/>
      <c r="AD2" s="181"/>
      <c r="AE2" s="180"/>
      <c r="AF2" s="180"/>
      <c r="AG2" s="180"/>
      <c r="AH2" s="180"/>
      <c r="AI2" s="180"/>
      <c r="AJ2" s="180"/>
      <c r="AK2" s="180"/>
      <c r="AL2" s="180"/>
      <c r="AM2" s="180"/>
      <c r="AN2" s="181"/>
      <c r="AO2" s="181"/>
      <c r="AP2" s="181"/>
      <c r="AQ2" s="181"/>
      <c r="AR2" s="181"/>
      <c r="AS2" s="181"/>
      <c r="AT2" s="178"/>
    </row>
    <row r="3" spans="1:46" s="182" customFormat="1" ht="28.5">
      <c r="A3" s="184"/>
      <c r="B3" s="181"/>
      <c r="C3" s="181"/>
      <c r="D3" s="180"/>
      <c r="E3" s="185"/>
      <c r="F3" s="181"/>
      <c r="G3" s="181"/>
      <c r="H3" s="181"/>
      <c r="I3" s="180"/>
      <c r="J3" s="180"/>
      <c r="K3" s="181"/>
      <c r="L3" s="181"/>
      <c r="M3" s="181"/>
      <c r="N3" s="181"/>
      <c r="O3" s="181"/>
      <c r="P3" s="181"/>
      <c r="Q3" s="181"/>
      <c r="R3" s="181"/>
      <c r="S3" s="181"/>
      <c r="T3" s="181"/>
      <c r="U3" s="181"/>
      <c r="V3" s="181"/>
      <c r="W3" s="181"/>
      <c r="X3" s="181"/>
      <c r="Y3" s="181"/>
      <c r="Z3" s="181"/>
      <c r="AA3" s="181"/>
      <c r="AB3" s="181"/>
      <c r="AC3" s="181"/>
      <c r="AD3" s="181"/>
      <c r="AE3" s="181"/>
      <c r="AF3" s="181"/>
      <c r="AG3" s="181"/>
      <c r="AH3" s="181"/>
      <c r="AI3" s="181"/>
      <c r="AJ3" s="181"/>
      <c r="AK3" s="181"/>
      <c r="AL3" s="181"/>
      <c r="AM3" s="181"/>
      <c r="AN3" s="186"/>
      <c r="AO3" s="186"/>
      <c r="AP3" s="187"/>
      <c r="AQ3" s="181"/>
      <c r="AR3" s="181"/>
      <c r="AS3" s="178"/>
      <c r="AT3" s="178"/>
    </row>
    <row r="4" spans="1:46" ht="19.5" customHeight="1">
      <c r="A4" s="32"/>
      <c r="B4" s="9"/>
      <c r="C4" s="46"/>
      <c r="D4" s="8"/>
      <c r="E4" s="45"/>
      <c r="F4" s="9"/>
      <c r="H4" s="9"/>
      <c r="AM4" s="9"/>
      <c r="AN4" s="9"/>
      <c r="AO4" s="9"/>
      <c r="AQ4" s="9"/>
      <c r="AR4" s="9"/>
    </row>
    <row r="5" spans="1:46" ht="15.75" customHeight="1" thickBot="1">
      <c r="A5" s="8"/>
      <c r="B5" s="9"/>
      <c r="C5" s="9"/>
      <c r="D5" s="8"/>
      <c r="E5" s="45"/>
      <c r="F5" s="9"/>
      <c r="G5" s="430" t="s">
        <v>124</v>
      </c>
      <c r="H5" s="430"/>
      <c r="I5" s="114" t="s">
        <v>125</v>
      </c>
      <c r="J5" s="8"/>
      <c r="K5" s="444" t="s">
        <v>168</v>
      </c>
      <c r="L5" s="445"/>
      <c r="M5" s="445"/>
      <c r="N5" s="445"/>
      <c r="O5" s="445"/>
      <c r="P5" s="445"/>
      <c r="Q5" s="445"/>
      <c r="R5" s="445"/>
      <c r="S5" s="445"/>
      <c r="T5" s="445"/>
      <c r="U5" s="445"/>
      <c r="V5" s="445"/>
      <c r="W5" s="445"/>
      <c r="X5" s="445"/>
      <c r="Y5" s="446"/>
      <c r="Z5" s="444" t="s">
        <v>173</v>
      </c>
      <c r="AA5" s="445"/>
      <c r="AB5" s="445"/>
      <c r="AC5" s="445"/>
      <c r="AD5" s="445"/>
      <c r="AE5" s="445"/>
      <c r="AF5" s="445"/>
      <c r="AG5" s="445"/>
      <c r="AH5" s="445"/>
      <c r="AI5" s="445"/>
      <c r="AJ5" s="445"/>
      <c r="AK5" s="445"/>
      <c r="AL5" s="446"/>
      <c r="AM5" s="9"/>
      <c r="AN5" s="447" t="s">
        <v>2</v>
      </c>
      <c r="AO5" s="448"/>
      <c r="AP5" s="448"/>
      <c r="AQ5" s="448"/>
      <c r="AR5" s="448"/>
      <c r="AS5" s="449"/>
    </row>
    <row r="6" spans="1:46" ht="12" customHeight="1" thickTop="1">
      <c r="A6" s="431" t="s">
        <v>43</v>
      </c>
      <c r="B6" s="431" t="s">
        <v>126</v>
      </c>
      <c r="C6" s="431" t="s">
        <v>127</v>
      </c>
      <c r="D6" s="431" t="s">
        <v>128</v>
      </c>
      <c r="E6" s="431" t="s">
        <v>129</v>
      </c>
      <c r="F6" s="431" t="s">
        <v>130</v>
      </c>
      <c r="G6" s="431" t="s">
        <v>131</v>
      </c>
      <c r="H6" s="431" t="s">
        <v>132</v>
      </c>
      <c r="I6" s="431" t="s">
        <v>556</v>
      </c>
      <c r="J6" s="8"/>
      <c r="K6" s="191" t="s">
        <v>10</v>
      </c>
      <c r="L6" s="191" t="s">
        <v>11</v>
      </c>
      <c r="M6" s="191" t="s">
        <v>12</v>
      </c>
      <c r="N6" s="191" t="s">
        <v>13</v>
      </c>
      <c r="O6" s="191" t="s">
        <v>14</v>
      </c>
      <c r="P6" s="191" t="s">
        <v>15</v>
      </c>
      <c r="Q6" s="191" t="s">
        <v>16</v>
      </c>
      <c r="R6" s="191" t="s">
        <v>10</v>
      </c>
      <c r="S6" s="191" t="s">
        <v>11</v>
      </c>
      <c r="T6" s="191" t="s">
        <v>12</v>
      </c>
      <c r="U6" s="191" t="s">
        <v>13</v>
      </c>
      <c r="V6" s="191" t="s">
        <v>14</v>
      </c>
      <c r="W6" s="191" t="s">
        <v>15</v>
      </c>
      <c r="X6" s="191" t="s">
        <v>16</v>
      </c>
      <c r="Y6" s="191" t="s">
        <v>10</v>
      </c>
      <c r="Z6" s="191" t="s">
        <v>11</v>
      </c>
      <c r="AA6" s="191" t="s">
        <v>12</v>
      </c>
      <c r="AB6" s="191" t="s">
        <v>13</v>
      </c>
      <c r="AC6" s="191" t="s">
        <v>14</v>
      </c>
      <c r="AD6" s="191" t="s">
        <v>15</v>
      </c>
      <c r="AE6" s="191" t="s">
        <v>16</v>
      </c>
      <c r="AF6" s="191" t="s">
        <v>10</v>
      </c>
      <c r="AG6" s="191" t="s">
        <v>11</v>
      </c>
      <c r="AH6" s="191" t="s">
        <v>12</v>
      </c>
      <c r="AI6" s="191" t="s">
        <v>13</v>
      </c>
      <c r="AJ6" s="191" t="s">
        <v>14</v>
      </c>
      <c r="AK6" s="191" t="s">
        <v>15</v>
      </c>
      <c r="AL6" s="191" t="s">
        <v>16</v>
      </c>
      <c r="AM6" s="9"/>
      <c r="AN6" s="431" t="s">
        <v>133</v>
      </c>
      <c r="AO6" s="431" t="s">
        <v>134</v>
      </c>
      <c r="AP6" s="431" t="s">
        <v>18</v>
      </c>
      <c r="AQ6" s="431" t="s">
        <v>44</v>
      </c>
      <c r="AR6" s="431" t="s">
        <v>20</v>
      </c>
      <c r="AS6" s="431" t="s">
        <v>21</v>
      </c>
      <c r="AT6" s="34"/>
    </row>
    <row r="7" spans="1:46" ht="18.75" customHeight="1">
      <c r="A7" s="432"/>
      <c r="B7" s="432" t="s">
        <v>126</v>
      </c>
      <c r="C7" s="432" t="s">
        <v>127</v>
      </c>
      <c r="D7" s="433" t="s">
        <v>128</v>
      </c>
      <c r="E7" s="432" t="s">
        <v>129</v>
      </c>
      <c r="F7" s="432" t="s">
        <v>130</v>
      </c>
      <c r="G7" s="432" t="s">
        <v>131</v>
      </c>
      <c r="H7" s="432" t="s">
        <v>135</v>
      </c>
      <c r="I7" s="432"/>
      <c r="J7" s="8"/>
      <c r="K7" s="131">
        <v>16</v>
      </c>
      <c r="L7" s="131">
        <v>17</v>
      </c>
      <c r="M7" s="131">
        <v>18</v>
      </c>
      <c r="N7" s="131">
        <v>19</v>
      </c>
      <c r="O7" s="131">
        <v>20</v>
      </c>
      <c r="P7" s="131">
        <v>21</v>
      </c>
      <c r="Q7" s="131">
        <v>22</v>
      </c>
      <c r="R7" s="131">
        <v>23</v>
      </c>
      <c r="S7" s="131">
        <v>24</v>
      </c>
      <c r="T7" s="131">
        <v>25</v>
      </c>
      <c r="U7" s="131">
        <v>26</v>
      </c>
      <c r="V7" s="131">
        <v>27</v>
      </c>
      <c r="W7" s="131">
        <v>28</v>
      </c>
      <c r="X7" s="131">
        <v>29</v>
      </c>
      <c r="Y7" s="131">
        <v>30</v>
      </c>
      <c r="Z7" s="131">
        <v>1</v>
      </c>
      <c r="AA7" s="131">
        <v>2</v>
      </c>
      <c r="AB7" s="131">
        <v>3</v>
      </c>
      <c r="AC7" s="131">
        <v>4</v>
      </c>
      <c r="AD7" s="131">
        <v>5</v>
      </c>
      <c r="AE7" s="131">
        <v>6</v>
      </c>
      <c r="AF7" s="131">
        <v>7</v>
      </c>
      <c r="AG7" s="131">
        <v>8</v>
      </c>
      <c r="AH7" s="131">
        <v>9</v>
      </c>
      <c r="AI7" s="131">
        <v>10</v>
      </c>
      <c r="AJ7" s="131">
        <v>11</v>
      </c>
      <c r="AK7" s="131">
        <v>12</v>
      </c>
      <c r="AL7" s="131">
        <v>13</v>
      </c>
      <c r="AM7" s="9"/>
      <c r="AN7" s="432"/>
      <c r="AO7" s="432"/>
      <c r="AP7" s="432"/>
      <c r="AQ7" s="432"/>
      <c r="AR7" s="432"/>
      <c r="AS7" s="432"/>
      <c r="AT7" s="34"/>
    </row>
    <row r="8" spans="1:46" ht="13.5" customHeight="1">
      <c r="A8" s="72" t="s">
        <v>136</v>
      </c>
      <c r="B8" s="48">
        <v>20</v>
      </c>
      <c r="C8" s="49" t="s">
        <v>137</v>
      </c>
      <c r="D8" s="47" t="s">
        <v>138</v>
      </c>
      <c r="E8" s="50" t="s">
        <v>139</v>
      </c>
      <c r="F8" s="50" t="s">
        <v>140</v>
      </c>
      <c r="G8" s="51">
        <v>1.3</v>
      </c>
      <c r="H8" s="51">
        <v>0.9</v>
      </c>
      <c r="I8" s="115">
        <v>69.230769230769226</v>
      </c>
      <c r="J8" s="8"/>
      <c r="K8" s="195">
        <v>2</v>
      </c>
      <c r="L8" s="195">
        <v>2</v>
      </c>
      <c r="M8" s="195">
        <v>2</v>
      </c>
      <c r="N8" s="195">
        <v>2</v>
      </c>
      <c r="O8" s="195">
        <v>2</v>
      </c>
      <c r="P8" s="124"/>
      <c r="Q8" s="124"/>
      <c r="R8" s="123">
        <v>2</v>
      </c>
      <c r="S8" s="123">
        <v>2</v>
      </c>
      <c r="T8" s="123">
        <v>2</v>
      </c>
      <c r="U8" s="123">
        <v>2</v>
      </c>
      <c r="V8" s="123">
        <v>2</v>
      </c>
      <c r="W8" s="124"/>
      <c r="X8" s="124"/>
      <c r="Y8" s="123">
        <v>2</v>
      </c>
      <c r="Z8" s="123">
        <v>2</v>
      </c>
      <c r="AA8" s="123">
        <v>1</v>
      </c>
      <c r="AB8" s="123">
        <v>2</v>
      </c>
      <c r="AC8" s="123">
        <v>1</v>
      </c>
      <c r="AD8" s="44"/>
      <c r="AE8" s="44"/>
      <c r="AF8" s="123">
        <v>1</v>
      </c>
      <c r="AG8" s="123">
        <v>1</v>
      </c>
      <c r="AH8" s="123">
        <v>1</v>
      </c>
      <c r="AI8" s="123">
        <v>1</v>
      </c>
      <c r="AJ8" s="123">
        <v>1</v>
      </c>
      <c r="AK8" s="44"/>
      <c r="AL8" s="44"/>
      <c r="AM8" s="9"/>
      <c r="AN8" s="116">
        <v>42.9</v>
      </c>
      <c r="AO8" s="116">
        <v>29.7</v>
      </c>
      <c r="AP8" s="52">
        <v>6600</v>
      </c>
      <c r="AQ8" s="96">
        <v>0.9</v>
      </c>
      <c r="AR8" s="147">
        <v>660</v>
      </c>
      <c r="AS8" s="54">
        <v>21780</v>
      </c>
      <c r="AT8" s="34"/>
    </row>
    <row r="9" spans="1:46" ht="13.5" customHeight="1">
      <c r="A9" s="72" t="s">
        <v>136</v>
      </c>
      <c r="B9" s="48">
        <v>20</v>
      </c>
      <c r="C9" s="49" t="s">
        <v>137</v>
      </c>
      <c r="D9" s="15" t="s">
        <v>141</v>
      </c>
      <c r="E9" s="50" t="s">
        <v>142</v>
      </c>
      <c r="F9" s="50" t="s">
        <v>143</v>
      </c>
      <c r="G9" s="51">
        <v>1.5</v>
      </c>
      <c r="H9" s="51">
        <v>0.6</v>
      </c>
      <c r="I9" s="115">
        <v>40</v>
      </c>
      <c r="J9" s="8"/>
      <c r="K9" s="195"/>
      <c r="L9" s="196"/>
      <c r="M9" s="123"/>
      <c r="N9" s="123"/>
      <c r="O9" s="123"/>
      <c r="P9" s="124">
        <v>1</v>
      </c>
      <c r="Q9" s="124">
        <v>1</v>
      </c>
      <c r="R9" s="123"/>
      <c r="S9" s="123"/>
      <c r="T9" s="123"/>
      <c r="U9" s="123"/>
      <c r="V9" s="123"/>
      <c r="W9" s="124">
        <v>1</v>
      </c>
      <c r="X9" s="124">
        <v>1</v>
      </c>
      <c r="Y9" s="123"/>
      <c r="Z9" s="123"/>
      <c r="AA9" s="123"/>
      <c r="AB9" s="123"/>
      <c r="AC9" s="123"/>
      <c r="AD9" s="44">
        <v>1</v>
      </c>
      <c r="AE9" s="44">
        <v>1</v>
      </c>
      <c r="AF9" s="123"/>
      <c r="AG9" s="123"/>
      <c r="AH9" s="123"/>
      <c r="AI9" s="123"/>
      <c r="AJ9" s="123"/>
      <c r="AK9" s="44">
        <v>1</v>
      </c>
      <c r="AL9" s="44">
        <v>1</v>
      </c>
      <c r="AM9" s="9"/>
      <c r="AN9" s="117">
        <v>12</v>
      </c>
      <c r="AO9" s="117">
        <v>4.8</v>
      </c>
      <c r="AP9" s="52">
        <v>6000</v>
      </c>
      <c r="AQ9" s="96">
        <v>0.9</v>
      </c>
      <c r="AR9" s="147">
        <v>600</v>
      </c>
      <c r="AS9" s="54">
        <v>4800</v>
      </c>
      <c r="AT9" s="34"/>
    </row>
    <row r="10" spans="1:46" ht="13.5" customHeight="1">
      <c r="A10" s="72" t="s">
        <v>136</v>
      </c>
      <c r="B10" s="48">
        <v>20</v>
      </c>
      <c r="C10" s="49" t="s">
        <v>137</v>
      </c>
      <c r="D10" s="47" t="s">
        <v>144</v>
      </c>
      <c r="E10" s="50" t="s">
        <v>145</v>
      </c>
      <c r="F10" s="50" t="s">
        <v>146</v>
      </c>
      <c r="G10" s="51">
        <v>1.4</v>
      </c>
      <c r="H10" s="51">
        <v>0.6</v>
      </c>
      <c r="I10" s="115">
        <v>42.857142857142861</v>
      </c>
      <c r="J10" s="8"/>
      <c r="K10" s="195">
        <v>1</v>
      </c>
      <c r="L10" s="123">
        <v>1</v>
      </c>
      <c r="M10" s="123">
        <v>1</v>
      </c>
      <c r="N10" s="123">
        <v>1</v>
      </c>
      <c r="O10" s="123">
        <v>1</v>
      </c>
      <c r="P10" s="124"/>
      <c r="Q10" s="124"/>
      <c r="R10" s="123">
        <v>1</v>
      </c>
      <c r="S10" s="123">
        <v>1</v>
      </c>
      <c r="T10" s="123">
        <v>1</v>
      </c>
      <c r="U10" s="123">
        <v>1</v>
      </c>
      <c r="V10" s="123">
        <v>1</v>
      </c>
      <c r="W10" s="124"/>
      <c r="X10" s="124"/>
      <c r="Y10" s="123">
        <v>1</v>
      </c>
      <c r="Z10" s="123">
        <v>1</v>
      </c>
      <c r="AA10" s="123">
        <v>1</v>
      </c>
      <c r="AB10" s="123">
        <v>1</v>
      </c>
      <c r="AC10" s="123">
        <v>1</v>
      </c>
      <c r="AD10" s="44"/>
      <c r="AE10" s="44"/>
      <c r="AF10" s="123">
        <v>1</v>
      </c>
      <c r="AG10" s="123">
        <v>1</v>
      </c>
      <c r="AH10" s="123">
        <v>1</v>
      </c>
      <c r="AI10" s="123">
        <v>1</v>
      </c>
      <c r="AJ10" s="123">
        <v>1</v>
      </c>
      <c r="AK10" s="44"/>
      <c r="AL10" s="44"/>
      <c r="AM10" s="9"/>
      <c r="AN10" s="116">
        <v>28</v>
      </c>
      <c r="AO10" s="116">
        <v>12</v>
      </c>
      <c r="AP10" s="52">
        <v>4500</v>
      </c>
      <c r="AQ10" s="96">
        <v>0.9</v>
      </c>
      <c r="AR10" s="147">
        <v>450</v>
      </c>
      <c r="AS10" s="54">
        <v>9000</v>
      </c>
      <c r="AT10" s="34"/>
    </row>
    <row r="11" spans="1:46" ht="13.5" customHeight="1">
      <c r="A11" s="72" t="s">
        <v>136</v>
      </c>
      <c r="B11" s="48">
        <v>20</v>
      </c>
      <c r="C11" s="49" t="s">
        <v>137</v>
      </c>
      <c r="D11" s="47" t="s">
        <v>147</v>
      </c>
      <c r="E11" s="50" t="s">
        <v>148</v>
      </c>
      <c r="F11" s="50" t="s">
        <v>140</v>
      </c>
      <c r="G11" s="51">
        <v>1.2</v>
      </c>
      <c r="H11" s="51">
        <v>0.8</v>
      </c>
      <c r="I11" s="115">
        <v>66.666666666666671</v>
      </c>
      <c r="J11" s="8"/>
      <c r="K11" s="195">
        <v>1</v>
      </c>
      <c r="L11" s="196">
        <v>1</v>
      </c>
      <c r="M11" s="123">
        <v>1</v>
      </c>
      <c r="N11" s="123">
        <v>1</v>
      </c>
      <c r="O11" s="123">
        <v>1</v>
      </c>
      <c r="P11" s="124">
        <v>1</v>
      </c>
      <c r="Q11" s="124">
        <v>1</v>
      </c>
      <c r="R11" s="123">
        <v>1</v>
      </c>
      <c r="S11" s="123">
        <v>1</v>
      </c>
      <c r="T11" s="123">
        <v>1</v>
      </c>
      <c r="U11" s="123">
        <v>1</v>
      </c>
      <c r="V11" s="196">
        <v>1</v>
      </c>
      <c r="W11" s="124">
        <v>1</v>
      </c>
      <c r="X11" s="124">
        <v>1</v>
      </c>
      <c r="Y11" s="196">
        <v>1</v>
      </c>
      <c r="Z11" s="196">
        <v>1</v>
      </c>
      <c r="AA11" s="196">
        <v>1</v>
      </c>
      <c r="AB11" s="123">
        <v>1</v>
      </c>
      <c r="AC11" s="123">
        <v>1</v>
      </c>
      <c r="AD11" s="44">
        <v>1</v>
      </c>
      <c r="AE11" s="44">
        <v>1</v>
      </c>
      <c r="AF11" s="123">
        <v>1</v>
      </c>
      <c r="AG11" s="123">
        <v>1</v>
      </c>
      <c r="AH11" s="123">
        <v>1</v>
      </c>
      <c r="AI11" s="123">
        <v>1</v>
      </c>
      <c r="AJ11" s="123">
        <v>1</v>
      </c>
      <c r="AK11" s="44"/>
      <c r="AL11" s="44"/>
      <c r="AM11" s="9"/>
      <c r="AN11" s="116">
        <v>31.2</v>
      </c>
      <c r="AO11" s="116">
        <v>20.8</v>
      </c>
      <c r="AP11" s="52">
        <v>6450</v>
      </c>
      <c r="AQ11" s="96">
        <v>0.9</v>
      </c>
      <c r="AR11" s="147">
        <v>645</v>
      </c>
      <c r="AS11" s="54">
        <v>16770</v>
      </c>
      <c r="AT11" s="34"/>
    </row>
    <row r="12" spans="1:46" ht="13.5" customHeight="1">
      <c r="A12" s="72" t="s">
        <v>136</v>
      </c>
      <c r="B12" s="48">
        <v>20</v>
      </c>
      <c r="C12" s="49" t="s">
        <v>137</v>
      </c>
      <c r="D12" s="15" t="s">
        <v>149</v>
      </c>
      <c r="E12" s="50" t="s">
        <v>150</v>
      </c>
      <c r="F12" s="50" t="s">
        <v>214</v>
      </c>
      <c r="G12" s="51">
        <v>1.3</v>
      </c>
      <c r="H12" s="51">
        <v>1</v>
      </c>
      <c r="I12" s="115">
        <v>76.92307692307692</v>
      </c>
      <c r="J12" s="8"/>
      <c r="K12" s="195">
        <v>1</v>
      </c>
      <c r="L12" s="196"/>
      <c r="M12" s="123">
        <v>1</v>
      </c>
      <c r="N12" s="123">
        <v>1</v>
      </c>
      <c r="O12" s="123"/>
      <c r="P12" s="124">
        <v>1</v>
      </c>
      <c r="Q12" s="124">
        <v>1</v>
      </c>
      <c r="R12" s="123">
        <v>1</v>
      </c>
      <c r="S12" s="123"/>
      <c r="T12" s="123">
        <v>1</v>
      </c>
      <c r="U12" s="123">
        <v>1</v>
      </c>
      <c r="V12" s="123"/>
      <c r="W12" s="124">
        <v>1</v>
      </c>
      <c r="X12" s="124">
        <v>1</v>
      </c>
      <c r="Y12" s="123">
        <v>1</v>
      </c>
      <c r="Z12" s="123"/>
      <c r="AA12" s="123">
        <v>1</v>
      </c>
      <c r="AB12" s="123">
        <v>1</v>
      </c>
      <c r="AC12" s="123"/>
      <c r="AD12" s="44">
        <v>1</v>
      </c>
      <c r="AE12" s="44">
        <v>1</v>
      </c>
      <c r="AF12" s="123">
        <v>1</v>
      </c>
      <c r="AG12" s="123"/>
      <c r="AH12" s="123">
        <v>1</v>
      </c>
      <c r="AI12" s="123">
        <v>1</v>
      </c>
      <c r="AJ12" s="123"/>
      <c r="AK12" s="44">
        <v>1</v>
      </c>
      <c r="AL12" s="44">
        <v>1</v>
      </c>
      <c r="AM12" s="9"/>
      <c r="AN12" s="117">
        <v>26</v>
      </c>
      <c r="AO12" s="117">
        <v>20</v>
      </c>
      <c r="AP12" s="52">
        <v>7150</v>
      </c>
      <c r="AQ12" s="96">
        <v>0.9</v>
      </c>
      <c r="AR12" s="147">
        <v>715</v>
      </c>
      <c r="AS12" s="54">
        <v>14300</v>
      </c>
      <c r="AT12" s="34"/>
    </row>
    <row r="13" spans="1:46">
      <c r="A13" s="72" t="s">
        <v>136</v>
      </c>
      <c r="B13" s="48">
        <v>20</v>
      </c>
      <c r="C13" s="49" t="s">
        <v>137</v>
      </c>
      <c r="D13" s="15" t="s">
        <v>151</v>
      </c>
      <c r="E13" s="50" t="s">
        <v>150</v>
      </c>
      <c r="F13" s="50" t="s">
        <v>11</v>
      </c>
      <c r="G13" s="51">
        <v>1.6</v>
      </c>
      <c r="H13" s="51">
        <v>0.8</v>
      </c>
      <c r="I13" s="115">
        <v>50</v>
      </c>
      <c r="J13" s="8"/>
      <c r="K13" s="195"/>
      <c r="L13" s="196">
        <v>2</v>
      </c>
      <c r="M13" s="123"/>
      <c r="N13" s="123"/>
      <c r="O13" s="123"/>
      <c r="P13" s="124"/>
      <c r="Q13" s="124"/>
      <c r="R13" s="123"/>
      <c r="S13" s="123">
        <v>2</v>
      </c>
      <c r="T13" s="123"/>
      <c r="U13" s="123"/>
      <c r="V13" s="123"/>
      <c r="W13" s="124"/>
      <c r="X13" s="124"/>
      <c r="Y13" s="123"/>
      <c r="Z13" s="123">
        <v>2</v>
      </c>
      <c r="AA13" s="123"/>
      <c r="AB13" s="123"/>
      <c r="AC13" s="123"/>
      <c r="AD13" s="44"/>
      <c r="AE13" s="44"/>
      <c r="AF13" s="123"/>
      <c r="AG13" s="123">
        <v>2</v>
      </c>
      <c r="AH13" s="123"/>
      <c r="AI13" s="123"/>
      <c r="AJ13" s="123"/>
      <c r="AK13" s="44"/>
      <c r="AL13" s="44"/>
      <c r="AM13" s="9"/>
      <c r="AN13" s="117">
        <v>12.8</v>
      </c>
      <c r="AO13" s="117">
        <v>6.4</v>
      </c>
      <c r="AP13" s="52">
        <v>8650</v>
      </c>
      <c r="AQ13" s="96">
        <v>0.9</v>
      </c>
      <c r="AR13" s="147">
        <v>865</v>
      </c>
      <c r="AS13" s="54">
        <v>6920</v>
      </c>
      <c r="AT13" s="34"/>
    </row>
    <row r="14" spans="1:46">
      <c r="A14" s="72" t="s">
        <v>136</v>
      </c>
      <c r="B14" s="48">
        <v>20</v>
      </c>
      <c r="C14" s="49" t="s">
        <v>137</v>
      </c>
      <c r="D14" s="15" t="s">
        <v>152</v>
      </c>
      <c r="E14" s="50" t="s">
        <v>150</v>
      </c>
      <c r="F14" s="50" t="s">
        <v>14</v>
      </c>
      <c r="G14" s="51">
        <v>0.1</v>
      </c>
      <c r="H14" s="51">
        <v>1</v>
      </c>
      <c r="I14" s="115">
        <v>1000</v>
      </c>
      <c r="J14" s="8"/>
      <c r="K14" s="195"/>
      <c r="L14" s="196"/>
      <c r="M14" s="123"/>
      <c r="N14" s="123"/>
      <c r="O14" s="123">
        <v>2</v>
      </c>
      <c r="P14" s="124"/>
      <c r="Q14" s="124"/>
      <c r="R14" s="123"/>
      <c r="S14" s="123"/>
      <c r="T14" s="123"/>
      <c r="U14" s="123"/>
      <c r="V14" s="123">
        <v>2</v>
      </c>
      <c r="W14" s="124"/>
      <c r="X14" s="124"/>
      <c r="Y14" s="123"/>
      <c r="Z14" s="123"/>
      <c r="AA14" s="123"/>
      <c r="AB14" s="123"/>
      <c r="AC14" s="123">
        <v>2</v>
      </c>
      <c r="AD14" s="44"/>
      <c r="AE14" s="44"/>
      <c r="AF14" s="123"/>
      <c r="AG14" s="123"/>
      <c r="AH14" s="123"/>
      <c r="AI14" s="123"/>
      <c r="AJ14" s="123">
        <v>2</v>
      </c>
      <c r="AK14" s="44"/>
      <c r="AL14" s="44"/>
      <c r="AM14" s="9"/>
      <c r="AN14" s="117">
        <v>0.8</v>
      </c>
      <c r="AO14" s="117">
        <v>8</v>
      </c>
      <c r="AP14" s="52">
        <v>8650</v>
      </c>
      <c r="AQ14" s="96">
        <v>0.9</v>
      </c>
      <c r="AR14" s="147">
        <v>865</v>
      </c>
      <c r="AS14" s="54">
        <v>6920</v>
      </c>
      <c r="AT14" s="34"/>
    </row>
    <row r="15" spans="1:46" ht="13.5" customHeight="1">
      <c r="A15" s="72" t="s">
        <v>136</v>
      </c>
      <c r="B15" s="48">
        <v>45</v>
      </c>
      <c r="C15" s="49" t="s">
        <v>563</v>
      </c>
      <c r="D15" s="47" t="s">
        <v>138</v>
      </c>
      <c r="E15" s="50" t="s">
        <v>506</v>
      </c>
      <c r="F15" s="50" t="s">
        <v>146</v>
      </c>
      <c r="G15" s="51">
        <v>1.3</v>
      </c>
      <c r="H15" s="51">
        <v>0.9</v>
      </c>
      <c r="I15" s="115">
        <v>69.230769230769226</v>
      </c>
      <c r="J15" s="8"/>
      <c r="K15" s="195"/>
      <c r="L15" s="195"/>
      <c r="M15" s="195"/>
      <c r="N15" s="195"/>
      <c r="O15" s="195"/>
      <c r="P15" s="124"/>
      <c r="Q15" s="124"/>
      <c r="R15" s="123">
        <v>1</v>
      </c>
      <c r="S15" s="123">
        <v>1</v>
      </c>
      <c r="T15" s="123">
        <v>1</v>
      </c>
      <c r="U15" s="123">
        <v>1</v>
      </c>
      <c r="V15" s="123">
        <v>1</v>
      </c>
      <c r="W15" s="124"/>
      <c r="X15" s="124"/>
      <c r="Y15" s="123"/>
      <c r="Z15" s="123"/>
      <c r="AA15" s="123"/>
      <c r="AB15" s="123"/>
      <c r="AC15" s="123"/>
      <c r="AD15" s="44"/>
      <c r="AE15" s="44"/>
      <c r="AF15" s="123"/>
      <c r="AG15" s="123"/>
      <c r="AH15" s="123"/>
      <c r="AI15" s="123"/>
      <c r="AJ15" s="123"/>
      <c r="AK15" s="44"/>
      <c r="AL15" s="44"/>
      <c r="AM15" s="9"/>
      <c r="AN15" s="116">
        <v>6.5</v>
      </c>
      <c r="AO15" s="116">
        <v>4.5</v>
      </c>
      <c r="AP15" s="52">
        <v>39000</v>
      </c>
      <c r="AQ15" s="96">
        <v>0.9</v>
      </c>
      <c r="AR15" s="147">
        <v>3900</v>
      </c>
      <c r="AS15" s="54">
        <v>19500</v>
      </c>
      <c r="AT15" s="34"/>
    </row>
    <row r="16" spans="1:46" ht="13.5" customHeight="1">
      <c r="A16" s="72" t="s">
        <v>136</v>
      </c>
      <c r="B16" s="48">
        <v>30</v>
      </c>
      <c r="C16" s="49" t="s">
        <v>563</v>
      </c>
      <c r="D16" s="47" t="s">
        <v>507</v>
      </c>
      <c r="E16" s="50" t="s">
        <v>508</v>
      </c>
      <c r="F16" s="50" t="s">
        <v>146</v>
      </c>
      <c r="G16" s="51">
        <v>1.3</v>
      </c>
      <c r="H16" s="51">
        <v>0.9</v>
      </c>
      <c r="I16" s="115">
        <v>69.230769230769226</v>
      </c>
      <c r="J16" s="8"/>
      <c r="K16" s="195">
        <v>1</v>
      </c>
      <c r="L16" s="195"/>
      <c r="M16" s="195">
        <v>1</v>
      </c>
      <c r="N16" s="195"/>
      <c r="O16" s="195">
        <v>1</v>
      </c>
      <c r="P16" s="124"/>
      <c r="Q16" s="124"/>
      <c r="R16" s="123"/>
      <c r="S16" s="123"/>
      <c r="T16" s="123"/>
      <c r="U16" s="123"/>
      <c r="V16" s="123"/>
      <c r="W16" s="124"/>
      <c r="X16" s="124"/>
      <c r="Y16" s="123"/>
      <c r="Z16" s="123"/>
      <c r="AA16" s="123"/>
      <c r="AB16" s="123"/>
      <c r="AC16" s="123"/>
      <c r="AD16" s="44"/>
      <c r="AE16" s="44"/>
      <c r="AF16" s="123"/>
      <c r="AG16" s="123"/>
      <c r="AH16" s="123"/>
      <c r="AI16" s="123"/>
      <c r="AJ16" s="123"/>
      <c r="AK16" s="44"/>
      <c r="AL16" s="44"/>
      <c r="AM16" s="9"/>
      <c r="AN16" s="116">
        <v>3.9000000000000004</v>
      </c>
      <c r="AO16" s="116">
        <v>2.7</v>
      </c>
      <c r="AP16" s="52">
        <v>30950</v>
      </c>
      <c r="AQ16" s="96">
        <v>0.9</v>
      </c>
      <c r="AR16" s="147">
        <v>3095</v>
      </c>
      <c r="AS16" s="54">
        <v>9285</v>
      </c>
      <c r="AT16" s="34"/>
    </row>
    <row r="17" spans="1:46" ht="13.5" customHeight="1">
      <c r="A17" s="72" t="s">
        <v>136</v>
      </c>
      <c r="B17" s="48">
        <v>30</v>
      </c>
      <c r="C17" s="49" t="s">
        <v>563</v>
      </c>
      <c r="D17" s="47" t="s">
        <v>509</v>
      </c>
      <c r="E17" s="50" t="s">
        <v>510</v>
      </c>
      <c r="F17" s="50" t="s">
        <v>15</v>
      </c>
      <c r="G17" s="51">
        <v>1.3</v>
      </c>
      <c r="H17" s="51">
        <v>0.9</v>
      </c>
      <c r="I17" s="115">
        <v>69.230769230769226</v>
      </c>
      <c r="J17" s="8"/>
      <c r="K17" s="195"/>
      <c r="L17" s="195"/>
      <c r="M17" s="195"/>
      <c r="N17" s="195"/>
      <c r="O17" s="195"/>
      <c r="P17" s="124"/>
      <c r="Q17" s="124"/>
      <c r="R17" s="123"/>
      <c r="S17" s="123"/>
      <c r="T17" s="123"/>
      <c r="U17" s="123"/>
      <c r="V17" s="123"/>
      <c r="W17" s="124">
        <v>1</v>
      </c>
      <c r="X17" s="124"/>
      <c r="Y17" s="123"/>
      <c r="Z17" s="123"/>
      <c r="AA17" s="123"/>
      <c r="AB17" s="123"/>
      <c r="AC17" s="123"/>
      <c r="AD17" s="44">
        <v>1</v>
      </c>
      <c r="AE17" s="44"/>
      <c r="AF17" s="123"/>
      <c r="AG17" s="123"/>
      <c r="AH17" s="123"/>
      <c r="AI17" s="123"/>
      <c r="AJ17" s="123"/>
      <c r="AK17" s="44">
        <v>1</v>
      </c>
      <c r="AL17" s="44"/>
      <c r="AM17" s="9"/>
      <c r="AN17" s="116">
        <v>3.9000000000000004</v>
      </c>
      <c r="AO17" s="116">
        <v>2.7</v>
      </c>
      <c r="AP17" s="52">
        <v>29950</v>
      </c>
      <c r="AQ17" s="96">
        <v>0.9</v>
      </c>
      <c r="AR17" s="147">
        <v>2995</v>
      </c>
      <c r="AS17" s="54">
        <v>8985</v>
      </c>
      <c r="AT17" s="34"/>
    </row>
    <row r="18" spans="1:46" ht="13.5" customHeight="1">
      <c r="A18" s="72" t="s">
        <v>136</v>
      </c>
      <c r="B18" s="48"/>
      <c r="C18" s="49" t="s">
        <v>511</v>
      </c>
      <c r="D18" s="47"/>
      <c r="E18" s="50"/>
      <c r="F18" s="50" t="s">
        <v>512</v>
      </c>
      <c r="G18" s="51">
        <v>1.3</v>
      </c>
      <c r="H18" s="51">
        <v>0.9</v>
      </c>
      <c r="I18" s="115">
        <v>69.230769230769226</v>
      </c>
      <c r="J18" s="8"/>
      <c r="K18" s="195">
        <v>1</v>
      </c>
      <c r="L18" s="195"/>
      <c r="M18" s="195">
        <v>1</v>
      </c>
      <c r="N18" s="195"/>
      <c r="O18" s="195">
        <v>1</v>
      </c>
      <c r="P18" s="124"/>
      <c r="Q18" s="124"/>
      <c r="R18" s="123"/>
      <c r="S18" s="123"/>
      <c r="T18" s="123"/>
      <c r="U18" s="123"/>
      <c r="V18" s="123"/>
      <c r="W18" s="124">
        <v>1</v>
      </c>
      <c r="X18" s="124"/>
      <c r="Y18" s="123"/>
      <c r="Z18" s="123"/>
      <c r="AA18" s="123"/>
      <c r="AB18" s="123"/>
      <c r="AC18" s="123"/>
      <c r="AD18" s="44">
        <v>1</v>
      </c>
      <c r="AE18" s="44"/>
      <c r="AF18" s="123"/>
      <c r="AG18" s="123"/>
      <c r="AH18" s="123"/>
      <c r="AI18" s="123"/>
      <c r="AJ18" s="123"/>
      <c r="AK18" s="44">
        <v>1</v>
      </c>
      <c r="AL18" s="44"/>
      <c r="AM18" s="9"/>
      <c r="AN18" s="116">
        <v>7.8000000000000007</v>
      </c>
      <c r="AO18" s="116">
        <v>5.4</v>
      </c>
      <c r="AP18" s="52">
        <v>250</v>
      </c>
      <c r="AQ18" s="96"/>
      <c r="AR18" s="147">
        <v>250</v>
      </c>
      <c r="AS18" s="54">
        <v>1500</v>
      </c>
      <c r="AT18" s="34"/>
    </row>
    <row r="19" spans="1:46" ht="13.5" customHeight="1">
      <c r="A19" s="72" t="s">
        <v>167</v>
      </c>
      <c r="B19" s="48">
        <v>20</v>
      </c>
      <c r="C19" s="49" t="s">
        <v>137</v>
      </c>
      <c r="D19" s="47" t="s">
        <v>138</v>
      </c>
      <c r="E19" s="50" t="s">
        <v>139</v>
      </c>
      <c r="F19" s="50" t="s">
        <v>140</v>
      </c>
      <c r="G19" s="51">
        <v>0.1</v>
      </c>
      <c r="H19" s="51">
        <v>0.9</v>
      </c>
      <c r="I19" s="115">
        <v>900</v>
      </c>
      <c r="J19" s="8"/>
      <c r="K19" s="195">
        <v>2</v>
      </c>
      <c r="L19" s="196">
        <v>2</v>
      </c>
      <c r="M19" s="123">
        <v>2</v>
      </c>
      <c r="N19" s="123">
        <v>2</v>
      </c>
      <c r="O19" s="123">
        <v>2</v>
      </c>
      <c r="P19" s="124"/>
      <c r="Q19" s="124"/>
      <c r="R19" s="123">
        <v>2</v>
      </c>
      <c r="S19" s="123">
        <v>2</v>
      </c>
      <c r="T19" s="123">
        <v>2</v>
      </c>
      <c r="U19" s="123">
        <v>2</v>
      </c>
      <c r="V19" s="123">
        <v>2</v>
      </c>
      <c r="W19" s="124"/>
      <c r="X19" s="124"/>
      <c r="Y19" s="123">
        <v>2</v>
      </c>
      <c r="Z19" s="123">
        <v>2</v>
      </c>
      <c r="AA19" s="123">
        <v>1</v>
      </c>
      <c r="AB19" s="123">
        <v>2</v>
      </c>
      <c r="AC19" s="43">
        <v>1</v>
      </c>
      <c r="AD19" s="44"/>
      <c r="AE19" s="44"/>
      <c r="AF19" s="123">
        <v>1</v>
      </c>
      <c r="AG19" s="123">
        <v>1</v>
      </c>
      <c r="AH19" s="123">
        <v>1</v>
      </c>
      <c r="AI19" s="123">
        <v>1</v>
      </c>
      <c r="AJ19" s="43">
        <v>1</v>
      </c>
      <c r="AK19" s="44"/>
      <c r="AL19" s="44"/>
      <c r="AM19" s="9"/>
      <c r="AN19" s="116">
        <v>3.3000000000000003</v>
      </c>
      <c r="AO19" s="116">
        <v>29.7</v>
      </c>
      <c r="AP19" s="52">
        <v>400</v>
      </c>
      <c r="AQ19" s="96">
        <v>0.9</v>
      </c>
      <c r="AR19" s="147">
        <v>40</v>
      </c>
      <c r="AS19" s="54">
        <v>1320</v>
      </c>
      <c r="AT19" s="34"/>
    </row>
    <row r="20" spans="1:46" ht="13.5" customHeight="1">
      <c r="A20" s="72" t="s">
        <v>167</v>
      </c>
      <c r="B20" s="48">
        <v>20</v>
      </c>
      <c r="C20" s="49" t="s">
        <v>137</v>
      </c>
      <c r="D20" s="15" t="s">
        <v>141</v>
      </c>
      <c r="E20" s="50" t="s">
        <v>142</v>
      </c>
      <c r="F20" s="50" t="s">
        <v>143</v>
      </c>
      <c r="G20" s="51">
        <v>0.1</v>
      </c>
      <c r="H20" s="51">
        <v>0.6</v>
      </c>
      <c r="I20" s="115">
        <v>599.99999999999989</v>
      </c>
      <c r="J20" s="8"/>
      <c r="K20" s="195"/>
      <c r="L20" s="196"/>
      <c r="M20" s="123"/>
      <c r="N20" s="123"/>
      <c r="O20" s="123"/>
      <c r="P20" s="124">
        <v>1</v>
      </c>
      <c r="Q20" s="124">
        <v>1</v>
      </c>
      <c r="R20" s="123"/>
      <c r="S20" s="123"/>
      <c r="T20" s="123"/>
      <c r="U20" s="123"/>
      <c r="V20" s="123"/>
      <c r="W20" s="124">
        <v>1</v>
      </c>
      <c r="X20" s="124">
        <v>1</v>
      </c>
      <c r="Y20" s="123"/>
      <c r="Z20" s="123"/>
      <c r="AA20" s="123"/>
      <c r="AB20" s="123"/>
      <c r="AC20" s="43"/>
      <c r="AD20" s="44">
        <v>1</v>
      </c>
      <c r="AE20" s="44">
        <v>1</v>
      </c>
      <c r="AF20" s="123"/>
      <c r="AG20" s="123"/>
      <c r="AH20" s="123"/>
      <c r="AI20" s="123"/>
      <c r="AJ20" s="43"/>
      <c r="AK20" s="44">
        <v>1</v>
      </c>
      <c r="AL20" s="44">
        <v>1</v>
      </c>
      <c r="AM20" s="9"/>
      <c r="AN20" s="117">
        <v>0.8</v>
      </c>
      <c r="AO20" s="117">
        <v>4.8</v>
      </c>
      <c r="AP20" s="52">
        <v>600</v>
      </c>
      <c r="AQ20" s="96">
        <v>0.9</v>
      </c>
      <c r="AR20" s="147">
        <v>60</v>
      </c>
      <c r="AS20" s="54">
        <v>480</v>
      </c>
      <c r="AT20" s="34"/>
    </row>
    <row r="21" spans="1:46" ht="13.5" customHeight="1">
      <c r="A21" s="72" t="s">
        <v>167</v>
      </c>
      <c r="B21" s="48">
        <v>20</v>
      </c>
      <c r="C21" s="49" t="s">
        <v>137</v>
      </c>
      <c r="D21" s="47" t="s">
        <v>144</v>
      </c>
      <c r="E21" s="50" t="s">
        <v>145</v>
      </c>
      <c r="F21" s="50" t="s">
        <v>146</v>
      </c>
      <c r="G21" s="51">
        <v>0.1</v>
      </c>
      <c r="H21" s="51">
        <v>0.6</v>
      </c>
      <c r="I21" s="115">
        <v>599.99999999999989</v>
      </c>
      <c r="J21" s="8"/>
      <c r="K21" s="195">
        <v>1</v>
      </c>
      <c r="L21" s="123">
        <v>1</v>
      </c>
      <c r="M21" s="123">
        <v>1</v>
      </c>
      <c r="N21" s="123">
        <v>1</v>
      </c>
      <c r="O21" s="123">
        <v>1</v>
      </c>
      <c r="P21" s="124"/>
      <c r="Q21" s="124"/>
      <c r="R21" s="123">
        <v>1</v>
      </c>
      <c r="S21" s="123">
        <v>1</v>
      </c>
      <c r="T21" s="123">
        <v>1</v>
      </c>
      <c r="U21" s="123">
        <v>1</v>
      </c>
      <c r="V21" s="123">
        <v>1</v>
      </c>
      <c r="W21" s="124"/>
      <c r="X21" s="124"/>
      <c r="Y21" s="123">
        <v>1</v>
      </c>
      <c r="Z21" s="123">
        <v>1</v>
      </c>
      <c r="AA21" s="123">
        <v>1</v>
      </c>
      <c r="AB21" s="123">
        <v>1</v>
      </c>
      <c r="AC21" s="43">
        <v>1</v>
      </c>
      <c r="AD21" s="44"/>
      <c r="AE21" s="44"/>
      <c r="AF21" s="123">
        <v>1</v>
      </c>
      <c r="AG21" s="123">
        <v>1</v>
      </c>
      <c r="AH21" s="123">
        <v>1</v>
      </c>
      <c r="AI21" s="123">
        <v>1</v>
      </c>
      <c r="AJ21" s="43">
        <v>1</v>
      </c>
      <c r="AK21" s="44"/>
      <c r="AL21" s="44"/>
      <c r="AM21" s="9"/>
      <c r="AN21" s="116">
        <v>2</v>
      </c>
      <c r="AO21" s="116">
        <v>12</v>
      </c>
      <c r="AP21" s="52">
        <v>550</v>
      </c>
      <c r="AQ21" s="96">
        <v>0.9</v>
      </c>
      <c r="AR21" s="147">
        <v>55</v>
      </c>
      <c r="AS21" s="54">
        <v>1100</v>
      </c>
      <c r="AT21" s="34"/>
    </row>
    <row r="22" spans="1:46" ht="13.5" customHeight="1">
      <c r="A22" s="72" t="s">
        <v>167</v>
      </c>
      <c r="B22" s="48">
        <v>20</v>
      </c>
      <c r="C22" s="49" t="s">
        <v>137</v>
      </c>
      <c r="D22" s="47" t="s">
        <v>147</v>
      </c>
      <c r="E22" s="50" t="s">
        <v>148</v>
      </c>
      <c r="F22" s="50" t="s">
        <v>140</v>
      </c>
      <c r="G22" s="51">
        <v>0.1</v>
      </c>
      <c r="H22" s="51">
        <v>0.8</v>
      </c>
      <c r="I22" s="115">
        <v>800</v>
      </c>
      <c r="J22" s="8"/>
      <c r="K22" s="195">
        <v>1</v>
      </c>
      <c r="L22" s="196">
        <v>1</v>
      </c>
      <c r="M22" s="123">
        <v>1</v>
      </c>
      <c r="N22" s="123">
        <v>1</v>
      </c>
      <c r="O22" s="123">
        <v>1</v>
      </c>
      <c r="P22" s="124">
        <v>1</v>
      </c>
      <c r="Q22" s="124">
        <v>1</v>
      </c>
      <c r="R22" s="123">
        <v>1</v>
      </c>
      <c r="S22" s="123">
        <v>1</v>
      </c>
      <c r="T22" s="123">
        <v>1</v>
      </c>
      <c r="U22" s="123">
        <v>1</v>
      </c>
      <c r="V22" s="123">
        <v>1</v>
      </c>
      <c r="W22" s="124">
        <v>1</v>
      </c>
      <c r="X22" s="124">
        <v>1</v>
      </c>
      <c r="Y22" s="123">
        <v>1</v>
      </c>
      <c r="Z22" s="123">
        <v>1</v>
      </c>
      <c r="AA22" s="123">
        <v>1</v>
      </c>
      <c r="AB22" s="123">
        <v>1</v>
      </c>
      <c r="AC22" s="43">
        <v>1</v>
      </c>
      <c r="AD22" s="44">
        <v>1</v>
      </c>
      <c r="AE22" s="44">
        <v>1</v>
      </c>
      <c r="AF22" s="123">
        <v>1</v>
      </c>
      <c r="AG22" s="123">
        <v>1</v>
      </c>
      <c r="AH22" s="123">
        <v>1</v>
      </c>
      <c r="AI22" s="123">
        <v>1</v>
      </c>
      <c r="AJ22" s="43">
        <v>1</v>
      </c>
      <c r="AK22" s="44"/>
      <c r="AL22" s="44"/>
      <c r="AM22" s="9"/>
      <c r="AN22" s="116">
        <v>2.6</v>
      </c>
      <c r="AO22" s="116">
        <v>20.8</v>
      </c>
      <c r="AP22" s="52">
        <v>1100</v>
      </c>
      <c r="AQ22" s="96">
        <v>0.9</v>
      </c>
      <c r="AR22" s="147">
        <v>110</v>
      </c>
      <c r="AS22" s="54">
        <v>2860</v>
      </c>
      <c r="AT22" s="34"/>
    </row>
    <row r="23" spans="1:46" ht="13.5" customHeight="1">
      <c r="A23" s="72" t="s">
        <v>167</v>
      </c>
      <c r="B23" s="48">
        <v>20</v>
      </c>
      <c r="C23" s="49" t="s">
        <v>137</v>
      </c>
      <c r="D23" s="15" t="s">
        <v>149</v>
      </c>
      <c r="E23" s="50" t="s">
        <v>150</v>
      </c>
      <c r="F23" s="50" t="s">
        <v>140</v>
      </c>
      <c r="G23" s="51">
        <v>0.1</v>
      </c>
      <c r="H23" s="51">
        <v>1</v>
      </c>
      <c r="I23" s="115">
        <v>1000</v>
      </c>
      <c r="J23" s="8"/>
      <c r="K23" s="195">
        <v>1</v>
      </c>
      <c r="L23" s="196">
        <v>2</v>
      </c>
      <c r="M23" s="123">
        <v>1</v>
      </c>
      <c r="N23" s="123">
        <v>1</v>
      </c>
      <c r="O23" s="123">
        <v>2</v>
      </c>
      <c r="P23" s="124">
        <v>1</v>
      </c>
      <c r="Q23" s="124">
        <v>1</v>
      </c>
      <c r="R23" s="123">
        <v>1</v>
      </c>
      <c r="S23" s="123">
        <v>2</v>
      </c>
      <c r="T23" s="123">
        <v>1</v>
      </c>
      <c r="U23" s="123">
        <v>1</v>
      </c>
      <c r="V23" s="123">
        <v>2</v>
      </c>
      <c r="W23" s="124">
        <v>1</v>
      </c>
      <c r="X23" s="124">
        <v>1</v>
      </c>
      <c r="Y23" s="123">
        <v>1</v>
      </c>
      <c r="Z23" s="123">
        <v>2</v>
      </c>
      <c r="AA23" s="123">
        <v>1</v>
      </c>
      <c r="AB23" s="123">
        <v>1</v>
      </c>
      <c r="AC23" s="43">
        <v>2</v>
      </c>
      <c r="AD23" s="44">
        <v>1</v>
      </c>
      <c r="AE23" s="44">
        <v>1</v>
      </c>
      <c r="AF23" s="123">
        <v>1</v>
      </c>
      <c r="AG23" s="123">
        <v>2</v>
      </c>
      <c r="AH23" s="123">
        <v>1</v>
      </c>
      <c r="AI23" s="123">
        <v>1</v>
      </c>
      <c r="AJ23" s="43">
        <v>2</v>
      </c>
      <c r="AK23" s="44">
        <v>1</v>
      </c>
      <c r="AL23" s="44">
        <v>1</v>
      </c>
      <c r="AM23" s="9"/>
      <c r="AN23" s="117">
        <v>3.6</v>
      </c>
      <c r="AO23" s="117">
        <v>36</v>
      </c>
      <c r="AP23" s="52">
        <v>1100</v>
      </c>
      <c r="AQ23" s="96">
        <v>0.9</v>
      </c>
      <c r="AR23" s="147">
        <v>110</v>
      </c>
      <c r="AS23" s="54">
        <v>3960</v>
      </c>
      <c r="AT23" s="34"/>
    </row>
    <row r="24" spans="1:46" ht="13.5" customHeight="1">
      <c r="A24" s="72" t="s">
        <v>153</v>
      </c>
      <c r="B24" s="48">
        <v>20</v>
      </c>
      <c r="C24" s="49" t="s">
        <v>137</v>
      </c>
      <c r="D24" s="47" t="s">
        <v>297</v>
      </c>
      <c r="E24" s="50" t="s">
        <v>481</v>
      </c>
      <c r="F24" s="50" t="s">
        <v>480</v>
      </c>
      <c r="G24" s="51">
        <v>0.1</v>
      </c>
      <c r="H24" s="51">
        <v>0.1</v>
      </c>
      <c r="I24" s="115">
        <v>100</v>
      </c>
      <c r="J24" s="8"/>
      <c r="K24" s="43">
        <v>6</v>
      </c>
      <c r="L24" s="43">
        <v>6</v>
      </c>
      <c r="M24" s="43">
        <v>6</v>
      </c>
      <c r="N24" s="43">
        <v>6</v>
      </c>
      <c r="O24" s="43">
        <v>6</v>
      </c>
      <c r="P24" s="44"/>
      <c r="Q24" s="44"/>
      <c r="R24" s="43">
        <v>6</v>
      </c>
      <c r="S24" s="43">
        <v>6</v>
      </c>
      <c r="T24" s="43">
        <v>6</v>
      </c>
      <c r="U24" s="43">
        <v>6</v>
      </c>
      <c r="V24" s="43">
        <v>6</v>
      </c>
      <c r="W24" s="44"/>
      <c r="X24" s="44"/>
      <c r="Y24" s="43">
        <v>6</v>
      </c>
      <c r="Z24" s="43">
        <v>6</v>
      </c>
      <c r="AA24" s="43">
        <v>6</v>
      </c>
      <c r="AB24" s="43">
        <v>6</v>
      </c>
      <c r="AC24" s="43">
        <v>6</v>
      </c>
      <c r="AD24" s="44"/>
      <c r="AE24" s="44"/>
      <c r="AF24" s="43">
        <v>6</v>
      </c>
      <c r="AG24" s="43">
        <v>6</v>
      </c>
      <c r="AH24" s="43">
        <v>6</v>
      </c>
      <c r="AI24" s="43">
        <v>6</v>
      </c>
      <c r="AJ24" s="43">
        <v>6</v>
      </c>
      <c r="AK24" s="44"/>
      <c r="AL24" s="44"/>
      <c r="AM24" s="9"/>
      <c r="AN24" s="116">
        <v>12</v>
      </c>
      <c r="AO24" s="116">
        <v>12</v>
      </c>
      <c r="AP24" s="52"/>
      <c r="AQ24" s="96"/>
      <c r="AR24" s="147">
        <v>5.8000000000000114</v>
      </c>
      <c r="AS24" s="54">
        <v>696.00000000000136</v>
      </c>
      <c r="AT24" s="34"/>
    </row>
    <row r="25" spans="1:46" ht="13.5" customHeight="1">
      <c r="A25" s="72" t="s">
        <v>153</v>
      </c>
      <c r="B25" s="48">
        <v>20</v>
      </c>
      <c r="C25" s="49" t="s">
        <v>137</v>
      </c>
      <c r="D25" s="47" t="s">
        <v>482</v>
      </c>
      <c r="E25" s="50" t="s">
        <v>483</v>
      </c>
      <c r="F25" s="50" t="s">
        <v>480</v>
      </c>
      <c r="G25" s="51">
        <v>0.2</v>
      </c>
      <c r="H25" s="51">
        <v>0.1</v>
      </c>
      <c r="I25" s="115">
        <v>50</v>
      </c>
      <c r="J25" s="8"/>
      <c r="K25" s="43">
        <v>7</v>
      </c>
      <c r="L25" s="43">
        <v>7</v>
      </c>
      <c r="M25" s="43">
        <v>7</v>
      </c>
      <c r="N25" s="43">
        <v>7</v>
      </c>
      <c r="O25" s="43">
        <v>7</v>
      </c>
      <c r="P25" s="44"/>
      <c r="Q25" s="44"/>
      <c r="R25" s="43">
        <v>7</v>
      </c>
      <c r="S25" s="43">
        <v>7</v>
      </c>
      <c r="T25" s="43">
        <v>7</v>
      </c>
      <c r="U25" s="43">
        <v>7</v>
      </c>
      <c r="V25" s="43">
        <v>7</v>
      </c>
      <c r="W25" s="44"/>
      <c r="X25" s="44"/>
      <c r="Y25" s="43">
        <v>7</v>
      </c>
      <c r="Z25" s="43">
        <v>7</v>
      </c>
      <c r="AA25" s="43">
        <v>7</v>
      </c>
      <c r="AB25" s="43">
        <v>7</v>
      </c>
      <c r="AC25" s="43">
        <v>7</v>
      </c>
      <c r="AD25" s="44"/>
      <c r="AE25" s="44"/>
      <c r="AF25" s="43">
        <v>7</v>
      </c>
      <c r="AG25" s="43">
        <v>7</v>
      </c>
      <c r="AH25" s="43">
        <v>7</v>
      </c>
      <c r="AI25" s="43">
        <v>7</v>
      </c>
      <c r="AJ25" s="43">
        <v>7</v>
      </c>
      <c r="AK25" s="44"/>
      <c r="AL25" s="44"/>
      <c r="AM25" s="9"/>
      <c r="AN25" s="116">
        <v>28</v>
      </c>
      <c r="AO25" s="116">
        <v>14</v>
      </c>
      <c r="AP25" s="52"/>
      <c r="AQ25" s="96"/>
      <c r="AR25" s="147">
        <v>20.200000000000045</v>
      </c>
      <c r="AS25" s="54">
        <v>2828.0000000000064</v>
      </c>
      <c r="AT25" s="34"/>
    </row>
    <row r="26" spans="1:46" ht="13.5" customHeight="1">
      <c r="A26" s="72" t="s">
        <v>153</v>
      </c>
      <c r="B26" s="48">
        <v>20</v>
      </c>
      <c r="C26" s="49" t="s">
        <v>137</v>
      </c>
      <c r="D26" s="47" t="s">
        <v>484</v>
      </c>
      <c r="E26" s="50" t="s">
        <v>485</v>
      </c>
      <c r="F26" s="50" t="s">
        <v>480</v>
      </c>
      <c r="G26" s="51">
        <v>0.1</v>
      </c>
      <c r="H26" s="51">
        <v>0.1</v>
      </c>
      <c r="I26" s="115">
        <v>100</v>
      </c>
      <c r="J26" s="8"/>
      <c r="K26" s="43">
        <v>6</v>
      </c>
      <c r="L26" s="43">
        <v>7</v>
      </c>
      <c r="M26" s="43">
        <v>7</v>
      </c>
      <c r="N26" s="43">
        <v>7</v>
      </c>
      <c r="O26" s="43">
        <v>6</v>
      </c>
      <c r="P26" s="44"/>
      <c r="Q26" s="44"/>
      <c r="R26" s="43">
        <v>7</v>
      </c>
      <c r="S26" s="43">
        <v>7</v>
      </c>
      <c r="T26" s="43">
        <v>7</v>
      </c>
      <c r="U26" s="43">
        <v>6</v>
      </c>
      <c r="V26" s="43">
        <v>6</v>
      </c>
      <c r="W26" s="44"/>
      <c r="X26" s="44"/>
      <c r="Y26" s="43">
        <v>7</v>
      </c>
      <c r="Z26" s="43">
        <v>7</v>
      </c>
      <c r="AA26" s="43">
        <v>6</v>
      </c>
      <c r="AB26" s="43">
        <v>6</v>
      </c>
      <c r="AC26" s="43">
        <v>6</v>
      </c>
      <c r="AD26" s="44"/>
      <c r="AE26" s="44"/>
      <c r="AF26" s="43">
        <v>7</v>
      </c>
      <c r="AG26" s="43">
        <v>6</v>
      </c>
      <c r="AH26" s="43">
        <v>6</v>
      </c>
      <c r="AI26" s="43">
        <v>7</v>
      </c>
      <c r="AJ26" s="43">
        <v>6</v>
      </c>
      <c r="AK26" s="44"/>
      <c r="AL26" s="44"/>
      <c r="AM26" s="9"/>
      <c r="AN26" s="116">
        <v>13</v>
      </c>
      <c r="AO26" s="116">
        <v>13</v>
      </c>
      <c r="AP26" s="52"/>
      <c r="AQ26" s="96"/>
      <c r="AR26" s="147">
        <v>49.100000000000023</v>
      </c>
      <c r="AS26" s="54">
        <v>6383.0000000000027</v>
      </c>
      <c r="AT26" s="34"/>
    </row>
    <row r="27" spans="1:46" ht="13.5" customHeight="1">
      <c r="A27" s="72" t="s">
        <v>153</v>
      </c>
      <c r="B27" s="48">
        <v>20</v>
      </c>
      <c r="C27" s="49" t="s">
        <v>137</v>
      </c>
      <c r="D27" s="47" t="s">
        <v>486</v>
      </c>
      <c r="E27" s="50" t="s">
        <v>481</v>
      </c>
      <c r="F27" s="50" t="s">
        <v>487</v>
      </c>
      <c r="G27" s="51"/>
      <c r="H27" s="51"/>
      <c r="I27" s="115"/>
      <c r="J27" s="8"/>
      <c r="K27" s="43"/>
      <c r="L27" s="43"/>
      <c r="M27" s="43"/>
      <c r="N27" s="43"/>
      <c r="O27" s="43"/>
      <c r="P27" s="44">
        <v>8</v>
      </c>
      <c r="Q27" s="44">
        <v>8</v>
      </c>
      <c r="R27" s="43"/>
      <c r="S27" s="43"/>
      <c r="T27" s="43"/>
      <c r="U27" s="43"/>
      <c r="V27" s="43"/>
      <c r="W27" s="44">
        <v>8</v>
      </c>
      <c r="X27" s="44">
        <v>8</v>
      </c>
      <c r="Y27" s="43"/>
      <c r="Z27" s="43"/>
      <c r="AA27" s="43"/>
      <c r="AB27" s="43"/>
      <c r="AC27" s="43"/>
      <c r="AD27" s="44">
        <v>8</v>
      </c>
      <c r="AE27" s="44">
        <v>8</v>
      </c>
      <c r="AF27" s="43"/>
      <c r="AG27" s="43"/>
      <c r="AH27" s="43"/>
      <c r="AI27" s="43"/>
      <c r="AJ27" s="43"/>
      <c r="AK27" s="44">
        <v>8</v>
      </c>
      <c r="AL27" s="44">
        <v>8</v>
      </c>
      <c r="AM27" s="9"/>
      <c r="AN27" s="116"/>
      <c r="AO27" s="116"/>
      <c r="AP27" s="52"/>
      <c r="AQ27" s="96"/>
      <c r="AR27" s="147">
        <v>8.6500000000000057</v>
      </c>
      <c r="AS27" s="54">
        <v>553.60000000000036</v>
      </c>
      <c r="AT27" s="34"/>
    </row>
    <row r="28" spans="1:46" ht="13.5" customHeight="1">
      <c r="A28" s="72" t="s">
        <v>153</v>
      </c>
      <c r="B28" s="48">
        <v>20</v>
      </c>
      <c r="C28" s="49" t="s">
        <v>137</v>
      </c>
      <c r="D28" s="47" t="s">
        <v>488</v>
      </c>
      <c r="E28" s="50" t="s">
        <v>483</v>
      </c>
      <c r="F28" s="50" t="s">
        <v>487</v>
      </c>
      <c r="G28" s="51"/>
      <c r="H28" s="51"/>
      <c r="I28" s="115"/>
      <c r="J28" s="8"/>
      <c r="K28" s="43"/>
      <c r="L28" s="43"/>
      <c r="M28" s="43"/>
      <c r="N28" s="43"/>
      <c r="O28" s="43"/>
      <c r="P28" s="44">
        <v>7</v>
      </c>
      <c r="Q28" s="44">
        <v>7</v>
      </c>
      <c r="R28" s="43"/>
      <c r="S28" s="43"/>
      <c r="T28" s="43"/>
      <c r="U28" s="43"/>
      <c r="V28" s="43"/>
      <c r="W28" s="44">
        <v>7</v>
      </c>
      <c r="X28" s="44">
        <v>7</v>
      </c>
      <c r="Y28" s="43"/>
      <c r="Z28" s="43"/>
      <c r="AA28" s="43"/>
      <c r="AB28" s="43"/>
      <c r="AC28" s="43"/>
      <c r="AD28" s="44">
        <v>7</v>
      </c>
      <c r="AE28" s="44">
        <v>7</v>
      </c>
      <c r="AF28" s="43"/>
      <c r="AG28" s="43"/>
      <c r="AH28" s="43"/>
      <c r="AI28" s="43"/>
      <c r="AJ28" s="43"/>
      <c r="AK28" s="44">
        <v>7</v>
      </c>
      <c r="AL28" s="44">
        <v>7</v>
      </c>
      <c r="AM28" s="9"/>
      <c r="AN28" s="116"/>
      <c r="AO28" s="116"/>
      <c r="AP28" s="52"/>
      <c r="AQ28" s="96"/>
      <c r="AR28" s="147">
        <v>26</v>
      </c>
      <c r="AS28" s="54">
        <v>1456</v>
      </c>
      <c r="AT28" s="34"/>
    </row>
    <row r="29" spans="1:46" ht="13.5" customHeight="1">
      <c r="A29" s="72" t="s">
        <v>153</v>
      </c>
      <c r="B29" s="48">
        <v>20</v>
      </c>
      <c r="C29" s="49" t="s">
        <v>137</v>
      </c>
      <c r="D29" s="47" t="s">
        <v>489</v>
      </c>
      <c r="E29" s="50" t="s">
        <v>485</v>
      </c>
      <c r="F29" s="50" t="s">
        <v>487</v>
      </c>
      <c r="G29" s="51"/>
      <c r="H29" s="51"/>
      <c r="I29" s="115"/>
      <c r="J29" s="8"/>
      <c r="K29" s="43"/>
      <c r="L29" s="43"/>
      <c r="M29" s="43"/>
      <c r="N29" s="43"/>
      <c r="O29" s="43"/>
      <c r="P29" s="44">
        <v>7</v>
      </c>
      <c r="Q29" s="44">
        <v>7</v>
      </c>
      <c r="R29" s="43"/>
      <c r="S29" s="43"/>
      <c r="T29" s="43"/>
      <c r="U29" s="43"/>
      <c r="V29" s="43"/>
      <c r="W29" s="44">
        <v>7</v>
      </c>
      <c r="X29" s="44">
        <v>7</v>
      </c>
      <c r="Y29" s="43"/>
      <c r="Z29" s="43"/>
      <c r="AA29" s="43"/>
      <c r="AB29" s="43"/>
      <c r="AC29" s="43"/>
      <c r="AD29" s="44">
        <v>7</v>
      </c>
      <c r="AE29" s="44">
        <v>7</v>
      </c>
      <c r="AF29" s="43"/>
      <c r="AG29" s="43"/>
      <c r="AH29" s="43"/>
      <c r="AI29" s="43"/>
      <c r="AJ29" s="43"/>
      <c r="AK29" s="44">
        <v>7</v>
      </c>
      <c r="AL29" s="44">
        <v>7</v>
      </c>
      <c r="AM29" s="9"/>
      <c r="AN29" s="116"/>
      <c r="AO29" s="116"/>
      <c r="AP29" s="52"/>
      <c r="AQ29" s="96"/>
      <c r="AR29" s="147">
        <v>54.850000000000136</v>
      </c>
      <c r="AS29" s="54">
        <v>3071.6000000000076</v>
      </c>
      <c r="AT29" s="34"/>
    </row>
    <row r="30" spans="1:46" ht="13.5" customHeight="1">
      <c r="A30" s="72" t="s">
        <v>153</v>
      </c>
      <c r="B30" s="48">
        <v>60</v>
      </c>
      <c r="C30" s="49" t="s">
        <v>490</v>
      </c>
      <c r="D30" s="47" t="s">
        <v>484</v>
      </c>
      <c r="E30" s="50" t="s">
        <v>491</v>
      </c>
      <c r="F30" s="50" t="s">
        <v>10</v>
      </c>
      <c r="G30" s="51"/>
      <c r="H30" s="51"/>
      <c r="I30" s="115"/>
      <c r="J30" s="8"/>
      <c r="K30" s="43">
        <v>1</v>
      </c>
      <c r="L30" s="43"/>
      <c r="M30" s="43"/>
      <c r="N30" s="43"/>
      <c r="O30" s="43"/>
      <c r="P30" s="44"/>
      <c r="Q30" s="44"/>
      <c r="R30" s="43">
        <v>1</v>
      </c>
      <c r="S30" s="43"/>
      <c r="T30" s="43"/>
      <c r="U30" s="43"/>
      <c r="V30" s="43"/>
      <c r="W30" s="44"/>
      <c r="X30" s="44"/>
      <c r="Y30" s="43">
        <v>1</v>
      </c>
      <c r="Z30" s="43"/>
      <c r="AA30" s="43"/>
      <c r="AB30" s="43"/>
      <c r="AC30" s="43"/>
      <c r="AD30" s="44"/>
      <c r="AE30" s="44"/>
      <c r="AF30" s="43">
        <v>1</v>
      </c>
      <c r="AG30" s="43"/>
      <c r="AH30" s="43"/>
      <c r="AI30" s="43"/>
      <c r="AJ30" s="43"/>
      <c r="AK30" s="44"/>
      <c r="AL30" s="44"/>
      <c r="AM30" s="9"/>
      <c r="AN30" s="116"/>
      <c r="AO30" s="116"/>
      <c r="AP30" s="52"/>
      <c r="AQ30" s="96"/>
      <c r="AR30" s="147">
        <v>2258</v>
      </c>
      <c r="AS30" s="54">
        <v>9032</v>
      </c>
      <c r="AT30" s="34"/>
    </row>
    <row r="31" spans="1:46" ht="13.5" customHeight="1">
      <c r="A31" s="72" t="s">
        <v>153</v>
      </c>
      <c r="B31" s="48">
        <v>60</v>
      </c>
      <c r="C31" s="49" t="s">
        <v>490</v>
      </c>
      <c r="D31" s="47" t="s">
        <v>298</v>
      </c>
      <c r="E31" s="50" t="s">
        <v>492</v>
      </c>
      <c r="F31" s="50" t="s">
        <v>15</v>
      </c>
      <c r="G31" s="51"/>
      <c r="H31" s="51"/>
      <c r="I31" s="115"/>
      <c r="J31" s="8"/>
      <c r="K31" s="43"/>
      <c r="L31" s="43"/>
      <c r="M31" s="43"/>
      <c r="N31" s="43"/>
      <c r="O31" s="43"/>
      <c r="P31" s="44">
        <v>1</v>
      </c>
      <c r="Q31" s="44"/>
      <c r="R31" s="43"/>
      <c r="S31" s="43"/>
      <c r="T31" s="43"/>
      <c r="U31" s="43"/>
      <c r="V31" s="43"/>
      <c r="W31" s="44">
        <v>1</v>
      </c>
      <c r="X31" s="44"/>
      <c r="Y31" s="43"/>
      <c r="Z31" s="43"/>
      <c r="AA31" s="43"/>
      <c r="AB31" s="43"/>
      <c r="AC31" s="43"/>
      <c r="AD31" s="44">
        <v>1</v>
      </c>
      <c r="AE31" s="44"/>
      <c r="AF31" s="43"/>
      <c r="AG31" s="43"/>
      <c r="AH31" s="43"/>
      <c r="AI31" s="43"/>
      <c r="AJ31" s="43"/>
      <c r="AK31" s="44">
        <v>1</v>
      </c>
      <c r="AL31" s="44"/>
      <c r="AM31" s="9"/>
      <c r="AN31" s="116"/>
      <c r="AO31" s="116"/>
      <c r="AP31" s="52"/>
      <c r="AQ31" s="96"/>
      <c r="AR31" s="147">
        <v>1940</v>
      </c>
      <c r="AS31" s="54">
        <v>7760</v>
      </c>
      <c r="AT31" s="34"/>
    </row>
    <row r="32" spans="1:46" ht="13.5" customHeight="1">
      <c r="A32" s="72" t="s">
        <v>157</v>
      </c>
      <c r="B32" s="48">
        <v>60</v>
      </c>
      <c r="C32" s="49" t="s">
        <v>137</v>
      </c>
      <c r="D32" s="47" t="s">
        <v>156</v>
      </c>
      <c r="E32" s="50" t="s">
        <v>162</v>
      </c>
      <c r="F32" s="50" t="s">
        <v>140</v>
      </c>
      <c r="G32" s="51">
        <v>0.1</v>
      </c>
      <c r="H32" s="51">
        <v>0.1</v>
      </c>
      <c r="I32" s="115">
        <v>100</v>
      </c>
      <c r="J32" s="8"/>
      <c r="K32" s="43">
        <v>1</v>
      </c>
      <c r="L32" s="43">
        <v>1</v>
      </c>
      <c r="M32" s="43">
        <v>1</v>
      </c>
      <c r="N32" s="43">
        <v>1</v>
      </c>
      <c r="O32" s="43">
        <v>1</v>
      </c>
      <c r="P32" s="44">
        <v>1</v>
      </c>
      <c r="Q32" s="44">
        <v>1</v>
      </c>
      <c r="R32" s="43">
        <v>1</v>
      </c>
      <c r="S32" s="43">
        <v>1</v>
      </c>
      <c r="T32" s="43">
        <v>1</v>
      </c>
      <c r="U32" s="43">
        <v>1</v>
      </c>
      <c r="V32" s="43">
        <v>1</v>
      </c>
      <c r="W32" s="44">
        <v>1</v>
      </c>
      <c r="X32" s="44">
        <v>1</v>
      </c>
      <c r="Y32" s="43">
        <v>1</v>
      </c>
      <c r="Z32" s="43">
        <v>1</v>
      </c>
      <c r="AA32" s="43">
        <v>1</v>
      </c>
      <c r="AB32" s="43">
        <v>1</v>
      </c>
      <c r="AC32" s="43">
        <v>1</v>
      </c>
      <c r="AD32" s="44">
        <v>1</v>
      </c>
      <c r="AE32" s="44">
        <v>1</v>
      </c>
      <c r="AF32" s="43">
        <v>1</v>
      </c>
      <c r="AG32" s="43">
        <v>1</v>
      </c>
      <c r="AH32" s="43">
        <v>1</v>
      </c>
      <c r="AI32" s="43">
        <v>1</v>
      </c>
      <c r="AJ32" s="43">
        <v>1</v>
      </c>
      <c r="AK32" s="44">
        <v>1</v>
      </c>
      <c r="AL32" s="44">
        <v>1</v>
      </c>
      <c r="AM32" s="9"/>
      <c r="AN32" s="116">
        <v>2.8000000000000003</v>
      </c>
      <c r="AO32" s="116">
        <v>2.8000000000000003</v>
      </c>
      <c r="AP32" s="52">
        <v>20625</v>
      </c>
      <c r="AQ32" s="96">
        <v>0.98</v>
      </c>
      <c r="AR32" s="147">
        <v>412.5</v>
      </c>
      <c r="AS32" s="54">
        <v>11550</v>
      </c>
      <c r="AT32" s="34"/>
    </row>
    <row r="33" spans="1:47" ht="13.5" customHeight="1">
      <c r="A33" s="72" t="s">
        <v>157</v>
      </c>
      <c r="B33" s="48">
        <v>60</v>
      </c>
      <c r="C33" s="49" t="s">
        <v>137</v>
      </c>
      <c r="D33" s="47" t="s">
        <v>149</v>
      </c>
      <c r="E33" s="50" t="s">
        <v>159</v>
      </c>
      <c r="F33" s="50" t="s">
        <v>140</v>
      </c>
      <c r="G33" s="51">
        <v>0.1</v>
      </c>
      <c r="H33" s="51">
        <v>0.1</v>
      </c>
      <c r="I33" s="115">
        <v>100</v>
      </c>
      <c r="J33" s="8"/>
      <c r="K33" s="43">
        <v>1</v>
      </c>
      <c r="L33" s="43">
        <v>1</v>
      </c>
      <c r="M33" s="43">
        <v>1</v>
      </c>
      <c r="N33" s="43">
        <v>1</v>
      </c>
      <c r="O33" s="43">
        <v>1</v>
      </c>
      <c r="P33" s="44">
        <v>1</v>
      </c>
      <c r="Q33" s="44">
        <v>1</v>
      </c>
      <c r="R33" s="43">
        <v>1</v>
      </c>
      <c r="S33" s="43">
        <v>1</v>
      </c>
      <c r="T33" s="43">
        <v>1</v>
      </c>
      <c r="U33" s="43">
        <v>1</v>
      </c>
      <c r="V33" s="43">
        <v>1</v>
      </c>
      <c r="W33" s="44">
        <v>1</v>
      </c>
      <c r="X33" s="44">
        <v>1</v>
      </c>
      <c r="Y33" s="43">
        <v>1</v>
      </c>
      <c r="Z33" s="43">
        <v>1</v>
      </c>
      <c r="AA33" s="43">
        <v>1</v>
      </c>
      <c r="AB33" s="43">
        <v>1</v>
      </c>
      <c r="AC33" s="43">
        <v>1</v>
      </c>
      <c r="AD33" s="44">
        <v>1</v>
      </c>
      <c r="AE33" s="44">
        <v>1</v>
      </c>
      <c r="AF33" s="43">
        <v>1</v>
      </c>
      <c r="AG33" s="43">
        <v>1</v>
      </c>
      <c r="AH33" s="43">
        <v>1</v>
      </c>
      <c r="AI33" s="43">
        <v>1</v>
      </c>
      <c r="AJ33" s="43">
        <v>1</v>
      </c>
      <c r="AK33" s="44">
        <v>1</v>
      </c>
      <c r="AL33" s="44">
        <v>1</v>
      </c>
      <c r="AM33" s="9"/>
      <c r="AN33" s="116">
        <v>2.8000000000000003</v>
      </c>
      <c r="AO33" s="116">
        <v>2.8000000000000003</v>
      </c>
      <c r="AP33" s="52">
        <v>26250</v>
      </c>
      <c r="AQ33" s="96">
        <v>0.98</v>
      </c>
      <c r="AR33" s="147">
        <v>525</v>
      </c>
      <c r="AS33" s="54">
        <v>14700</v>
      </c>
      <c r="AT33" s="34"/>
    </row>
    <row r="34" spans="1:47" ht="13.5" customHeight="1">
      <c r="A34" s="72" t="s">
        <v>157</v>
      </c>
      <c r="B34" s="48">
        <v>20</v>
      </c>
      <c r="C34" s="49" t="s">
        <v>137</v>
      </c>
      <c r="D34" s="47" t="s">
        <v>141</v>
      </c>
      <c r="E34" s="50" t="s">
        <v>161</v>
      </c>
      <c r="F34" s="50" t="s">
        <v>140</v>
      </c>
      <c r="G34" s="51">
        <v>0.1</v>
      </c>
      <c r="H34" s="51">
        <v>0.1</v>
      </c>
      <c r="I34" s="115">
        <v>100</v>
      </c>
      <c r="J34" s="8"/>
      <c r="K34" s="43">
        <v>3</v>
      </c>
      <c r="L34" s="43">
        <v>3</v>
      </c>
      <c r="M34" s="43">
        <v>3</v>
      </c>
      <c r="N34" s="43">
        <v>3</v>
      </c>
      <c r="O34" s="43">
        <v>3</v>
      </c>
      <c r="P34" s="44">
        <v>3</v>
      </c>
      <c r="Q34" s="44">
        <v>3</v>
      </c>
      <c r="R34" s="43">
        <v>3</v>
      </c>
      <c r="S34" s="43">
        <v>3</v>
      </c>
      <c r="T34" s="43">
        <v>3</v>
      </c>
      <c r="U34" s="43">
        <v>3</v>
      </c>
      <c r="V34" s="43">
        <v>3</v>
      </c>
      <c r="W34" s="44">
        <v>3</v>
      </c>
      <c r="X34" s="44">
        <v>3</v>
      </c>
      <c r="Y34" s="43">
        <v>3</v>
      </c>
      <c r="Z34" s="43">
        <v>3</v>
      </c>
      <c r="AA34" s="43">
        <v>3</v>
      </c>
      <c r="AB34" s="43">
        <v>3</v>
      </c>
      <c r="AC34" s="43">
        <v>3</v>
      </c>
      <c r="AD34" s="44">
        <v>3</v>
      </c>
      <c r="AE34" s="44">
        <v>3</v>
      </c>
      <c r="AF34" s="43">
        <v>3</v>
      </c>
      <c r="AG34" s="43">
        <v>3</v>
      </c>
      <c r="AH34" s="43">
        <v>3</v>
      </c>
      <c r="AI34" s="43">
        <v>3</v>
      </c>
      <c r="AJ34" s="43">
        <v>3</v>
      </c>
      <c r="AK34" s="44">
        <v>3</v>
      </c>
      <c r="AL34" s="44">
        <v>3</v>
      </c>
      <c r="AM34" s="9"/>
      <c r="AN34" s="116">
        <v>8.4</v>
      </c>
      <c r="AO34" s="116">
        <v>8.4</v>
      </c>
      <c r="AP34" s="52">
        <v>4500</v>
      </c>
      <c r="AQ34" s="96">
        <v>0.98</v>
      </c>
      <c r="AR34" s="147">
        <v>90</v>
      </c>
      <c r="AS34" s="54">
        <v>7560</v>
      </c>
      <c r="AT34" s="34"/>
    </row>
    <row r="35" spans="1:47" ht="13.5" customHeight="1">
      <c r="A35" s="72" t="s">
        <v>157</v>
      </c>
      <c r="B35" s="48">
        <v>20</v>
      </c>
      <c r="C35" s="49" t="s">
        <v>137</v>
      </c>
      <c r="D35" s="47" t="s">
        <v>156</v>
      </c>
      <c r="E35" s="50" t="s">
        <v>162</v>
      </c>
      <c r="F35" s="50" t="s">
        <v>140</v>
      </c>
      <c r="G35" s="51">
        <v>0.1</v>
      </c>
      <c r="H35" s="51">
        <v>0.1</v>
      </c>
      <c r="I35" s="115">
        <v>100</v>
      </c>
      <c r="J35" s="8"/>
      <c r="K35" s="43">
        <v>3</v>
      </c>
      <c r="L35" s="43">
        <v>2</v>
      </c>
      <c r="M35" s="43">
        <v>3</v>
      </c>
      <c r="N35" s="43">
        <v>2</v>
      </c>
      <c r="O35" s="43">
        <v>3</v>
      </c>
      <c r="P35" s="44">
        <v>2</v>
      </c>
      <c r="Q35" s="44">
        <v>3</v>
      </c>
      <c r="R35" s="43">
        <v>2</v>
      </c>
      <c r="S35" s="43">
        <v>2</v>
      </c>
      <c r="T35" s="43">
        <v>2</v>
      </c>
      <c r="U35" s="43">
        <v>2</v>
      </c>
      <c r="V35" s="43">
        <v>2</v>
      </c>
      <c r="W35" s="44">
        <v>2</v>
      </c>
      <c r="X35" s="44">
        <v>2</v>
      </c>
      <c r="Y35" s="43">
        <v>2</v>
      </c>
      <c r="Z35" s="43">
        <v>2</v>
      </c>
      <c r="AA35" s="43">
        <v>2</v>
      </c>
      <c r="AB35" s="43">
        <v>2</v>
      </c>
      <c r="AC35" s="43">
        <v>2</v>
      </c>
      <c r="AD35" s="44">
        <v>2</v>
      </c>
      <c r="AE35" s="44">
        <v>2</v>
      </c>
      <c r="AF35" s="43">
        <v>2</v>
      </c>
      <c r="AG35" s="43">
        <v>2</v>
      </c>
      <c r="AH35" s="43">
        <v>2</v>
      </c>
      <c r="AI35" s="43">
        <v>2</v>
      </c>
      <c r="AJ35" s="43">
        <v>2</v>
      </c>
      <c r="AK35" s="44">
        <v>2</v>
      </c>
      <c r="AL35" s="44">
        <v>2</v>
      </c>
      <c r="AM35" s="9"/>
      <c r="AN35" s="116">
        <v>6</v>
      </c>
      <c r="AO35" s="116">
        <v>6</v>
      </c>
      <c r="AP35" s="52">
        <v>5500</v>
      </c>
      <c r="AQ35" s="96">
        <v>0.98</v>
      </c>
      <c r="AR35" s="147">
        <v>110</v>
      </c>
      <c r="AS35" s="54">
        <v>6600</v>
      </c>
      <c r="AT35" s="34"/>
    </row>
    <row r="36" spans="1:47" ht="13.5" customHeight="1">
      <c r="A36" s="72" t="s">
        <v>157</v>
      </c>
      <c r="B36" s="48">
        <v>20</v>
      </c>
      <c r="C36" s="49" t="s">
        <v>137</v>
      </c>
      <c r="D36" s="47" t="s">
        <v>149</v>
      </c>
      <c r="E36" s="50" t="s">
        <v>159</v>
      </c>
      <c r="F36" s="50" t="s">
        <v>140</v>
      </c>
      <c r="G36" s="51">
        <v>0.1</v>
      </c>
      <c r="H36" s="51">
        <v>0.1</v>
      </c>
      <c r="I36" s="115">
        <v>100</v>
      </c>
      <c r="J36" s="8"/>
      <c r="K36" s="43">
        <v>3</v>
      </c>
      <c r="L36" s="43">
        <v>3</v>
      </c>
      <c r="M36" s="43">
        <v>3</v>
      </c>
      <c r="N36" s="43">
        <v>3</v>
      </c>
      <c r="O36" s="43">
        <v>3</v>
      </c>
      <c r="P36" s="44">
        <v>3</v>
      </c>
      <c r="Q36" s="44">
        <v>3</v>
      </c>
      <c r="R36" s="43">
        <v>3</v>
      </c>
      <c r="S36" s="43">
        <v>3</v>
      </c>
      <c r="T36" s="43">
        <v>3</v>
      </c>
      <c r="U36" s="43">
        <v>3</v>
      </c>
      <c r="V36" s="43">
        <v>3</v>
      </c>
      <c r="W36" s="44">
        <v>3</v>
      </c>
      <c r="X36" s="44">
        <v>3</v>
      </c>
      <c r="Y36" s="43">
        <v>3</v>
      </c>
      <c r="Z36" s="43">
        <v>3</v>
      </c>
      <c r="AA36" s="43">
        <v>3</v>
      </c>
      <c r="AB36" s="43">
        <v>3</v>
      </c>
      <c r="AC36" s="43">
        <v>3</v>
      </c>
      <c r="AD36" s="44">
        <v>3</v>
      </c>
      <c r="AE36" s="44">
        <v>3</v>
      </c>
      <c r="AF36" s="43">
        <v>3</v>
      </c>
      <c r="AG36" s="43">
        <v>3</v>
      </c>
      <c r="AH36" s="43">
        <v>3</v>
      </c>
      <c r="AI36" s="43">
        <v>3</v>
      </c>
      <c r="AJ36" s="43">
        <v>3</v>
      </c>
      <c r="AK36" s="44">
        <v>3</v>
      </c>
      <c r="AL36" s="44">
        <v>3</v>
      </c>
      <c r="AM36" s="9"/>
      <c r="AN36" s="116">
        <v>8.4</v>
      </c>
      <c r="AO36" s="116">
        <v>8.4</v>
      </c>
      <c r="AP36" s="52">
        <v>7000</v>
      </c>
      <c r="AQ36" s="96">
        <v>0.98</v>
      </c>
      <c r="AR36" s="147">
        <v>140</v>
      </c>
      <c r="AS36" s="54">
        <v>11760</v>
      </c>
      <c r="AT36" s="34"/>
    </row>
    <row r="37" spans="1:47" ht="13.5" customHeight="1">
      <c r="A37" s="72" t="s">
        <v>158</v>
      </c>
      <c r="B37" s="48">
        <v>20</v>
      </c>
      <c r="C37" s="49" t="s">
        <v>137</v>
      </c>
      <c r="D37" s="47" t="s">
        <v>471</v>
      </c>
      <c r="E37" s="50" t="s">
        <v>470</v>
      </c>
      <c r="F37" s="50" t="s">
        <v>140</v>
      </c>
      <c r="G37" s="51"/>
      <c r="H37" s="51"/>
      <c r="I37" s="115"/>
      <c r="J37" s="8"/>
      <c r="K37" s="43">
        <v>5</v>
      </c>
      <c r="L37" s="43">
        <v>5</v>
      </c>
      <c r="M37" s="43">
        <v>5</v>
      </c>
      <c r="N37" s="43">
        <v>5</v>
      </c>
      <c r="O37" s="43">
        <v>5</v>
      </c>
      <c r="P37" s="44">
        <v>5</v>
      </c>
      <c r="Q37" s="44">
        <v>5</v>
      </c>
      <c r="R37" s="43">
        <v>5</v>
      </c>
      <c r="S37" s="43">
        <v>5</v>
      </c>
      <c r="T37" s="43">
        <v>5</v>
      </c>
      <c r="U37" s="43">
        <v>5</v>
      </c>
      <c r="V37" s="43">
        <v>5</v>
      </c>
      <c r="W37" s="44">
        <v>5</v>
      </c>
      <c r="X37" s="44">
        <v>5</v>
      </c>
      <c r="Y37" s="43">
        <v>5</v>
      </c>
      <c r="Z37" s="43">
        <v>5</v>
      </c>
      <c r="AA37" s="43">
        <v>5</v>
      </c>
      <c r="AB37" s="43">
        <v>5</v>
      </c>
      <c r="AC37" s="43">
        <v>5</v>
      </c>
      <c r="AD37" s="44">
        <v>5</v>
      </c>
      <c r="AE37" s="44">
        <v>5</v>
      </c>
      <c r="AF37" s="43">
        <v>5</v>
      </c>
      <c r="AG37" s="43">
        <v>5</v>
      </c>
      <c r="AH37" s="43">
        <v>5</v>
      </c>
      <c r="AI37" s="43">
        <v>5</v>
      </c>
      <c r="AJ37" s="43">
        <v>5</v>
      </c>
      <c r="AK37" s="44">
        <v>5</v>
      </c>
      <c r="AL37" s="44">
        <v>5</v>
      </c>
      <c r="AM37" s="9"/>
      <c r="AN37" s="116">
        <v>0</v>
      </c>
      <c r="AO37" s="116">
        <v>0</v>
      </c>
      <c r="AP37" s="434"/>
      <c r="AQ37" s="441"/>
      <c r="AR37" s="437"/>
      <c r="AS37" s="440">
        <v>17000</v>
      </c>
      <c r="AT37" s="34"/>
      <c r="AU37" s="122"/>
    </row>
    <row r="38" spans="1:47" ht="13.5" customHeight="1">
      <c r="A38" s="72" t="s">
        <v>158</v>
      </c>
      <c r="B38" s="48">
        <v>30</v>
      </c>
      <c r="C38" s="49" t="s">
        <v>137</v>
      </c>
      <c r="D38" s="47" t="s">
        <v>471</v>
      </c>
      <c r="E38" s="50" t="s">
        <v>470</v>
      </c>
      <c r="F38" s="50" t="s">
        <v>140</v>
      </c>
      <c r="G38" s="51"/>
      <c r="H38" s="51"/>
      <c r="I38" s="115"/>
      <c r="J38" s="8"/>
      <c r="K38" s="43">
        <v>5</v>
      </c>
      <c r="L38" s="43">
        <v>5</v>
      </c>
      <c r="M38" s="43">
        <v>5</v>
      </c>
      <c r="N38" s="43">
        <v>5</v>
      </c>
      <c r="O38" s="43">
        <v>5</v>
      </c>
      <c r="P38" s="44">
        <v>5</v>
      </c>
      <c r="Q38" s="44">
        <v>5</v>
      </c>
      <c r="R38" s="43">
        <v>5</v>
      </c>
      <c r="S38" s="43">
        <v>5</v>
      </c>
      <c r="T38" s="43">
        <v>5</v>
      </c>
      <c r="U38" s="43">
        <v>5</v>
      </c>
      <c r="V38" s="43">
        <v>5</v>
      </c>
      <c r="W38" s="44">
        <v>5</v>
      </c>
      <c r="X38" s="44">
        <v>5</v>
      </c>
      <c r="Y38" s="43">
        <v>5</v>
      </c>
      <c r="Z38" s="43">
        <v>5</v>
      </c>
      <c r="AA38" s="43">
        <v>5</v>
      </c>
      <c r="AB38" s="43">
        <v>5</v>
      </c>
      <c r="AC38" s="43">
        <v>5</v>
      </c>
      <c r="AD38" s="44">
        <v>5</v>
      </c>
      <c r="AE38" s="44">
        <v>5</v>
      </c>
      <c r="AF38" s="43">
        <v>5</v>
      </c>
      <c r="AG38" s="43">
        <v>5</v>
      </c>
      <c r="AH38" s="43">
        <v>5</v>
      </c>
      <c r="AI38" s="43">
        <v>5</v>
      </c>
      <c r="AJ38" s="43">
        <v>5</v>
      </c>
      <c r="AK38" s="44">
        <v>5</v>
      </c>
      <c r="AL38" s="44">
        <v>5</v>
      </c>
      <c r="AM38" s="9"/>
      <c r="AN38" s="116">
        <v>0</v>
      </c>
      <c r="AO38" s="116">
        <v>0</v>
      </c>
      <c r="AP38" s="435"/>
      <c r="AQ38" s="442"/>
      <c r="AR38" s="438"/>
      <c r="AS38" s="438"/>
      <c r="AT38" s="34"/>
      <c r="AU38" s="122"/>
    </row>
    <row r="39" spans="1:47" ht="13.5" customHeight="1">
      <c r="A39" s="72" t="s">
        <v>158</v>
      </c>
      <c r="B39" s="48">
        <v>45</v>
      </c>
      <c r="C39" s="49" t="s">
        <v>137</v>
      </c>
      <c r="D39" s="47" t="s">
        <v>471</v>
      </c>
      <c r="E39" s="50" t="s">
        <v>470</v>
      </c>
      <c r="F39" s="50" t="s">
        <v>140</v>
      </c>
      <c r="G39" s="51"/>
      <c r="H39" s="51"/>
      <c r="I39" s="115"/>
      <c r="J39" s="8"/>
      <c r="K39" s="43">
        <v>6</v>
      </c>
      <c r="L39" s="43">
        <v>6</v>
      </c>
      <c r="M39" s="43">
        <v>6</v>
      </c>
      <c r="N39" s="43">
        <v>6</v>
      </c>
      <c r="O39" s="43">
        <v>6</v>
      </c>
      <c r="P39" s="44">
        <v>6</v>
      </c>
      <c r="Q39" s="44">
        <v>6</v>
      </c>
      <c r="R39" s="43">
        <v>6</v>
      </c>
      <c r="S39" s="43">
        <v>6</v>
      </c>
      <c r="T39" s="43">
        <v>6</v>
      </c>
      <c r="U39" s="43">
        <v>6</v>
      </c>
      <c r="V39" s="43">
        <v>6</v>
      </c>
      <c r="W39" s="44">
        <v>6</v>
      </c>
      <c r="X39" s="44">
        <v>6</v>
      </c>
      <c r="Y39" s="43">
        <v>6</v>
      </c>
      <c r="Z39" s="43">
        <v>6</v>
      </c>
      <c r="AA39" s="43">
        <v>6</v>
      </c>
      <c r="AB39" s="43">
        <v>6</v>
      </c>
      <c r="AC39" s="43">
        <v>6</v>
      </c>
      <c r="AD39" s="44">
        <v>6</v>
      </c>
      <c r="AE39" s="44">
        <v>6</v>
      </c>
      <c r="AF39" s="43">
        <v>6</v>
      </c>
      <c r="AG39" s="43">
        <v>6</v>
      </c>
      <c r="AH39" s="43">
        <v>6</v>
      </c>
      <c r="AI39" s="43">
        <v>6</v>
      </c>
      <c r="AJ39" s="43">
        <v>6</v>
      </c>
      <c r="AK39" s="44">
        <v>6</v>
      </c>
      <c r="AL39" s="44">
        <v>6</v>
      </c>
      <c r="AM39" s="9"/>
      <c r="AN39" s="116">
        <v>0</v>
      </c>
      <c r="AO39" s="116">
        <v>0</v>
      </c>
      <c r="AP39" s="436"/>
      <c r="AQ39" s="443"/>
      <c r="AR39" s="439"/>
      <c r="AS39" s="439"/>
      <c r="AT39" s="370"/>
      <c r="AU39" s="122"/>
    </row>
    <row r="40" spans="1:47" ht="13.5" customHeight="1">
      <c r="A40" s="72" t="s">
        <v>160</v>
      </c>
      <c r="B40" s="48">
        <v>20</v>
      </c>
      <c r="C40" s="49" t="s">
        <v>137</v>
      </c>
      <c r="D40" s="47" t="s">
        <v>484</v>
      </c>
      <c r="E40" s="50" t="s">
        <v>161</v>
      </c>
      <c r="F40" s="50" t="s">
        <v>140</v>
      </c>
      <c r="G40" s="51"/>
      <c r="H40" s="51"/>
      <c r="I40" s="115"/>
      <c r="J40" s="8"/>
      <c r="K40" s="43">
        <v>8</v>
      </c>
      <c r="L40" s="43">
        <v>8</v>
      </c>
      <c r="M40" s="43">
        <v>8</v>
      </c>
      <c r="N40" s="43">
        <v>8</v>
      </c>
      <c r="O40" s="43">
        <v>8</v>
      </c>
      <c r="P40" s="44">
        <v>8</v>
      </c>
      <c r="Q40" s="44">
        <v>8</v>
      </c>
      <c r="R40" s="43">
        <v>8</v>
      </c>
      <c r="S40" s="43">
        <v>8</v>
      </c>
      <c r="T40" s="43">
        <v>8</v>
      </c>
      <c r="U40" s="43">
        <v>8</v>
      </c>
      <c r="V40" s="43">
        <v>8</v>
      </c>
      <c r="W40" s="44">
        <v>8</v>
      </c>
      <c r="X40" s="44">
        <v>8</v>
      </c>
      <c r="Y40" s="43">
        <v>8</v>
      </c>
      <c r="Z40" s="43">
        <v>8</v>
      </c>
      <c r="AA40" s="43">
        <v>8</v>
      </c>
      <c r="AB40" s="43">
        <v>8</v>
      </c>
      <c r="AC40" s="43">
        <v>8</v>
      </c>
      <c r="AD40" s="44">
        <v>8</v>
      </c>
      <c r="AE40" s="44">
        <v>8</v>
      </c>
      <c r="AF40" s="43">
        <v>8</v>
      </c>
      <c r="AG40" s="43">
        <v>8</v>
      </c>
      <c r="AH40" s="43">
        <v>8</v>
      </c>
      <c r="AI40" s="43">
        <v>8</v>
      </c>
      <c r="AJ40" s="43">
        <v>8</v>
      </c>
      <c r="AK40" s="44">
        <v>8</v>
      </c>
      <c r="AL40" s="44">
        <v>8</v>
      </c>
      <c r="AM40" s="9"/>
      <c r="AN40" s="117">
        <v>0</v>
      </c>
      <c r="AO40" s="117">
        <v>0</v>
      </c>
      <c r="AP40" s="52">
        <v>1200</v>
      </c>
      <c r="AQ40" s="96">
        <v>0.98</v>
      </c>
      <c r="AR40" s="147">
        <v>24</v>
      </c>
      <c r="AS40" s="54">
        <v>5376</v>
      </c>
      <c r="AT40" s="34"/>
    </row>
    <row r="41" spans="1:47" ht="13.5" customHeight="1">
      <c r="A41" s="72" t="s">
        <v>160</v>
      </c>
      <c r="B41" s="48">
        <v>20</v>
      </c>
      <c r="C41" s="49" t="s">
        <v>137</v>
      </c>
      <c r="D41" s="47" t="s">
        <v>498</v>
      </c>
      <c r="E41" s="50" t="s">
        <v>162</v>
      </c>
      <c r="F41" s="50" t="s">
        <v>140</v>
      </c>
      <c r="G41" s="51"/>
      <c r="H41" s="51"/>
      <c r="I41" s="115"/>
      <c r="J41" s="8"/>
      <c r="K41" s="43">
        <v>8</v>
      </c>
      <c r="L41" s="43">
        <v>8</v>
      </c>
      <c r="M41" s="43">
        <v>8</v>
      </c>
      <c r="N41" s="43">
        <v>8</v>
      </c>
      <c r="O41" s="43">
        <v>8</v>
      </c>
      <c r="P41" s="44">
        <v>8</v>
      </c>
      <c r="Q41" s="44">
        <v>8</v>
      </c>
      <c r="R41" s="43">
        <v>8</v>
      </c>
      <c r="S41" s="43">
        <v>8</v>
      </c>
      <c r="T41" s="43">
        <v>8</v>
      </c>
      <c r="U41" s="43">
        <v>8</v>
      </c>
      <c r="V41" s="43">
        <v>8</v>
      </c>
      <c r="W41" s="44">
        <v>8</v>
      </c>
      <c r="X41" s="44">
        <v>8</v>
      </c>
      <c r="Y41" s="43">
        <v>8</v>
      </c>
      <c r="Z41" s="43">
        <v>8</v>
      </c>
      <c r="AA41" s="43">
        <v>8</v>
      </c>
      <c r="AB41" s="43">
        <v>8</v>
      </c>
      <c r="AC41" s="43">
        <v>8</v>
      </c>
      <c r="AD41" s="44">
        <v>8</v>
      </c>
      <c r="AE41" s="44">
        <v>8</v>
      </c>
      <c r="AF41" s="43">
        <v>8</v>
      </c>
      <c r="AG41" s="43">
        <v>8</v>
      </c>
      <c r="AH41" s="43">
        <v>8</v>
      </c>
      <c r="AI41" s="43">
        <v>8</v>
      </c>
      <c r="AJ41" s="43">
        <v>8</v>
      </c>
      <c r="AK41" s="44">
        <v>8</v>
      </c>
      <c r="AL41" s="44">
        <v>8</v>
      </c>
      <c r="AM41" s="9"/>
      <c r="AN41" s="117">
        <v>0</v>
      </c>
      <c r="AO41" s="117">
        <v>0</v>
      </c>
      <c r="AP41" s="52">
        <v>600</v>
      </c>
      <c r="AQ41" s="96">
        <v>0.98</v>
      </c>
      <c r="AR41" s="147">
        <v>12</v>
      </c>
      <c r="AS41" s="54">
        <v>2688</v>
      </c>
      <c r="AT41" s="370"/>
    </row>
    <row r="42" spans="1:47" ht="13.5" customHeight="1">
      <c r="A42" s="72" t="s">
        <v>160</v>
      </c>
      <c r="B42" s="48">
        <v>20</v>
      </c>
      <c r="C42" s="49" t="s">
        <v>137</v>
      </c>
      <c r="D42" s="15" t="s">
        <v>484</v>
      </c>
      <c r="E42" s="50" t="s">
        <v>155</v>
      </c>
      <c r="F42" s="50" t="s">
        <v>146</v>
      </c>
      <c r="G42" s="51"/>
      <c r="H42" s="51"/>
      <c r="I42" s="115"/>
      <c r="J42" s="8"/>
      <c r="K42" s="43">
        <v>7</v>
      </c>
      <c r="L42" s="43">
        <v>7</v>
      </c>
      <c r="M42" s="43">
        <v>7</v>
      </c>
      <c r="N42" s="43">
        <v>7</v>
      </c>
      <c r="O42" s="43">
        <v>7</v>
      </c>
      <c r="P42" s="44">
        <v>7</v>
      </c>
      <c r="Q42" s="44">
        <v>7</v>
      </c>
      <c r="R42" s="43">
        <v>7</v>
      </c>
      <c r="S42" s="43">
        <v>7</v>
      </c>
      <c r="T42" s="43">
        <v>7</v>
      </c>
      <c r="U42" s="43">
        <v>7</v>
      </c>
      <c r="V42" s="43">
        <v>7</v>
      </c>
      <c r="W42" s="44">
        <v>7</v>
      </c>
      <c r="X42" s="44">
        <v>7</v>
      </c>
      <c r="Y42" s="43">
        <v>7</v>
      </c>
      <c r="Z42" s="43">
        <v>7</v>
      </c>
      <c r="AA42" s="43">
        <v>7</v>
      </c>
      <c r="AB42" s="43">
        <v>7</v>
      </c>
      <c r="AC42" s="43">
        <v>7</v>
      </c>
      <c r="AD42" s="44">
        <v>7</v>
      </c>
      <c r="AE42" s="44">
        <v>7</v>
      </c>
      <c r="AF42" s="43">
        <v>7</v>
      </c>
      <c r="AG42" s="43">
        <v>7</v>
      </c>
      <c r="AH42" s="43">
        <v>7</v>
      </c>
      <c r="AI42" s="43">
        <v>7</v>
      </c>
      <c r="AJ42" s="43">
        <v>7</v>
      </c>
      <c r="AK42" s="44">
        <v>7</v>
      </c>
      <c r="AL42" s="44">
        <v>7</v>
      </c>
      <c r="AM42" s="9"/>
      <c r="AN42" s="117">
        <v>0</v>
      </c>
      <c r="AO42" s="117">
        <v>0</v>
      </c>
      <c r="AP42" s="52">
        <v>1200</v>
      </c>
      <c r="AQ42" s="96">
        <v>0.98</v>
      </c>
      <c r="AR42" s="147">
        <v>24</v>
      </c>
      <c r="AS42" s="54">
        <v>4704</v>
      </c>
      <c r="AT42" s="34"/>
    </row>
    <row r="43" spans="1:47" ht="13.5" customHeight="1">
      <c r="A43" s="72" t="s">
        <v>160</v>
      </c>
      <c r="B43" s="48"/>
      <c r="C43" s="49" t="s">
        <v>503</v>
      </c>
      <c r="D43" s="47" t="s">
        <v>499</v>
      </c>
      <c r="E43" s="50" t="s">
        <v>155</v>
      </c>
      <c r="F43" s="50" t="s">
        <v>143</v>
      </c>
      <c r="G43" s="51"/>
      <c r="H43" s="51"/>
      <c r="I43" s="115"/>
      <c r="J43" s="8"/>
      <c r="K43" s="43">
        <v>1</v>
      </c>
      <c r="L43" s="43">
        <v>1</v>
      </c>
      <c r="M43" s="43">
        <v>1</v>
      </c>
      <c r="N43" s="43">
        <v>1</v>
      </c>
      <c r="O43" s="43">
        <v>1</v>
      </c>
      <c r="P43" s="44"/>
      <c r="Q43" s="44"/>
      <c r="R43" s="43">
        <v>1</v>
      </c>
      <c r="S43" s="43">
        <v>1</v>
      </c>
      <c r="T43" s="43">
        <v>1</v>
      </c>
      <c r="U43" s="43">
        <v>1</v>
      </c>
      <c r="V43" s="43">
        <v>1</v>
      </c>
      <c r="W43" s="44"/>
      <c r="X43" s="44"/>
      <c r="Y43" s="43">
        <v>1</v>
      </c>
      <c r="Z43" s="43">
        <v>1</v>
      </c>
      <c r="AA43" s="43">
        <v>1</v>
      </c>
      <c r="AB43" s="43">
        <v>1</v>
      </c>
      <c r="AC43" s="43">
        <v>1</v>
      </c>
      <c r="AD43" s="44"/>
      <c r="AE43" s="44"/>
      <c r="AF43" s="43">
        <v>1</v>
      </c>
      <c r="AG43" s="43">
        <v>1</v>
      </c>
      <c r="AH43" s="43">
        <v>1</v>
      </c>
      <c r="AI43" s="43">
        <v>1</v>
      </c>
      <c r="AJ43" s="43">
        <v>1</v>
      </c>
      <c r="AK43" s="44"/>
      <c r="AL43" s="44"/>
      <c r="AM43" s="9"/>
      <c r="AN43" s="116">
        <v>0</v>
      </c>
      <c r="AO43" s="116">
        <v>0</v>
      </c>
      <c r="AP43" s="52">
        <v>2000</v>
      </c>
      <c r="AQ43" s="96">
        <v>0.98</v>
      </c>
      <c r="AR43" s="147">
        <v>40</v>
      </c>
      <c r="AS43" s="54">
        <v>800</v>
      </c>
      <c r="AT43" s="34"/>
    </row>
    <row r="44" spans="1:47" ht="13.5" customHeight="1">
      <c r="A44" s="72" t="s">
        <v>160</v>
      </c>
      <c r="B44" s="48"/>
      <c r="C44" s="49" t="s">
        <v>503</v>
      </c>
      <c r="D44" s="47" t="s">
        <v>500</v>
      </c>
      <c r="E44" s="50" t="s">
        <v>161</v>
      </c>
      <c r="F44" s="50" t="s">
        <v>140</v>
      </c>
      <c r="G44" s="51"/>
      <c r="H44" s="51"/>
      <c r="I44" s="115"/>
      <c r="J44" s="8"/>
      <c r="K44" s="43">
        <v>1</v>
      </c>
      <c r="L44" s="43">
        <v>1</v>
      </c>
      <c r="M44" s="43">
        <v>1</v>
      </c>
      <c r="N44" s="43">
        <v>1</v>
      </c>
      <c r="O44" s="43">
        <v>1</v>
      </c>
      <c r="P44" s="44"/>
      <c r="Q44" s="44"/>
      <c r="R44" s="43">
        <v>1</v>
      </c>
      <c r="S44" s="43">
        <v>1</v>
      </c>
      <c r="T44" s="43">
        <v>1</v>
      </c>
      <c r="U44" s="43">
        <v>1</v>
      </c>
      <c r="V44" s="43">
        <v>1</v>
      </c>
      <c r="W44" s="44"/>
      <c r="X44" s="44"/>
      <c r="Y44" s="43">
        <v>1</v>
      </c>
      <c r="Z44" s="43">
        <v>1</v>
      </c>
      <c r="AA44" s="43">
        <v>1</v>
      </c>
      <c r="AB44" s="43">
        <v>1</v>
      </c>
      <c r="AC44" s="43">
        <v>1</v>
      </c>
      <c r="AD44" s="44"/>
      <c r="AE44" s="44"/>
      <c r="AF44" s="43">
        <v>1</v>
      </c>
      <c r="AG44" s="43">
        <v>1</v>
      </c>
      <c r="AH44" s="43">
        <v>1</v>
      </c>
      <c r="AI44" s="43">
        <v>1</v>
      </c>
      <c r="AJ44" s="43">
        <v>1</v>
      </c>
      <c r="AK44" s="44"/>
      <c r="AL44" s="44"/>
      <c r="AM44" s="9"/>
      <c r="AN44" s="117">
        <v>0</v>
      </c>
      <c r="AO44" s="117">
        <v>0</v>
      </c>
      <c r="AP44" s="52">
        <v>2000</v>
      </c>
      <c r="AQ44" s="96">
        <v>0.98</v>
      </c>
      <c r="AR44" s="147">
        <v>40</v>
      </c>
      <c r="AS44" s="54">
        <v>800</v>
      </c>
      <c r="AT44" s="34"/>
    </row>
    <row r="45" spans="1:47" ht="13.5" customHeight="1">
      <c r="A45" s="72" t="s">
        <v>160</v>
      </c>
      <c r="B45" s="48"/>
      <c r="C45" s="49" t="s">
        <v>503</v>
      </c>
      <c r="D45" s="47" t="s">
        <v>501</v>
      </c>
      <c r="E45" s="50" t="s">
        <v>162</v>
      </c>
      <c r="F45" s="50" t="s">
        <v>140</v>
      </c>
      <c r="G45" s="51"/>
      <c r="H45" s="51"/>
      <c r="I45" s="115"/>
      <c r="J45" s="8"/>
      <c r="K45" s="43">
        <v>1</v>
      </c>
      <c r="L45" s="43"/>
      <c r="M45" s="43"/>
      <c r="N45" s="43"/>
      <c r="O45" s="43">
        <v>1</v>
      </c>
      <c r="P45" s="44"/>
      <c r="Q45" s="44"/>
      <c r="R45" s="43">
        <v>1</v>
      </c>
      <c r="S45" s="43"/>
      <c r="T45" s="43"/>
      <c r="U45" s="43"/>
      <c r="V45" s="43">
        <v>1</v>
      </c>
      <c r="W45" s="44"/>
      <c r="X45" s="44"/>
      <c r="Y45" s="43">
        <v>1</v>
      </c>
      <c r="Z45" s="43"/>
      <c r="AA45" s="43"/>
      <c r="AB45" s="43"/>
      <c r="AC45" s="43">
        <v>1</v>
      </c>
      <c r="AD45" s="44"/>
      <c r="AE45" s="44"/>
      <c r="AF45" s="43">
        <v>1</v>
      </c>
      <c r="AG45" s="43"/>
      <c r="AH45" s="43"/>
      <c r="AI45" s="43"/>
      <c r="AJ45" s="43">
        <v>1</v>
      </c>
      <c r="AK45" s="44"/>
      <c r="AL45" s="44"/>
      <c r="AM45" s="9"/>
      <c r="AN45" s="117">
        <v>0</v>
      </c>
      <c r="AO45" s="117">
        <v>0</v>
      </c>
      <c r="AP45" s="52">
        <v>1500</v>
      </c>
      <c r="AQ45" s="96">
        <v>0.98</v>
      </c>
      <c r="AR45" s="147">
        <v>30</v>
      </c>
      <c r="AS45" s="54">
        <v>240</v>
      </c>
      <c r="AT45" s="34"/>
    </row>
    <row r="46" spans="1:47" ht="13.5" customHeight="1">
      <c r="A46" s="72" t="s">
        <v>160</v>
      </c>
      <c r="B46" s="48"/>
      <c r="C46" s="49" t="s">
        <v>503</v>
      </c>
      <c r="D46" s="15" t="s">
        <v>501</v>
      </c>
      <c r="E46" s="50" t="s">
        <v>155</v>
      </c>
      <c r="F46" s="50" t="s">
        <v>146</v>
      </c>
      <c r="G46" s="51"/>
      <c r="H46" s="51"/>
      <c r="I46" s="115"/>
      <c r="J46" s="8"/>
      <c r="K46" s="43"/>
      <c r="L46" s="43"/>
      <c r="M46" s="43"/>
      <c r="N46" s="43"/>
      <c r="O46" s="43"/>
      <c r="P46" s="44">
        <v>3</v>
      </c>
      <c r="Q46" s="44"/>
      <c r="R46" s="43"/>
      <c r="S46" s="43"/>
      <c r="T46" s="43"/>
      <c r="U46" s="43"/>
      <c r="V46" s="43"/>
      <c r="W46" s="44">
        <v>3</v>
      </c>
      <c r="X46" s="44"/>
      <c r="Y46" s="43"/>
      <c r="Z46" s="43"/>
      <c r="AA46" s="43"/>
      <c r="AB46" s="43"/>
      <c r="AC46" s="43"/>
      <c r="AD46" s="44">
        <v>3</v>
      </c>
      <c r="AE46" s="44"/>
      <c r="AF46" s="43"/>
      <c r="AG46" s="43"/>
      <c r="AH46" s="43"/>
      <c r="AI46" s="43"/>
      <c r="AJ46" s="43"/>
      <c r="AK46" s="44">
        <v>3</v>
      </c>
      <c r="AL46" s="44"/>
      <c r="AM46" s="9"/>
      <c r="AN46" s="117">
        <v>0</v>
      </c>
      <c r="AO46" s="117">
        <v>0</v>
      </c>
      <c r="AP46" s="52">
        <v>2000</v>
      </c>
      <c r="AQ46" s="96">
        <v>0.98</v>
      </c>
      <c r="AR46" s="147">
        <v>40</v>
      </c>
      <c r="AS46" s="54">
        <v>480</v>
      </c>
      <c r="AT46" s="34"/>
    </row>
    <row r="47" spans="1:47" ht="13.5" customHeight="1">
      <c r="A47" s="72" t="s">
        <v>160</v>
      </c>
      <c r="B47" s="48"/>
      <c r="C47" s="49" t="s">
        <v>503</v>
      </c>
      <c r="D47" s="47" t="s">
        <v>501</v>
      </c>
      <c r="E47" s="50" t="s">
        <v>155</v>
      </c>
      <c r="F47" s="50" t="s">
        <v>143</v>
      </c>
      <c r="G47" s="51"/>
      <c r="H47" s="51"/>
      <c r="I47" s="115"/>
      <c r="J47" s="8"/>
      <c r="K47" s="43"/>
      <c r="L47" s="43"/>
      <c r="M47" s="43"/>
      <c r="N47" s="43"/>
      <c r="O47" s="43"/>
      <c r="P47" s="44"/>
      <c r="Q47" s="44">
        <v>1</v>
      </c>
      <c r="R47" s="43"/>
      <c r="S47" s="43"/>
      <c r="T47" s="43"/>
      <c r="U47" s="43"/>
      <c r="V47" s="43"/>
      <c r="W47" s="44"/>
      <c r="X47" s="44">
        <v>1</v>
      </c>
      <c r="Y47" s="43"/>
      <c r="Z47" s="43"/>
      <c r="AA47" s="43"/>
      <c r="AB47" s="43"/>
      <c r="AC47" s="43"/>
      <c r="AD47" s="44"/>
      <c r="AE47" s="44">
        <v>1</v>
      </c>
      <c r="AF47" s="43"/>
      <c r="AG47" s="43"/>
      <c r="AH47" s="43"/>
      <c r="AI47" s="43"/>
      <c r="AJ47" s="43"/>
      <c r="AK47" s="44"/>
      <c r="AL47" s="44">
        <v>1</v>
      </c>
      <c r="AM47" s="9"/>
      <c r="AN47" s="116">
        <v>0</v>
      </c>
      <c r="AO47" s="116">
        <v>0</v>
      </c>
      <c r="AP47" s="52">
        <v>2000</v>
      </c>
      <c r="AQ47" s="96">
        <v>0.98</v>
      </c>
      <c r="AR47" s="147">
        <v>40</v>
      </c>
      <c r="AS47" s="54">
        <v>160</v>
      </c>
      <c r="AT47" s="34"/>
    </row>
    <row r="48" spans="1:47" ht="13.5" customHeight="1">
      <c r="A48" s="72" t="s">
        <v>160</v>
      </c>
      <c r="B48" s="48"/>
      <c r="C48" s="49" t="s">
        <v>503</v>
      </c>
      <c r="D48" s="47" t="s">
        <v>502</v>
      </c>
      <c r="E48" s="50" t="s">
        <v>161</v>
      </c>
      <c r="F48" s="50" t="s">
        <v>140</v>
      </c>
      <c r="G48" s="51"/>
      <c r="H48" s="51"/>
      <c r="I48" s="115"/>
      <c r="J48" s="8"/>
      <c r="K48" s="43"/>
      <c r="L48" s="43">
        <v>1</v>
      </c>
      <c r="M48" s="43"/>
      <c r="N48" s="43">
        <v>1</v>
      </c>
      <c r="O48" s="43"/>
      <c r="P48" s="44"/>
      <c r="Q48" s="44"/>
      <c r="R48" s="43"/>
      <c r="S48" s="43">
        <v>1</v>
      </c>
      <c r="T48" s="43"/>
      <c r="U48" s="43">
        <v>1</v>
      </c>
      <c r="V48" s="43"/>
      <c r="W48" s="44"/>
      <c r="X48" s="44"/>
      <c r="Y48" s="43"/>
      <c r="Z48" s="43">
        <v>1</v>
      </c>
      <c r="AA48" s="43"/>
      <c r="AB48" s="43">
        <v>1</v>
      </c>
      <c r="AC48" s="43"/>
      <c r="AD48" s="44"/>
      <c r="AE48" s="44"/>
      <c r="AF48" s="43"/>
      <c r="AG48" s="43">
        <v>1</v>
      </c>
      <c r="AH48" s="43"/>
      <c r="AI48" s="43">
        <v>1</v>
      </c>
      <c r="AJ48" s="43"/>
      <c r="AK48" s="44"/>
      <c r="AL48" s="44"/>
      <c r="AM48" s="9"/>
      <c r="AN48" s="117">
        <v>0</v>
      </c>
      <c r="AO48" s="117">
        <v>0</v>
      </c>
      <c r="AP48" s="52">
        <v>1500</v>
      </c>
      <c r="AQ48" s="96">
        <v>0.98</v>
      </c>
      <c r="AR48" s="147">
        <v>30</v>
      </c>
      <c r="AS48" s="54">
        <v>240</v>
      </c>
      <c r="AT48" s="34"/>
    </row>
    <row r="49" spans="1:46" ht="13.5" customHeight="1">
      <c r="A49" s="72" t="s">
        <v>160</v>
      </c>
      <c r="B49" s="48"/>
      <c r="C49" s="49" t="s">
        <v>503</v>
      </c>
      <c r="D49" s="47" t="s">
        <v>502</v>
      </c>
      <c r="E49" s="50" t="s">
        <v>162</v>
      </c>
      <c r="F49" s="50" t="s">
        <v>140</v>
      </c>
      <c r="G49" s="51"/>
      <c r="H49" s="51"/>
      <c r="I49" s="115"/>
      <c r="J49" s="8"/>
      <c r="K49" s="43"/>
      <c r="L49" s="43"/>
      <c r="M49" s="43"/>
      <c r="N49" s="43"/>
      <c r="O49" s="43"/>
      <c r="P49" s="44"/>
      <c r="Q49" s="44">
        <v>2</v>
      </c>
      <c r="R49" s="43"/>
      <c r="S49" s="43"/>
      <c r="T49" s="43"/>
      <c r="U49" s="43"/>
      <c r="V49" s="43"/>
      <c r="W49" s="44"/>
      <c r="X49" s="44">
        <v>2</v>
      </c>
      <c r="Y49" s="43"/>
      <c r="Z49" s="43"/>
      <c r="AA49" s="43"/>
      <c r="AB49" s="43"/>
      <c r="AC49" s="43"/>
      <c r="AD49" s="44"/>
      <c r="AE49" s="44">
        <v>2</v>
      </c>
      <c r="AF49" s="43"/>
      <c r="AG49" s="43"/>
      <c r="AH49" s="43"/>
      <c r="AI49" s="43"/>
      <c r="AJ49" s="43"/>
      <c r="AK49" s="44"/>
      <c r="AL49" s="44">
        <v>2</v>
      </c>
      <c r="AM49" s="9"/>
      <c r="AN49" s="117">
        <v>0</v>
      </c>
      <c r="AO49" s="117">
        <v>0</v>
      </c>
      <c r="AP49" s="52">
        <v>2000</v>
      </c>
      <c r="AQ49" s="96">
        <v>0.98</v>
      </c>
      <c r="AR49" s="147">
        <v>40</v>
      </c>
      <c r="AS49" s="54">
        <v>320</v>
      </c>
      <c r="AT49" s="34"/>
    </row>
    <row r="50" spans="1:46" ht="13.5" customHeight="1">
      <c r="A50" s="72" t="s">
        <v>160</v>
      </c>
      <c r="B50" s="48"/>
      <c r="C50" s="49" t="s">
        <v>503</v>
      </c>
      <c r="D50" s="15" t="s">
        <v>502</v>
      </c>
      <c r="E50" s="50" t="s">
        <v>155</v>
      </c>
      <c r="F50" s="50" t="s">
        <v>146</v>
      </c>
      <c r="G50" s="51"/>
      <c r="H50" s="51"/>
      <c r="I50" s="115"/>
      <c r="J50" s="8"/>
      <c r="K50" s="43"/>
      <c r="L50" s="43"/>
      <c r="M50" s="43"/>
      <c r="N50" s="43"/>
      <c r="O50" s="43"/>
      <c r="P50" s="44"/>
      <c r="Q50" s="44">
        <v>2</v>
      </c>
      <c r="R50" s="43"/>
      <c r="S50" s="43"/>
      <c r="T50" s="43"/>
      <c r="U50" s="43"/>
      <c r="V50" s="43"/>
      <c r="W50" s="44"/>
      <c r="X50" s="44">
        <v>2</v>
      </c>
      <c r="Y50" s="43"/>
      <c r="Z50" s="43"/>
      <c r="AA50" s="43"/>
      <c r="AB50" s="43"/>
      <c r="AC50" s="43"/>
      <c r="AD50" s="44"/>
      <c r="AE50" s="44">
        <v>2</v>
      </c>
      <c r="AF50" s="43"/>
      <c r="AG50" s="43"/>
      <c r="AH50" s="43"/>
      <c r="AI50" s="43"/>
      <c r="AJ50" s="43"/>
      <c r="AK50" s="44"/>
      <c r="AL50" s="44">
        <v>2</v>
      </c>
      <c r="AM50" s="9"/>
      <c r="AN50" s="117">
        <v>0</v>
      </c>
      <c r="AO50" s="117">
        <v>0</v>
      </c>
      <c r="AP50" s="52">
        <v>1500</v>
      </c>
      <c r="AQ50" s="96">
        <v>0.98</v>
      </c>
      <c r="AR50" s="147">
        <v>30</v>
      </c>
      <c r="AS50" s="54">
        <v>240</v>
      </c>
      <c r="AT50" s="34"/>
    </row>
    <row r="51" spans="1:46" ht="13.5" customHeight="1">
      <c r="A51" s="72" t="s">
        <v>163</v>
      </c>
      <c r="B51" s="48">
        <v>20</v>
      </c>
      <c r="C51" s="49" t="s">
        <v>137</v>
      </c>
      <c r="D51" s="47" t="s">
        <v>494</v>
      </c>
      <c r="E51" s="50" t="s">
        <v>154</v>
      </c>
      <c r="F51" s="50" t="s">
        <v>140</v>
      </c>
      <c r="G51" s="51"/>
      <c r="H51" s="51"/>
      <c r="I51" s="115"/>
      <c r="J51" s="8"/>
      <c r="K51" s="43">
        <v>20</v>
      </c>
      <c r="L51" s="43">
        <v>20</v>
      </c>
      <c r="M51" s="43">
        <v>20</v>
      </c>
      <c r="N51" s="43">
        <v>20</v>
      </c>
      <c r="O51" s="43">
        <v>20</v>
      </c>
      <c r="P51" s="44">
        <v>20</v>
      </c>
      <c r="Q51" s="44">
        <v>20</v>
      </c>
      <c r="R51" s="43">
        <v>20</v>
      </c>
      <c r="S51" s="43">
        <v>20</v>
      </c>
      <c r="T51" s="43">
        <v>20</v>
      </c>
      <c r="U51" s="43">
        <v>20</v>
      </c>
      <c r="V51" s="43">
        <v>20</v>
      </c>
      <c r="W51" s="44">
        <v>20</v>
      </c>
      <c r="X51" s="44">
        <v>20</v>
      </c>
      <c r="Y51" s="43">
        <v>20</v>
      </c>
      <c r="Z51" s="43">
        <v>20</v>
      </c>
      <c r="AA51" s="43">
        <v>20</v>
      </c>
      <c r="AB51" s="43">
        <v>20</v>
      </c>
      <c r="AC51" s="43">
        <v>20</v>
      </c>
      <c r="AD51" s="44">
        <v>20</v>
      </c>
      <c r="AE51" s="44">
        <v>20</v>
      </c>
      <c r="AF51" s="43">
        <v>20</v>
      </c>
      <c r="AG51" s="43">
        <v>20</v>
      </c>
      <c r="AH51" s="43">
        <v>20</v>
      </c>
      <c r="AI51" s="43">
        <v>20</v>
      </c>
      <c r="AJ51" s="43">
        <v>20</v>
      </c>
      <c r="AK51" s="44">
        <v>20</v>
      </c>
      <c r="AL51" s="44">
        <v>20</v>
      </c>
      <c r="AM51" s="9"/>
      <c r="AN51" s="117">
        <v>0</v>
      </c>
      <c r="AO51" s="117">
        <v>0</v>
      </c>
      <c r="AP51" s="52">
        <v>157500</v>
      </c>
      <c r="AQ51" s="96">
        <v>0.98</v>
      </c>
      <c r="AR51" s="147">
        <v>3150</v>
      </c>
      <c r="AS51" s="54">
        <v>3150</v>
      </c>
      <c r="AT51" s="34"/>
    </row>
    <row r="52" spans="1:46" ht="13.5" customHeight="1">
      <c r="A52" s="72" t="s">
        <v>163</v>
      </c>
      <c r="B52" s="48">
        <v>20</v>
      </c>
      <c r="C52" s="49" t="s">
        <v>137</v>
      </c>
      <c r="D52" s="47" t="s">
        <v>149</v>
      </c>
      <c r="E52" s="50" t="s">
        <v>530</v>
      </c>
      <c r="F52" s="50" t="s">
        <v>140</v>
      </c>
      <c r="G52" s="51"/>
      <c r="H52" s="51"/>
      <c r="I52" s="115"/>
      <c r="J52" s="8"/>
      <c r="K52" s="43">
        <v>10</v>
      </c>
      <c r="L52" s="43">
        <v>10</v>
      </c>
      <c r="M52" s="43">
        <v>10</v>
      </c>
      <c r="N52" s="43">
        <v>10</v>
      </c>
      <c r="O52" s="43">
        <v>10</v>
      </c>
      <c r="P52" s="44">
        <v>10</v>
      </c>
      <c r="Q52" s="44">
        <v>10</v>
      </c>
      <c r="R52" s="43">
        <v>10</v>
      </c>
      <c r="S52" s="43">
        <v>10</v>
      </c>
      <c r="T52" s="43">
        <v>10</v>
      </c>
      <c r="U52" s="43">
        <v>10</v>
      </c>
      <c r="V52" s="43">
        <v>10</v>
      </c>
      <c r="W52" s="44">
        <v>10</v>
      </c>
      <c r="X52" s="44">
        <v>10</v>
      </c>
      <c r="Y52" s="43">
        <v>10</v>
      </c>
      <c r="Z52" s="43">
        <v>10</v>
      </c>
      <c r="AA52" s="43">
        <v>10</v>
      </c>
      <c r="AB52" s="43">
        <v>10</v>
      </c>
      <c r="AC52" s="43">
        <v>10</v>
      </c>
      <c r="AD52" s="44">
        <v>10</v>
      </c>
      <c r="AE52" s="44">
        <v>10</v>
      </c>
      <c r="AF52" s="43">
        <v>10</v>
      </c>
      <c r="AG52" s="43">
        <v>10</v>
      </c>
      <c r="AH52" s="43">
        <v>10</v>
      </c>
      <c r="AI52" s="43">
        <v>10</v>
      </c>
      <c r="AJ52" s="43">
        <v>10</v>
      </c>
      <c r="AK52" s="44">
        <v>10</v>
      </c>
      <c r="AL52" s="44">
        <v>10</v>
      </c>
      <c r="AM52" s="9"/>
      <c r="AN52" s="117">
        <v>0</v>
      </c>
      <c r="AO52" s="117">
        <v>0</v>
      </c>
      <c r="AP52" s="52">
        <v>212500</v>
      </c>
      <c r="AQ52" s="96">
        <v>0.98</v>
      </c>
      <c r="AR52" s="147">
        <v>4250</v>
      </c>
      <c r="AS52" s="54">
        <v>4250</v>
      </c>
      <c r="AT52" s="34"/>
    </row>
    <row r="53" spans="1:46" ht="13.5" customHeight="1">
      <c r="A53" s="72" t="s">
        <v>163</v>
      </c>
      <c r="B53" s="48"/>
      <c r="C53" s="49" t="s">
        <v>495</v>
      </c>
      <c r="D53" s="15" t="s">
        <v>149</v>
      </c>
      <c r="E53" s="50" t="s">
        <v>530</v>
      </c>
      <c r="F53" s="50" t="s">
        <v>146</v>
      </c>
      <c r="G53" s="51"/>
      <c r="H53" s="51"/>
      <c r="I53" s="115"/>
      <c r="J53" s="8"/>
      <c r="K53" s="43">
        <v>3</v>
      </c>
      <c r="L53" s="43">
        <v>3</v>
      </c>
      <c r="M53" s="43">
        <v>3</v>
      </c>
      <c r="N53" s="43">
        <v>3</v>
      </c>
      <c r="O53" s="43">
        <v>3</v>
      </c>
      <c r="P53" s="44"/>
      <c r="Q53" s="44"/>
      <c r="R53" s="43">
        <v>3</v>
      </c>
      <c r="S53" s="43">
        <v>3</v>
      </c>
      <c r="T53" s="43">
        <v>3</v>
      </c>
      <c r="U53" s="43">
        <v>3</v>
      </c>
      <c r="V53" s="43">
        <v>3</v>
      </c>
      <c r="W53" s="44"/>
      <c r="X53" s="44"/>
      <c r="Y53" s="43">
        <v>3</v>
      </c>
      <c r="Z53" s="43">
        <v>3</v>
      </c>
      <c r="AA53" s="43">
        <v>3</v>
      </c>
      <c r="AB53" s="43">
        <v>3</v>
      </c>
      <c r="AC53" s="43">
        <v>3</v>
      </c>
      <c r="AD53" s="44"/>
      <c r="AE53" s="44"/>
      <c r="AF53" s="43">
        <v>3</v>
      </c>
      <c r="AG53" s="43">
        <v>3</v>
      </c>
      <c r="AH53" s="43">
        <v>3</v>
      </c>
      <c r="AI53" s="43">
        <v>3</v>
      </c>
      <c r="AJ53" s="43">
        <v>3</v>
      </c>
      <c r="AK53" s="44"/>
      <c r="AL53" s="44"/>
      <c r="AM53" s="9"/>
      <c r="AN53" s="116">
        <v>0</v>
      </c>
      <c r="AO53" s="116">
        <v>0</v>
      </c>
      <c r="AP53" s="52">
        <v>180000</v>
      </c>
      <c r="AQ53" s="96">
        <v>0.98</v>
      </c>
      <c r="AR53" s="147">
        <v>3600</v>
      </c>
      <c r="AS53" s="54">
        <v>3600</v>
      </c>
      <c r="AT53" s="34"/>
    </row>
    <row r="54" spans="1:46" ht="13.5" customHeight="1">
      <c r="A54" s="72" t="s">
        <v>163</v>
      </c>
      <c r="B54" s="48">
        <v>45</v>
      </c>
      <c r="C54" s="49" t="s">
        <v>531</v>
      </c>
      <c r="D54" s="15" t="s">
        <v>149</v>
      </c>
      <c r="E54" s="50" t="s">
        <v>530</v>
      </c>
      <c r="F54" s="50" t="s">
        <v>146</v>
      </c>
      <c r="G54" s="51"/>
      <c r="H54" s="51"/>
      <c r="I54" s="115"/>
      <c r="J54" s="8"/>
      <c r="K54" s="43">
        <v>3</v>
      </c>
      <c r="L54" s="43">
        <v>3</v>
      </c>
      <c r="M54" s="43">
        <v>3</v>
      </c>
      <c r="N54" s="43">
        <v>3</v>
      </c>
      <c r="O54" s="43">
        <v>3</v>
      </c>
      <c r="P54" s="44"/>
      <c r="Q54" s="44"/>
      <c r="R54" s="43">
        <v>3</v>
      </c>
      <c r="S54" s="43">
        <v>3</v>
      </c>
      <c r="T54" s="43">
        <v>3</v>
      </c>
      <c r="U54" s="43">
        <v>3</v>
      </c>
      <c r="V54" s="43">
        <v>3</v>
      </c>
      <c r="W54" s="44"/>
      <c r="X54" s="44"/>
      <c r="Y54" s="43">
        <v>3</v>
      </c>
      <c r="Z54" s="43">
        <v>3</v>
      </c>
      <c r="AA54" s="43">
        <v>3</v>
      </c>
      <c r="AB54" s="43">
        <v>3</v>
      </c>
      <c r="AC54" s="43">
        <v>3</v>
      </c>
      <c r="AD54" s="44"/>
      <c r="AE54" s="44"/>
      <c r="AF54" s="43">
        <v>3</v>
      </c>
      <c r="AG54" s="43">
        <v>3</v>
      </c>
      <c r="AH54" s="43">
        <v>3</v>
      </c>
      <c r="AI54" s="43">
        <v>3</v>
      </c>
      <c r="AJ54" s="43">
        <v>3</v>
      </c>
      <c r="AK54" s="44"/>
      <c r="AL54" s="44"/>
      <c r="AM54" s="9"/>
      <c r="AN54" s="117">
        <v>0</v>
      </c>
      <c r="AO54" s="117">
        <v>0</v>
      </c>
      <c r="AP54" s="52">
        <v>165000</v>
      </c>
      <c r="AQ54" s="96">
        <v>0.98</v>
      </c>
      <c r="AR54" s="147">
        <v>3300</v>
      </c>
      <c r="AS54" s="54">
        <v>3300</v>
      </c>
      <c r="AT54" s="34"/>
    </row>
    <row r="55" spans="1:46" ht="13.5" customHeight="1">
      <c r="A55" s="72" t="s">
        <v>163</v>
      </c>
      <c r="B55" s="48"/>
      <c r="C55" s="49" t="s">
        <v>495</v>
      </c>
      <c r="D55" s="15" t="s">
        <v>149</v>
      </c>
      <c r="E55" s="50" t="s">
        <v>530</v>
      </c>
      <c r="F55" s="50" t="s">
        <v>143</v>
      </c>
      <c r="G55" s="51"/>
      <c r="H55" s="51"/>
      <c r="I55" s="115"/>
      <c r="J55" s="8"/>
      <c r="K55" s="43"/>
      <c r="L55" s="43"/>
      <c r="M55" s="43"/>
      <c r="N55" s="43"/>
      <c r="O55" s="43"/>
      <c r="P55" s="44">
        <v>3</v>
      </c>
      <c r="Q55" s="44">
        <v>3</v>
      </c>
      <c r="R55" s="43"/>
      <c r="S55" s="43"/>
      <c r="T55" s="43"/>
      <c r="U55" s="43"/>
      <c r="V55" s="43"/>
      <c r="W55" s="44">
        <v>3</v>
      </c>
      <c r="X55" s="44">
        <v>3</v>
      </c>
      <c r="Y55" s="43"/>
      <c r="Z55" s="43"/>
      <c r="AA55" s="43"/>
      <c r="AB55" s="43"/>
      <c r="AC55" s="43"/>
      <c r="AD55" s="44">
        <v>3</v>
      </c>
      <c r="AE55" s="44">
        <v>3</v>
      </c>
      <c r="AF55" s="43"/>
      <c r="AG55" s="43"/>
      <c r="AH55" s="43"/>
      <c r="AI55" s="43"/>
      <c r="AJ55" s="43"/>
      <c r="AK55" s="44">
        <v>3</v>
      </c>
      <c r="AL55" s="44">
        <v>3</v>
      </c>
      <c r="AM55" s="9"/>
      <c r="AN55" s="117">
        <v>0</v>
      </c>
      <c r="AO55" s="117">
        <v>0</v>
      </c>
      <c r="AP55" s="52">
        <v>67200</v>
      </c>
      <c r="AQ55" s="96">
        <v>0.98</v>
      </c>
      <c r="AR55" s="147">
        <v>1344</v>
      </c>
      <c r="AS55" s="54">
        <v>1344</v>
      </c>
      <c r="AT55" s="34"/>
    </row>
    <row r="56" spans="1:46" ht="13.5" customHeight="1">
      <c r="A56" s="72" t="s">
        <v>163</v>
      </c>
      <c r="B56" s="48">
        <v>45</v>
      </c>
      <c r="C56" s="49" t="s">
        <v>531</v>
      </c>
      <c r="D56" s="15" t="s">
        <v>149</v>
      </c>
      <c r="E56" s="50" t="s">
        <v>530</v>
      </c>
      <c r="F56" s="50" t="s">
        <v>143</v>
      </c>
      <c r="G56" s="51"/>
      <c r="H56" s="51"/>
      <c r="I56" s="115"/>
      <c r="J56" s="8"/>
      <c r="K56" s="43"/>
      <c r="L56" s="43"/>
      <c r="M56" s="43"/>
      <c r="N56" s="43"/>
      <c r="O56" s="43"/>
      <c r="P56" s="44">
        <v>3</v>
      </c>
      <c r="Q56" s="44">
        <v>3</v>
      </c>
      <c r="R56" s="43"/>
      <c r="S56" s="43"/>
      <c r="T56" s="43"/>
      <c r="U56" s="43"/>
      <c r="V56" s="43"/>
      <c r="W56" s="44">
        <v>3</v>
      </c>
      <c r="X56" s="44">
        <v>3</v>
      </c>
      <c r="Y56" s="43"/>
      <c r="Z56" s="43"/>
      <c r="AA56" s="43"/>
      <c r="AB56" s="43"/>
      <c r="AC56" s="43"/>
      <c r="AD56" s="44">
        <v>3</v>
      </c>
      <c r="AE56" s="44">
        <v>3</v>
      </c>
      <c r="AF56" s="43"/>
      <c r="AG56" s="43"/>
      <c r="AH56" s="43"/>
      <c r="AI56" s="43"/>
      <c r="AJ56" s="43"/>
      <c r="AK56" s="44">
        <v>3</v>
      </c>
      <c r="AL56" s="44">
        <v>3</v>
      </c>
      <c r="AM56" s="9"/>
      <c r="AN56" s="116">
        <v>0</v>
      </c>
      <c r="AO56" s="116">
        <v>0</v>
      </c>
      <c r="AP56" s="52">
        <v>60000</v>
      </c>
      <c r="AQ56" s="96">
        <v>0.98</v>
      </c>
      <c r="AR56" s="147">
        <v>1200</v>
      </c>
      <c r="AS56" s="54">
        <v>1200</v>
      </c>
      <c r="AT56" s="34"/>
    </row>
    <row r="57" spans="1:46" ht="13.5" customHeight="1">
      <c r="A57" s="72" t="s">
        <v>493</v>
      </c>
      <c r="B57" s="48">
        <v>20</v>
      </c>
      <c r="C57" s="49" t="s">
        <v>137</v>
      </c>
      <c r="D57" s="47" t="s">
        <v>149</v>
      </c>
      <c r="E57" s="50" t="s">
        <v>533</v>
      </c>
      <c r="F57" s="50" t="s">
        <v>140</v>
      </c>
      <c r="G57" s="51"/>
      <c r="H57" s="51"/>
      <c r="I57" s="115"/>
      <c r="J57" s="8"/>
      <c r="K57" s="43"/>
      <c r="L57" s="43"/>
      <c r="M57" s="43"/>
      <c r="N57" s="43">
        <v>1</v>
      </c>
      <c r="O57" s="43">
        <v>1</v>
      </c>
      <c r="P57" s="44">
        <v>1</v>
      </c>
      <c r="Q57" s="44">
        <v>1</v>
      </c>
      <c r="R57" s="43"/>
      <c r="S57" s="43"/>
      <c r="T57" s="43"/>
      <c r="U57" s="43">
        <v>1</v>
      </c>
      <c r="V57" s="43">
        <v>1</v>
      </c>
      <c r="W57" s="44">
        <v>1</v>
      </c>
      <c r="X57" s="44">
        <v>1</v>
      </c>
      <c r="Y57" s="43"/>
      <c r="Z57" s="43"/>
      <c r="AA57" s="43"/>
      <c r="AB57" s="43">
        <v>1</v>
      </c>
      <c r="AC57" s="43"/>
      <c r="AD57" s="44">
        <v>1</v>
      </c>
      <c r="AE57" s="44"/>
      <c r="AF57" s="43"/>
      <c r="AG57" s="43"/>
      <c r="AH57" s="43"/>
      <c r="AI57" s="43"/>
      <c r="AJ57" s="43"/>
      <c r="AK57" s="44"/>
      <c r="AL57" s="44"/>
      <c r="AM57" s="9"/>
      <c r="AN57" s="117">
        <v>0</v>
      </c>
      <c r="AO57" s="117">
        <v>0</v>
      </c>
      <c r="AP57" s="52">
        <v>17000</v>
      </c>
      <c r="AQ57" s="96">
        <v>0.98</v>
      </c>
      <c r="AR57" s="147">
        <v>340</v>
      </c>
      <c r="AS57" s="54">
        <v>3400</v>
      </c>
      <c r="AT57" s="34"/>
    </row>
    <row r="58" spans="1:46" ht="22.5" customHeight="1" thickBot="1">
      <c r="A58" s="22"/>
      <c r="B58" s="3"/>
      <c r="C58" s="3"/>
      <c r="D58" s="3"/>
      <c r="E58" s="64"/>
      <c r="F58" s="3"/>
      <c r="G58" s="65"/>
      <c r="H58" s="65"/>
      <c r="I58" s="37"/>
      <c r="J58" s="8"/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  <c r="V58" s="66"/>
      <c r="W58" s="66"/>
      <c r="X58" s="66"/>
      <c r="Y58" s="66"/>
      <c r="Z58" s="66"/>
      <c r="AA58" s="66"/>
      <c r="AB58" s="66"/>
      <c r="AC58" s="66"/>
      <c r="AD58" s="66"/>
      <c r="AE58" s="66"/>
      <c r="AF58" s="66"/>
      <c r="AG58" s="66"/>
      <c r="AH58" s="66"/>
      <c r="AI58" s="66"/>
      <c r="AJ58" s="66"/>
      <c r="AK58" s="66"/>
      <c r="AL58" s="66"/>
      <c r="AM58" s="2"/>
      <c r="AN58" s="3"/>
      <c r="AO58" s="3"/>
      <c r="AP58" s="3"/>
      <c r="AQ58" s="3"/>
      <c r="AR58" s="3"/>
      <c r="AS58" s="3"/>
      <c r="AT58" s="3"/>
    </row>
    <row r="59" spans="1:46" ht="22.5" customHeight="1" thickTop="1">
      <c r="A59" s="23"/>
      <c r="B59" s="3"/>
      <c r="C59" s="3"/>
      <c r="D59" s="3"/>
      <c r="E59" s="64"/>
      <c r="F59" s="3"/>
      <c r="G59" s="65"/>
      <c r="H59" s="65"/>
      <c r="I59" s="37"/>
      <c r="J59" s="37"/>
      <c r="K59" s="66"/>
      <c r="L59" s="66"/>
      <c r="M59" s="66"/>
      <c r="N59" s="66"/>
      <c r="O59" s="66"/>
      <c r="P59" s="66"/>
      <c r="Q59" s="66"/>
      <c r="R59" s="66"/>
      <c r="S59" s="66"/>
      <c r="T59" s="66"/>
      <c r="U59" s="66"/>
      <c r="V59" s="66"/>
      <c r="W59" s="66"/>
      <c r="X59" s="66"/>
      <c r="Y59" s="66"/>
      <c r="Z59" s="66"/>
      <c r="AA59" s="66"/>
      <c r="AB59" s="66"/>
      <c r="AC59" s="66"/>
      <c r="AD59" s="66"/>
      <c r="AE59" s="66"/>
      <c r="AF59" s="66"/>
      <c r="AG59" s="66"/>
      <c r="AH59" s="66"/>
      <c r="AI59" s="66"/>
      <c r="AJ59" s="66"/>
      <c r="AK59" s="66"/>
      <c r="AL59" s="66"/>
      <c r="AM59" s="2"/>
      <c r="AN59" s="16"/>
      <c r="AO59" s="73"/>
      <c r="AP59" s="16"/>
      <c r="AQ59" s="73"/>
      <c r="AR59" s="17"/>
      <c r="AS59" s="18"/>
    </row>
    <row r="60" spans="1:46">
      <c r="A60" s="23"/>
      <c r="B60" s="24"/>
      <c r="C60" s="3"/>
      <c r="E60" s="64"/>
      <c r="F60" s="3"/>
      <c r="G60" s="65"/>
      <c r="H60" s="65"/>
      <c r="I60" s="37"/>
      <c r="J60" s="37"/>
      <c r="AM60" s="9"/>
      <c r="AN60" s="19"/>
      <c r="AO60" s="9"/>
      <c r="AP60" s="406"/>
      <c r="AQ60" s="9"/>
      <c r="AR60" s="92" t="s">
        <v>555</v>
      </c>
      <c r="AS60" s="21">
        <v>266722.2</v>
      </c>
    </row>
    <row r="61" spans="1:46">
      <c r="A61" s="23"/>
      <c r="B61" s="24"/>
      <c r="C61" s="3"/>
      <c r="E61" s="64"/>
      <c r="F61" s="3"/>
      <c r="G61" s="65"/>
      <c r="H61" s="65"/>
      <c r="I61" s="37"/>
      <c r="J61" s="37"/>
      <c r="AM61" s="9"/>
      <c r="AN61" s="19"/>
      <c r="AO61" s="9"/>
      <c r="AP61" s="406"/>
      <c r="AQ61" s="9"/>
      <c r="AR61" s="92" t="s">
        <v>554</v>
      </c>
      <c r="AS61" s="21">
        <v>22300</v>
      </c>
    </row>
    <row r="62" spans="1:46">
      <c r="A62" s="23"/>
      <c r="B62" s="24"/>
      <c r="C62" s="3"/>
      <c r="E62" s="64"/>
      <c r="F62" s="3"/>
      <c r="G62" s="65"/>
      <c r="H62" s="65"/>
      <c r="I62" s="37"/>
      <c r="J62" s="37"/>
      <c r="AM62" s="9"/>
      <c r="AN62" s="19"/>
      <c r="AO62" s="9"/>
      <c r="AP62" s="406"/>
      <c r="AQ62" s="9"/>
      <c r="AR62" s="92" t="s">
        <v>21</v>
      </c>
      <c r="AS62" s="21">
        <v>289022.2</v>
      </c>
    </row>
    <row r="63" spans="1:46">
      <c r="AM63" s="9"/>
      <c r="AN63" s="19"/>
      <c r="AO63" s="9"/>
      <c r="AP63" s="406"/>
      <c r="AQ63" s="9"/>
      <c r="AR63" s="92" t="s">
        <v>51</v>
      </c>
      <c r="AS63" s="21">
        <v>60694.661999999997</v>
      </c>
    </row>
    <row r="64" spans="1:46">
      <c r="A64" s="400"/>
      <c r="AN64" s="19"/>
      <c r="AO64" s="9"/>
      <c r="AP64" s="406"/>
      <c r="AQ64" s="9"/>
      <c r="AR64" s="92" t="s">
        <v>90</v>
      </c>
      <c r="AS64" s="21">
        <v>638739.06200000003</v>
      </c>
    </row>
    <row r="65" spans="40:45" ht="15.75" thickBot="1">
      <c r="AN65" s="25"/>
      <c r="AO65" s="74"/>
      <c r="AP65" s="25"/>
      <c r="AQ65" s="74"/>
      <c r="AR65" s="26"/>
      <c r="AS65" s="27"/>
    </row>
    <row r="66" spans="40:45" ht="15.75" thickTop="1"/>
  </sheetData>
  <mergeCells count="23">
    <mergeCell ref="AP37:AP39"/>
    <mergeCell ref="AR37:AR39"/>
    <mergeCell ref="AS37:AS39"/>
    <mergeCell ref="AQ37:AQ39"/>
    <mergeCell ref="K5:Y5"/>
    <mergeCell ref="AN5:AS5"/>
    <mergeCell ref="AN6:AN7"/>
    <mergeCell ref="AS6:AS7"/>
    <mergeCell ref="AO6:AO7"/>
    <mergeCell ref="AQ6:AQ7"/>
    <mergeCell ref="AP6:AP7"/>
    <mergeCell ref="AR6:AR7"/>
    <mergeCell ref="Z5:AL5"/>
    <mergeCell ref="A6:A7"/>
    <mergeCell ref="B6:B7"/>
    <mergeCell ref="C6:C7"/>
    <mergeCell ref="D6:D7"/>
    <mergeCell ref="E6:E7"/>
    <mergeCell ref="G5:H5"/>
    <mergeCell ref="F6:F7"/>
    <mergeCell ref="G6:G7"/>
    <mergeCell ref="H6:H7"/>
    <mergeCell ref="I6:I7"/>
  </mergeCells>
  <phoneticPr fontId="93" type="noConversion"/>
  <conditionalFormatting sqref="K6">
    <cfRule type="cellIs" dxfId="169" priority="16" operator="equal">
      <formula>"D"</formula>
    </cfRule>
    <cfRule type="cellIs" dxfId="168" priority="17" operator="equal">
      <formula>"S"</formula>
    </cfRule>
  </conditionalFormatting>
  <conditionalFormatting sqref="L6:AE6">
    <cfRule type="cellIs" dxfId="167" priority="5" operator="equal">
      <formula>"D"</formula>
    </cfRule>
    <cfRule type="cellIs" dxfId="166" priority="6" operator="equal">
      <formula>"S"</formula>
    </cfRule>
  </conditionalFormatting>
  <conditionalFormatting sqref="AF6:AL6">
    <cfRule type="cellIs" dxfId="165" priority="3" operator="equal">
      <formula>"D"</formula>
    </cfRule>
    <cfRule type="cellIs" dxfId="164" priority="4" operator="equal">
      <formula>"S"</formula>
    </cfRule>
  </conditionalFormatting>
  <dataValidations count="1">
    <dataValidation type="list" allowBlank="1" showInputMessage="1" showErrorMessage="1" sqref="A8:C57">
      <formula1>IMPEGM</formula1>
    </dataValidation>
  </dataValidations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U22"/>
  <sheetViews>
    <sheetView showGridLines="0" zoomScale="86" zoomScaleNormal="86" workbookViewId="0">
      <selection activeCell="A4" sqref="A4"/>
    </sheetView>
  </sheetViews>
  <sheetFormatPr baseColWidth="10" defaultColWidth="11.42578125" defaultRowHeight="12"/>
  <cols>
    <col min="1" max="1" width="32.42578125" style="197" customWidth="1"/>
    <col min="2" max="2" width="24.5703125" style="197" customWidth="1"/>
    <col min="3" max="3" width="23.5703125" style="197" customWidth="1"/>
    <col min="4" max="4" width="16" style="197" customWidth="1"/>
    <col min="5" max="5" width="3.5703125" style="197" bestFit="1" customWidth="1"/>
    <col min="6" max="12" width="3" style="5" customWidth="1"/>
    <col min="13" max="13" width="2.42578125" style="197" customWidth="1"/>
    <col min="14" max="14" width="10.5703125" style="197" hidden="1" customWidth="1"/>
    <col min="15" max="15" width="19.28515625" style="197" bestFit="1" customWidth="1"/>
    <col min="16" max="16" width="11.42578125" style="197"/>
    <col min="17" max="17" width="17.28515625" style="197" bestFit="1" customWidth="1"/>
    <col min="18" max="18" width="15" style="197" bestFit="1" customWidth="1"/>
    <col min="19" max="19" width="12.42578125" style="197" bestFit="1" customWidth="1"/>
    <col min="20" max="20" width="11.42578125" style="197"/>
    <col min="21" max="21" width="12.140625" style="197" bestFit="1" customWidth="1"/>
    <col min="22" max="16384" width="11.42578125" style="197"/>
  </cols>
  <sheetData>
    <row r="1" spans="1:21" ht="27.75">
      <c r="A1" s="344" t="s">
        <v>0</v>
      </c>
      <c r="B1" s="344" t="s">
        <v>213</v>
      </c>
      <c r="C1" s="345"/>
      <c r="D1" s="217"/>
      <c r="E1"/>
      <c r="F1" s="8"/>
      <c r="G1" s="9"/>
      <c r="H1" s="9"/>
      <c r="I1" s="9"/>
      <c r="J1" s="9"/>
      <c r="K1" s="9"/>
      <c r="L1" s="9"/>
      <c r="M1" s="215"/>
    </row>
    <row r="2" spans="1:21" ht="27.75">
      <c r="A2" s="344" t="s">
        <v>59</v>
      </c>
      <c r="B2" s="345"/>
      <c r="C2" s="345"/>
      <c r="D2" s="217"/>
      <c r="E2"/>
      <c r="F2" s="8"/>
      <c r="G2" s="9"/>
      <c r="H2" s="9"/>
      <c r="I2" s="9"/>
      <c r="J2" s="9"/>
      <c r="K2" s="9"/>
      <c r="L2" s="9"/>
      <c r="M2" s="215"/>
    </row>
    <row r="3" spans="1:21" ht="27.75">
      <c r="B3" s="346"/>
      <c r="C3" s="344"/>
      <c r="E3" s="215"/>
      <c r="F3" s="8"/>
      <c r="G3" s="9"/>
      <c r="H3" s="9"/>
      <c r="I3" s="9"/>
      <c r="J3" s="9"/>
      <c r="K3" s="9"/>
      <c r="L3" s="9"/>
      <c r="M3" s="215"/>
    </row>
    <row r="4" spans="1:21" ht="18.75" thickBot="1">
      <c r="A4" s="347"/>
      <c r="B4" s="215"/>
      <c r="D4" s="348"/>
    </row>
    <row r="5" spans="1:21" ht="15.75" customHeight="1" thickBot="1">
      <c r="A5" s="215"/>
      <c r="B5" s="215"/>
      <c r="E5" s="215"/>
      <c r="F5" s="450" t="s">
        <v>168</v>
      </c>
      <c r="G5" s="451"/>
      <c r="H5" s="451"/>
      <c r="I5" s="451"/>
      <c r="J5" s="451"/>
      <c r="K5" s="451"/>
      <c r="L5" s="452"/>
      <c r="M5" s="215"/>
      <c r="O5" s="453" t="s">
        <v>2</v>
      </c>
      <c r="P5" s="454"/>
      <c r="Q5" s="454"/>
      <c r="R5" s="455"/>
    </row>
    <row r="6" spans="1:21" s="349" customFormat="1" ht="12.75" customHeight="1">
      <c r="A6" s="456" t="s">
        <v>43</v>
      </c>
      <c r="B6" s="456" t="s">
        <v>558</v>
      </c>
      <c r="C6" s="456" t="s">
        <v>52</v>
      </c>
      <c r="D6" s="456" t="s">
        <v>53</v>
      </c>
      <c r="E6" s="215"/>
      <c r="F6" s="149" t="s">
        <v>10</v>
      </c>
      <c r="G6" s="149" t="s">
        <v>11</v>
      </c>
      <c r="H6" s="149" t="s">
        <v>12</v>
      </c>
      <c r="I6" s="149" t="s">
        <v>13</v>
      </c>
      <c r="J6" s="149" t="s">
        <v>14</v>
      </c>
      <c r="K6" s="364" t="s">
        <v>15</v>
      </c>
      <c r="L6" s="149" t="s">
        <v>16</v>
      </c>
      <c r="M6" s="215"/>
      <c r="N6" s="456" t="s">
        <v>165</v>
      </c>
      <c r="O6" s="456" t="s">
        <v>18</v>
      </c>
      <c r="P6" s="456" t="s">
        <v>44</v>
      </c>
      <c r="Q6" s="456" t="s">
        <v>20</v>
      </c>
      <c r="R6" s="456" t="s">
        <v>21</v>
      </c>
    </row>
    <row r="7" spans="1:21" s="349" customFormat="1" ht="12" customHeight="1" thickBot="1">
      <c r="A7" s="457"/>
      <c r="B7" s="457"/>
      <c r="C7" s="457"/>
      <c r="D7" s="457" t="s">
        <v>57</v>
      </c>
      <c r="E7" s="215"/>
      <c r="F7" s="118">
        <v>23</v>
      </c>
      <c r="G7" s="118">
        <v>24</v>
      </c>
      <c r="H7" s="118">
        <v>25</v>
      </c>
      <c r="I7" s="118">
        <v>26</v>
      </c>
      <c r="J7" s="118">
        <v>27</v>
      </c>
      <c r="K7" s="365">
        <v>28</v>
      </c>
      <c r="L7" s="118">
        <v>29</v>
      </c>
      <c r="M7" s="215"/>
      <c r="N7" s="458"/>
      <c r="O7" s="457"/>
      <c r="P7" s="457"/>
      <c r="Q7" s="457"/>
      <c r="R7" s="457"/>
    </row>
    <row r="8" spans="1:21" s="208" customFormat="1">
      <c r="A8" s="350" t="s">
        <v>434</v>
      </c>
      <c r="B8" s="203" t="s">
        <v>435</v>
      </c>
      <c r="C8" s="203" t="s">
        <v>63</v>
      </c>
      <c r="D8" s="351" t="s">
        <v>61</v>
      </c>
      <c r="E8" s="352"/>
      <c r="F8" s="43">
        <v>1</v>
      </c>
      <c r="G8" s="43"/>
      <c r="H8" s="43"/>
      <c r="I8" s="43"/>
      <c r="J8" s="43"/>
      <c r="K8" s="366"/>
      <c r="L8" s="44"/>
      <c r="M8" s="352"/>
      <c r="N8" s="353"/>
      <c r="O8" s="52">
        <v>193666</v>
      </c>
      <c r="P8" s="96">
        <v>0.7</v>
      </c>
      <c r="Q8" s="58">
        <v>58099.800000000017</v>
      </c>
      <c r="R8" s="60">
        <v>58099.800000000017</v>
      </c>
      <c r="S8" s="404"/>
      <c r="T8" s="405"/>
      <c r="U8" s="405"/>
    </row>
    <row r="9" spans="1:21" s="216" customFormat="1">
      <c r="A9" s="350" t="s">
        <v>436</v>
      </c>
      <c r="B9" s="203" t="s">
        <v>435</v>
      </c>
      <c r="C9" s="203" t="s">
        <v>437</v>
      </c>
      <c r="D9" s="351" t="s">
        <v>95</v>
      </c>
      <c r="E9" s="354"/>
      <c r="F9" s="43">
        <v>1</v>
      </c>
      <c r="G9" s="43"/>
      <c r="H9" s="43"/>
      <c r="I9" s="43"/>
      <c r="J9" s="43"/>
      <c r="K9" s="366"/>
      <c r="L9" s="44"/>
      <c r="M9" s="354"/>
      <c r="N9" s="353"/>
      <c r="O9" s="52">
        <v>150000</v>
      </c>
      <c r="P9" s="96">
        <v>0.8</v>
      </c>
      <c r="Q9" s="58">
        <v>30000</v>
      </c>
      <c r="R9" s="60">
        <v>30000</v>
      </c>
    </row>
    <row r="10" spans="1:21" s="208" customFormat="1" ht="12.75" customHeight="1">
      <c r="A10" s="355" t="s">
        <v>438</v>
      </c>
      <c r="B10" s="203" t="s">
        <v>435</v>
      </c>
      <c r="C10" s="203" t="s">
        <v>63</v>
      </c>
      <c r="D10" s="351" t="s">
        <v>95</v>
      </c>
      <c r="E10" s="352"/>
      <c r="F10" s="43">
        <v>1</v>
      </c>
      <c r="G10" s="43"/>
      <c r="H10" s="43"/>
      <c r="I10" s="43"/>
      <c r="J10" s="43"/>
      <c r="K10" s="366"/>
      <c r="L10" s="44"/>
      <c r="M10" s="352"/>
      <c r="N10" s="353"/>
      <c r="O10" s="52">
        <v>284699.63636363635</v>
      </c>
      <c r="P10" s="96">
        <v>0.78</v>
      </c>
      <c r="Q10" s="58">
        <v>62633.919999999984</v>
      </c>
      <c r="R10" s="60">
        <v>62633.919999999984</v>
      </c>
      <c r="S10" s="216"/>
      <c r="T10" s="405"/>
    </row>
    <row r="11" spans="1:21" s="208" customFormat="1">
      <c r="A11" s="355" t="s">
        <v>440</v>
      </c>
      <c r="B11" s="203" t="s">
        <v>435</v>
      </c>
      <c r="C11" s="203" t="s">
        <v>63</v>
      </c>
      <c r="D11" s="351" t="s">
        <v>95</v>
      </c>
      <c r="E11" s="352"/>
      <c r="F11" s="43">
        <v>1</v>
      </c>
      <c r="G11" s="43"/>
      <c r="H11" s="43"/>
      <c r="I11" s="43"/>
      <c r="J11" s="43"/>
      <c r="K11" s="366"/>
      <c r="L11" s="44"/>
      <c r="M11" s="352"/>
      <c r="N11" s="353"/>
      <c r="O11" s="52">
        <v>61333</v>
      </c>
      <c r="P11" s="96">
        <v>0.25</v>
      </c>
      <c r="Q11" s="58">
        <v>45999.75</v>
      </c>
      <c r="R11" s="60">
        <v>45999.75</v>
      </c>
      <c r="S11" s="216"/>
    </row>
    <row r="12" spans="1:21" s="208" customFormat="1" ht="12.75" thickBot="1">
      <c r="A12" s="355" t="s">
        <v>441</v>
      </c>
      <c r="B12" s="203" t="s">
        <v>435</v>
      </c>
      <c r="C12" s="203" t="s">
        <v>63</v>
      </c>
      <c r="D12" s="351" t="s">
        <v>95</v>
      </c>
      <c r="E12" s="352"/>
      <c r="F12" s="43">
        <v>1</v>
      </c>
      <c r="G12" s="43"/>
      <c r="H12" s="43"/>
      <c r="I12" s="43"/>
      <c r="J12" s="43"/>
      <c r="K12" s="366"/>
      <c r="L12" s="44"/>
      <c r="M12" s="352"/>
      <c r="N12" s="353"/>
      <c r="O12" s="52">
        <v>146986</v>
      </c>
      <c r="P12" s="96">
        <v>0.65</v>
      </c>
      <c r="Q12" s="58">
        <v>51445.099999999991</v>
      </c>
      <c r="R12" s="60">
        <v>51445.099999999991</v>
      </c>
      <c r="S12" s="216"/>
      <c r="T12" s="405"/>
    </row>
    <row r="13" spans="1:21" s="216" customFormat="1" ht="15.75" thickBot="1">
      <c r="C13"/>
      <c r="E13" s="354"/>
      <c r="F13" s="71">
        <v>5</v>
      </c>
      <c r="G13" s="71">
        <v>0</v>
      </c>
      <c r="H13" s="71">
        <v>0</v>
      </c>
      <c r="I13" s="71">
        <v>0</v>
      </c>
      <c r="J13" s="71">
        <v>0</v>
      </c>
      <c r="K13" s="71">
        <v>0</v>
      </c>
      <c r="L13" s="71">
        <v>0</v>
      </c>
      <c r="M13" s="354"/>
      <c r="N13" s="119">
        <v>0</v>
      </c>
      <c r="R13" s="63">
        <v>248178.57</v>
      </c>
      <c r="S13" s="356"/>
    </row>
    <row r="14" spans="1:21" s="216" customFormat="1" ht="15.75" thickBot="1">
      <c r="A14" s="218"/>
      <c r="B14" s="12"/>
      <c r="C14"/>
      <c r="E14" s="354"/>
      <c r="F14" s="156"/>
      <c r="G14" s="156"/>
      <c r="H14" s="156"/>
      <c r="I14" s="156"/>
      <c r="J14" s="156"/>
      <c r="K14" s="156"/>
      <c r="L14" s="156">
        <v>5</v>
      </c>
      <c r="M14" s="354"/>
      <c r="N14" s="66"/>
    </row>
    <row r="15" spans="1:21" s="216" customFormat="1" ht="15.75" thickTop="1">
      <c r="A15" s="219"/>
      <c r="B15" s="12"/>
      <c r="C15"/>
      <c r="E15" s="354"/>
      <c r="F15" s="156"/>
      <c r="G15" s="156"/>
      <c r="H15" s="156"/>
      <c r="I15" s="156"/>
      <c r="J15" s="156"/>
      <c r="K15" s="156"/>
      <c r="L15" s="156">
        <v>5</v>
      </c>
      <c r="M15" s="354"/>
      <c r="N15" s="66"/>
      <c r="P15" s="357"/>
      <c r="Q15" s="358"/>
      <c r="R15" s="18"/>
    </row>
    <row r="16" spans="1:21" ht="15">
      <c r="A16" s="219"/>
      <c r="C16"/>
      <c r="P16" s="252"/>
      <c r="Q16" s="226" t="s">
        <v>21</v>
      </c>
      <c r="R16" s="21">
        <v>248178.57</v>
      </c>
    </row>
    <row r="17" spans="1:18" ht="15">
      <c r="C17"/>
      <c r="P17" s="252"/>
      <c r="Q17" s="226" t="s">
        <v>51</v>
      </c>
      <c r="R17" s="21">
        <v>52117.4997</v>
      </c>
    </row>
    <row r="18" spans="1:18" ht="15">
      <c r="A18" s="359"/>
      <c r="B18" s="220"/>
      <c r="C18"/>
      <c r="P18" s="360"/>
      <c r="Q18" s="226" t="s">
        <v>41</v>
      </c>
      <c r="R18" s="21">
        <v>300296.06969999999</v>
      </c>
    </row>
    <row r="19" spans="1:18" ht="15.75" thickBot="1">
      <c r="A19" s="359"/>
      <c r="C19"/>
      <c r="P19" s="361"/>
      <c r="Q19" s="362"/>
      <c r="R19" s="363"/>
    </row>
    <row r="20" spans="1:18" ht="15.75" thickTop="1">
      <c r="A20" s="176"/>
      <c r="C20"/>
    </row>
    <row r="21" spans="1:18">
      <c r="A21" s="359"/>
    </row>
    <row r="22" spans="1:18">
      <c r="A22" s="176"/>
    </row>
  </sheetData>
  <mergeCells count="11">
    <mergeCell ref="F5:L5"/>
    <mergeCell ref="O5:R5"/>
    <mergeCell ref="A6:A7"/>
    <mergeCell ref="B6:B7"/>
    <mergeCell ref="C6:C7"/>
    <mergeCell ref="D6:D7"/>
    <mergeCell ref="N6:N7"/>
    <mergeCell ref="O6:O7"/>
    <mergeCell ref="P6:P7"/>
    <mergeCell ref="Q6:Q7"/>
    <mergeCell ref="R6:R7"/>
  </mergeCells>
  <conditionalFormatting sqref="K7:L7">
    <cfRule type="expression" dxfId="163" priority="5">
      <formula>WEEKDAY(#REF!,2)&gt;5</formula>
    </cfRule>
  </conditionalFormatting>
  <conditionalFormatting sqref="F6:G6">
    <cfRule type="cellIs" dxfId="162" priority="3" operator="equal">
      <formula>"D"</formula>
    </cfRule>
    <cfRule type="cellIs" dxfId="161" priority="4" operator="equal">
      <formula>"S"</formula>
    </cfRule>
  </conditionalFormatting>
  <conditionalFormatting sqref="H6:L6">
    <cfRule type="cellIs" dxfId="160" priority="1" operator="equal">
      <formula>"D"</formula>
    </cfRule>
    <cfRule type="cellIs" dxfId="159" priority="2" operator="equal">
      <formula>"S"</formula>
    </cfRule>
  </conditionalFormatting>
  <dataValidations count="2">
    <dataValidation type="list" allowBlank="1" showInputMessage="1" showErrorMessage="1" sqref="A21 A8:A12">
      <formula1>IMPEGM</formula1>
    </dataValidation>
    <dataValidation type="list" allowBlank="1" showInputMessage="1" showErrorMessage="1" sqref="B8:B12">
      <formula1>FORMATPR</formula1>
    </dataValidation>
  </dataValidation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33"/>
  <sheetViews>
    <sheetView showGridLines="0" topLeftCell="B1" zoomScale="90" zoomScaleNormal="90" zoomScalePageLayoutView="125" workbookViewId="0">
      <selection activeCell="B21" sqref="B21"/>
    </sheetView>
  </sheetViews>
  <sheetFormatPr baseColWidth="10" defaultColWidth="11.42578125" defaultRowHeight="12"/>
  <cols>
    <col min="1" max="1" width="22.5703125" style="5" customWidth="1"/>
    <col min="2" max="2" width="24.28515625" style="5" bestFit="1" customWidth="1"/>
    <col min="3" max="3" width="2.42578125" style="5" customWidth="1"/>
    <col min="4" max="33" width="3" style="5" customWidth="1"/>
    <col min="34" max="38" width="3" style="5" bestFit="1" customWidth="1"/>
    <col min="39" max="39" width="1.85546875" style="5" customWidth="1"/>
    <col min="40" max="40" width="13.85546875" style="5" bestFit="1" customWidth="1"/>
    <col min="41" max="41" width="8.140625" style="5" bestFit="1" customWidth="1"/>
    <col min="42" max="42" width="15.140625" style="5" hidden="1" customWidth="1"/>
    <col min="43" max="43" width="15.5703125" style="5" hidden="1" customWidth="1"/>
    <col min="44" max="44" width="11.42578125" style="5" hidden="1" customWidth="1"/>
    <col min="45" max="45" width="17.28515625" style="5" bestFit="1" customWidth="1"/>
    <col min="46" max="46" width="11.85546875" style="5" bestFit="1" customWidth="1"/>
    <col min="47" max="47" width="12.42578125" style="5" bestFit="1" customWidth="1"/>
    <col min="48" max="16384" width="11.42578125" style="5"/>
  </cols>
  <sheetData>
    <row r="1" spans="1:46" ht="27.75">
      <c r="A1" s="177" t="s">
        <v>0</v>
      </c>
      <c r="B1" s="178"/>
      <c r="C1" s="8"/>
      <c r="D1" s="8"/>
      <c r="E1" s="9"/>
      <c r="F1" s="9"/>
      <c r="G1" s="9"/>
      <c r="H1" s="9"/>
      <c r="I1" s="9"/>
      <c r="J1" s="8"/>
      <c r="K1" s="8"/>
      <c r="L1" s="9"/>
      <c r="M1" s="9"/>
      <c r="N1" s="9"/>
      <c r="O1" s="9"/>
      <c r="P1" s="9"/>
      <c r="Q1" s="8"/>
      <c r="R1" s="8"/>
      <c r="S1" s="8"/>
      <c r="T1" s="8"/>
      <c r="U1" s="8"/>
      <c r="V1" s="8"/>
      <c r="W1" s="8"/>
      <c r="X1" s="8"/>
      <c r="Y1" s="8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8"/>
      <c r="AN1" s="9"/>
      <c r="AO1" s="9"/>
      <c r="AP1" s="9"/>
      <c r="AQ1" s="9"/>
      <c r="AR1" s="9"/>
      <c r="AS1" s="9"/>
      <c r="AT1" s="9"/>
    </row>
    <row r="2" spans="1:46" ht="27.75">
      <c r="A2" s="177" t="s">
        <v>59</v>
      </c>
      <c r="B2" s="178"/>
      <c r="C2" s="8"/>
      <c r="D2" s="8"/>
      <c r="E2" s="9"/>
      <c r="F2" s="9"/>
      <c r="G2" s="9"/>
      <c r="H2" s="9"/>
      <c r="I2" s="9"/>
      <c r="J2" s="8"/>
      <c r="K2" s="8"/>
      <c r="L2" s="9"/>
      <c r="M2" s="9"/>
      <c r="N2" s="9"/>
      <c r="O2" s="9"/>
      <c r="P2" s="9"/>
      <c r="Q2" s="8"/>
      <c r="R2" s="8"/>
      <c r="S2" s="8"/>
      <c r="T2" s="8"/>
      <c r="U2" s="8"/>
      <c r="V2" s="8"/>
      <c r="W2" s="8"/>
      <c r="X2" s="8"/>
      <c r="Y2" s="8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8"/>
      <c r="AN2" s="9"/>
      <c r="AO2" s="9"/>
      <c r="AP2" s="9"/>
      <c r="AQ2" s="9"/>
      <c r="AR2" s="9"/>
      <c r="AS2" s="9"/>
      <c r="AT2" s="9"/>
    </row>
    <row r="3" spans="1:46" ht="27">
      <c r="B3" s="401"/>
      <c r="C3" s="8"/>
      <c r="D3" s="8"/>
      <c r="E3" s="9"/>
      <c r="F3" s="9"/>
      <c r="G3" s="9"/>
      <c r="H3" s="9"/>
      <c r="I3" s="9"/>
      <c r="J3" s="8"/>
      <c r="K3" s="8"/>
      <c r="L3" s="9"/>
      <c r="M3" s="9"/>
      <c r="N3" s="9"/>
      <c r="O3" s="9"/>
      <c r="P3" s="9"/>
      <c r="Q3" s="8"/>
      <c r="R3" s="8"/>
      <c r="S3" s="8"/>
      <c r="T3" s="8"/>
      <c r="U3" s="8"/>
      <c r="V3" s="8"/>
      <c r="W3" s="8"/>
      <c r="X3" s="8"/>
      <c r="Y3" s="8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8"/>
      <c r="AN3" s="9"/>
      <c r="AO3" s="9"/>
      <c r="AP3" s="9"/>
      <c r="AQ3" s="9"/>
      <c r="AR3" s="9"/>
      <c r="AS3" s="9"/>
      <c r="AT3" s="9"/>
    </row>
    <row r="4" spans="1:46" ht="19.5" customHeight="1" thickBot="1">
      <c r="A4" s="32"/>
      <c r="B4" s="8"/>
      <c r="AM4" s="9"/>
      <c r="AO4" s="9"/>
      <c r="AP4" s="9"/>
      <c r="AQ4" s="9"/>
      <c r="AR4" s="9"/>
      <c r="AS4" s="9"/>
    </row>
    <row r="5" spans="1:46" ht="15.75" customHeight="1" thickBot="1">
      <c r="A5" s="8"/>
      <c r="B5" s="8"/>
      <c r="C5" s="8"/>
      <c r="D5" s="459" t="s">
        <v>168</v>
      </c>
      <c r="E5" s="460"/>
      <c r="F5" s="460"/>
      <c r="G5" s="460"/>
      <c r="H5" s="460"/>
      <c r="I5" s="460"/>
      <c r="J5" s="460"/>
      <c r="K5" s="460"/>
      <c r="L5" s="460"/>
      <c r="M5" s="460"/>
      <c r="N5" s="460"/>
      <c r="O5" s="460"/>
      <c r="P5" s="460"/>
      <c r="Q5" s="460"/>
      <c r="R5" s="460"/>
      <c r="S5" s="459" t="s">
        <v>173</v>
      </c>
      <c r="T5" s="460"/>
      <c r="U5" s="460"/>
      <c r="V5" s="460"/>
      <c r="W5" s="460"/>
      <c r="X5" s="460"/>
      <c r="Y5" s="460"/>
      <c r="Z5" s="460"/>
      <c r="AA5" s="460"/>
      <c r="AB5" s="460"/>
      <c r="AC5" s="460"/>
      <c r="AD5" s="460"/>
      <c r="AE5" s="460"/>
      <c r="AF5" s="460"/>
      <c r="AG5" s="460"/>
      <c r="AH5" s="460"/>
      <c r="AI5" s="460"/>
      <c r="AJ5" s="460"/>
      <c r="AK5" s="460"/>
      <c r="AL5" s="461"/>
      <c r="AM5" s="9"/>
      <c r="AN5" s="447" t="s">
        <v>2</v>
      </c>
      <c r="AO5" s="448"/>
      <c r="AP5" s="448"/>
      <c r="AQ5" s="448"/>
      <c r="AR5" s="448"/>
      <c r="AS5" s="448"/>
      <c r="AT5" s="449"/>
    </row>
    <row r="6" spans="1:46" s="34" customFormat="1" ht="12" customHeight="1">
      <c r="A6" s="431" t="s">
        <v>43</v>
      </c>
      <c r="B6" s="431" t="s">
        <v>559</v>
      </c>
      <c r="C6" s="8"/>
      <c r="D6" s="189" t="s">
        <v>10</v>
      </c>
      <c r="E6" s="149" t="s">
        <v>11</v>
      </c>
      <c r="F6" s="149" t="s">
        <v>12</v>
      </c>
      <c r="G6" s="149" t="s">
        <v>13</v>
      </c>
      <c r="H6" s="149" t="s">
        <v>14</v>
      </c>
      <c r="I6" s="149" t="s">
        <v>15</v>
      </c>
      <c r="J6" s="149" t="s">
        <v>16</v>
      </c>
      <c r="K6" s="149" t="s">
        <v>10</v>
      </c>
      <c r="L6" s="149" t="s">
        <v>11</v>
      </c>
      <c r="M6" s="149" t="s">
        <v>12</v>
      </c>
      <c r="N6" s="149" t="s">
        <v>13</v>
      </c>
      <c r="O6" s="149" t="s">
        <v>14</v>
      </c>
      <c r="P6" s="149" t="s">
        <v>15</v>
      </c>
      <c r="Q6" s="149" t="s">
        <v>16</v>
      </c>
      <c r="R6" s="149" t="s">
        <v>10</v>
      </c>
      <c r="S6" s="149" t="s">
        <v>11</v>
      </c>
      <c r="T6" s="149" t="s">
        <v>12</v>
      </c>
      <c r="U6" s="149" t="s">
        <v>13</v>
      </c>
      <c r="V6" s="149" t="s">
        <v>14</v>
      </c>
      <c r="W6" s="149" t="s">
        <v>15</v>
      </c>
      <c r="X6" s="149" t="s">
        <v>16</v>
      </c>
      <c r="Y6" s="149" t="s">
        <v>10</v>
      </c>
      <c r="Z6" s="149" t="s">
        <v>11</v>
      </c>
      <c r="AA6" s="149" t="s">
        <v>12</v>
      </c>
      <c r="AB6" s="149" t="s">
        <v>13</v>
      </c>
      <c r="AC6" s="149" t="s">
        <v>14</v>
      </c>
      <c r="AD6" s="364" t="s">
        <v>15</v>
      </c>
      <c r="AE6" s="149" t="s">
        <v>16</v>
      </c>
      <c r="AF6" s="149" t="s">
        <v>10</v>
      </c>
      <c r="AG6" s="149" t="s">
        <v>11</v>
      </c>
      <c r="AH6" s="149" t="s">
        <v>12</v>
      </c>
      <c r="AI6" s="149" t="s">
        <v>13</v>
      </c>
      <c r="AJ6" s="149" t="s">
        <v>14</v>
      </c>
      <c r="AK6" s="149" t="s">
        <v>15</v>
      </c>
      <c r="AL6" s="149" t="s">
        <v>16</v>
      </c>
      <c r="AM6" s="9"/>
      <c r="AN6" s="431" t="s">
        <v>18</v>
      </c>
      <c r="AO6" s="431" t="s">
        <v>44</v>
      </c>
      <c r="AP6" s="431" t="s">
        <v>54</v>
      </c>
      <c r="AQ6" s="431" t="s">
        <v>55</v>
      </c>
      <c r="AR6" s="431" t="s">
        <v>56</v>
      </c>
      <c r="AS6" s="431" t="s">
        <v>20</v>
      </c>
      <c r="AT6" s="431" t="s">
        <v>21</v>
      </c>
    </row>
    <row r="7" spans="1:46" s="34" customFormat="1" ht="18.75" customHeight="1" thickBot="1">
      <c r="A7" s="432"/>
      <c r="B7" s="432"/>
      <c r="C7" s="8"/>
      <c r="D7" s="190">
        <v>16</v>
      </c>
      <c r="E7" s="118">
        <v>17</v>
      </c>
      <c r="F7" s="118">
        <v>18</v>
      </c>
      <c r="G7" s="118">
        <v>19</v>
      </c>
      <c r="H7" s="118">
        <v>20</v>
      </c>
      <c r="I7" s="118">
        <v>21</v>
      </c>
      <c r="J7" s="118">
        <v>22</v>
      </c>
      <c r="K7" s="118">
        <v>23</v>
      </c>
      <c r="L7" s="118">
        <v>24</v>
      </c>
      <c r="M7" s="118">
        <v>25</v>
      </c>
      <c r="N7" s="118">
        <v>26</v>
      </c>
      <c r="O7" s="118">
        <v>27</v>
      </c>
      <c r="P7" s="118">
        <v>28</v>
      </c>
      <c r="Q7" s="118">
        <v>29</v>
      </c>
      <c r="R7" s="118">
        <v>30</v>
      </c>
      <c r="S7" s="118">
        <v>1</v>
      </c>
      <c r="T7" s="118">
        <v>2</v>
      </c>
      <c r="U7" s="118">
        <v>3</v>
      </c>
      <c r="V7" s="118">
        <v>4</v>
      </c>
      <c r="W7" s="118">
        <v>5</v>
      </c>
      <c r="X7" s="118">
        <v>6</v>
      </c>
      <c r="Y7" s="118">
        <v>7</v>
      </c>
      <c r="Z7" s="118">
        <v>8</v>
      </c>
      <c r="AA7" s="118">
        <v>9</v>
      </c>
      <c r="AB7" s="118">
        <v>10</v>
      </c>
      <c r="AC7" s="118">
        <v>11</v>
      </c>
      <c r="AD7" s="365">
        <v>12</v>
      </c>
      <c r="AE7" s="118">
        <v>13</v>
      </c>
      <c r="AF7" s="118">
        <v>14</v>
      </c>
      <c r="AG7" s="118">
        <v>15</v>
      </c>
      <c r="AH7" s="118">
        <v>16</v>
      </c>
      <c r="AI7" s="118">
        <v>17</v>
      </c>
      <c r="AJ7" s="118">
        <v>18</v>
      </c>
      <c r="AK7" s="118">
        <v>19</v>
      </c>
      <c r="AL7" s="118">
        <v>20</v>
      </c>
      <c r="AM7" s="9"/>
      <c r="AN7" s="432"/>
      <c r="AO7" s="432"/>
      <c r="AP7" s="432"/>
      <c r="AQ7" s="432"/>
      <c r="AR7" s="432"/>
      <c r="AS7" s="432"/>
      <c r="AT7" s="432"/>
    </row>
    <row r="8" spans="1:46" s="61" customFormat="1">
      <c r="A8" s="72" t="s">
        <v>58</v>
      </c>
      <c r="B8" s="15" t="s">
        <v>250</v>
      </c>
      <c r="C8" s="57"/>
      <c r="D8" s="43"/>
      <c r="E8" s="43"/>
      <c r="F8" s="43">
        <v>1</v>
      </c>
      <c r="G8" s="43"/>
      <c r="H8" s="43"/>
      <c r="I8" s="44"/>
      <c r="J8" s="44"/>
      <c r="K8" s="43"/>
      <c r="L8" s="43">
        <v>1</v>
      </c>
      <c r="M8" s="43"/>
      <c r="N8" s="43">
        <v>1</v>
      </c>
      <c r="O8" s="43"/>
      <c r="P8" s="44"/>
      <c r="Q8" s="44"/>
      <c r="R8" s="43"/>
      <c r="S8" s="43">
        <v>1</v>
      </c>
      <c r="T8" s="43"/>
      <c r="U8" s="43"/>
      <c r="V8" s="43"/>
      <c r="W8" s="44"/>
      <c r="X8" s="44"/>
      <c r="Y8" s="43"/>
      <c r="Z8" s="43">
        <v>1</v>
      </c>
      <c r="AA8" s="43"/>
      <c r="AB8" s="43"/>
      <c r="AC8" s="43"/>
      <c r="AD8" s="366"/>
      <c r="AE8" s="44"/>
      <c r="AF8" s="43"/>
      <c r="AG8" s="43"/>
      <c r="AH8" s="43">
        <v>1</v>
      </c>
      <c r="AI8" s="43"/>
      <c r="AJ8" s="43"/>
      <c r="AK8" s="44"/>
      <c r="AL8" s="44"/>
      <c r="AM8" s="9"/>
      <c r="AN8" s="52">
        <v>29975</v>
      </c>
      <c r="AO8" s="96">
        <v>0.8</v>
      </c>
      <c r="AP8" s="58">
        <v>5995</v>
      </c>
      <c r="AQ8" s="58">
        <v>35970</v>
      </c>
      <c r="AR8" s="97"/>
      <c r="AS8" s="58">
        <v>5995</v>
      </c>
      <c r="AT8" s="60">
        <v>35970</v>
      </c>
    </row>
    <row r="9" spans="1:46" s="3" customFormat="1">
      <c r="A9" s="72" t="s">
        <v>91</v>
      </c>
      <c r="B9" s="15" t="s">
        <v>532</v>
      </c>
      <c r="C9" s="37"/>
      <c r="D9" s="43"/>
      <c r="E9" s="43"/>
      <c r="F9" s="43"/>
      <c r="G9" s="43"/>
      <c r="H9" s="43"/>
      <c r="I9" s="44"/>
      <c r="J9" s="44"/>
      <c r="K9" s="43">
        <v>1</v>
      </c>
      <c r="L9" s="43"/>
      <c r="M9" s="43"/>
      <c r="N9" s="43"/>
      <c r="O9" s="43"/>
      <c r="P9" s="44"/>
      <c r="Q9" s="44"/>
      <c r="R9" s="43">
        <v>1</v>
      </c>
      <c r="S9" s="43"/>
      <c r="T9" s="43"/>
      <c r="U9" s="43"/>
      <c r="V9" s="43">
        <v>1</v>
      </c>
      <c r="W9" s="44"/>
      <c r="X9" s="44"/>
      <c r="Y9" s="43"/>
      <c r="Z9" s="43"/>
      <c r="AA9" s="43"/>
      <c r="AB9" s="43"/>
      <c r="AC9" s="43"/>
      <c r="AD9" s="366"/>
      <c r="AE9" s="44"/>
      <c r="AF9" s="43"/>
      <c r="AG9" s="43">
        <v>1</v>
      </c>
      <c r="AH9" s="43"/>
      <c r="AI9" s="43"/>
      <c r="AJ9" s="43"/>
      <c r="AK9" s="44"/>
      <c r="AL9" s="44"/>
      <c r="AM9" s="9"/>
      <c r="AN9" s="52">
        <v>32300</v>
      </c>
      <c r="AO9" s="53">
        <v>0.7</v>
      </c>
      <c r="AP9" s="54">
        <v>9690</v>
      </c>
      <c r="AQ9" s="54">
        <v>38760</v>
      </c>
      <c r="AR9" s="55"/>
      <c r="AS9" s="54">
        <v>9690</v>
      </c>
      <c r="AT9" s="56">
        <v>38760</v>
      </c>
    </row>
    <row r="10" spans="1:46" s="61" customFormat="1">
      <c r="A10" s="62" t="s">
        <v>92</v>
      </c>
      <c r="B10" s="15" t="s">
        <v>250</v>
      </c>
      <c r="C10" s="57"/>
      <c r="D10" s="43"/>
      <c r="E10" s="43"/>
      <c r="F10" s="43"/>
      <c r="G10" s="43"/>
      <c r="H10" s="43">
        <v>1</v>
      </c>
      <c r="I10" s="44"/>
      <c r="J10" s="44"/>
      <c r="K10" s="135"/>
      <c r="L10" s="135"/>
      <c r="M10" s="135"/>
      <c r="N10" s="135"/>
      <c r="O10" s="43">
        <v>1</v>
      </c>
      <c r="P10" s="44"/>
      <c r="Q10" s="44"/>
      <c r="R10" s="43"/>
      <c r="S10" s="43"/>
      <c r="T10" s="43"/>
      <c r="U10" s="43">
        <v>1</v>
      </c>
      <c r="V10" s="43"/>
      <c r="W10" s="44"/>
      <c r="X10" s="44"/>
      <c r="Y10" s="43"/>
      <c r="Z10" s="43"/>
      <c r="AA10" s="43"/>
      <c r="AB10" s="43">
        <v>1</v>
      </c>
      <c r="AC10" s="43"/>
      <c r="AD10" s="366"/>
      <c r="AE10" s="44"/>
      <c r="AF10" s="43">
        <v>1</v>
      </c>
      <c r="AG10" s="43"/>
      <c r="AH10" s="43"/>
      <c r="AI10" s="43"/>
      <c r="AJ10" s="43"/>
      <c r="AK10" s="44"/>
      <c r="AL10" s="44"/>
      <c r="AM10" s="9"/>
      <c r="AN10" s="52">
        <v>34200</v>
      </c>
      <c r="AO10" s="53">
        <v>0.78</v>
      </c>
      <c r="AP10" s="58">
        <v>7524</v>
      </c>
      <c r="AQ10" s="58">
        <v>37620</v>
      </c>
      <c r="AR10" s="59"/>
      <c r="AS10" s="58">
        <v>7524</v>
      </c>
      <c r="AT10" s="60">
        <v>37620</v>
      </c>
    </row>
    <row r="11" spans="1:46" s="61" customFormat="1">
      <c r="A11" s="62" t="s">
        <v>93</v>
      </c>
      <c r="B11" s="15" t="s">
        <v>250</v>
      </c>
      <c r="C11" s="57"/>
      <c r="D11" s="43"/>
      <c r="E11" s="43">
        <v>1</v>
      </c>
      <c r="F11" s="43"/>
      <c r="G11" s="43"/>
      <c r="H11" s="43"/>
      <c r="I11" s="44"/>
      <c r="J11" s="44"/>
      <c r="K11" s="43"/>
      <c r="L11" s="43"/>
      <c r="M11" s="43">
        <v>1</v>
      </c>
      <c r="N11" s="43"/>
      <c r="O11" s="43"/>
      <c r="P11" s="44"/>
      <c r="Q11" s="44"/>
      <c r="R11" s="43"/>
      <c r="S11" s="43"/>
      <c r="T11" s="43">
        <v>1</v>
      </c>
      <c r="U11" s="43"/>
      <c r="V11" s="43"/>
      <c r="W11" s="44"/>
      <c r="X11" s="44"/>
      <c r="Y11" s="43">
        <v>1</v>
      </c>
      <c r="Z11" s="43"/>
      <c r="AA11" s="43"/>
      <c r="AB11" s="43"/>
      <c r="AC11" s="43"/>
      <c r="AD11" s="366"/>
      <c r="AE11" s="44"/>
      <c r="AF11" s="43"/>
      <c r="AG11" s="43"/>
      <c r="AH11" s="43"/>
      <c r="AI11" s="43">
        <v>1</v>
      </c>
      <c r="AJ11" s="43"/>
      <c r="AK11" s="44"/>
      <c r="AL11" s="44"/>
      <c r="AM11" s="9"/>
      <c r="AN11" s="52">
        <v>23715</v>
      </c>
      <c r="AO11" s="53">
        <v>0.65</v>
      </c>
      <c r="AP11" s="58">
        <v>8300.25</v>
      </c>
      <c r="AQ11" s="58">
        <v>41501.25</v>
      </c>
      <c r="AR11" s="59"/>
      <c r="AS11" s="58">
        <v>8300.25</v>
      </c>
      <c r="AT11" s="60">
        <v>41501.25</v>
      </c>
    </row>
    <row r="12" spans="1:46" s="61" customFormat="1">
      <c r="A12" s="62" t="s">
        <v>94</v>
      </c>
      <c r="B12" s="15" t="s">
        <v>250</v>
      </c>
      <c r="C12" s="57"/>
      <c r="D12" s="43"/>
      <c r="E12" s="43"/>
      <c r="F12" s="43"/>
      <c r="G12" s="43">
        <v>1</v>
      </c>
      <c r="H12" s="43"/>
      <c r="I12" s="44"/>
      <c r="J12" s="44"/>
      <c r="K12" s="43"/>
      <c r="L12" s="43"/>
      <c r="M12" s="43"/>
      <c r="N12" s="43"/>
      <c r="O12" s="43"/>
      <c r="P12" s="44"/>
      <c r="Q12" s="44"/>
      <c r="R12" s="43">
        <v>1</v>
      </c>
      <c r="S12" s="43"/>
      <c r="T12" s="43"/>
      <c r="U12" s="43"/>
      <c r="V12" s="43"/>
      <c r="W12" s="44"/>
      <c r="X12" s="44"/>
      <c r="Y12" s="43"/>
      <c r="Z12" s="43"/>
      <c r="AA12" s="43"/>
      <c r="AB12" s="43"/>
      <c r="AC12" s="43"/>
      <c r="AD12" s="366"/>
      <c r="AE12" s="44"/>
      <c r="AF12" s="43"/>
      <c r="AG12" s="43"/>
      <c r="AH12" s="43"/>
      <c r="AI12" s="43"/>
      <c r="AJ12" s="43"/>
      <c r="AK12" s="44"/>
      <c r="AL12" s="44"/>
      <c r="AM12" s="9"/>
      <c r="AN12" s="52">
        <v>29397</v>
      </c>
      <c r="AO12" s="96">
        <v>0.25</v>
      </c>
      <c r="AP12" s="58">
        <v>22047.75</v>
      </c>
      <c r="AQ12" s="58">
        <v>44095.5</v>
      </c>
      <c r="AR12" s="97"/>
      <c r="AS12" s="58">
        <v>22047.75</v>
      </c>
      <c r="AT12" s="60">
        <v>44095.5</v>
      </c>
    </row>
    <row r="13" spans="1:46" s="61" customFormat="1">
      <c r="A13" s="62" t="s">
        <v>439</v>
      </c>
      <c r="B13" s="15" t="s">
        <v>250</v>
      </c>
      <c r="C13" s="57"/>
      <c r="D13" s="43"/>
      <c r="E13" s="43"/>
      <c r="F13" s="43"/>
      <c r="G13" s="43"/>
      <c r="H13" s="43"/>
      <c r="I13" s="44"/>
      <c r="J13" s="44"/>
      <c r="K13" s="43"/>
      <c r="L13" s="43"/>
      <c r="M13" s="43"/>
      <c r="N13" s="43"/>
      <c r="O13" s="43"/>
      <c r="P13" s="44"/>
      <c r="Q13" s="44"/>
      <c r="R13" s="43"/>
      <c r="S13" s="43"/>
      <c r="T13" s="43"/>
      <c r="U13" s="43"/>
      <c r="V13" s="43">
        <v>1</v>
      </c>
      <c r="W13" s="44"/>
      <c r="X13" s="44"/>
      <c r="Y13" s="43"/>
      <c r="Z13" s="43">
        <v>1</v>
      </c>
      <c r="AA13" s="43"/>
      <c r="AB13" s="43"/>
      <c r="AC13" s="43"/>
      <c r="AD13" s="366"/>
      <c r="AE13" s="44"/>
      <c r="AF13" s="43">
        <v>1</v>
      </c>
      <c r="AG13" s="43"/>
      <c r="AH13" s="43"/>
      <c r="AI13" s="43"/>
      <c r="AJ13" s="43"/>
      <c r="AK13" s="44"/>
      <c r="AL13" s="44"/>
      <c r="AM13" s="9"/>
      <c r="AN13" s="52">
        <v>17400</v>
      </c>
      <c r="AO13" s="96">
        <v>0.8</v>
      </c>
      <c r="AP13" s="58">
        <v>3480</v>
      </c>
      <c r="AQ13" s="58">
        <v>10440</v>
      </c>
      <c r="AR13" s="97"/>
      <c r="AS13" s="58">
        <v>3480</v>
      </c>
      <c r="AT13" s="60">
        <v>10440</v>
      </c>
    </row>
    <row r="14" spans="1:46" s="61" customFormat="1">
      <c r="A14" s="62" t="s">
        <v>564</v>
      </c>
      <c r="B14" s="15" t="s">
        <v>250</v>
      </c>
      <c r="C14" s="57"/>
      <c r="D14" s="43"/>
      <c r="E14" s="43">
        <v>1</v>
      </c>
      <c r="F14" s="43"/>
      <c r="G14" s="43"/>
      <c r="H14" s="43"/>
      <c r="I14" s="44"/>
      <c r="J14" s="44"/>
      <c r="K14" s="43"/>
      <c r="L14" s="43">
        <v>1</v>
      </c>
      <c r="M14" s="43"/>
      <c r="N14" s="43"/>
      <c r="O14" s="43"/>
      <c r="P14" s="44"/>
      <c r="Q14" s="44"/>
      <c r="R14" s="43"/>
      <c r="S14" s="43"/>
      <c r="T14" s="43"/>
      <c r="U14" s="43"/>
      <c r="V14" s="43"/>
      <c r="W14" s="44"/>
      <c r="X14" s="44"/>
      <c r="Y14" s="43"/>
      <c r="Z14" s="43"/>
      <c r="AA14" s="43"/>
      <c r="AB14" s="43">
        <v>1</v>
      </c>
      <c r="AC14" s="43"/>
      <c r="AD14" s="366"/>
      <c r="AE14" s="44"/>
      <c r="AF14" s="43"/>
      <c r="AG14" s="43"/>
      <c r="AH14" s="43"/>
      <c r="AI14" s="43"/>
      <c r="AJ14" s="43">
        <v>1</v>
      </c>
      <c r="AK14" s="44"/>
      <c r="AL14" s="44"/>
      <c r="AM14" s="9"/>
      <c r="AN14" s="52">
        <v>14700</v>
      </c>
      <c r="AO14" s="96">
        <v>0.8</v>
      </c>
      <c r="AP14" s="58">
        <v>2940</v>
      </c>
      <c r="AQ14" s="58">
        <v>11760</v>
      </c>
      <c r="AR14" s="97"/>
      <c r="AS14" s="58">
        <v>2940</v>
      </c>
      <c r="AT14" s="60">
        <v>11760</v>
      </c>
    </row>
    <row r="15" spans="1:46" s="61" customFormat="1">
      <c r="A15" s="62" t="s">
        <v>565</v>
      </c>
      <c r="B15" s="15" t="s">
        <v>250</v>
      </c>
      <c r="C15" s="57"/>
      <c r="D15" s="43"/>
      <c r="E15" s="43"/>
      <c r="F15" s="43"/>
      <c r="G15" s="43">
        <v>1</v>
      </c>
      <c r="H15" s="43"/>
      <c r="I15" s="44"/>
      <c r="J15" s="44"/>
      <c r="K15" s="43"/>
      <c r="L15" s="43"/>
      <c r="M15" s="43"/>
      <c r="N15" s="43"/>
      <c r="O15" s="43">
        <v>1</v>
      </c>
      <c r="P15" s="44"/>
      <c r="Q15" s="44"/>
      <c r="R15" s="43"/>
      <c r="S15" s="43"/>
      <c r="T15" s="43"/>
      <c r="U15" s="43"/>
      <c r="V15" s="43"/>
      <c r="W15" s="44"/>
      <c r="X15" s="44"/>
      <c r="Y15" s="43"/>
      <c r="Z15" s="43"/>
      <c r="AA15" s="43"/>
      <c r="AB15" s="43"/>
      <c r="AC15" s="43">
        <v>1</v>
      </c>
      <c r="AD15" s="366"/>
      <c r="AE15" s="44"/>
      <c r="AF15" s="43"/>
      <c r="AG15" s="43"/>
      <c r="AH15" s="43"/>
      <c r="AI15" s="43"/>
      <c r="AJ15" s="43"/>
      <c r="AK15" s="44"/>
      <c r="AL15" s="44"/>
      <c r="AM15" s="9"/>
      <c r="AN15" s="52">
        <v>14600</v>
      </c>
      <c r="AO15" s="53">
        <v>0.7</v>
      </c>
      <c r="AP15" s="58">
        <v>4380</v>
      </c>
      <c r="AQ15" s="58">
        <v>13140</v>
      </c>
      <c r="AR15" s="59"/>
      <c r="AS15" s="58">
        <v>4380</v>
      </c>
      <c r="AT15" s="60">
        <v>13140</v>
      </c>
    </row>
    <row r="16" spans="1:46" s="61" customFormat="1">
      <c r="A16" s="62" t="s">
        <v>215</v>
      </c>
      <c r="B16" s="15" t="s">
        <v>250</v>
      </c>
      <c r="C16" s="57"/>
      <c r="D16" s="43">
        <v>1</v>
      </c>
      <c r="E16" s="43"/>
      <c r="F16" s="43"/>
      <c r="G16" s="43"/>
      <c r="H16" s="43"/>
      <c r="I16" s="44"/>
      <c r="J16" s="44"/>
      <c r="K16" s="43"/>
      <c r="L16" s="43"/>
      <c r="M16" s="43"/>
      <c r="N16" s="43"/>
      <c r="O16" s="43"/>
      <c r="P16" s="44"/>
      <c r="Q16" s="44"/>
      <c r="R16" s="43"/>
      <c r="S16" s="43">
        <v>1</v>
      </c>
      <c r="T16" s="43"/>
      <c r="U16" s="43"/>
      <c r="V16" s="43"/>
      <c r="W16" s="44"/>
      <c r="X16" s="44"/>
      <c r="Y16" s="43"/>
      <c r="Z16" s="43"/>
      <c r="AA16" s="43"/>
      <c r="AB16" s="43"/>
      <c r="AC16" s="43"/>
      <c r="AD16" s="366"/>
      <c r="AE16" s="44"/>
      <c r="AF16" s="43"/>
      <c r="AG16" s="43">
        <v>1</v>
      </c>
      <c r="AH16" s="43"/>
      <c r="AI16" s="43"/>
      <c r="AJ16" s="43"/>
      <c r="AK16" s="44"/>
      <c r="AL16" s="44"/>
      <c r="AM16" s="9"/>
      <c r="AN16" s="52">
        <v>7200</v>
      </c>
      <c r="AO16" s="96">
        <v>0.8</v>
      </c>
      <c r="AP16" s="58">
        <v>1440</v>
      </c>
      <c r="AQ16" s="58">
        <v>4320</v>
      </c>
      <c r="AR16" s="97"/>
      <c r="AS16" s="58">
        <v>1440</v>
      </c>
      <c r="AT16" s="60">
        <v>4320</v>
      </c>
    </row>
    <row r="17" spans="1:46" s="61" customFormat="1">
      <c r="A17" s="62" t="s">
        <v>216</v>
      </c>
      <c r="B17" s="15" t="s">
        <v>250</v>
      </c>
      <c r="C17" s="57"/>
      <c r="D17" s="43"/>
      <c r="E17" s="43"/>
      <c r="F17" s="43"/>
      <c r="G17" s="43"/>
      <c r="H17" s="43"/>
      <c r="I17" s="44"/>
      <c r="J17" s="44"/>
      <c r="K17" s="43"/>
      <c r="L17" s="43"/>
      <c r="M17" s="43"/>
      <c r="N17" s="43">
        <v>1</v>
      </c>
      <c r="O17" s="43"/>
      <c r="P17" s="44"/>
      <c r="Q17" s="44"/>
      <c r="R17" s="43"/>
      <c r="S17" s="43"/>
      <c r="T17" s="43">
        <v>1</v>
      </c>
      <c r="U17" s="43"/>
      <c r="V17" s="43"/>
      <c r="W17" s="44"/>
      <c r="X17" s="44"/>
      <c r="Y17" s="43"/>
      <c r="Z17" s="43"/>
      <c r="AA17" s="43">
        <v>1</v>
      </c>
      <c r="AB17" s="43"/>
      <c r="AC17" s="43"/>
      <c r="AD17" s="366"/>
      <c r="AE17" s="44"/>
      <c r="AF17" s="43"/>
      <c r="AG17" s="43"/>
      <c r="AH17" s="43"/>
      <c r="AI17" s="43"/>
      <c r="AJ17" s="43"/>
      <c r="AK17" s="44"/>
      <c r="AL17" s="44"/>
      <c r="AM17" s="9"/>
      <c r="AN17" s="52">
        <v>13250</v>
      </c>
      <c r="AO17" s="96">
        <v>0.8</v>
      </c>
      <c r="AP17" s="58">
        <v>2650</v>
      </c>
      <c r="AQ17" s="58">
        <v>7950</v>
      </c>
      <c r="AR17" s="97"/>
      <c r="AS17" s="58">
        <v>2650</v>
      </c>
      <c r="AT17" s="60">
        <v>7950</v>
      </c>
    </row>
    <row r="18" spans="1:46" s="61" customFormat="1">
      <c r="A18" s="62" t="s">
        <v>446</v>
      </c>
      <c r="B18" s="15" t="s">
        <v>447</v>
      </c>
      <c r="C18" s="57"/>
      <c r="D18" s="43"/>
      <c r="E18" s="43"/>
      <c r="F18" s="43"/>
      <c r="G18" s="43"/>
      <c r="H18" s="43"/>
      <c r="I18" s="44"/>
      <c r="J18" s="44">
        <v>1</v>
      </c>
      <c r="K18" s="43"/>
      <c r="L18" s="43"/>
      <c r="M18" s="43"/>
      <c r="N18" s="43"/>
      <c r="O18" s="43"/>
      <c r="P18" s="44"/>
      <c r="Q18" s="44"/>
      <c r="R18" s="43"/>
      <c r="S18" s="43"/>
      <c r="T18" s="43"/>
      <c r="U18" s="43"/>
      <c r="V18" s="43"/>
      <c r="W18" s="44"/>
      <c r="X18" s="44"/>
      <c r="Y18" s="43"/>
      <c r="Z18" s="43"/>
      <c r="AA18" s="43"/>
      <c r="AB18" s="43"/>
      <c r="AC18" s="43"/>
      <c r="AD18" s="366"/>
      <c r="AE18" s="44">
        <v>1</v>
      </c>
      <c r="AF18" s="43"/>
      <c r="AG18" s="43"/>
      <c r="AH18" s="43"/>
      <c r="AI18" s="43"/>
      <c r="AJ18" s="43"/>
      <c r="AK18" s="44"/>
      <c r="AL18" s="44"/>
      <c r="AM18" s="9"/>
      <c r="AN18" s="52">
        <v>7884</v>
      </c>
      <c r="AO18" s="96">
        <v>0.25</v>
      </c>
      <c r="AP18" s="58">
        <v>5913</v>
      </c>
      <c r="AQ18" s="58">
        <v>11826</v>
      </c>
      <c r="AR18" s="97"/>
      <c r="AS18" s="58">
        <v>5913</v>
      </c>
      <c r="AT18" s="60">
        <v>11826</v>
      </c>
    </row>
    <row r="19" spans="1:46" s="3" customFormat="1" ht="22.5" customHeight="1" thickBot="1">
      <c r="A19" s="22"/>
      <c r="B19" s="12"/>
      <c r="C19" s="367"/>
      <c r="D19" s="156"/>
      <c r="E19" s="156"/>
      <c r="F19" s="156"/>
      <c r="G19" s="156"/>
      <c r="H19" s="156"/>
      <c r="I19" s="156"/>
      <c r="J19" s="156">
        <v>8</v>
      </c>
      <c r="K19" s="156"/>
      <c r="L19" s="156"/>
      <c r="M19" s="156"/>
      <c r="N19" s="156"/>
      <c r="O19" s="156"/>
      <c r="P19" s="156"/>
      <c r="Q19" s="156">
        <v>8</v>
      </c>
      <c r="R19" s="156"/>
      <c r="S19" s="156"/>
      <c r="T19" s="156"/>
      <c r="U19" s="156"/>
      <c r="V19" s="156"/>
      <c r="W19" s="156"/>
      <c r="X19" s="156">
        <v>9</v>
      </c>
      <c r="Y19" s="156"/>
      <c r="Z19" s="156"/>
      <c r="AA19" s="156"/>
      <c r="AB19" s="156"/>
      <c r="AC19" s="156"/>
      <c r="AD19" s="156"/>
      <c r="AE19" s="156">
        <v>8</v>
      </c>
      <c r="AF19" s="156"/>
      <c r="AG19" s="156"/>
      <c r="AH19" s="157"/>
      <c r="AI19" s="156"/>
      <c r="AJ19" s="156"/>
      <c r="AK19" s="156"/>
      <c r="AL19" s="156">
        <v>7</v>
      </c>
      <c r="AM19" s="9"/>
    </row>
    <row r="20" spans="1:46" s="3" customFormat="1" ht="22.5" customHeight="1" thickTop="1">
      <c r="A20" s="23"/>
      <c r="B20" s="12"/>
      <c r="C20" s="37"/>
      <c r="D20" s="66"/>
      <c r="E20" s="66"/>
      <c r="F20" s="66"/>
      <c r="G20" s="66"/>
      <c r="H20" s="66"/>
      <c r="I20" s="66"/>
      <c r="J20" s="156">
        <v>8</v>
      </c>
      <c r="K20" s="157"/>
      <c r="L20" s="156"/>
      <c r="M20" s="156"/>
      <c r="N20" s="156"/>
      <c r="O20" s="156"/>
      <c r="P20" s="156"/>
      <c r="Q20" s="156">
        <v>8</v>
      </c>
      <c r="R20" s="156"/>
      <c r="S20" s="156"/>
      <c r="T20" s="156"/>
      <c r="U20" s="156"/>
      <c r="V20" s="156"/>
      <c r="W20" s="156"/>
      <c r="X20" s="156">
        <v>9</v>
      </c>
      <c r="Y20" s="156"/>
      <c r="Z20" s="156"/>
      <c r="AA20" s="156"/>
      <c r="AB20" s="156"/>
      <c r="AC20" s="156"/>
      <c r="AD20" s="156"/>
      <c r="AE20" s="156">
        <v>8</v>
      </c>
      <c r="AF20" s="156"/>
      <c r="AG20" s="156"/>
      <c r="AH20" s="66"/>
      <c r="AI20" s="66"/>
      <c r="AJ20" s="66"/>
      <c r="AK20" s="66"/>
      <c r="AL20" s="66"/>
      <c r="AM20" s="9"/>
      <c r="AO20" s="16"/>
      <c r="AP20" s="73"/>
      <c r="AQ20" s="73"/>
      <c r="AR20" s="73"/>
      <c r="AS20" s="17"/>
      <c r="AT20" s="18"/>
    </row>
    <row r="21" spans="1:46">
      <c r="A21" s="23"/>
      <c r="B21" s="24"/>
      <c r="AM21" s="9"/>
      <c r="AO21" s="19"/>
      <c r="AP21" s="9"/>
      <c r="AQ21" s="9"/>
      <c r="AR21" s="9"/>
      <c r="AS21" s="20" t="s">
        <v>21</v>
      </c>
      <c r="AT21" s="21">
        <v>257382.75</v>
      </c>
    </row>
    <row r="22" spans="1:46">
      <c r="AM22" s="9"/>
      <c r="AO22" s="19"/>
      <c r="AP22" s="9"/>
      <c r="AQ22" s="9"/>
      <c r="AR22" s="9"/>
      <c r="AS22" s="20" t="s">
        <v>51</v>
      </c>
      <c r="AT22" s="21">
        <v>54050.377499999995</v>
      </c>
    </row>
    <row r="23" spans="1:46" ht="13.5">
      <c r="A23" s="23"/>
      <c r="B23" s="12"/>
      <c r="V23" s="1"/>
      <c r="AM23" s="9"/>
      <c r="AO23" s="19"/>
      <c r="AP23" s="9"/>
      <c r="AQ23" s="9"/>
      <c r="AR23" s="9"/>
      <c r="AS23" s="20" t="s">
        <v>90</v>
      </c>
      <c r="AT23" s="21">
        <v>311433.1275</v>
      </c>
    </row>
    <row r="24" spans="1:46" ht="12.75" thickBot="1">
      <c r="A24" s="23"/>
      <c r="B24" s="24"/>
      <c r="AM24" s="9"/>
      <c r="AO24" s="25"/>
      <c r="AP24" s="74"/>
      <c r="AQ24" s="74"/>
      <c r="AR24" s="74"/>
      <c r="AS24" s="26"/>
      <c r="AT24" s="27"/>
    </row>
    <row r="25" spans="1:46" ht="12.75" thickTop="1">
      <c r="AT25" s="39"/>
    </row>
    <row r="26" spans="1:46">
      <c r="A26" s="175"/>
    </row>
    <row r="27" spans="1:46">
      <c r="A27" s="175"/>
    </row>
    <row r="28" spans="1:46">
      <c r="A28" s="176"/>
    </row>
    <row r="29" spans="1:46">
      <c r="A29" s="175"/>
      <c r="AT29" s="39"/>
    </row>
    <row r="30" spans="1:46" ht="15">
      <c r="A30" s="176"/>
      <c r="AN30" s="70"/>
    </row>
    <row r="31" spans="1:46" ht="15">
      <c r="AN31" s="70"/>
    </row>
    <row r="32" spans="1:46" ht="15">
      <c r="AN32" s="70"/>
    </row>
    <row r="33" spans="40:40" ht="15">
      <c r="AN33" s="70"/>
    </row>
  </sheetData>
  <mergeCells count="12">
    <mergeCell ref="D5:R5"/>
    <mergeCell ref="AR6:AR7"/>
    <mergeCell ref="AN5:AT5"/>
    <mergeCell ref="AS6:AS7"/>
    <mergeCell ref="AT6:AT7"/>
    <mergeCell ref="AN6:AN7"/>
    <mergeCell ref="S5:AL5"/>
    <mergeCell ref="A6:A7"/>
    <mergeCell ref="B6:B7"/>
    <mergeCell ref="AQ6:AQ7"/>
    <mergeCell ref="AO6:AO7"/>
    <mergeCell ref="AP6:AP7"/>
  </mergeCells>
  <conditionalFormatting sqref="F6:J6">
    <cfRule type="cellIs" dxfId="158" priority="35" operator="equal">
      <formula>"D"</formula>
    </cfRule>
    <cfRule type="cellIs" dxfId="157" priority="36" operator="equal">
      <formula>"S"</formula>
    </cfRule>
  </conditionalFormatting>
  <conditionalFormatting sqref="K6:L6">
    <cfRule type="cellIs" dxfId="156" priority="33" operator="equal">
      <formula>"D"</formula>
    </cfRule>
    <cfRule type="cellIs" dxfId="155" priority="34" operator="equal">
      <formula>"S"</formula>
    </cfRule>
  </conditionalFormatting>
  <conditionalFormatting sqref="P7:Q7">
    <cfRule type="expression" dxfId="154" priority="40">
      <formula>WEEKDAY(#REF!,2)&gt;5</formula>
    </cfRule>
  </conditionalFormatting>
  <conditionalFormatting sqref="D6:E6">
    <cfRule type="cellIs" dxfId="153" priority="37" operator="equal">
      <formula>"D"</formula>
    </cfRule>
    <cfRule type="cellIs" dxfId="152" priority="38" operator="equal">
      <formula>"S"</formula>
    </cfRule>
  </conditionalFormatting>
  <conditionalFormatting sqref="M6:Q6">
    <cfRule type="cellIs" dxfId="151" priority="31" operator="equal">
      <formula>"D"</formula>
    </cfRule>
    <cfRule type="cellIs" dxfId="150" priority="32" operator="equal">
      <formula>"S"</formula>
    </cfRule>
  </conditionalFormatting>
  <conditionalFormatting sqref="I7:J7">
    <cfRule type="expression" dxfId="149" priority="26">
      <formula>WEEKDAY(#REF!,2)&gt;5</formula>
    </cfRule>
  </conditionalFormatting>
  <conditionalFormatting sqref="Y6:Z6">
    <cfRule type="cellIs" dxfId="148" priority="23" operator="equal">
      <formula>"D"</formula>
    </cfRule>
    <cfRule type="cellIs" dxfId="147" priority="24" operator="equal">
      <formula>"S"</formula>
    </cfRule>
  </conditionalFormatting>
  <conditionalFormatting sqref="AA6:AE6">
    <cfRule type="cellIs" dxfId="146" priority="21" operator="equal">
      <formula>"D"</formula>
    </cfRule>
    <cfRule type="cellIs" dxfId="145" priority="22" operator="equal">
      <formula>"S"</formula>
    </cfRule>
  </conditionalFormatting>
  <conditionalFormatting sqref="S6">
    <cfRule type="cellIs" dxfId="144" priority="18" operator="equal">
      <formula>"D"</formula>
    </cfRule>
    <cfRule type="cellIs" dxfId="143" priority="19" operator="equal">
      <formula>"S"</formula>
    </cfRule>
  </conditionalFormatting>
  <conditionalFormatting sqref="T6:X6">
    <cfRule type="cellIs" dxfId="142" priority="16" operator="equal">
      <formula>"D"</formula>
    </cfRule>
    <cfRule type="cellIs" dxfId="141" priority="17" operator="equal">
      <formula>"S"</formula>
    </cfRule>
  </conditionalFormatting>
  <conditionalFormatting sqref="R6">
    <cfRule type="cellIs" dxfId="140" priority="10" operator="equal">
      <formula>"D"</formula>
    </cfRule>
    <cfRule type="cellIs" dxfId="139" priority="11" operator="equal">
      <formula>"S"</formula>
    </cfRule>
  </conditionalFormatting>
  <conditionalFormatting sqref="AH6:AL6">
    <cfRule type="cellIs" dxfId="138" priority="1" operator="equal">
      <formula>"D"</formula>
    </cfRule>
    <cfRule type="cellIs" dxfId="137" priority="2" operator="equal">
      <formula>"S"</formula>
    </cfRule>
  </conditionalFormatting>
  <conditionalFormatting sqref="AF6:AG6">
    <cfRule type="cellIs" dxfId="136" priority="3" operator="equal">
      <formula>"D"</formula>
    </cfRule>
    <cfRule type="cellIs" dxfId="135" priority="4" operator="equal">
      <formula>"S"</formula>
    </cfRule>
  </conditionalFormatting>
  <dataValidations count="2">
    <dataValidation type="list" allowBlank="1" showInputMessage="1" showErrorMessage="1" sqref="A29 A8:A18">
      <formula1>IMPEGM</formula1>
    </dataValidation>
    <dataValidation type="list" allowBlank="1" showInputMessage="1" showErrorMessage="1" sqref="B8:B18">
      <formula1>FORMATPR</formula1>
    </dataValidation>
  </dataValidations>
  <printOptions horizontalCentered="1"/>
  <pageMargins left="0.51181102362204722" right="0.51181102362204722" top="0.51181102362204722" bottom="0.74803149606299213" header="0.31496062992125984" footer="0.31496062992125984"/>
  <pageSetup paperSize="9" scale="65" fitToHeight="2" orientation="landscape" r:id="rId1"/>
  <headerFooter>
    <evenFooter>&amp;C&amp;"Corbel,Regular"&amp;6&amp;K05+000Internal Only</evenFooter>
    <firstFooter>&amp;C&amp;"Corbel,Regular"&amp;6&amp;K05+000Internal Only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K71"/>
  <sheetViews>
    <sheetView showGridLines="0" tabSelected="1" topLeftCell="S1" zoomScaleNormal="100" workbookViewId="0">
      <selection activeCell="N76" sqref="N76:AL80"/>
    </sheetView>
  </sheetViews>
  <sheetFormatPr baseColWidth="10" defaultRowHeight="15"/>
  <cols>
    <col min="1" max="1" width="5.85546875" customWidth="1"/>
    <col min="2" max="2" width="34.28515625" customWidth="1"/>
    <col min="3" max="3" width="18" customWidth="1"/>
    <col min="4" max="4" width="13.42578125" customWidth="1"/>
    <col min="5" max="5" width="1.5703125" customWidth="1"/>
    <col min="6" max="34" width="3" style="197" customWidth="1"/>
    <col min="37" max="37" width="12" bestFit="1" customWidth="1"/>
  </cols>
  <sheetData>
    <row r="2" spans="1:89" ht="18.75">
      <c r="B2" s="369" t="s">
        <v>213</v>
      </c>
    </row>
    <row r="3" spans="1:89" ht="16.5" customHeight="1" thickBot="1"/>
    <row r="4" spans="1:89" ht="15.75" thickBot="1">
      <c r="F4" s="465" t="s">
        <v>168</v>
      </c>
      <c r="G4" s="466"/>
      <c r="H4" s="466"/>
      <c r="I4" s="466"/>
      <c r="J4" s="466"/>
      <c r="K4" s="466"/>
      <c r="L4" s="466"/>
      <c r="M4" s="466"/>
      <c r="N4" s="466"/>
      <c r="O4" s="466"/>
      <c r="P4" s="466"/>
      <c r="Q4" s="466"/>
      <c r="R4" s="466"/>
      <c r="S4" s="466"/>
      <c r="T4" s="466"/>
      <c r="U4" s="465" t="s">
        <v>173</v>
      </c>
      <c r="V4" s="466"/>
      <c r="W4" s="466"/>
      <c r="X4" s="466"/>
      <c r="Y4" s="466"/>
      <c r="Z4" s="466"/>
      <c r="AA4" s="466"/>
      <c r="AB4" s="466"/>
      <c r="AC4" s="466"/>
      <c r="AD4" s="466"/>
      <c r="AE4" s="466"/>
      <c r="AF4" s="466"/>
      <c r="AG4" s="467"/>
      <c r="AH4" s="198"/>
      <c r="AI4" s="453" t="s">
        <v>2</v>
      </c>
      <c r="AJ4" s="454"/>
      <c r="AK4" s="454"/>
      <c r="AL4" s="455"/>
    </row>
    <row r="5" spans="1:89" ht="15" customHeight="1" thickTop="1">
      <c r="B5" s="463" t="s">
        <v>43</v>
      </c>
      <c r="C5" s="456" t="s">
        <v>559</v>
      </c>
      <c r="D5" s="407" t="s">
        <v>53</v>
      </c>
      <c r="F5" s="199" t="s">
        <v>10</v>
      </c>
      <c r="G5" s="199" t="s">
        <v>11</v>
      </c>
      <c r="H5" s="199" t="s">
        <v>12</v>
      </c>
      <c r="I5" s="199" t="s">
        <v>13</v>
      </c>
      <c r="J5" s="199" t="s">
        <v>14</v>
      </c>
      <c r="K5" s="199" t="s">
        <v>15</v>
      </c>
      <c r="L5" s="199" t="s">
        <v>16</v>
      </c>
      <c r="M5" s="199" t="s">
        <v>10</v>
      </c>
      <c r="N5" s="199" t="s">
        <v>11</v>
      </c>
      <c r="O5" s="199" t="s">
        <v>12</v>
      </c>
      <c r="P5" s="199" t="s">
        <v>13</v>
      </c>
      <c r="Q5" s="199" t="s">
        <v>14</v>
      </c>
      <c r="R5" s="199" t="s">
        <v>15</v>
      </c>
      <c r="S5" s="199" t="s">
        <v>16</v>
      </c>
      <c r="T5" s="199" t="s">
        <v>10</v>
      </c>
      <c r="U5" s="212" t="s">
        <v>11</v>
      </c>
      <c r="V5" s="199" t="s">
        <v>12</v>
      </c>
      <c r="W5" s="199" t="s">
        <v>13</v>
      </c>
      <c r="X5" s="199" t="s">
        <v>14</v>
      </c>
      <c r="Y5" s="199" t="s">
        <v>15</v>
      </c>
      <c r="Z5" s="199" t="s">
        <v>16</v>
      </c>
      <c r="AA5" s="199" t="s">
        <v>10</v>
      </c>
      <c r="AB5" s="199" t="s">
        <v>11</v>
      </c>
      <c r="AC5" s="199" t="s">
        <v>12</v>
      </c>
      <c r="AD5" s="199" t="s">
        <v>13</v>
      </c>
      <c r="AE5" s="199" t="s">
        <v>14</v>
      </c>
      <c r="AF5" s="199" t="s">
        <v>15</v>
      </c>
      <c r="AG5" s="199" t="s">
        <v>16</v>
      </c>
      <c r="AH5" s="200"/>
      <c r="AI5" s="462" t="s">
        <v>18</v>
      </c>
      <c r="AJ5" s="462" t="s">
        <v>44</v>
      </c>
      <c r="AK5" s="462" t="s">
        <v>20</v>
      </c>
      <c r="AL5" s="462" t="s">
        <v>21</v>
      </c>
    </row>
    <row r="6" spans="1:89" ht="15.75" thickBot="1">
      <c r="B6" s="464"/>
      <c r="C6" s="458"/>
      <c r="D6" s="414" t="s">
        <v>57</v>
      </c>
      <c r="F6" s="201">
        <v>16</v>
      </c>
      <c r="G6" s="201">
        <v>17</v>
      </c>
      <c r="H6" s="201">
        <v>18</v>
      </c>
      <c r="I6" s="201">
        <v>19</v>
      </c>
      <c r="J6" s="201">
        <v>20</v>
      </c>
      <c r="K6" s="201">
        <v>21</v>
      </c>
      <c r="L6" s="201">
        <v>22</v>
      </c>
      <c r="M6" s="201">
        <v>23</v>
      </c>
      <c r="N6" s="201">
        <v>24</v>
      </c>
      <c r="O6" s="201">
        <v>25</v>
      </c>
      <c r="P6" s="201">
        <v>26</v>
      </c>
      <c r="Q6" s="201">
        <v>27</v>
      </c>
      <c r="R6" s="201">
        <v>28</v>
      </c>
      <c r="S6" s="201">
        <v>29</v>
      </c>
      <c r="T6" s="201">
        <v>30</v>
      </c>
      <c r="U6" s="213">
        <v>1</v>
      </c>
      <c r="V6" s="201">
        <v>2</v>
      </c>
      <c r="W6" s="201">
        <v>3</v>
      </c>
      <c r="X6" s="201">
        <v>4</v>
      </c>
      <c r="Y6" s="201">
        <v>5</v>
      </c>
      <c r="Z6" s="201">
        <v>6</v>
      </c>
      <c r="AA6" s="201">
        <v>7</v>
      </c>
      <c r="AB6" s="201">
        <v>8</v>
      </c>
      <c r="AC6" s="201">
        <v>9</v>
      </c>
      <c r="AD6" s="201">
        <v>10</v>
      </c>
      <c r="AE6" s="201">
        <v>11</v>
      </c>
      <c r="AF6" s="201">
        <v>12</v>
      </c>
      <c r="AG6" s="201">
        <v>13</v>
      </c>
      <c r="AH6" s="202"/>
      <c r="AI6" s="457"/>
      <c r="AJ6" s="457"/>
      <c r="AK6" s="457"/>
      <c r="AL6" s="457"/>
    </row>
    <row r="7" spans="1:89" s="208" customFormat="1" ht="11.45" customHeight="1">
      <c r="A7"/>
      <c r="B7" s="368" t="s">
        <v>71</v>
      </c>
      <c r="C7" s="203" t="s">
        <v>250</v>
      </c>
      <c r="D7" s="204" t="s">
        <v>66</v>
      </c>
      <c r="E7"/>
      <c r="F7" s="205"/>
      <c r="G7" s="205"/>
      <c r="H7" s="205"/>
      <c r="I7" s="205"/>
      <c r="J7" s="205"/>
      <c r="K7" s="206"/>
      <c r="L7" s="206"/>
      <c r="M7" s="205"/>
      <c r="N7" s="205"/>
      <c r="O7" s="205"/>
      <c r="P7" s="205"/>
      <c r="Q7" s="205"/>
      <c r="R7" s="206"/>
      <c r="S7" s="206"/>
      <c r="T7" s="205"/>
      <c r="U7" s="214">
        <v>1</v>
      </c>
      <c r="V7" s="205"/>
      <c r="W7" s="205"/>
      <c r="X7" s="205"/>
      <c r="Y7" s="206"/>
      <c r="Z7" s="206"/>
      <c r="AA7" s="205"/>
      <c r="AB7" s="205"/>
      <c r="AC7" s="205"/>
      <c r="AD7" s="205"/>
      <c r="AE7" s="205"/>
      <c r="AF7" s="206"/>
      <c r="AG7" s="206"/>
      <c r="AH7" s="207"/>
      <c r="AI7" s="52">
        <v>4190</v>
      </c>
      <c r="AJ7" s="96">
        <v>0.8</v>
      </c>
      <c r="AK7" s="52">
        <v>838</v>
      </c>
      <c r="AL7" s="58">
        <v>838</v>
      </c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</row>
    <row r="8" spans="1:89" s="208" customFormat="1" ht="11.45" customHeight="1">
      <c r="A8"/>
      <c r="B8" s="368" t="s">
        <v>513</v>
      </c>
      <c r="C8" s="203" t="s">
        <v>250</v>
      </c>
      <c r="D8" s="204" t="s">
        <v>66</v>
      </c>
      <c r="E8"/>
      <c r="F8" s="205"/>
      <c r="G8" s="205"/>
      <c r="H8" s="205"/>
      <c r="I8" s="205"/>
      <c r="J8" s="205"/>
      <c r="K8" s="209"/>
      <c r="L8" s="209"/>
      <c r="M8" s="205">
        <v>1</v>
      </c>
      <c r="N8" s="205"/>
      <c r="O8" s="205"/>
      <c r="P8" s="205"/>
      <c r="Q8" s="205"/>
      <c r="R8" s="209"/>
      <c r="S8" s="209"/>
      <c r="T8" s="205"/>
      <c r="U8" s="214"/>
      <c r="V8" s="205"/>
      <c r="W8" s="205"/>
      <c r="X8" s="205"/>
      <c r="Y8" s="209"/>
      <c r="Z8" s="209"/>
      <c r="AA8" s="205"/>
      <c r="AB8" s="205"/>
      <c r="AC8" s="205"/>
      <c r="AD8" s="205"/>
      <c r="AE8" s="205"/>
      <c r="AF8" s="209"/>
      <c r="AG8" s="209"/>
      <c r="AH8" s="207"/>
      <c r="AI8" s="52">
        <v>500</v>
      </c>
      <c r="AJ8" s="96">
        <v>0.8</v>
      </c>
      <c r="AK8" s="52">
        <v>100</v>
      </c>
      <c r="AL8" s="58">
        <v>100</v>
      </c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</row>
    <row r="9" spans="1:89" s="208" customFormat="1" ht="11.45" customHeight="1">
      <c r="A9"/>
      <c r="B9" s="368" t="s">
        <v>108</v>
      </c>
      <c r="C9" s="203" t="s">
        <v>250</v>
      </c>
      <c r="D9" s="204" t="s">
        <v>66</v>
      </c>
      <c r="E9"/>
      <c r="F9" s="205"/>
      <c r="G9" s="205"/>
      <c r="H9" s="205"/>
      <c r="I9" s="205"/>
      <c r="J9" s="205">
        <v>1</v>
      </c>
      <c r="K9" s="209"/>
      <c r="L9" s="209"/>
      <c r="M9" s="205"/>
      <c r="N9" s="205"/>
      <c r="O9" s="205"/>
      <c r="P9" s="205"/>
      <c r="Q9" s="205"/>
      <c r="R9" s="209"/>
      <c r="S9" s="209"/>
      <c r="T9" s="205"/>
      <c r="U9" s="214"/>
      <c r="V9" s="205"/>
      <c r="W9" s="205"/>
      <c r="X9" s="205"/>
      <c r="Y9" s="209"/>
      <c r="Z9" s="209"/>
      <c r="AA9" s="205"/>
      <c r="AB9" s="205"/>
      <c r="AC9" s="205"/>
      <c r="AD9" s="205"/>
      <c r="AE9" s="205"/>
      <c r="AF9" s="209"/>
      <c r="AG9" s="209"/>
      <c r="AH9" s="207"/>
      <c r="AI9" s="52">
        <v>3995</v>
      </c>
      <c r="AJ9" s="96">
        <v>0.8</v>
      </c>
      <c r="AK9" s="52">
        <v>799</v>
      </c>
      <c r="AL9" s="58">
        <v>799</v>
      </c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</row>
    <row r="10" spans="1:89" s="208" customFormat="1" ht="11.45" customHeight="1">
      <c r="A10"/>
      <c r="B10" s="368" t="s">
        <v>217</v>
      </c>
      <c r="C10" s="203" t="s">
        <v>250</v>
      </c>
      <c r="D10" s="204" t="s">
        <v>251</v>
      </c>
      <c r="E10"/>
      <c r="F10" s="205"/>
      <c r="G10" s="205"/>
      <c r="H10" s="205"/>
      <c r="I10" s="205"/>
      <c r="J10" s="205"/>
      <c r="K10" s="209"/>
      <c r="L10" s="209"/>
      <c r="M10" s="205"/>
      <c r="N10" s="205"/>
      <c r="O10" s="205"/>
      <c r="P10" s="205">
        <v>1</v>
      </c>
      <c r="Q10" s="205"/>
      <c r="R10" s="209"/>
      <c r="S10" s="209"/>
      <c r="T10" s="205"/>
      <c r="U10" s="214"/>
      <c r="V10" s="205"/>
      <c r="W10" s="205"/>
      <c r="X10" s="205"/>
      <c r="Y10" s="209"/>
      <c r="Z10" s="209"/>
      <c r="AA10" s="205"/>
      <c r="AB10" s="205"/>
      <c r="AC10" s="205"/>
      <c r="AD10" s="205"/>
      <c r="AE10" s="205"/>
      <c r="AF10" s="209"/>
      <c r="AG10" s="209"/>
      <c r="AH10" s="207"/>
      <c r="AI10" s="52">
        <v>3500</v>
      </c>
      <c r="AJ10" s="96">
        <v>0.8</v>
      </c>
      <c r="AK10" s="52">
        <v>700</v>
      </c>
      <c r="AL10" s="58">
        <v>700</v>
      </c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</row>
    <row r="11" spans="1:89" s="208" customFormat="1" ht="11.25" customHeight="1">
      <c r="A11"/>
      <c r="B11" s="368" t="s">
        <v>87</v>
      </c>
      <c r="C11" s="203" t="s">
        <v>250</v>
      </c>
      <c r="D11" s="204" t="s">
        <v>66</v>
      </c>
      <c r="E11"/>
      <c r="F11" s="205"/>
      <c r="G11" s="205"/>
      <c r="H11" s="205"/>
      <c r="I11" s="205"/>
      <c r="J11" s="205"/>
      <c r="K11" s="209"/>
      <c r="L11" s="209"/>
      <c r="M11" s="205"/>
      <c r="N11" s="205"/>
      <c r="O11" s="205"/>
      <c r="P11" s="205"/>
      <c r="Q11" s="205">
        <v>1</v>
      </c>
      <c r="R11" s="209"/>
      <c r="S11" s="209"/>
      <c r="T11" s="205"/>
      <c r="U11" s="214"/>
      <c r="V11" s="205"/>
      <c r="W11" s="205"/>
      <c r="X11" s="205"/>
      <c r="Y11" s="209"/>
      <c r="Z11" s="209"/>
      <c r="AA11" s="205"/>
      <c r="AB11" s="205"/>
      <c r="AC11" s="205"/>
      <c r="AD11" s="205"/>
      <c r="AE11" s="205"/>
      <c r="AF11" s="209"/>
      <c r="AG11" s="209"/>
      <c r="AH11" s="207"/>
      <c r="AI11" s="52">
        <v>1950</v>
      </c>
      <c r="AJ11" s="96">
        <v>0.8</v>
      </c>
      <c r="AK11" s="52">
        <v>390</v>
      </c>
      <c r="AL11" s="58">
        <v>390</v>
      </c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</row>
    <row r="12" spans="1:89" s="208" customFormat="1" ht="11.45" customHeight="1">
      <c r="A12"/>
      <c r="B12" s="368" t="s">
        <v>83</v>
      </c>
      <c r="C12" s="203" t="s">
        <v>250</v>
      </c>
      <c r="D12" s="204" t="s">
        <v>66</v>
      </c>
      <c r="E12"/>
      <c r="F12" s="205"/>
      <c r="G12" s="205"/>
      <c r="H12" s="205"/>
      <c r="I12" s="205"/>
      <c r="J12" s="205"/>
      <c r="K12" s="209"/>
      <c r="L12" s="209"/>
      <c r="M12" s="205"/>
      <c r="N12" s="205"/>
      <c r="O12" s="205"/>
      <c r="P12" s="205"/>
      <c r="Q12" s="205"/>
      <c r="R12" s="209"/>
      <c r="S12" s="209"/>
      <c r="T12" s="205"/>
      <c r="U12" s="214"/>
      <c r="V12" s="205"/>
      <c r="W12" s="205"/>
      <c r="X12" s="205"/>
      <c r="Y12" s="209"/>
      <c r="Z12" s="209"/>
      <c r="AA12" s="205"/>
      <c r="AB12" s="205"/>
      <c r="AC12" s="205">
        <v>1</v>
      </c>
      <c r="AD12" s="205"/>
      <c r="AE12" s="205"/>
      <c r="AF12" s="209"/>
      <c r="AG12" s="209"/>
      <c r="AH12" s="207"/>
      <c r="AI12" s="52">
        <v>1250</v>
      </c>
      <c r="AJ12" s="96">
        <v>0.8</v>
      </c>
      <c r="AK12" s="52">
        <v>250</v>
      </c>
      <c r="AL12" s="58">
        <v>250</v>
      </c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</row>
    <row r="13" spans="1:89" s="208" customFormat="1" ht="11.45" customHeight="1">
      <c r="A13"/>
      <c r="B13" s="368" t="s">
        <v>218</v>
      </c>
      <c r="C13" s="203" t="s">
        <v>250</v>
      </c>
      <c r="D13" s="204" t="s">
        <v>66</v>
      </c>
      <c r="E13"/>
      <c r="F13" s="205"/>
      <c r="G13" s="205"/>
      <c r="H13" s="205"/>
      <c r="I13" s="205"/>
      <c r="J13" s="205"/>
      <c r="K13" s="209"/>
      <c r="L13" s="209"/>
      <c r="M13" s="205"/>
      <c r="N13" s="205"/>
      <c r="O13" s="205"/>
      <c r="P13" s="205"/>
      <c r="Q13" s="205"/>
      <c r="R13" s="209"/>
      <c r="S13" s="209"/>
      <c r="T13" s="205"/>
      <c r="U13" s="214">
        <v>1</v>
      </c>
      <c r="V13" s="205"/>
      <c r="W13" s="205"/>
      <c r="X13" s="205"/>
      <c r="Y13" s="209"/>
      <c r="Z13" s="209"/>
      <c r="AA13" s="205"/>
      <c r="AB13" s="205"/>
      <c r="AC13" s="205"/>
      <c r="AD13" s="205"/>
      <c r="AE13" s="205"/>
      <c r="AF13" s="209"/>
      <c r="AG13" s="209"/>
      <c r="AH13" s="207"/>
      <c r="AI13" s="52">
        <v>4190</v>
      </c>
      <c r="AJ13" s="96">
        <v>0.8</v>
      </c>
      <c r="AK13" s="52">
        <v>838</v>
      </c>
      <c r="AL13" s="58">
        <v>838</v>
      </c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</row>
    <row r="14" spans="1:89" s="208" customFormat="1" ht="11.45" customHeight="1">
      <c r="A14"/>
      <c r="B14" s="368" t="s">
        <v>110</v>
      </c>
      <c r="C14" s="203" t="s">
        <v>250</v>
      </c>
      <c r="D14" s="204" t="s">
        <v>76</v>
      </c>
      <c r="E14"/>
      <c r="F14" s="205">
        <v>1</v>
      </c>
      <c r="G14" s="205"/>
      <c r="H14" s="205"/>
      <c r="I14" s="205"/>
      <c r="J14" s="205"/>
      <c r="K14" s="209"/>
      <c r="L14" s="209"/>
      <c r="M14" s="205"/>
      <c r="N14" s="205"/>
      <c r="O14" s="205"/>
      <c r="P14" s="205"/>
      <c r="Q14" s="205"/>
      <c r="R14" s="209"/>
      <c r="S14" s="209"/>
      <c r="T14" s="205"/>
      <c r="U14" s="214"/>
      <c r="V14" s="205"/>
      <c r="W14" s="205"/>
      <c r="X14" s="205"/>
      <c r="Y14" s="209"/>
      <c r="Z14" s="209"/>
      <c r="AA14" s="205"/>
      <c r="AB14" s="205"/>
      <c r="AC14" s="205"/>
      <c r="AD14" s="205"/>
      <c r="AE14" s="205"/>
      <c r="AF14" s="209"/>
      <c r="AG14" s="209"/>
      <c r="AH14" s="207"/>
      <c r="AI14" s="52">
        <v>1650</v>
      </c>
      <c r="AJ14" s="96">
        <v>0.8</v>
      </c>
      <c r="AK14" s="52">
        <v>330</v>
      </c>
      <c r="AL14" s="58">
        <v>330</v>
      </c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</row>
    <row r="15" spans="1:89" s="208" customFormat="1" ht="11.45" customHeight="1">
      <c r="A15"/>
      <c r="B15" s="368" t="s">
        <v>219</v>
      </c>
      <c r="C15" s="203" t="s">
        <v>250</v>
      </c>
      <c r="D15" s="204" t="s">
        <v>66</v>
      </c>
      <c r="E15"/>
      <c r="F15" s="205"/>
      <c r="G15" s="205"/>
      <c r="H15" s="205">
        <v>1</v>
      </c>
      <c r="I15" s="205"/>
      <c r="J15" s="205"/>
      <c r="K15" s="209"/>
      <c r="L15" s="209"/>
      <c r="M15" s="205"/>
      <c r="N15" s="205"/>
      <c r="O15" s="205"/>
      <c r="P15" s="205"/>
      <c r="Q15" s="205"/>
      <c r="R15" s="209"/>
      <c r="S15" s="209"/>
      <c r="T15" s="205"/>
      <c r="U15" s="214"/>
      <c r="V15" s="205"/>
      <c r="W15" s="205"/>
      <c r="X15" s="205"/>
      <c r="Y15" s="209"/>
      <c r="Z15" s="209"/>
      <c r="AA15" s="205"/>
      <c r="AB15" s="205"/>
      <c r="AC15" s="205"/>
      <c r="AD15" s="205"/>
      <c r="AE15" s="205"/>
      <c r="AF15" s="209"/>
      <c r="AG15" s="209"/>
      <c r="AH15" s="207"/>
      <c r="AI15" s="52">
        <v>1650</v>
      </c>
      <c r="AJ15" s="96">
        <v>0.8</v>
      </c>
      <c r="AK15" s="52">
        <v>330</v>
      </c>
      <c r="AL15" s="58">
        <v>330</v>
      </c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</row>
    <row r="16" spans="1:89" s="208" customFormat="1" ht="11.25" customHeight="1">
      <c r="A16"/>
      <c r="B16" s="368" t="s">
        <v>174</v>
      </c>
      <c r="C16" s="203" t="s">
        <v>250</v>
      </c>
      <c r="D16" s="204" t="s">
        <v>66</v>
      </c>
      <c r="E16"/>
      <c r="F16" s="205"/>
      <c r="G16" s="205"/>
      <c r="H16" s="205"/>
      <c r="I16" s="205"/>
      <c r="J16" s="205"/>
      <c r="K16" s="209"/>
      <c r="L16" s="209"/>
      <c r="M16" s="205"/>
      <c r="N16" s="205"/>
      <c r="O16" s="205"/>
      <c r="P16" s="205"/>
      <c r="Q16" s="205"/>
      <c r="R16" s="209"/>
      <c r="S16" s="209"/>
      <c r="T16" s="205"/>
      <c r="U16" s="214"/>
      <c r="V16" s="205"/>
      <c r="W16" s="205">
        <v>1</v>
      </c>
      <c r="X16" s="205"/>
      <c r="Y16" s="209"/>
      <c r="Z16" s="209"/>
      <c r="AA16" s="205"/>
      <c r="AB16" s="205"/>
      <c r="AC16" s="205"/>
      <c r="AD16" s="205"/>
      <c r="AE16" s="205"/>
      <c r="AF16" s="209"/>
      <c r="AG16" s="209"/>
      <c r="AH16" s="207"/>
      <c r="AI16" s="52">
        <v>1400</v>
      </c>
      <c r="AJ16" s="96">
        <v>0.8</v>
      </c>
      <c r="AK16" s="52">
        <v>280</v>
      </c>
      <c r="AL16" s="58">
        <v>280</v>
      </c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</row>
    <row r="17" spans="1:89" s="208" customFormat="1" ht="11.45" customHeight="1">
      <c r="A17"/>
      <c r="B17" s="368" t="s">
        <v>67</v>
      </c>
      <c r="C17" s="203" t="s">
        <v>250</v>
      </c>
      <c r="D17" s="204" t="s">
        <v>66</v>
      </c>
      <c r="E17"/>
      <c r="F17" s="205"/>
      <c r="G17" s="205"/>
      <c r="H17" s="205"/>
      <c r="I17" s="205"/>
      <c r="J17" s="205"/>
      <c r="K17" s="209"/>
      <c r="L17" s="209"/>
      <c r="M17" s="205"/>
      <c r="N17" s="205"/>
      <c r="O17" s="205"/>
      <c r="P17" s="205"/>
      <c r="Q17" s="205"/>
      <c r="R17" s="209"/>
      <c r="S17" s="209"/>
      <c r="T17" s="205"/>
      <c r="U17" s="214">
        <v>1</v>
      </c>
      <c r="V17" s="205"/>
      <c r="W17" s="205"/>
      <c r="X17" s="205"/>
      <c r="Y17" s="209"/>
      <c r="Z17" s="209"/>
      <c r="AA17" s="205"/>
      <c r="AB17" s="205"/>
      <c r="AC17" s="205"/>
      <c r="AD17" s="205"/>
      <c r="AE17" s="205"/>
      <c r="AF17" s="209"/>
      <c r="AG17" s="209"/>
      <c r="AH17" s="207"/>
      <c r="AI17" s="52">
        <v>4190</v>
      </c>
      <c r="AJ17" s="96">
        <v>0.8</v>
      </c>
      <c r="AK17" s="52">
        <v>838</v>
      </c>
      <c r="AL17" s="58">
        <v>838</v>
      </c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</row>
    <row r="18" spans="1:89" s="208" customFormat="1" ht="11.45" customHeight="1">
      <c r="A18"/>
      <c r="B18" s="368" t="s">
        <v>96</v>
      </c>
      <c r="C18" s="203" t="s">
        <v>250</v>
      </c>
      <c r="D18" s="204" t="s">
        <v>66</v>
      </c>
      <c r="E18"/>
      <c r="F18" s="205"/>
      <c r="G18" s="205"/>
      <c r="H18" s="205"/>
      <c r="I18" s="205"/>
      <c r="J18" s="205"/>
      <c r="K18" s="209"/>
      <c r="L18" s="209"/>
      <c r="M18" s="205"/>
      <c r="N18" s="205"/>
      <c r="O18" s="205"/>
      <c r="P18" s="205"/>
      <c r="Q18" s="205"/>
      <c r="R18" s="209"/>
      <c r="S18" s="209"/>
      <c r="T18" s="205"/>
      <c r="U18" s="214"/>
      <c r="V18" s="205"/>
      <c r="W18" s="205"/>
      <c r="X18" s="205"/>
      <c r="Y18" s="209"/>
      <c r="Z18" s="209"/>
      <c r="AA18" s="205"/>
      <c r="AB18" s="205"/>
      <c r="AC18" s="205">
        <v>1</v>
      </c>
      <c r="AD18" s="205"/>
      <c r="AE18" s="205"/>
      <c r="AF18" s="209"/>
      <c r="AG18" s="209"/>
      <c r="AH18" s="207"/>
      <c r="AI18" s="52">
        <v>4151</v>
      </c>
      <c r="AJ18" s="96">
        <v>0.8</v>
      </c>
      <c r="AK18" s="52">
        <v>830.19999999999982</v>
      </c>
      <c r="AL18" s="58">
        <v>830.19999999999982</v>
      </c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</row>
    <row r="19" spans="1:89" s="208" customFormat="1" ht="11.45" customHeight="1">
      <c r="A19"/>
      <c r="B19" s="368" t="s">
        <v>65</v>
      </c>
      <c r="C19" s="203" t="s">
        <v>250</v>
      </c>
      <c r="D19" s="204" t="s">
        <v>66</v>
      </c>
      <c r="E19"/>
      <c r="F19" s="205"/>
      <c r="G19" s="205"/>
      <c r="H19" s="205"/>
      <c r="I19" s="205"/>
      <c r="J19" s="205"/>
      <c r="K19" s="209"/>
      <c r="L19" s="209"/>
      <c r="M19" s="205"/>
      <c r="N19" s="205"/>
      <c r="O19" s="205"/>
      <c r="P19" s="205"/>
      <c r="Q19" s="205"/>
      <c r="R19" s="209"/>
      <c r="S19" s="209"/>
      <c r="T19" s="205"/>
      <c r="U19" s="214"/>
      <c r="V19" s="205"/>
      <c r="W19" s="205">
        <v>1</v>
      </c>
      <c r="X19" s="205"/>
      <c r="Y19" s="209"/>
      <c r="Z19" s="209"/>
      <c r="AA19" s="205"/>
      <c r="AB19" s="205"/>
      <c r="AC19" s="205"/>
      <c r="AD19" s="205"/>
      <c r="AE19" s="205"/>
      <c r="AF19" s="209"/>
      <c r="AG19" s="209"/>
      <c r="AH19" s="207"/>
      <c r="AI19" s="52">
        <v>4151</v>
      </c>
      <c r="AJ19" s="96">
        <v>0.8</v>
      </c>
      <c r="AK19" s="52">
        <v>830.19999999999982</v>
      </c>
      <c r="AL19" s="58">
        <v>830.19999999999982</v>
      </c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</row>
    <row r="20" spans="1:89" s="208" customFormat="1" ht="11.25" customHeight="1">
      <c r="A20"/>
      <c r="B20" s="368" t="s">
        <v>209</v>
      </c>
      <c r="C20" s="203" t="s">
        <v>250</v>
      </c>
      <c r="D20" s="204" t="s">
        <v>66</v>
      </c>
      <c r="E20"/>
      <c r="F20" s="205"/>
      <c r="G20" s="205">
        <v>1</v>
      </c>
      <c r="H20" s="205"/>
      <c r="I20" s="205"/>
      <c r="J20" s="205"/>
      <c r="K20" s="209"/>
      <c r="L20" s="209"/>
      <c r="M20" s="205"/>
      <c r="N20" s="205"/>
      <c r="O20" s="205"/>
      <c r="P20" s="205"/>
      <c r="Q20" s="205"/>
      <c r="R20" s="209"/>
      <c r="S20" s="209"/>
      <c r="T20" s="205"/>
      <c r="U20" s="214"/>
      <c r="V20" s="205"/>
      <c r="W20" s="205"/>
      <c r="X20" s="205"/>
      <c r="Y20" s="209"/>
      <c r="Z20" s="209"/>
      <c r="AA20" s="205"/>
      <c r="AB20" s="205"/>
      <c r="AC20" s="205"/>
      <c r="AD20" s="205"/>
      <c r="AE20" s="205"/>
      <c r="AF20" s="209"/>
      <c r="AG20" s="209"/>
      <c r="AH20" s="207"/>
      <c r="AI20" s="52">
        <v>4151</v>
      </c>
      <c r="AJ20" s="96">
        <v>0.8</v>
      </c>
      <c r="AK20" s="52">
        <v>830.19999999999982</v>
      </c>
      <c r="AL20" s="58">
        <v>830.19999999999982</v>
      </c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</row>
    <row r="21" spans="1:89" s="208" customFormat="1" ht="11.25" customHeight="1">
      <c r="A21"/>
      <c r="B21" s="368" t="s">
        <v>72</v>
      </c>
      <c r="C21" s="203" t="s">
        <v>250</v>
      </c>
      <c r="D21" s="204" t="s">
        <v>66</v>
      </c>
      <c r="E21"/>
      <c r="F21" s="205"/>
      <c r="G21" s="205"/>
      <c r="H21" s="205"/>
      <c r="I21" s="205"/>
      <c r="J21" s="205"/>
      <c r="K21" s="209"/>
      <c r="L21" s="209"/>
      <c r="M21" s="205"/>
      <c r="N21" s="205"/>
      <c r="O21" s="205"/>
      <c r="P21" s="205"/>
      <c r="Q21" s="205"/>
      <c r="R21" s="209"/>
      <c r="S21" s="209"/>
      <c r="T21" s="205"/>
      <c r="U21" s="214"/>
      <c r="V21" s="205"/>
      <c r="W21" s="205"/>
      <c r="X21" s="205"/>
      <c r="Y21" s="209"/>
      <c r="Z21" s="209"/>
      <c r="AA21" s="205"/>
      <c r="AB21" s="205"/>
      <c r="AC21" s="205"/>
      <c r="AD21" s="205"/>
      <c r="AE21" s="205">
        <v>1</v>
      </c>
      <c r="AF21" s="209"/>
      <c r="AG21" s="209"/>
      <c r="AH21" s="207"/>
      <c r="AI21" s="52">
        <v>5150</v>
      </c>
      <c r="AJ21" s="96">
        <v>0.8</v>
      </c>
      <c r="AK21" s="52">
        <v>1030</v>
      </c>
      <c r="AL21" s="58">
        <v>1030</v>
      </c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</row>
    <row r="22" spans="1:89" s="208" customFormat="1" ht="11.25" customHeight="1">
      <c r="A22"/>
      <c r="B22" s="368" t="s">
        <v>220</v>
      </c>
      <c r="C22" s="203" t="s">
        <v>250</v>
      </c>
      <c r="D22" s="204" t="s">
        <v>66</v>
      </c>
      <c r="E22"/>
      <c r="F22" s="205"/>
      <c r="G22" s="205"/>
      <c r="H22" s="205"/>
      <c r="I22" s="205"/>
      <c r="J22" s="205"/>
      <c r="K22" s="209"/>
      <c r="L22" s="209">
        <v>1</v>
      </c>
      <c r="M22" s="205"/>
      <c r="N22" s="205"/>
      <c r="O22" s="205"/>
      <c r="P22" s="205"/>
      <c r="Q22" s="205"/>
      <c r="R22" s="209"/>
      <c r="S22" s="209"/>
      <c r="T22" s="205"/>
      <c r="U22" s="214"/>
      <c r="V22" s="205"/>
      <c r="W22" s="205"/>
      <c r="X22" s="205"/>
      <c r="Y22" s="209"/>
      <c r="Z22" s="209"/>
      <c r="AA22" s="205"/>
      <c r="AB22" s="205"/>
      <c r="AC22" s="205"/>
      <c r="AD22" s="205"/>
      <c r="AE22" s="205"/>
      <c r="AF22" s="209"/>
      <c r="AG22" s="209"/>
      <c r="AH22" s="207"/>
      <c r="AI22" s="52">
        <v>9500</v>
      </c>
      <c r="AJ22" s="96">
        <v>0.8</v>
      </c>
      <c r="AK22" s="52">
        <v>1900</v>
      </c>
      <c r="AL22" s="58">
        <v>1900</v>
      </c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</row>
    <row r="23" spans="1:89" s="208" customFormat="1" ht="11.25" customHeight="1">
      <c r="A23"/>
      <c r="B23" s="368" t="s">
        <v>81</v>
      </c>
      <c r="C23" s="203" t="s">
        <v>250</v>
      </c>
      <c r="D23" s="204" t="s">
        <v>64</v>
      </c>
      <c r="E23"/>
      <c r="F23" s="205"/>
      <c r="G23" s="205"/>
      <c r="H23" s="205"/>
      <c r="I23" s="205"/>
      <c r="J23" s="205">
        <v>1</v>
      </c>
      <c r="K23" s="209"/>
      <c r="L23" s="209"/>
      <c r="M23" s="205"/>
      <c r="N23" s="205"/>
      <c r="O23" s="205"/>
      <c r="P23" s="205"/>
      <c r="Q23" s="205"/>
      <c r="R23" s="209"/>
      <c r="S23" s="209"/>
      <c r="T23" s="205"/>
      <c r="U23" s="214"/>
      <c r="V23" s="205"/>
      <c r="W23" s="205"/>
      <c r="X23" s="205"/>
      <c r="Y23" s="209"/>
      <c r="Z23" s="209"/>
      <c r="AA23" s="205"/>
      <c r="AB23" s="205"/>
      <c r="AC23" s="205"/>
      <c r="AD23" s="205"/>
      <c r="AE23" s="205"/>
      <c r="AF23" s="209"/>
      <c r="AG23" s="209"/>
      <c r="AH23" s="207"/>
      <c r="AI23" s="52">
        <v>700</v>
      </c>
      <c r="AJ23" s="96">
        <v>0.8</v>
      </c>
      <c r="AK23" s="52">
        <v>140</v>
      </c>
      <c r="AL23" s="58">
        <v>140</v>
      </c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</row>
    <row r="24" spans="1:89" s="208" customFormat="1" ht="11.25" customHeight="1">
      <c r="A24"/>
      <c r="B24" s="368" t="s">
        <v>62</v>
      </c>
      <c r="C24" s="203" t="s">
        <v>250</v>
      </c>
      <c r="D24" s="204" t="s">
        <v>64</v>
      </c>
      <c r="E24"/>
      <c r="F24" s="205"/>
      <c r="G24" s="205"/>
      <c r="H24" s="205"/>
      <c r="I24" s="205"/>
      <c r="J24" s="205">
        <v>1</v>
      </c>
      <c r="K24" s="209"/>
      <c r="L24" s="209"/>
      <c r="M24" s="205"/>
      <c r="N24" s="205"/>
      <c r="O24" s="205"/>
      <c r="P24" s="205"/>
      <c r="Q24" s="205"/>
      <c r="R24" s="209"/>
      <c r="S24" s="209"/>
      <c r="T24" s="205"/>
      <c r="U24" s="214"/>
      <c r="V24" s="205"/>
      <c r="W24" s="205"/>
      <c r="X24" s="205">
        <v>1</v>
      </c>
      <c r="Y24" s="209"/>
      <c r="Z24" s="209"/>
      <c r="AA24" s="205"/>
      <c r="AB24" s="205"/>
      <c r="AC24" s="205"/>
      <c r="AD24" s="205"/>
      <c r="AE24" s="205"/>
      <c r="AF24" s="209"/>
      <c r="AG24" s="209"/>
      <c r="AH24" s="207"/>
      <c r="AI24" s="52">
        <v>53000</v>
      </c>
      <c r="AJ24" s="96">
        <v>0.8</v>
      </c>
      <c r="AK24" s="52">
        <v>10600</v>
      </c>
      <c r="AL24" s="58">
        <v>21200</v>
      </c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</row>
    <row r="25" spans="1:89" s="208" customFormat="1" ht="11.45" customHeight="1">
      <c r="A25"/>
      <c r="B25" s="368" t="s">
        <v>77</v>
      </c>
      <c r="C25" s="203" t="s">
        <v>250</v>
      </c>
      <c r="D25" s="204" t="s">
        <v>252</v>
      </c>
      <c r="E25"/>
      <c r="F25" s="205"/>
      <c r="G25" s="205"/>
      <c r="H25" s="205"/>
      <c r="I25" s="205"/>
      <c r="J25" s="205"/>
      <c r="K25" s="209"/>
      <c r="L25" s="209"/>
      <c r="M25" s="205"/>
      <c r="N25" s="205"/>
      <c r="O25" s="205"/>
      <c r="P25" s="205"/>
      <c r="Q25" s="205"/>
      <c r="R25" s="209"/>
      <c r="S25" s="209"/>
      <c r="T25" s="205"/>
      <c r="U25" s="214"/>
      <c r="V25" s="205">
        <v>1</v>
      </c>
      <c r="W25" s="205"/>
      <c r="X25" s="205"/>
      <c r="Y25" s="209"/>
      <c r="Z25" s="209"/>
      <c r="AA25" s="205"/>
      <c r="AB25" s="205"/>
      <c r="AC25" s="205"/>
      <c r="AD25" s="205"/>
      <c r="AE25" s="205"/>
      <c r="AF25" s="209"/>
      <c r="AG25" s="209"/>
      <c r="AH25" s="207"/>
      <c r="AI25" s="52">
        <v>1400</v>
      </c>
      <c r="AJ25" s="96">
        <v>0.8</v>
      </c>
      <c r="AK25" s="52">
        <v>280</v>
      </c>
      <c r="AL25" s="58">
        <v>280</v>
      </c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</row>
    <row r="26" spans="1:89" s="208" customFormat="1" ht="11.25" customHeight="1">
      <c r="A26"/>
      <c r="B26" s="368" t="s">
        <v>69</v>
      </c>
      <c r="C26" s="203" t="s">
        <v>250</v>
      </c>
      <c r="D26" s="204" t="s">
        <v>66</v>
      </c>
      <c r="E26"/>
      <c r="F26" s="205"/>
      <c r="G26" s="205"/>
      <c r="H26" s="205"/>
      <c r="I26" s="205"/>
      <c r="J26" s="205"/>
      <c r="K26" s="209"/>
      <c r="L26" s="209"/>
      <c r="M26" s="205"/>
      <c r="N26" s="205"/>
      <c r="O26" s="205"/>
      <c r="P26" s="205">
        <v>1</v>
      </c>
      <c r="Q26" s="205"/>
      <c r="R26" s="209"/>
      <c r="S26" s="209"/>
      <c r="T26" s="205"/>
      <c r="U26" s="214"/>
      <c r="V26" s="205"/>
      <c r="W26" s="205"/>
      <c r="X26" s="205"/>
      <c r="Y26" s="209"/>
      <c r="Z26" s="209"/>
      <c r="AA26" s="205"/>
      <c r="AB26" s="205"/>
      <c r="AC26" s="205"/>
      <c r="AD26" s="205"/>
      <c r="AE26" s="205"/>
      <c r="AF26" s="209"/>
      <c r="AG26" s="209"/>
      <c r="AH26" s="207"/>
      <c r="AI26" s="52">
        <v>4500</v>
      </c>
      <c r="AJ26" s="96">
        <v>0.8</v>
      </c>
      <c r="AK26" s="52">
        <v>900</v>
      </c>
      <c r="AL26" s="58">
        <v>900</v>
      </c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</row>
    <row r="27" spans="1:89" s="208" customFormat="1" ht="11.45" customHeight="1">
      <c r="A27"/>
      <c r="B27" s="368" t="s">
        <v>221</v>
      </c>
      <c r="C27" s="203" t="s">
        <v>250</v>
      </c>
      <c r="D27" s="204" t="s">
        <v>66</v>
      </c>
      <c r="E27"/>
      <c r="F27" s="205"/>
      <c r="G27" s="205"/>
      <c r="H27" s="205">
        <v>1</v>
      </c>
      <c r="I27" s="205"/>
      <c r="J27" s="205"/>
      <c r="K27" s="209"/>
      <c r="L27" s="209"/>
      <c r="M27" s="205"/>
      <c r="N27" s="205"/>
      <c r="O27" s="205"/>
      <c r="P27" s="205"/>
      <c r="Q27" s="205"/>
      <c r="R27" s="209"/>
      <c r="S27" s="209"/>
      <c r="T27" s="205"/>
      <c r="U27" s="214"/>
      <c r="V27" s="205"/>
      <c r="W27" s="205"/>
      <c r="X27" s="205"/>
      <c r="Y27" s="209"/>
      <c r="Z27" s="209"/>
      <c r="AA27" s="205"/>
      <c r="AB27" s="205"/>
      <c r="AC27" s="205"/>
      <c r="AD27" s="205"/>
      <c r="AE27" s="205"/>
      <c r="AF27" s="209"/>
      <c r="AG27" s="209"/>
      <c r="AH27" s="207"/>
      <c r="AI27" s="52">
        <v>1675</v>
      </c>
      <c r="AJ27" s="96">
        <v>0.8</v>
      </c>
      <c r="AK27" s="52">
        <v>335</v>
      </c>
      <c r="AL27" s="58">
        <v>335</v>
      </c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</row>
    <row r="28" spans="1:89" s="208" customFormat="1" ht="11.25" customHeight="1">
      <c r="A28"/>
      <c r="B28" s="368" t="s">
        <v>222</v>
      </c>
      <c r="C28" s="203" t="s">
        <v>250</v>
      </c>
      <c r="D28" s="204" t="s">
        <v>66</v>
      </c>
      <c r="E28"/>
      <c r="F28" s="205"/>
      <c r="G28" s="205">
        <v>1</v>
      </c>
      <c r="H28" s="205"/>
      <c r="I28" s="205"/>
      <c r="J28" s="205"/>
      <c r="K28" s="209"/>
      <c r="L28" s="209"/>
      <c r="M28" s="205"/>
      <c r="N28" s="205"/>
      <c r="O28" s="205"/>
      <c r="P28" s="205"/>
      <c r="Q28" s="205"/>
      <c r="R28" s="209"/>
      <c r="S28" s="209"/>
      <c r="T28" s="205"/>
      <c r="U28" s="214"/>
      <c r="V28" s="205"/>
      <c r="W28" s="205"/>
      <c r="X28" s="205"/>
      <c r="Y28" s="209"/>
      <c r="Z28" s="209"/>
      <c r="AA28" s="205"/>
      <c r="AB28" s="205"/>
      <c r="AC28" s="205"/>
      <c r="AD28" s="205"/>
      <c r="AE28" s="205"/>
      <c r="AF28" s="209"/>
      <c r="AG28" s="209"/>
      <c r="AH28" s="207"/>
      <c r="AI28" s="52">
        <v>1400</v>
      </c>
      <c r="AJ28" s="96">
        <v>0.8</v>
      </c>
      <c r="AK28" s="52">
        <v>280</v>
      </c>
      <c r="AL28" s="58">
        <v>280</v>
      </c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</row>
    <row r="29" spans="1:89" s="208" customFormat="1" ht="11.45" customHeight="1">
      <c r="A29"/>
      <c r="B29" s="368" t="s">
        <v>85</v>
      </c>
      <c r="C29" s="203" t="s">
        <v>250</v>
      </c>
      <c r="D29" s="204" t="s">
        <v>86</v>
      </c>
      <c r="E29"/>
      <c r="F29" s="205"/>
      <c r="G29" s="205"/>
      <c r="H29" s="205"/>
      <c r="I29" s="205"/>
      <c r="J29" s="205"/>
      <c r="K29" s="209"/>
      <c r="L29" s="209"/>
      <c r="M29" s="205"/>
      <c r="N29" s="205"/>
      <c r="O29" s="205"/>
      <c r="P29" s="205"/>
      <c r="Q29" s="205"/>
      <c r="R29" s="209"/>
      <c r="S29" s="209"/>
      <c r="T29" s="205"/>
      <c r="U29" s="214">
        <v>1</v>
      </c>
      <c r="V29" s="205"/>
      <c r="W29" s="205"/>
      <c r="X29" s="205"/>
      <c r="Y29" s="209"/>
      <c r="Z29" s="209"/>
      <c r="AA29" s="205"/>
      <c r="AB29" s="205"/>
      <c r="AC29" s="205"/>
      <c r="AD29" s="205"/>
      <c r="AE29" s="205"/>
      <c r="AF29" s="209"/>
      <c r="AG29" s="209"/>
      <c r="AH29" s="207"/>
      <c r="AI29" s="52">
        <v>1730</v>
      </c>
      <c r="AJ29" s="96">
        <v>0.8</v>
      </c>
      <c r="AK29" s="52">
        <v>346</v>
      </c>
      <c r="AL29" s="58">
        <v>346</v>
      </c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</row>
    <row r="30" spans="1:89" s="208" customFormat="1" ht="11.45" customHeight="1">
      <c r="A30"/>
      <c r="B30" s="368" t="s">
        <v>68</v>
      </c>
      <c r="C30" s="203" t="s">
        <v>250</v>
      </c>
      <c r="D30" s="204" t="s">
        <v>66</v>
      </c>
      <c r="E30"/>
      <c r="F30" s="205"/>
      <c r="G30" s="205"/>
      <c r="H30" s="205"/>
      <c r="I30" s="205"/>
      <c r="J30" s="205"/>
      <c r="K30" s="209"/>
      <c r="L30" s="209"/>
      <c r="M30" s="205"/>
      <c r="N30" s="205"/>
      <c r="O30" s="205"/>
      <c r="P30" s="205"/>
      <c r="Q30" s="205"/>
      <c r="R30" s="209"/>
      <c r="S30" s="209"/>
      <c r="T30" s="205"/>
      <c r="U30" s="214">
        <v>1</v>
      </c>
      <c r="V30" s="205"/>
      <c r="W30" s="205"/>
      <c r="X30" s="205"/>
      <c r="Y30" s="209"/>
      <c r="Z30" s="209"/>
      <c r="AA30" s="205"/>
      <c r="AB30" s="205"/>
      <c r="AC30" s="205"/>
      <c r="AD30" s="205"/>
      <c r="AE30" s="205"/>
      <c r="AF30" s="209"/>
      <c r="AG30" s="209"/>
      <c r="AH30" s="207"/>
      <c r="AI30" s="52">
        <v>4190</v>
      </c>
      <c r="AJ30" s="96">
        <v>0.8</v>
      </c>
      <c r="AK30" s="52">
        <v>838</v>
      </c>
      <c r="AL30" s="58">
        <v>838</v>
      </c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</row>
    <row r="31" spans="1:89" s="208" customFormat="1" ht="11.25" customHeight="1">
      <c r="A31"/>
      <c r="B31" s="368" t="s">
        <v>223</v>
      </c>
      <c r="C31" s="203" t="s">
        <v>250</v>
      </c>
      <c r="D31" s="204" t="s">
        <v>66</v>
      </c>
      <c r="E31"/>
      <c r="F31" s="205"/>
      <c r="G31" s="205"/>
      <c r="H31" s="205"/>
      <c r="I31" s="205"/>
      <c r="J31" s="205"/>
      <c r="K31" s="209"/>
      <c r="L31" s="209"/>
      <c r="M31" s="205"/>
      <c r="N31" s="205"/>
      <c r="O31" s="205"/>
      <c r="P31" s="205"/>
      <c r="Q31" s="205">
        <v>1</v>
      </c>
      <c r="R31" s="209"/>
      <c r="S31" s="209"/>
      <c r="T31" s="205"/>
      <c r="U31" s="214"/>
      <c r="V31" s="205"/>
      <c r="W31" s="205"/>
      <c r="X31" s="205"/>
      <c r="Y31" s="209"/>
      <c r="Z31" s="209"/>
      <c r="AA31" s="205"/>
      <c r="AB31" s="205"/>
      <c r="AC31" s="205"/>
      <c r="AD31" s="205"/>
      <c r="AE31" s="205"/>
      <c r="AF31" s="209"/>
      <c r="AG31" s="209"/>
      <c r="AH31" s="207"/>
      <c r="AI31" s="52">
        <v>1600</v>
      </c>
      <c r="AJ31" s="96">
        <v>0.8</v>
      </c>
      <c r="AK31" s="52">
        <v>320</v>
      </c>
      <c r="AL31" s="58">
        <v>320</v>
      </c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</row>
    <row r="32" spans="1:89" s="208" customFormat="1" ht="11.45" customHeight="1">
      <c r="A32"/>
      <c r="B32" s="368" t="s">
        <v>74</v>
      </c>
      <c r="C32" s="203" t="s">
        <v>250</v>
      </c>
      <c r="D32" s="204" t="s">
        <v>66</v>
      </c>
      <c r="E32"/>
      <c r="F32" s="205"/>
      <c r="G32" s="205"/>
      <c r="H32" s="205"/>
      <c r="I32" s="205"/>
      <c r="J32" s="205"/>
      <c r="K32" s="209"/>
      <c r="L32" s="209"/>
      <c r="M32" s="205"/>
      <c r="N32" s="205"/>
      <c r="O32" s="205"/>
      <c r="P32" s="205"/>
      <c r="Q32" s="205"/>
      <c r="R32" s="209"/>
      <c r="S32" s="209"/>
      <c r="T32" s="205">
        <v>1</v>
      </c>
      <c r="U32" s="214"/>
      <c r="V32" s="205"/>
      <c r="W32" s="205"/>
      <c r="X32" s="205"/>
      <c r="Y32" s="209"/>
      <c r="Z32" s="209"/>
      <c r="AA32" s="205"/>
      <c r="AB32" s="205"/>
      <c r="AC32" s="205"/>
      <c r="AD32" s="205"/>
      <c r="AE32" s="205"/>
      <c r="AF32" s="209"/>
      <c r="AG32" s="209"/>
      <c r="AH32" s="207"/>
      <c r="AI32" s="52">
        <v>2990</v>
      </c>
      <c r="AJ32" s="96">
        <v>0.8</v>
      </c>
      <c r="AK32" s="52">
        <v>598</v>
      </c>
      <c r="AL32" s="58">
        <v>598</v>
      </c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</row>
    <row r="33" spans="1:89" s="208" customFormat="1" ht="11.45" customHeight="1">
      <c r="A33"/>
      <c r="B33" s="368" t="s">
        <v>224</v>
      </c>
      <c r="C33" s="203" t="s">
        <v>250</v>
      </c>
      <c r="D33" s="204" t="s">
        <v>66</v>
      </c>
      <c r="E33"/>
      <c r="F33" s="205"/>
      <c r="G33" s="205"/>
      <c r="H33" s="205"/>
      <c r="I33" s="205"/>
      <c r="J33" s="205"/>
      <c r="K33" s="209"/>
      <c r="L33" s="209"/>
      <c r="M33" s="205"/>
      <c r="N33" s="205"/>
      <c r="O33" s="205"/>
      <c r="P33" s="205"/>
      <c r="Q33" s="205"/>
      <c r="R33" s="209"/>
      <c r="S33" s="209"/>
      <c r="T33" s="205"/>
      <c r="U33" s="214">
        <v>1</v>
      </c>
      <c r="V33" s="205"/>
      <c r="W33" s="205"/>
      <c r="X33" s="205"/>
      <c r="Y33" s="209"/>
      <c r="Z33" s="209"/>
      <c r="AA33" s="205"/>
      <c r="AB33" s="205"/>
      <c r="AC33" s="205"/>
      <c r="AD33" s="205"/>
      <c r="AE33" s="205"/>
      <c r="AF33" s="209"/>
      <c r="AG33" s="209"/>
      <c r="AH33" s="207"/>
      <c r="AI33" s="52">
        <v>660</v>
      </c>
      <c r="AJ33" s="96">
        <v>0.8</v>
      </c>
      <c r="AK33" s="52">
        <v>132</v>
      </c>
      <c r="AL33" s="58">
        <v>132</v>
      </c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</row>
    <row r="34" spans="1:89" s="208" customFormat="1" ht="11.45" customHeight="1">
      <c r="A34"/>
      <c r="B34" s="368" t="s">
        <v>75</v>
      </c>
      <c r="C34" s="203" t="s">
        <v>250</v>
      </c>
      <c r="D34" s="204" t="s">
        <v>66</v>
      </c>
      <c r="E34"/>
      <c r="F34" s="205"/>
      <c r="G34" s="205"/>
      <c r="H34" s="205"/>
      <c r="I34" s="205"/>
      <c r="J34" s="205"/>
      <c r="K34" s="209"/>
      <c r="L34" s="209"/>
      <c r="M34" s="205"/>
      <c r="N34" s="205">
        <v>1</v>
      </c>
      <c r="O34" s="205"/>
      <c r="P34" s="205"/>
      <c r="Q34" s="205"/>
      <c r="R34" s="209"/>
      <c r="S34" s="209"/>
      <c r="T34" s="205"/>
      <c r="U34" s="214"/>
      <c r="V34" s="205"/>
      <c r="W34" s="205"/>
      <c r="X34" s="205"/>
      <c r="Y34" s="209"/>
      <c r="Z34" s="209"/>
      <c r="AA34" s="205"/>
      <c r="AB34" s="205"/>
      <c r="AC34" s="205"/>
      <c r="AD34" s="205"/>
      <c r="AE34" s="205"/>
      <c r="AF34" s="209"/>
      <c r="AG34" s="209"/>
      <c r="AH34" s="207"/>
      <c r="AI34" s="52">
        <v>2990</v>
      </c>
      <c r="AJ34" s="96">
        <v>0.8</v>
      </c>
      <c r="AK34" s="52">
        <v>598</v>
      </c>
      <c r="AL34" s="58">
        <v>598</v>
      </c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</row>
    <row r="35" spans="1:89" s="208" customFormat="1" ht="11.45" customHeight="1">
      <c r="A35"/>
      <c r="B35" s="368" t="s">
        <v>225</v>
      </c>
      <c r="C35" s="203" t="s">
        <v>250</v>
      </c>
      <c r="D35" s="204" t="s">
        <v>252</v>
      </c>
      <c r="E35"/>
      <c r="F35" s="205"/>
      <c r="G35" s="205"/>
      <c r="H35" s="205"/>
      <c r="I35" s="205"/>
      <c r="J35" s="205"/>
      <c r="K35" s="209"/>
      <c r="L35" s="209"/>
      <c r="M35" s="205"/>
      <c r="N35" s="205"/>
      <c r="O35" s="205"/>
      <c r="P35" s="205">
        <v>1</v>
      </c>
      <c r="Q35" s="205"/>
      <c r="R35" s="209"/>
      <c r="S35" s="209"/>
      <c r="T35" s="205"/>
      <c r="U35" s="214"/>
      <c r="V35" s="205"/>
      <c r="W35" s="205"/>
      <c r="X35" s="205"/>
      <c r="Y35" s="209"/>
      <c r="Z35" s="209"/>
      <c r="AA35" s="205"/>
      <c r="AB35" s="205"/>
      <c r="AC35" s="205"/>
      <c r="AD35" s="205"/>
      <c r="AE35" s="205"/>
      <c r="AF35" s="209"/>
      <c r="AG35" s="209"/>
      <c r="AH35" s="207"/>
      <c r="AI35" s="52">
        <v>1400</v>
      </c>
      <c r="AJ35" s="96">
        <v>0.8</v>
      </c>
      <c r="AK35" s="52">
        <v>280</v>
      </c>
      <c r="AL35" s="58">
        <v>280</v>
      </c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</row>
    <row r="36" spans="1:89" s="208" customFormat="1" ht="11.25" customHeight="1">
      <c r="A36"/>
      <c r="B36" s="368" t="s">
        <v>226</v>
      </c>
      <c r="C36" s="203" t="s">
        <v>250</v>
      </c>
      <c r="D36" s="204" t="s">
        <v>66</v>
      </c>
      <c r="E36"/>
      <c r="F36" s="205"/>
      <c r="G36" s="205"/>
      <c r="H36" s="205"/>
      <c r="I36" s="205"/>
      <c r="J36" s="205"/>
      <c r="K36" s="209"/>
      <c r="L36" s="209"/>
      <c r="M36" s="205"/>
      <c r="N36" s="205"/>
      <c r="O36" s="205"/>
      <c r="P36" s="205"/>
      <c r="Q36" s="205"/>
      <c r="R36" s="209"/>
      <c r="S36" s="209"/>
      <c r="T36" s="205"/>
      <c r="U36" s="214"/>
      <c r="V36" s="205"/>
      <c r="W36" s="205"/>
      <c r="X36" s="205"/>
      <c r="Y36" s="209"/>
      <c r="Z36" s="209"/>
      <c r="AA36" s="205"/>
      <c r="AB36" s="205"/>
      <c r="AC36" s="205"/>
      <c r="AD36" s="205">
        <v>1</v>
      </c>
      <c r="AE36" s="205"/>
      <c r="AF36" s="209"/>
      <c r="AG36" s="209"/>
      <c r="AH36" s="207"/>
      <c r="AI36" s="52">
        <v>800</v>
      </c>
      <c r="AJ36" s="96">
        <v>0.8</v>
      </c>
      <c r="AK36" s="52">
        <v>160</v>
      </c>
      <c r="AL36" s="58">
        <v>160</v>
      </c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</row>
    <row r="37" spans="1:89" s="208" customFormat="1" ht="11.45" customHeight="1">
      <c r="A37"/>
      <c r="B37" s="368" t="s">
        <v>227</v>
      </c>
      <c r="C37" s="203" t="s">
        <v>250</v>
      </c>
      <c r="D37" s="204" t="s">
        <v>66</v>
      </c>
      <c r="E37"/>
      <c r="F37" s="205"/>
      <c r="G37" s="205"/>
      <c r="H37" s="205">
        <v>1</v>
      </c>
      <c r="I37" s="205"/>
      <c r="J37" s="205"/>
      <c r="K37" s="209"/>
      <c r="L37" s="209"/>
      <c r="M37" s="205"/>
      <c r="N37" s="205"/>
      <c r="O37" s="205"/>
      <c r="P37" s="205"/>
      <c r="Q37" s="205"/>
      <c r="R37" s="209"/>
      <c r="S37" s="209"/>
      <c r="T37" s="205"/>
      <c r="U37" s="214"/>
      <c r="V37" s="205"/>
      <c r="W37" s="205"/>
      <c r="X37" s="205"/>
      <c r="Y37" s="209"/>
      <c r="Z37" s="209"/>
      <c r="AA37" s="205"/>
      <c r="AB37" s="205"/>
      <c r="AC37" s="205"/>
      <c r="AD37" s="205"/>
      <c r="AE37" s="205"/>
      <c r="AF37" s="209"/>
      <c r="AG37" s="209"/>
      <c r="AH37" s="207"/>
      <c r="AI37" s="52">
        <v>1400</v>
      </c>
      <c r="AJ37" s="96">
        <v>0.8</v>
      </c>
      <c r="AK37" s="52">
        <v>280</v>
      </c>
      <c r="AL37" s="58">
        <v>280</v>
      </c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</row>
    <row r="38" spans="1:89" s="208" customFormat="1" ht="11.25" customHeight="1">
      <c r="A38"/>
      <c r="B38" s="368" t="s">
        <v>84</v>
      </c>
      <c r="C38" s="203" t="s">
        <v>250</v>
      </c>
      <c r="D38" s="204" t="s">
        <v>66</v>
      </c>
      <c r="E38"/>
      <c r="F38" s="205"/>
      <c r="G38" s="205"/>
      <c r="H38" s="205">
        <v>1</v>
      </c>
      <c r="I38" s="205"/>
      <c r="J38" s="205"/>
      <c r="K38" s="209"/>
      <c r="L38" s="209"/>
      <c r="M38" s="205"/>
      <c r="N38" s="205"/>
      <c r="O38" s="205"/>
      <c r="P38" s="205"/>
      <c r="Q38" s="205"/>
      <c r="R38" s="209"/>
      <c r="S38" s="209"/>
      <c r="T38" s="205"/>
      <c r="U38" s="214"/>
      <c r="V38" s="205"/>
      <c r="W38" s="205"/>
      <c r="X38" s="205"/>
      <c r="Y38" s="209"/>
      <c r="Z38" s="209"/>
      <c r="AA38" s="205"/>
      <c r="AB38" s="205"/>
      <c r="AC38" s="205"/>
      <c r="AD38" s="205"/>
      <c r="AE38" s="205"/>
      <c r="AF38" s="209"/>
      <c r="AG38" s="209"/>
      <c r="AH38" s="207"/>
      <c r="AI38" s="52">
        <v>2900</v>
      </c>
      <c r="AJ38" s="96">
        <v>0.8</v>
      </c>
      <c r="AK38" s="52">
        <v>580</v>
      </c>
      <c r="AL38" s="58">
        <v>580</v>
      </c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</row>
    <row r="39" spans="1:89" s="208" customFormat="1" ht="11.25" customHeight="1">
      <c r="A39"/>
      <c r="B39" s="368" t="s">
        <v>228</v>
      </c>
      <c r="C39" s="203" t="s">
        <v>250</v>
      </c>
      <c r="D39" s="204" t="s">
        <v>66</v>
      </c>
      <c r="E39"/>
      <c r="F39" s="205"/>
      <c r="G39" s="205"/>
      <c r="H39" s="205">
        <v>1</v>
      </c>
      <c r="I39" s="205"/>
      <c r="J39" s="205"/>
      <c r="K39" s="209"/>
      <c r="L39" s="209"/>
      <c r="M39" s="205"/>
      <c r="N39" s="205"/>
      <c r="O39" s="205"/>
      <c r="P39" s="205"/>
      <c r="Q39" s="205"/>
      <c r="R39" s="209"/>
      <c r="S39" s="209"/>
      <c r="T39" s="205"/>
      <c r="U39" s="214"/>
      <c r="V39" s="205"/>
      <c r="W39" s="205"/>
      <c r="X39" s="205"/>
      <c r="Y39" s="209"/>
      <c r="Z39" s="209"/>
      <c r="AA39" s="205"/>
      <c r="AB39" s="205"/>
      <c r="AC39" s="205"/>
      <c r="AD39" s="205"/>
      <c r="AE39" s="205"/>
      <c r="AF39" s="209"/>
      <c r="AG39" s="209"/>
      <c r="AH39" s="207"/>
      <c r="AI39" s="52">
        <v>1350</v>
      </c>
      <c r="AJ39" s="96">
        <v>0.8</v>
      </c>
      <c r="AK39" s="52">
        <v>270</v>
      </c>
      <c r="AL39" s="58">
        <v>270</v>
      </c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</row>
    <row r="40" spans="1:89" s="208" customFormat="1" ht="11.25" customHeight="1">
      <c r="A40"/>
      <c r="B40" s="368" t="s">
        <v>229</v>
      </c>
      <c r="C40" s="203" t="s">
        <v>250</v>
      </c>
      <c r="D40" s="204" t="s">
        <v>64</v>
      </c>
      <c r="E40"/>
      <c r="F40" s="205"/>
      <c r="G40" s="205"/>
      <c r="H40" s="205"/>
      <c r="I40" s="205"/>
      <c r="J40" s="205"/>
      <c r="K40" s="209"/>
      <c r="L40" s="209"/>
      <c r="M40" s="205"/>
      <c r="N40" s="205"/>
      <c r="O40" s="205"/>
      <c r="P40" s="205"/>
      <c r="Q40" s="205">
        <v>1</v>
      </c>
      <c r="R40" s="209"/>
      <c r="S40" s="209"/>
      <c r="T40" s="205"/>
      <c r="U40" s="214"/>
      <c r="V40" s="205"/>
      <c r="W40" s="205"/>
      <c r="X40" s="205"/>
      <c r="Y40" s="209"/>
      <c r="Z40" s="209"/>
      <c r="AA40" s="205"/>
      <c r="AB40" s="205"/>
      <c r="AC40" s="205"/>
      <c r="AD40" s="205"/>
      <c r="AE40" s="205"/>
      <c r="AF40" s="209"/>
      <c r="AG40" s="209"/>
      <c r="AH40" s="207"/>
      <c r="AI40" s="52">
        <v>1400</v>
      </c>
      <c r="AJ40" s="96">
        <v>0.8</v>
      </c>
      <c r="AK40" s="52">
        <v>280</v>
      </c>
      <c r="AL40" s="58">
        <v>280</v>
      </c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</row>
    <row r="41" spans="1:89" s="208" customFormat="1" ht="11.45" customHeight="1">
      <c r="A41"/>
      <c r="B41" s="368" t="s">
        <v>230</v>
      </c>
      <c r="C41" s="203" t="s">
        <v>250</v>
      </c>
      <c r="D41" s="204" t="s">
        <v>66</v>
      </c>
      <c r="E41"/>
      <c r="F41" s="205"/>
      <c r="G41" s="205"/>
      <c r="H41" s="205"/>
      <c r="I41" s="205"/>
      <c r="J41" s="205"/>
      <c r="K41" s="209"/>
      <c r="L41" s="209"/>
      <c r="M41" s="205"/>
      <c r="N41" s="205"/>
      <c r="O41" s="205"/>
      <c r="P41" s="205">
        <v>1</v>
      </c>
      <c r="Q41" s="205"/>
      <c r="R41" s="209"/>
      <c r="S41" s="209"/>
      <c r="T41" s="205"/>
      <c r="U41" s="214"/>
      <c r="V41" s="205"/>
      <c r="W41" s="205"/>
      <c r="X41" s="205"/>
      <c r="Y41" s="209"/>
      <c r="Z41" s="209"/>
      <c r="AA41" s="205"/>
      <c r="AB41" s="205"/>
      <c r="AC41" s="205"/>
      <c r="AD41" s="205"/>
      <c r="AE41" s="205"/>
      <c r="AF41" s="209"/>
      <c r="AG41" s="209"/>
      <c r="AH41" s="207"/>
      <c r="AI41" s="52">
        <v>1000</v>
      </c>
      <c r="AJ41" s="96">
        <v>0.8</v>
      </c>
      <c r="AK41" s="52">
        <v>200</v>
      </c>
      <c r="AL41" s="58">
        <v>200</v>
      </c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</row>
    <row r="42" spans="1:89" s="208" customFormat="1" ht="11.45" customHeight="1">
      <c r="A42"/>
      <c r="B42" s="368" t="s">
        <v>231</v>
      </c>
      <c r="C42" s="203" t="s">
        <v>250</v>
      </c>
      <c r="D42" s="204" t="s">
        <v>66</v>
      </c>
      <c r="E42"/>
      <c r="F42" s="205"/>
      <c r="G42" s="205"/>
      <c r="H42" s="205">
        <v>1</v>
      </c>
      <c r="I42" s="205"/>
      <c r="J42" s="205"/>
      <c r="K42" s="209"/>
      <c r="L42" s="209"/>
      <c r="M42" s="205"/>
      <c r="N42" s="205"/>
      <c r="O42" s="205"/>
      <c r="P42" s="205"/>
      <c r="Q42" s="205"/>
      <c r="R42" s="209"/>
      <c r="S42" s="209"/>
      <c r="T42" s="205"/>
      <c r="U42" s="214"/>
      <c r="V42" s="205"/>
      <c r="W42" s="205"/>
      <c r="X42" s="205"/>
      <c r="Y42" s="209"/>
      <c r="Z42" s="209"/>
      <c r="AA42" s="205"/>
      <c r="AB42" s="205"/>
      <c r="AC42" s="205"/>
      <c r="AD42" s="205"/>
      <c r="AE42" s="205"/>
      <c r="AF42" s="209"/>
      <c r="AG42" s="209"/>
      <c r="AH42" s="207"/>
      <c r="AI42" s="52">
        <v>1600</v>
      </c>
      <c r="AJ42" s="96">
        <v>0.8</v>
      </c>
      <c r="AK42" s="52">
        <v>320</v>
      </c>
      <c r="AL42" s="58">
        <v>320</v>
      </c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</row>
    <row r="43" spans="1:89" s="208" customFormat="1" ht="11.25" customHeight="1">
      <c r="A43"/>
      <c r="B43" s="368" t="s">
        <v>232</v>
      </c>
      <c r="C43" s="203" t="s">
        <v>250</v>
      </c>
      <c r="D43" s="204" t="s">
        <v>66</v>
      </c>
      <c r="E43"/>
      <c r="F43" s="205"/>
      <c r="G43" s="205"/>
      <c r="H43" s="205">
        <v>1</v>
      </c>
      <c r="I43" s="205"/>
      <c r="J43" s="205"/>
      <c r="K43" s="209"/>
      <c r="L43" s="209"/>
      <c r="M43" s="205"/>
      <c r="N43" s="205"/>
      <c r="O43" s="205"/>
      <c r="P43" s="205"/>
      <c r="Q43" s="205"/>
      <c r="R43" s="209"/>
      <c r="S43" s="209"/>
      <c r="T43" s="205"/>
      <c r="U43" s="214"/>
      <c r="V43" s="205"/>
      <c r="W43" s="205"/>
      <c r="X43" s="205"/>
      <c r="Y43" s="209"/>
      <c r="Z43" s="209"/>
      <c r="AA43" s="205"/>
      <c r="AB43" s="205"/>
      <c r="AC43" s="205"/>
      <c r="AD43" s="205"/>
      <c r="AE43" s="205"/>
      <c r="AF43" s="209"/>
      <c r="AG43" s="209"/>
      <c r="AH43" s="207"/>
      <c r="AI43" s="52">
        <v>1680</v>
      </c>
      <c r="AJ43" s="96">
        <v>0.8</v>
      </c>
      <c r="AK43" s="52">
        <v>336</v>
      </c>
      <c r="AL43" s="58">
        <v>336</v>
      </c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</row>
    <row r="44" spans="1:89" s="208" customFormat="1" ht="11.45" customHeight="1">
      <c r="A44"/>
      <c r="B44" s="368" t="s">
        <v>109</v>
      </c>
      <c r="C44" s="203" t="s">
        <v>250</v>
      </c>
      <c r="D44" s="204" t="s">
        <v>66</v>
      </c>
      <c r="E44"/>
      <c r="F44" s="205"/>
      <c r="G44" s="205"/>
      <c r="H44" s="205">
        <v>1</v>
      </c>
      <c r="I44" s="205"/>
      <c r="J44" s="205"/>
      <c r="K44" s="209"/>
      <c r="L44" s="209"/>
      <c r="M44" s="205"/>
      <c r="N44" s="205"/>
      <c r="O44" s="205"/>
      <c r="P44" s="205"/>
      <c r="Q44" s="205"/>
      <c r="R44" s="209"/>
      <c r="S44" s="209"/>
      <c r="T44" s="205"/>
      <c r="U44" s="214"/>
      <c r="V44" s="205"/>
      <c r="W44" s="205"/>
      <c r="X44" s="205"/>
      <c r="Y44" s="209"/>
      <c r="Z44" s="209"/>
      <c r="AA44" s="205"/>
      <c r="AB44" s="205"/>
      <c r="AC44" s="205"/>
      <c r="AD44" s="205"/>
      <c r="AE44" s="205"/>
      <c r="AF44" s="209"/>
      <c r="AG44" s="209"/>
      <c r="AH44" s="207"/>
      <c r="AI44" s="52">
        <v>2900</v>
      </c>
      <c r="AJ44" s="96">
        <v>0.8</v>
      </c>
      <c r="AK44" s="52">
        <v>580</v>
      </c>
      <c r="AL44" s="58">
        <v>580</v>
      </c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</row>
    <row r="45" spans="1:89" s="208" customFormat="1" ht="11.25" customHeight="1">
      <c r="A45"/>
      <c r="B45" s="368" t="s">
        <v>233</v>
      </c>
      <c r="C45" s="203" t="s">
        <v>250</v>
      </c>
      <c r="D45" s="204" t="s">
        <v>64</v>
      </c>
      <c r="E45"/>
      <c r="F45" s="205"/>
      <c r="G45" s="205"/>
      <c r="H45" s="205"/>
      <c r="I45" s="205"/>
      <c r="J45" s="205"/>
      <c r="K45" s="209"/>
      <c r="L45" s="209"/>
      <c r="M45" s="205"/>
      <c r="N45" s="205"/>
      <c r="O45" s="205"/>
      <c r="P45" s="205"/>
      <c r="Q45" s="205"/>
      <c r="R45" s="209"/>
      <c r="S45" s="209"/>
      <c r="T45" s="205"/>
      <c r="U45" s="214"/>
      <c r="V45" s="205"/>
      <c r="W45" s="205"/>
      <c r="X45" s="205">
        <v>1</v>
      </c>
      <c r="Y45" s="209"/>
      <c r="Z45" s="209"/>
      <c r="AA45" s="205"/>
      <c r="AB45" s="205"/>
      <c r="AC45" s="205"/>
      <c r="AD45" s="205"/>
      <c r="AE45" s="205"/>
      <c r="AF45" s="209"/>
      <c r="AG45" s="209"/>
      <c r="AH45" s="207"/>
      <c r="AI45" s="52">
        <v>600</v>
      </c>
      <c r="AJ45" s="96">
        <v>0.8</v>
      </c>
      <c r="AK45" s="52">
        <v>120</v>
      </c>
      <c r="AL45" s="58">
        <v>120</v>
      </c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</row>
    <row r="46" spans="1:89" s="208" customFormat="1" ht="11.45" customHeight="1">
      <c r="A46"/>
      <c r="B46" s="368" t="s">
        <v>234</v>
      </c>
      <c r="C46" s="203" t="s">
        <v>250</v>
      </c>
      <c r="D46" s="204" t="s">
        <v>76</v>
      </c>
      <c r="E46"/>
      <c r="F46" s="205"/>
      <c r="G46" s="205">
        <v>1</v>
      </c>
      <c r="H46" s="205"/>
      <c r="I46" s="205"/>
      <c r="J46" s="205"/>
      <c r="K46" s="209"/>
      <c r="L46" s="209"/>
      <c r="M46" s="205"/>
      <c r="N46" s="205"/>
      <c r="O46" s="205"/>
      <c r="P46" s="205"/>
      <c r="Q46" s="205"/>
      <c r="R46" s="209"/>
      <c r="S46" s="209"/>
      <c r="T46" s="205"/>
      <c r="U46" s="214"/>
      <c r="V46" s="205"/>
      <c r="W46" s="205"/>
      <c r="X46" s="205"/>
      <c r="Y46" s="209"/>
      <c r="Z46" s="209"/>
      <c r="AA46" s="205"/>
      <c r="AB46" s="205"/>
      <c r="AC46" s="205"/>
      <c r="AD46" s="205"/>
      <c r="AE46" s="205"/>
      <c r="AF46" s="209"/>
      <c r="AG46" s="209"/>
      <c r="AH46" s="207"/>
      <c r="AI46" s="52">
        <v>2990</v>
      </c>
      <c r="AJ46" s="96">
        <v>0.8</v>
      </c>
      <c r="AK46" s="52">
        <v>598</v>
      </c>
      <c r="AL46" s="58">
        <v>598</v>
      </c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</row>
    <row r="47" spans="1:89" s="208" customFormat="1" ht="11.45" customHeight="1">
      <c r="A47"/>
      <c r="B47" s="368" t="s">
        <v>235</v>
      </c>
      <c r="C47" s="203" t="s">
        <v>250</v>
      </c>
      <c r="D47" s="204" t="s">
        <v>66</v>
      </c>
      <c r="E47"/>
      <c r="F47" s="205"/>
      <c r="G47" s="205"/>
      <c r="H47" s="205"/>
      <c r="I47" s="205">
        <v>1</v>
      </c>
      <c r="J47" s="205"/>
      <c r="K47" s="209"/>
      <c r="L47" s="209"/>
      <c r="M47" s="205"/>
      <c r="N47" s="205"/>
      <c r="O47" s="205"/>
      <c r="P47" s="205"/>
      <c r="Q47" s="205"/>
      <c r="R47" s="209"/>
      <c r="S47" s="209"/>
      <c r="T47" s="205"/>
      <c r="U47" s="214"/>
      <c r="V47" s="205"/>
      <c r="W47" s="205"/>
      <c r="X47" s="205"/>
      <c r="Y47" s="209"/>
      <c r="Z47" s="209"/>
      <c r="AA47" s="205"/>
      <c r="AB47" s="205"/>
      <c r="AC47" s="205"/>
      <c r="AD47" s="205"/>
      <c r="AE47" s="205"/>
      <c r="AF47" s="209"/>
      <c r="AG47" s="209"/>
      <c r="AH47" s="207"/>
      <c r="AI47" s="52">
        <v>1650</v>
      </c>
      <c r="AJ47" s="96">
        <v>0.8</v>
      </c>
      <c r="AK47" s="52">
        <v>330</v>
      </c>
      <c r="AL47" s="58">
        <v>330</v>
      </c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</row>
    <row r="48" spans="1:89" s="208" customFormat="1" ht="11.25" customHeight="1">
      <c r="A48"/>
      <c r="B48" s="368" t="s">
        <v>236</v>
      </c>
      <c r="C48" s="203" t="s">
        <v>250</v>
      </c>
      <c r="D48" s="204" t="s">
        <v>253</v>
      </c>
      <c r="E48"/>
      <c r="F48" s="205"/>
      <c r="G48" s="205">
        <v>1</v>
      </c>
      <c r="H48" s="205"/>
      <c r="I48" s="205"/>
      <c r="J48" s="205"/>
      <c r="K48" s="209"/>
      <c r="L48" s="209"/>
      <c r="M48" s="205"/>
      <c r="N48" s="205"/>
      <c r="O48" s="205"/>
      <c r="P48" s="205"/>
      <c r="Q48" s="205"/>
      <c r="R48" s="209"/>
      <c r="S48" s="209"/>
      <c r="T48" s="205"/>
      <c r="U48" s="214"/>
      <c r="V48" s="205"/>
      <c r="W48" s="205"/>
      <c r="X48" s="205"/>
      <c r="Y48" s="209"/>
      <c r="Z48" s="209"/>
      <c r="AA48" s="205"/>
      <c r="AB48" s="205"/>
      <c r="AC48" s="205"/>
      <c r="AD48" s="205"/>
      <c r="AE48" s="205"/>
      <c r="AF48" s="209"/>
      <c r="AG48" s="209"/>
      <c r="AH48" s="207"/>
      <c r="AI48" s="52">
        <v>1650</v>
      </c>
      <c r="AJ48" s="96">
        <v>0.8</v>
      </c>
      <c r="AK48" s="52">
        <v>330</v>
      </c>
      <c r="AL48" s="58">
        <v>330</v>
      </c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</row>
    <row r="49" spans="1:89" s="208" customFormat="1" ht="11.25" customHeight="1">
      <c r="A49"/>
      <c r="B49" s="368" t="s">
        <v>199</v>
      </c>
      <c r="C49" s="203" t="s">
        <v>250</v>
      </c>
      <c r="D49" s="204" t="s">
        <v>66</v>
      </c>
      <c r="E49"/>
      <c r="F49" s="205"/>
      <c r="G49" s="205"/>
      <c r="H49" s="205">
        <v>1</v>
      </c>
      <c r="I49" s="205"/>
      <c r="J49" s="205"/>
      <c r="K49" s="209"/>
      <c r="L49" s="209"/>
      <c r="M49" s="205"/>
      <c r="N49" s="205"/>
      <c r="O49" s="205"/>
      <c r="P49" s="205"/>
      <c r="Q49" s="205"/>
      <c r="R49" s="209"/>
      <c r="S49" s="209"/>
      <c r="T49" s="205"/>
      <c r="U49" s="214"/>
      <c r="V49" s="205"/>
      <c r="W49" s="205"/>
      <c r="X49" s="205"/>
      <c r="Y49" s="209"/>
      <c r="Z49" s="209"/>
      <c r="AA49" s="205"/>
      <c r="AB49" s="205"/>
      <c r="AC49" s="205"/>
      <c r="AD49" s="205"/>
      <c r="AE49" s="205"/>
      <c r="AF49" s="209"/>
      <c r="AG49" s="209"/>
      <c r="AH49" s="207"/>
      <c r="AI49" s="52">
        <v>750</v>
      </c>
      <c r="AJ49" s="96">
        <v>0.8</v>
      </c>
      <c r="AK49" s="52">
        <v>150</v>
      </c>
      <c r="AL49" s="58">
        <v>150</v>
      </c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</row>
    <row r="50" spans="1:89" s="208" customFormat="1" ht="11.25" customHeight="1">
      <c r="A50"/>
      <c r="B50" s="368" t="s">
        <v>237</v>
      </c>
      <c r="C50" s="203" t="s">
        <v>254</v>
      </c>
      <c r="D50" s="204" t="s">
        <v>66</v>
      </c>
      <c r="E50"/>
      <c r="F50" s="205"/>
      <c r="G50" s="205"/>
      <c r="H50" s="205">
        <v>1</v>
      </c>
      <c r="I50" s="205"/>
      <c r="J50" s="205"/>
      <c r="K50" s="209"/>
      <c r="L50" s="209"/>
      <c r="M50" s="205"/>
      <c r="N50" s="205"/>
      <c r="O50" s="205"/>
      <c r="P50" s="205"/>
      <c r="Q50" s="205"/>
      <c r="R50" s="209"/>
      <c r="S50" s="209"/>
      <c r="T50" s="205"/>
      <c r="U50" s="214"/>
      <c r="V50" s="205"/>
      <c r="W50" s="205"/>
      <c r="X50" s="205"/>
      <c r="Y50" s="209"/>
      <c r="Z50" s="209"/>
      <c r="AA50" s="205"/>
      <c r="AB50" s="205"/>
      <c r="AC50" s="205"/>
      <c r="AD50" s="205"/>
      <c r="AE50" s="205"/>
      <c r="AF50" s="209"/>
      <c r="AG50" s="209"/>
      <c r="AH50" s="207"/>
      <c r="AI50" s="52">
        <v>350</v>
      </c>
      <c r="AJ50" s="96">
        <v>0.8</v>
      </c>
      <c r="AK50" s="52">
        <v>70</v>
      </c>
      <c r="AL50" s="58">
        <v>70</v>
      </c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</row>
    <row r="51" spans="1:89" s="208" customFormat="1" ht="11.25" customHeight="1">
      <c r="A51"/>
      <c r="B51" s="368" t="s">
        <v>472</v>
      </c>
      <c r="C51" s="203" t="s">
        <v>254</v>
      </c>
      <c r="D51" s="204" t="s">
        <v>66</v>
      </c>
      <c r="E51"/>
      <c r="F51" s="205"/>
      <c r="G51" s="205"/>
      <c r="H51" s="205"/>
      <c r="I51" s="205"/>
      <c r="J51" s="205"/>
      <c r="K51" s="209"/>
      <c r="L51" s="209"/>
      <c r="M51" s="205"/>
      <c r="N51" s="205"/>
      <c r="O51" s="205"/>
      <c r="P51" s="205"/>
      <c r="Q51" s="205"/>
      <c r="R51" s="209"/>
      <c r="S51" s="209"/>
      <c r="T51" s="205"/>
      <c r="U51" s="214">
        <v>1</v>
      </c>
      <c r="V51" s="205"/>
      <c r="W51" s="205"/>
      <c r="X51" s="205"/>
      <c r="Y51" s="209"/>
      <c r="Z51" s="209"/>
      <c r="AA51" s="205"/>
      <c r="AB51" s="205"/>
      <c r="AC51" s="205"/>
      <c r="AD51" s="205"/>
      <c r="AE51" s="205"/>
      <c r="AF51" s="209"/>
      <c r="AG51" s="209"/>
      <c r="AH51" s="207"/>
      <c r="AI51" s="52">
        <v>1650</v>
      </c>
      <c r="AJ51" s="96">
        <v>0.8</v>
      </c>
      <c r="AK51" s="52">
        <v>330</v>
      </c>
      <c r="AL51" s="58">
        <v>330</v>
      </c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</row>
    <row r="52" spans="1:89" s="208" customFormat="1" ht="11.25" customHeight="1">
      <c r="A52"/>
      <c r="B52" s="368" t="s">
        <v>238</v>
      </c>
      <c r="C52" s="203" t="s">
        <v>250</v>
      </c>
      <c r="D52" s="204" t="s">
        <v>66</v>
      </c>
      <c r="E52"/>
      <c r="F52" s="205"/>
      <c r="G52" s="205"/>
      <c r="H52" s="205">
        <v>1</v>
      </c>
      <c r="I52" s="205"/>
      <c r="J52" s="205"/>
      <c r="K52" s="209"/>
      <c r="L52" s="209"/>
      <c r="M52" s="205"/>
      <c r="N52" s="205"/>
      <c r="O52" s="205"/>
      <c r="P52" s="205"/>
      <c r="Q52" s="205"/>
      <c r="R52" s="209"/>
      <c r="S52" s="209"/>
      <c r="T52" s="205"/>
      <c r="U52" s="214"/>
      <c r="V52" s="205"/>
      <c r="W52" s="205"/>
      <c r="X52" s="205"/>
      <c r="Y52" s="209"/>
      <c r="Z52" s="209"/>
      <c r="AA52" s="205"/>
      <c r="AB52" s="205"/>
      <c r="AC52" s="205"/>
      <c r="AD52" s="205"/>
      <c r="AE52" s="205"/>
      <c r="AF52" s="209"/>
      <c r="AG52" s="209"/>
      <c r="AH52" s="207"/>
      <c r="AI52" s="52">
        <v>2900</v>
      </c>
      <c r="AJ52" s="96">
        <v>0.8</v>
      </c>
      <c r="AK52" s="52">
        <v>580</v>
      </c>
      <c r="AL52" s="58">
        <v>580</v>
      </c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</row>
    <row r="53" spans="1:89" s="208" customFormat="1" ht="11.45" customHeight="1">
      <c r="A53"/>
      <c r="B53" s="368" t="s">
        <v>239</v>
      </c>
      <c r="C53" s="203" t="s">
        <v>250</v>
      </c>
      <c r="D53" s="204" t="s">
        <v>64</v>
      </c>
      <c r="E53"/>
      <c r="F53" s="205"/>
      <c r="G53" s="205"/>
      <c r="H53" s="205"/>
      <c r="I53" s="205"/>
      <c r="J53" s="205"/>
      <c r="K53" s="209"/>
      <c r="L53" s="209"/>
      <c r="M53" s="205"/>
      <c r="N53" s="205"/>
      <c r="O53" s="205"/>
      <c r="P53" s="205"/>
      <c r="Q53" s="205">
        <v>1</v>
      </c>
      <c r="R53" s="209"/>
      <c r="S53" s="209"/>
      <c r="T53" s="205"/>
      <c r="U53" s="214"/>
      <c r="V53" s="205"/>
      <c r="W53" s="205"/>
      <c r="X53" s="205"/>
      <c r="Y53" s="209"/>
      <c r="Z53" s="209"/>
      <c r="AA53" s="205"/>
      <c r="AB53" s="205"/>
      <c r="AC53" s="205"/>
      <c r="AD53" s="205"/>
      <c r="AE53" s="205"/>
      <c r="AF53" s="209"/>
      <c r="AG53" s="209"/>
      <c r="AH53" s="207"/>
      <c r="AI53" s="52">
        <v>400</v>
      </c>
      <c r="AJ53" s="96">
        <v>0.8</v>
      </c>
      <c r="AK53" s="52">
        <v>80</v>
      </c>
      <c r="AL53" s="58">
        <v>80</v>
      </c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</row>
    <row r="54" spans="1:89" s="208" customFormat="1" ht="11.45" customHeight="1">
      <c r="A54"/>
      <c r="B54" s="368" t="s">
        <v>240</v>
      </c>
      <c r="C54" s="203" t="s">
        <v>250</v>
      </c>
      <c r="D54" s="204" t="s">
        <v>66</v>
      </c>
      <c r="E54"/>
      <c r="F54" s="205"/>
      <c r="G54" s="205"/>
      <c r="H54" s="205">
        <v>1</v>
      </c>
      <c r="I54" s="205"/>
      <c r="J54" s="205"/>
      <c r="K54" s="209"/>
      <c r="L54" s="209"/>
      <c r="M54" s="205"/>
      <c r="N54" s="205"/>
      <c r="O54" s="205"/>
      <c r="P54" s="205"/>
      <c r="Q54" s="205"/>
      <c r="R54" s="209"/>
      <c r="S54" s="209"/>
      <c r="T54" s="205"/>
      <c r="U54" s="214"/>
      <c r="V54" s="205"/>
      <c r="W54" s="205"/>
      <c r="X54" s="205"/>
      <c r="Y54" s="209"/>
      <c r="Z54" s="209"/>
      <c r="AA54" s="205"/>
      <c r="AB54" s="205"/>
      <c r="AC54" s="205"/>
      <c r="AD54" s="205"/>
      <c r="AE54" s="205"/>
      <c r="AF54" s="209"/>
      <c r="AG54" s="209"/>
      <c r="AH54" s="207"/>
      <c r="AI54" s="52">
        <v>200</v>
      </c>
      <c r="AJ54" s="96">
        <v>0.8</v>
      </c>
      <c r="AK54" s="52">
        <v>40</v>
      </c>
      <c r="AL54" s="58">
        <v>40</v>
      </c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</row>
    <row r="55" spans="1:89" s="208" customFormat="1" ht="11.45" customHeight="1">
      <c r="A55"/>
      <c r="B55" s="368" t="s">
        <v>241</v>
      </c>
      <c r="C55" s="203" t="s">
        <v>250</v>
      </c>
      <c r="D55" s="204" t="s">
        <v>66</v>
      </c>
      <c r="E55"/>
      <c r="F55" s="205"/>
      <c r="G55" s="205"/>
      <c r="H55" s="205"/>
      <c r="I55" s="205"/>
      <c r="J55" s="205"/>
      <c r="K55" s="209"/>
      <c r="L55" s="209"/>
      <c r="M55" s="205"/>
      <c r="N55" s="205"/>
      <c r="O55" s="205"/>
      <c r="P55" s="205"/>
      <c r="Q55" s="205"/>
      <c r="R55" s="209"/>
      <c r="S55" s="209"/>
      <c r="T55" s="205"/>
      <c r="U55" s="214"/>
      <c r="V55" s="205"/>
      <c r="W55" s="205"/>
      <c r="X55" s="205"/>
      <c r="Y55" s="209"/>
      <c r="Z55" s="209"/>
      <c r="AA55" s="205"/>
      <c r="AB55" s="205"/>
      <c r="AC55" s="205"/>
      <c r="AD55" s="205"/>
      <c r="AE55" s="205">
        <v>1</v>
      </c>
      <c r="AF55" s="209"/>
      <c r="AG55" s="209"/>
      <c r="AH55" s="207"/>
      <c r="AI55" s="52">
        <v>1375</v>
      </c>
      <c r="AJ55" s="96">
        <v>0.8</v>
      </c>
      <c r="AK55" s="52">
        <v>275</v>
      </c>
      <c r="AL55" s="58">
        <v>275</v>
      </c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</row>
    <row r="56" spans="1:89" s="208" customFormat="1" ht="11.45" customHeight="1">
      <c r="A56"/>
      <c r="B56" s="368" t="s">
        <v>242</v>
      </c>
      <c r="C56" s="203" t="s">
        <v>250</v>
      </c>
      <c r="D56" s="204" t="s">
        <v>66</v>
      </c>
      <c r="E56"/>
      <c r="F56" s="205"/>
      <c r="G56" s="205"/>
      <c r="H56" s="205">
        <v>1</v>
      </c>
      <c r="I56" s="205"/>
      <c r="J56" s="205"/>
      <c r="K56" s="209"/>
      <c r="L56" s="209"/>
      <c r="M56" s="205"/>
      <c r="N56" s="205"/>
      <c r="O56" s="205"/>
      <c r="P56" s="205"/>
      <c r="Q56" s="205"/>
      <c r="R56" s="209"/>
      <c r="S56" s="209"/>
      <c r="T56" s="205"/>
      <c r="U56" s="214"/>
      <c r="V56" s="205"/>
      <c r="W56" s="205"/>
      <c r="X56" s="205"/>
      <c r="Y56" s="209"/>
      <c r="Z56" s="209"/>
      <c r="AA56" s="205"/>
      <c r="AB56" s="205"/>
      <c r="AC56" s="205"/>
      <c r="AD56" s="205"/>
      <c r="AE56" s="205"/>
      <c r="AF56" s="209"/>
      <c r="AG56" s="209"/>
      <c r="AH56" s="207"/>
      <c r="AI56" s="52">
        <v>3000</v>
      </c>
      <c r="AJ56" s="96">
        <v>0.8</v>
      </c>
      <c r="AK56" s="52">
        <v>600</v>
      </c>
      <c r="AL56" s="58">
        <v>600</v>
      </c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</row>
    <row r="57" spans="1:89" s="208" customFormat="1" ht="11.45" customHeight="1">
      <c r="A57"/>
      <c r="B57" s="368" t="s">
        <v>82</v>
      </c>
      <c r="C57" s="203" t="s">
        <v>250</v>
      </c>
      <c r="D57" s="204" t="s">
        <v>66</v>
      </c>
      <c r="E57"/>
      <c r="F57" s="205"/>
      <c r="G57" s="205"/>
      <c r="H57" s="205"/>
      <c r="I57" s="205"/>
      <c r="J57" s="205"/>
      <c r="K57" s="209"/>
      <c r="L57" s="209"/>
      <c r="M57" s="205"/>
      <c r="N57" s="205"/>
      <c r="O57" s="205">
        <v>1</v>
      </c>
      <c r="P57" s="205"/>
      <c r="Q57" s="205"/>
      <c r="R57" s="209"/>
      <c r="S57" s="209"/>
      <c r="T57" s="205"/>
      <c r="U57" s="214"/>
      <c r="V57" s="205"/>
      <c r="W57" s="205"/>
      <c r="X57" s="205"/>
      <c r="Y57" s="209"/>
      <c r="Z57" s="209"/>
      <c r="AA57" s="205"/>
      <c r="AB57" s="205"/>
      <c r="AC57" s="205"/>
      <c r="AD57" s="205"/>
      <c r="AE57" s="205"/>
      <c r="AF57" s="209"/>
      <c r="AG57" s="209"/>
      <c r="AH57" s="207"/>
      <c r="AI57" s="52">
        <v>2500</v>
      </c>
      <c r="AJ57" s="96">
        <v>0.8</v>
      </c>
      <c r="AK57" s="52">
        <v>500</v>
      </c>
      <c r="AL57" s="58">
        <v>500</v>
      </c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</row>
    <row r="58" spans="1:89" s="208" customFormat="1" ht="11.45" customHeight="1">
      <c r="A58"/>
      <c r="B58" s="368" t="s">
        <v>243</v>
      </c>
      <c r="C58" s="203" t="s">
        <v>250</v>
      </c>
      <c r="D58" s="204" t="s">
        <v>66</v>
      </c>
      <c r="E58"/>
      <c r="F58" s="205"/>
      <c r="G58" s="205"/>
      <c r="H58" s="205"/>
      <c r="I58" s="205"/>
      <c r="J58" s="205"/>
      <c r="K58" s="209"/>
      <c r="L58" s="209"/>
      <c r="M58" s="205"/>
      <c r="N58" s="205"/>
      <c r="O58" s="205">
        <v>1</v>
      </c>
      <c r="P58" s="205"/>
      <c r="Q58" s="205"/>
      <c r="R58" s="209"/>
      <c r="S58" s="209"/>
      <c r="T58" s="205"/>
      <c r="U58" s="214"/>
      <c r="V58" s="205"/>
      <c r="W58" s="205"/>
      <c r="X58" s="205"/>
      <c r="Y58" s="209"/>
      <c r="Z58" s="209"/>
      <c r="AA58" s="205"/>
      <c r="AB58" s="205"/>
      <c r="AC58" s="205"/>
      <c r="AD58" s="205"/>
      <c r="AE58" s="205"/>
      <c r="AF58" s="209"/>
      <c r="AG58" s="209"/>
      <c r="AH58" s="207"/>
      <c r="AI58" s="52">
        <v>1000</v>
      </c>
      <c r="AJ58" s="96">
        <v>0.8</v>
      </c>
      <c r="AK58" s="52">
        <v>200</v>
      </c>
      <c r="AL58" s="58">
        <v>200</v>
      </c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</row>
    <row r="59" spans="1:89" s="208" customFormat="1" ht="11.45" customHeight="1">
      <c r="A59"/>
      <c r="B59" s="368" t="s">
        <v>244</v>
      </c>
      <c r="C59" s="203" t="s">
        <v>250</v>
      </c>
      <c r="D59" s="204" t="s">
        <v>66</v>
      </c>
      <c r="E59"/>
      <c r="F59" s="205"/>
      <c r="G59" s="205"/>
      <c r="H59" s="205"/>
      <c r="I59" s="205"/>
      <c r="J59" s="205"/>
      <c r="K59" s="209"/>
      <c r="L59" s="209"/>
      <c r="M59" s="205"/>
      <c r="N59" s="205"/>
      <c r="O59" s="205">
        <v>1</v>
      </c>
      <c r="P59" s="205"/>
      <c r="Q59" s="205"/>
      <c r="R59" s="209"/>
      <c r="S59" s="209"/>
      <c r="T59" s="205"/>
      <c r="U59" s="214"/>
      <c r="V59" s="205"/>
      <c r="W59" s="205"/>
      <c r="X59" s="205"/>
      <c r="Y59" s="209"/>
      <c r="Z59" s="209"/>
      <c r="AA59" s="205"/>
      <c r="AB59" s="205"/>
      <c r="AC59" s="205"/>
      <c r="AD59" s="205"/>
      <c r="AE59" s="205"/>
      <c r="AF59" s="209"/>
      <c r="AG59" s="209"/>
      <c r="AH59" s="207"/>
      <c r="AI59" s="52">
        <v>2000</v>
      </c>
      <c r="AJ59" s="96">
        <v>0.8</v>
      </c>
      <c r="AK59" s="52">
        <v>400</v>
      </c>
      <c r="AL59" s="58">
        <v>400</v>
      </c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</row>
    <row r="60" spans="1:89" s="208" customFormat="1" ht="11.25" customHeight="1">
      <c r="A60"/>
      <c r="B60" s="368" t="s">
        <v>245</v>
      </c>
      <c r="C60" s="203" t="s">
        <v>250</v>
      </c>
      <c r="D60" s="204" t="s">
        <v>111</v>
      </c>
      <c r="E60"/>
      <c r="F60" s="205"/>
      <c r="G60" s="205"/>
      <c r="H60" s="205"/>
      <c r="I60" s="205"/>
      <c r="J60" s="205"/>
      <c r="K60" s="209"/>
      <c r="L60" s="209"/>
      <c r="M60" s="205"/>
      <c r="N60" s="205">
        <v>1</v>
      </c>
      <c r="O60" s="205"/>
      <c r="P60" s="205"/>
      <c r="Q60" s="205"/>
      <c r="R60" s="209"/>
      <c r="S60" s="209"/>
      <c r="T60" s="205"/>
      <c r="U60" s="214"/>
      <c r="V60" s="205"/>
      <c r="W60" s="205"/>
      <c r="X60" s="205"/>
      <c r="Y60" s="209"/>
      <c r="Z60" s="209"/>
      <c r="AA60" s="205"/>
      <c r="AB60" s="205"/>
      <c r="AC60" s="205"/>
      <c r="AD60" s="205"/>
      <c r="AE60" s="205"/>
      <c r="AF60" s="209"/>
      <c r="AG60" s="209"/>
      <c r="AH60" s="207"/>
      <c r="AI60" s="52">
        <v>2700</v>
      </c>
      <c r="AJ60" s="96">
        <v>0.8</v>
      </c>
      <c r="AK60" s="52">
        <v>540</v>
      </c>
      <c r="AL60" s="58">
        <v>540</v>
      </c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</row>
    <row r="61" spans="1:89" s="208" customFormat="1" ht="11.25" customHeight="1">
      <c r="A61"/>
      <c r="B61" s="368" t="s">
        <v>246</v>
      </c>
      <c r="C61" s="203" t="s">
        <v>250</v>
      </c>
      <c r="D61" s="204" t="s">
        <v>66</v>
      </c>
      <c r="E61"/>
      <c r="F61" s="205"/>
      <c r="G61" s="205"/>
      <c r="H61" s="205"/>
      <c r="I61" s="205"/>
      <c r="J61" s="205"/>
      <c r="K61" s="209"/>
      <c r="L61" s="209"/>
      <c r="M61" s="205"/>
      <c r="N61" s="205"/>
      <c r="O61" s="205"/>
      <c r="P61" s="205"/>
      <c r="Q61" s="205"/>
      <c r="R61" s="209"/>
      <c r="S61" s="209"/>
      <c r="T61" s="205"/>
      <c r="U61" s="214">
        <v>1</v>
      </c>
      <c r="V61" s="205"/>
      <c r="W61" s="205"/>
      <c r="X61" s="205"/>
      <c r="Y61" s="209"/>
      <c r="Z61" s="209"/>
      <c r="AA61" s="205"/>
      <c r="AB61" s="205"/>
      <c r="AC61" s="205"/>
      <c r="AD61" s="205"/>
      <c r="AE61" s="205"/>
      <c r="AF61" s="209"/>
      <c r="AG61" s="209"/>
      <c r="AH61" s="207"/>
      <c r="AI61" s="52">
        <v>4190</v>
      </c>
      <c r="AJ61" s="96">
        <v>0.8</v>
      </c>
      <c r="AK61" s="52">
        <v>838</v>
      </c>
      <c r="AL61" s="58">
        <v>838</v>
      </c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</row>
    <row r="62" spans="1:89" s="208" customFormat="1" ht="11.45" customHeight="1">
      <c r="A62"/>
      <c r="B62" s="368" t="s">
        <v>80</v>
      </c>
      <c r="C62" s="203" t="s">
        <v>250</v>
      </c>
      <c r="D62" s="204" t="s">
        <v>79</v>
      </c>
      <c r="E62"/>
      <c r="F62" s="205"/>
      <c r="G62" s="205"/>
      <c r="H62" s="205">
        <v>1</v>
      </c>
      <c r="I62" s="205"/>
      <c r="J62" s="205"/>
      <c r="K62" s="209"/>
      <c r="L62" s="209"/>
      <c r="M62" s="205"/>
      <c r="N62" s="205"/>
      <c r="O62" s="205"/>
      <c r="P62" s="205"/>
      <c r="Q62" s="205"/>
      <c r="R62" s="209"/>
      <c r="S62" s="209"/>
      <c r="T62" s="205"/>
      <c r="U62" s="214"/>
      <c r="V62" s="205"/>
      <c r="W62" s="205"/>
      <c r="X62" s="205"/>
      <c r="Y62" s="209"/>
      <c r="Z62" s="209"/>
      <c r="AA62" s="205"/>
      <c r="AB62" s="205"/>
      <c r="AC62" s="205"/>
      <c r="AD62" s="205"/>
      <c r="AE62" s="205"/>
      <c r="AF62" s="209"/>
      <c r="AG62" s="209"/>
      <c r="AH62" s="207"/>
      <c r="AI62" s="52">
        <v>2000</v>
      </c>
      <c r="AJ62" s="96">
        <v>0.8</v>
      </c>
      <c r="AK62" s="52">
        <v>400</v>
      </c>
      <c r="AL62" s="58">
        <v>400</v>
      </c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</row>
    <row r="63" spans="1:89" s="208" customFormat="1" ht="11.25" customHeight="1">
      <c r="A63"/>
      <c r="B63" s="368" t="s">
        <v>78</v>
      </c>
      <c r="C63" s="203" t="s">
        <v>250</v>
      </c>
      <c r="D63" s="204" t="s">
        <v>66</v>
      </c>
      <c r="E63"/>
      <c r="F63" s="205"/>
      <c r="G63" s="205"/>
      <c r="H63" s="205">
        <v>1</v>
      </c>
      <c r="I63" s="205"/>
      <c r="J63" s="205"/>
      <c r="K63" s="209"/>
      <c r="L63" s="209"/>
      <c r="M63" s="205"/>
      <c r="N63" s="205"/>
      <c r="O63" s="205"/>
      <c r="P63" s="205"/>
      <c r="Q63" s="205"/>
      <c r="R63" s="209"/>
      <c r="S63" s="209"/>
      <c r="T63" s="205"/>
      <c r="U63" s="214"/>
      <c r="V63" s="205"/>
      <c r="W63" s="205"/>
      <c r="X63" s="205"/>
      <c r="Y63" s="209"/>
      <c r="Z63" s="209"/>
      <c r="AA63" s="205"/>
      <c r="AB63" s="205"/>
      <c r="AC63" s="205"/>
      <c r="AD63" s="205"/>
      <c r="AE63" s="205"/>
      <c r="AF63" s="209"/>
      <c r="AG63" s="209"/>
      <c r="AH63" s="207"/>
      <c r="AI63" s="52">
        <v>1500</v>
      </c>
      <c r="AJ63" s="96">
        <v>0.8</v>
      </c>
      <c r="AK63" s="52">
        <v>300</v>
      </c>
      <c r="AL63" s="58">
        <v>300</v>
      </c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</row>
    <row r="64" spans="1:89" s="208" customFormat="1" ht="11.45" customHeight="1">
      <c r="A64"/>
      <c r="B64" s="368" t="s">
        <v>70</v>
      </c>
      <c r="C64" s="203" t="s">
        <v>250</v>
      </c>
      <c r="D64" s="204" t="s">
        <v>66</v>
      </c>
      <c r="E64"/>
      <c r="F64" s="205"/>
      <c r="G64" s="205"/>
      <c r="H64" s="205"/>
      <c r="I64" s="205"/>
      <c r="J64" s="205"/>
      <c r="K64" s="209"/>
      <c r="L64" s="209"/>
      <c r="M64" s="205"/>
      <c r="N64" s="205"/>
      <c r="O64" s="205"/>
      <c r="P64" s="205"/>
      <c r="Q64" s="205"/>
      <c r="R64" s="209"/>
      <c r="S64" s="209"/>
      <c r="T64" s="205"/>
      <c r="U64" s="214">
        <v>1</v>
      </c>
      <c r="V64" s="205"/>
      <c r="W64" s="205"/>
      <c r="X64" s="205"/>
      <c r="Y64" s="209"/>
      <c r="Z64" s="209"/>
      <c r="AA64" s="205"/>
      <c r="AB64" s="205"/>
      <c r="AC64" s="205"/>
      <c r="AD64" s="205"/>
      <c r="AE64" s="205"/>
      <c r="AF64" s="209"/>
      <c r="AG64" s="209"/>
      <c r="AH64" s="207"/>
      <c r="AI64" s="52">
        <v>4190</v>
      </c>
      <c r="AJ64" s="96">
        <v>0.8</v>
      </c>
      <c r="AK64" s="52">
        <v>838</v>
      </c>
      <c r="AL64" s="58">
        <v>838</v>
      </c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</row>
    <row r="65" spans="1:89" s="208" customFormat="1" ht="11.45" customHeight="1">
      <c r="A65"/>
      <c r="B65" s="368" t="s">
        <v>247</v>
      </c>
      <c r="C65" s="203" t="s">
        <v>250</v>
      </c>
      <c r="D65" s="204" t="s">
        <v>66</v>
      </c>
      <c r="E65"/>
      <c r="F65" s="205"/>
      <c r="G65" s="205"/>
      <c r="H65" s="205"/>
      <c r="I65" s="205"/>
      <c r="J65" s="205"/>
      <c r="K65" s="209"/>
      <c r="L65" s="209"/>
      <c r="M65" s="205"/>
      <c r="N65" s="205"/>
      <c r="O65" s="205"/>
      <c r="P65" s="205"/>
      <c r="Q65" s="205"/>
      <c r="R65" s="209"/>
      <c r="S65" s="209"/>
      <c r="T65" s="205"/>
      <c r="U65" s="214"/>
      <c r="V65" s="205"/>
      <c r="W65" s="205"/>
      <c r="X65" s="205"/>
      <c r="Y65" s="209"/>
      <c r="Z65" s="209"/>
      <c r="AA65" s="205"/>
      <c r="AB65" s="205"/>
      <c r="AC65" s="205"/>
      <c r="AD65" s="205">
        <v>1</v>
      </c>
      <c r="AE65" s="205"/>
      <c r="AF65" s="209"/>
      <c r="AG65" s="209"/>
      <c r="AH65" s="207"/>
      <c r="AI65" s="52">
        <v>3667</v>
      </c>
      <c r="AJ65" s="96">
        <v>0.8</v>
      </c>
      <c r="AK65" s="52">
        <v>733.39999999999964</v>
      </c>
      <c r="AL65" s="58">
        <v>733.39999999999964</v>
      </c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</row>
    <row r="66" spans="1:89" s="208" customFormat="1" ht="11.45" customHeight="1">
      <c r="A66"/>
      <c r="B66" s="368" t="s">
        <v>248</v>
      </c>
      <c r="C66" s="203" t="s">
        <v>250</v>
      </c>
      <c r="D66" s="204" t="s">
        <v>66</v>
      </c>
      <c r="E66"/>
      <c r="F66" s="205"/>
      <c r="G66" s="205"/>
      <c r="H66" s="205"/>
      <c r="I66" s="205"/>
      <c r="J66" s="205"/>
      <c r="K66" s="209"/>
      <c r="L66" s="209"/>
      <c r="M66" s="205"/>
      <c r="N66" s="205"/>
      <c r="O66" s="205"/>
      <c r="P66" s="205"/>
      <c r="Q66" s="205"/>
      <c r="R66" s="209"/>
      <c r="S66" s="209"/>
      <c r="T66" s="205"/>
      <c r="U66" s="214"/>
      <c r="V66" s="205"/>
      <c r="W66" s="205"/>
      <c r="X66" s="205"/>
      <c r="Y66" s="209"/>
      <c r="Z66" s="209"/>
      <c r="AA66" s="205"/>
      <c r="AB66" s="205"/>
      <c r="AC66" s="205"/>
      <c r="AD66" s="205">
        <v>1</v>
      </c>
      <c r="AE66" s="205"/>
      <c r="AF66" s="209"/>
      <c r="AG66" s="209"/>
      <c r="AH66" s="207"/>
      <c r="AI66" s="52">
        <v>3667</v>
      </c>
      <c r="AJ66" s="96">
        <v>0.8</v>
      </c>
      <c r="AK66" s="52">
        <v>733.39999999999964</v>
      </c>
      <c r="AL66" s="58">
        <v>733.39999999999964</v>
      </c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</row>
    <row r="67" spans="1:89" s="208" customFormat="1" ht="11.45" customHeight="1">
      <c r="A67"/>
      <c r="B67" s="368" t="s">
        <v>249</v>
      </c>
      <c r="C67" s="203" t="s">
        <v>250</v>
      </c>
      <c r="D67" s="204" t="s">
        <v>66</v>
      </c>
      <c r="E67"/>
      <c r="F67" s="205"/>
      <c r="G67" s="205"/>
      <c r="H67" s="205"/>
      <c r="I67" s="205"/>
      <c r="J67" s="205"/>
      <c r="K67" s="209"/>
      <c r="L67" s="209"/>
      <c r="M67" s="205"/>
      <c r="N67" s="205"/>
      <c r="O67" s="205"/>
      <c r="P67" s="205"/>
      <c r="Q67" s="205"/>
      <c r="R67" s="209"/>
      <c r="S67" s="209"/>
      <c r="T67" s="205"/>
      <c r="U67" s="214"/>
      <c r="V67" s="205"/>
      <c r="W67" s="205"/>
      <c r="X67" s="205"/>
      <c r="Y67" s="209"/>
      <c r="Z67" s="209"/>
      <c r="AA67" s="205"/>
      <c r="AB67" s="205"/>
      <c r="AC67" s="205"/>
      <c r="AD67" s="205">
        <v>1</v>
      </c>
      <c r="AE67" s="205"/>
      <c r="AF67" s="209"/>
      <c r="AG67" s="209"/>
      <c r="AH67" s="207"/>
      <c r="AI67" s="52">
        <v>3667</v>
      </c>
      <c r="AJ67" s="96">
        <v>0.8</v>
      </c>
      <c r="AK67" s="52">
        <v>733.39999999999964</v>
      </c>
      <c r="AL67" s="58">
        <v>733.39999999999964</v>
      </c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</row>
    <row r="69" spans="1:89">
      <c r="F69" s="210"/>
      <c r="G69" s="210"/>
      <c r="H69" s="210"/>
      <c r="I69" s="210"/>
      <c r="J69" s="210"/>
      <c r="K69" s="210"/>
      <c r="L69" s="211"/>
      <c r="M69" s="210"/>
      <c r="N69" s="210"/>
      <c r="O69" s="210"/>
      <c r="P69" s="210"/>
      <c r="Q69" s="210"/>
      <c r="R69" s="210"/>
      <c r="S69" s="210"/>
      <c r="T69" s="210"/>
      <c r="U69" s="210"/>
      <c r="V69" s="210"/>
      <c r="W69" s="210"/>
      <c r="X69" s="210"/>
      <c r="Y69" s="210"/>
      <c r="Z69" s="211"/>
      <c r="AA69" s="210"/>
      <c r="AB69" s="210"/>
      <c r="AC69" s="210"/>
      <c r="AD69" s="210"/>
      <c r="AE69" s="210"/>
      <c r="AF69" s="210"/>
      <c r="AG69" s="210"/>
      <c r="AH69" s="211"/>
      <c r="AK69" s="122"/>
    </row>
    <row r="70" spans="1:89">
      <c r="F70" s="210"/>
      <c r="G70" s="210"/>
      <c r="H70" s="210"/>
      <c r="I70" s="210"/>
      <c r="J70" s="210"/>
      <c r="K70" s="210"/>
      <c r="L70" s="210"/>
      <c r="M70" s="210"/>
      <c r="N70" s="210"/>
      <c r="O70" s="210"/>
      <c r="P70" s="210"/>
      <c r="Q70" s="210"/>
      <c r="R70" s="210"/>
      <c r="S70" s="210"/>
      <c r="T70" s="210"/>
      <c r="U70" s="210"/>
      <c r="V70" s="210"/>
      <c r="W70" s="210"/>
      <c r="X70" s="210"/>
      <c r="Y70" s="210"/>
      <c r="Z70" s="210"/>
      <c r="AA70" s="210"/>
      <c r="AB70" s="210"/>
      <c r="AC70" s="210"/>
      <c r="AD70" s="210"/>
      <c r="AE70" s="210"/>
      <c r="AF70" s="210"/>
      <c r="AG70" s="210"/>
      <c r="AH70" s="210"/>
    </row>
    <row r="71" spans="1:89">
      <c r="F71" s="210"/>
      <c r="G71" s="210"/>
      <c r="H71" s="210"/>
      <c r="I71" s="210"/>
      <c r="J71" s="210"/>
      <c r="K71" s="210"/>
      <c r="L71" s="210"/>
      <c r="M71" s="210"/>
      <c r="N71" s="210"/>
      <c r="O71" s="210"/>
      <c r="P71" s="210"/>
      <c r="Q71" s="210"/>
      <c r="R71" s="210"/>
      <c r="S71" s="210"/>
      <c r="T71" s="210"/>
      <c r="U71" s="210"/>
      <c r="V71" s="210"/>
      <c r="W71" s="210"/>
      <c r="X71" s="210"/>
      <c r="Y71" s="210"/>
      <c r="Z71" s="210"/>
      <c r="AA71" s="210"/>
      <c r="AB71" s="210"/>
      <c r="AC71" s="210"/>
      <c r="AD71" s="210"/>
      <c r="AE71" s="210"/>
      <c r="AF71" s="210"/>
      <c r="AG71" s="210"/>
      <c r="AH71" s="210"/>
    </row>
  </sheetData>
  <mergeCells count="9">
    <mergeCell ref="AJ5:AJ6"/>
    <mergeCell ref="AK5:AK6"/>
    <mergeCell ref="AL5:AL6"/>
    <mergeCell ref="AI4:AL4"/>
    <mergeCell ref="B5:B6"/>
    <mergeCell ref="C5:C6"/>
    <mergeCell ref="AI5:AI6"/>
    <mergeCell ref="F4:T4"/>
    <mergeCell ref="U4:AG4"/>
  </mergeCells>
  <conditionalFormatting sqref="F5 T5">
    <cfRule type="cellIs" dxfId="134" priority="9" operator="equal">
      <formula>"D"</formula>
    </cfRule>
    <cfRule type="cellIs" dxfId="133" priority="10" operator="equal">
      <formula>"S"</formula>
    </cfRule>
  </conditionalFormatting>
  <conditionalFormatting sqref="G5:S5 U5">
    <cfRule type="cellIs" dxfId="132" priority="7" operator="equal">
      <formula>"D"</formula>
    </cfRule>
    <cfRule type="cellIs" dxfId="131" priority="8" operator="equal">
      <formula>"S"</formula>
    </cfRule>
  </conditionalFormatting>
  <conditionalFormatting sqref="AC5:AH5">
    <cfRule type="cellIs" dxfId="130" priority="3" operator="equal">
      <formula>"D"</formula>
    </cfRule>
    <cfRule type="cellIs" dxfId="129" priority="4" operator="equal">
      <formula>"S"</formula>
    </cfRule>
  </conditionalFormatting>
  <conditionalFormatting sqref="V5:AB5">
    <cfRule type="cellIs" dxfId="128" priority="5" operator="equal">
      <formula>"D"</formula>
    </cfRule>
    <cfRule type="cellIs" dxfId="127" priority="6" operator="equal">
      <formula>"S"</formula>
    </cfRule>
  </conditionalFormatting>
  <dataValidations count="2">
    <dataValidation type="list" allowBlank="1" showInputMessage="1" showErrorMessage="1" sqref="C7:C67">
      <formula1>FORMATPR</formula1>
    </dataValidation>
    <dataValidation type="list" allowBlank="1" showInputMessage="1" showErrorMessage="1" sqref="B7:B67">
      <formula1>IMPEGM</formula1>
    </dataValidation>
  </dataValidation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H119"/>
  <sheetViews>
    <sheetView showGridLines="0" zoomScale="70" zoomScaleNormal="70" workbookViewId="0">
      <selection activeCell="A2" sqref="A2:XFD7"/>
    </sheetView>
  </sheetViews>
  <sheetFormatPr baseColWidth="10" defaultColWidth="9.140625" defaultRowHeight="15"/>
  <cols>
    <col min="1" max="1" width="46.7109375" style="243" customWidth="1"/>
    <col min="2" max="2" width="46.28515625" style="243" customWidth="1"/>
    <col min="3" max="3" width="8.42578125" style="243" customWidth="1"/>
    <col min="4" max="4" width="13.85546875" style="243" customWidth="1"/>
    <col min="5" max="5" width="9.42578125" style="243" customWidth="1"/>
    <col min="6" max="6" width="24.28515625" style="13" hidden="1" customWidth="1"/>
    <col min="7" max="10" width="4" style="243" customWidth="1"/>
    <col min="11" max="11" width="6.7109375" style="243" customWidth="1"/>
    <col min="12" max="18" width="4" style="243" customWidth="1"/>
    <col min="19" max="19" width="4.85546875" style="243" customWidth="1"/>
    <col min="20" max="25" width="4" style="243" customWidth="1"/>
    <col min="26" max="26" width="4.85546875" style="243" customWidth="1"/>
    <col min="27" max="28" width="4" style="243" customWidth="1"/>
    <col min="29" max="35" width="4.42578125" style="243" customWidth="1"/>
    <col min="36" max="36" width="2.5703125" customWidth="1"/>
    <col min="37" max="37" width="10.5703125" style="243" hidden="1" customWidth="1"/>
    <col min="38" max="38" width="12.5703125" style="244" customWidth="1"/>
    <col min="39" max="39" width="9.5703125" style="245" customWidth="1"/>
    <col min="40" max="40" width="13" style="246" customWidth="1"/>
    <col min="41" max="41" width="18.85546875" style="246" customWidth="1"/>
    <col min="42" max="42" width="11.85546875" style="243" bestFit="1" customWidth="1"/>
    <col min="43" max="16384" width="9.140625" style="243"/>
  </cols>
  <sheetData>
    <row r="1" spans="1:86" s="224" customFormat="1" ht="15.75">
      <c r="A1" s="221"/>
      <c r="B1" s="222"/>
      <c r="C1" s="223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D1" s="225"/>
      <c r="CE1" s="226"/>
      <c r="CF1" s="226"/>
      <c r="CG1" s="226"/>
      <c r="CH1" s="41"/>
    </row>
    <row r="2" spans="1:86" s="224" customFormat="1" ht="36">
      <c r="A2" s="227" t="s">
        <v>0</v>
      </c>
      <c r="B2" s="227" t="s">
        <v>213</v>
      </c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  <c r="Q2" s="222"/>
      <c r="R2" s="222"/>
      <c r="S2" s="222"/>
      <c r="T2" s="222"/>
      <c r="U2" s="222"/>
      <c r="V2" s="222"/>
      <c r="W2" s="222"/>
      <c r="X2" s="222"/>
      <c r="Y2" s="222"/>
      <c r="Z2" s="222"/>
      <c r="AA2" s="222"/>
      <c r="AB2" s="222"/>
      <c r="AC2" s="222"/>
      <c r="AD2" s="222"/>
      <c r="AE2" s="222"/>
      <c r="AF2" s="222"/>
      <c r="AG2" s="222"/>
      <c r="AH2" s="222"/>
      <c r="AI2" s="222"/>
      <c r="AJ2"/>
      <c r="AK2" s="222"/>
      <c r="AL2" s="222"/>
      <c r="AM2" s="222"/>
      <c r="AN2" s="222"/>
      <c r="AO2" s="222"/>
      <c r="AP2" s="222"/>
      <c r="AQ2" s="222"/>
      <c r="AR2" s="222"/>
      <c r="AS2" s="222"/>
      <c r="AT2" s="222"/>
      <c r="AU2" s="222"/>
      <c r="AV2" s="222"/>
      <c r="AW2" s="222"/>
      <c r="AX2" s="222"/>
      <c r="AY2" s="222"/>
      <c r="AZ2" s="222"/>
      <c r="BA2" s="222"/>
      <c r="BB2" s="222"/>
      <c r="BC2" s="222"/>
    </row>
    <row r="3" spans="1:86" s="224" customFormat="1" ht="36">
      <c r="A3" s="227" t="s">
        <v>1</v>
      </c>
      <c r="B3" s="227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222"/>
      <c r="T3" s="222"/>
      <c r="U3" s="222"/>
      <c r="V3" s="222"/>
      <c r="W3" s="222"/>
      <c r="X3" s="222"/>
      <c r="Y3" s="222"/>
      <c r="Z3" s="222"/>
      <c r="AA3" s="222"/>
      <c r="AB3" s="222"/>
      <c r="AC3" s="222"/>
      <c r="AD3" s="222"/>
      <c r="AE3" s="222"/>
      <c r="AF3" s="222"/>
      <c r="AG3" s="222"/>
      <c r="AH3" s="222"/>
      <c r="AI3" s="222"/>
      <c r="AJ3"/>
      <c r="AK3" s="222"/>
      <c r="AL3" s="222"/>
      <c r="AM3" s="222"/>
      <c r="AN3" s="222"/>
      <c r="AO3" s="222"/>
      <c r="AP3" s="222"/>
      <c r="AQ3" s="222"/>
      <c r="AR3" s="222"/>
      <c r="AS3" s="222"/>
      <c r="AT3" s="222"/>
      <c r="AU3" s="222"/>
      <c r="AV3" s="222"/>
      <c r="AW3" s="222"/>
      <c r="AX3" s="222"/>
      <c r="AY3" s="222"/>
      <c r="AZ3" s="222"/>
      <c r="BA3" s="222"/>
      <c r="BB3" s="222"/>
      <c r="BC3" s="222"/>
    </row>
    <row r="4" spans="1:86" s="224" customFormat="1" ht="15.75" thickBot="1">
      <c r="AJ4"/>
    </row>
    <row r="5" spans="1:86" s="230" customFormat="1" ht="15.75" thickBot="1">
      <c r="A5" s="228"/>
      <c r="B5" s="229"/>
      <c r="F5" s="14"/>
      <c r="H5" s="468" t="s">
        <v>168</v>
      </c>
      <c r="I5" s="469"/>
      <c r="J5" s="469"/>
      <c r="K5" s="469"/>
      <c r="L5" s="469"/>
      <c r="M5" s="469"/>
      <c r="N5" s="469"/>
      <c r="O5" s="469"/>
      <c r="P5" s="469"/>
      <c r="Q5" s="469"/>
      <c r="R5" s="469"/>
      <c r="S5" s="469"/>
      <c r="T5" s="469"/>
      <c r="U5" s="469"/>
      <c r="V5" s="469"/>
      <c r="W5" s="468" t="s">
        <v>173</v>
      </c>
      <c r="X5" s="469"/>
      <c r="Y5" s="469"/>
      <c r="Z5" s="469"/>
      <c r="AA5" s="469"/>
      <c r="AB5" s="469"/>
      <c r="AC5" s="469"/>
      <c r="AD5" s="469"/>
      <c r="AE5" s="469"/>
      <c r="AF5" s="469"/>
      <c r="AG5" s="469"/>
      <c r="AH5" s="469"/>
      <c r="AI5" s="470"/>
      <c r="AJ5"/>
      <c r="AK5" s="473" t="s">
        <v>2</v>
      </c>
      <c r="AL5" s="473"/>
      <c r="AM5" s="473"/>
      <c r="AN5" s="473"/>
      <c r="AO5" s="473"/>
    </row>
    <row r="6" spans="1:86" s="230" customFormat="1" ht="24" customHeight="1" thickTop="1">
      <c r="A6" s="457" t="s">
        <v>3</v>
      </c>
      <c r="B6" s="457" t="s">
        <v>4</v>
      </c>
      <c r="C6" s="457" t="s">
        <v>6</v>
      </c>
      <c r="D6" s="457" t="s">
        <v>7</v>
      </c>
      <c r="E6" s="457" t="s">
        <v>8</v>
      </c>
      <c r="F6" s="457" t="s">
        <v>9</v>
      </c>
      <c r="H6" s="231" t="s">
        <v>10</v>
      </c>
      <c r="I6" s="231" t="s">
        <v>11</v>
      </c>
      <c r="J6" s="231" t="s">
        <v>12</v>
      </c>
      <c r="K6" s="231" t="s">
        <v>13</v>
      </c>
      <c r="L6" s="231" t="s">
        <v>14</v>
      </c>
      <c r="M6" s="231" t="s">
        <v>15</v>
      </c>
      <c r="N6" s="231" t="s">
        <v>16</v>
      </c>
      <c r="O6" s="231" t="s">
        <v>10</v>
      </c>
      <c r="P6" s="231" t="s">
        <v>11</v>
      </c>
      <c r="Q6" s="231" t="s">
        <v>12</v>
      </c>
      <c r="R6" s="231" t="s">
        <v>13</v>
      </c>
      <c r="S6" s="231" t="s">
        <v>14</v>
      </c>
      <c r="T6" s="231" t="s">
        <v>15</v>
      </c>
      <c r="U6" s="231" t="s">
        <v>16</v>
      </c>
      <c r="V6" s="231" t="s">
        <v>10</v>
      </c>
      <c r="W6" s="231" t="s">
        <v>11</v>
      </c>
      <c r="X6" s="231" t="s">
        <v>12</v>
      </c>
      <c r="Y6" s="231" t="s">
        <v>13</v>
      </c>
      <c r="Z6" s="231" t="s">
        <v>14</v>
      </c>
      <c r="AA6" s="231" t="s">
        <v>15</v>
      </c>
      <c r="AB6" s="231" t="s">
        <v>16</v>
      </c>
      <c r="AC6" s="231" t="s">
        <v>10</v>
      </c>
      <c r="AD6" s="231" t="s">
        <v>11</v>
      </c>
      <c r="AE6" s="231" t="s">
        <v>12</v>
      </c>
      <c r="AF6" s="231" t="s">
        <v>13</v>
      </c>
      <c r="AG6" s="231" t="s">
        <v>14</v>
      </c>
      <c r="AH6" s="231" t="s">
        <v>15</v>
      </c>
      <c r="AI6" s="231" t="s">
        <v>16</v>
      </c>
      <c r="AJ6"/>
      <c r="AK6" s="471" t="s">
        <v>17</v>
      </c>
      <c r="AL6" s="471" t="s">
        <v>18</v>
      </c>
      <c r="AM6" s="471" t="s">
        <v>19</v>
      </c>
      <c r="AN6" s="471" t="s">
        <v>20</v>
      </c>
      <c r="AO6" s="471" t="s">
        <v>21</v>
      </c>
    </row>
    <row r="7" spans="1:86" s="230" customFormat="1" ht="24" customHeight="1" thickBot="1">
      <c r="A7" s="457" t="s">
        <v>3</v>
      </c>
      <c r="B7" s="457" t="s">
        <v>4</v>
      </c>
      <c r="C7" s="457" t="s">
        <v>6</v>
      </c>
      <c r="D7" s="457" t="s">
        <v>7</v>
      </c>
      <c r="E7" s="457" t="s">
        <v>8</v>
      </c>
      <c r="F7" s="457"/>
      <c r="H7" s="232">
        <v>16</v>
      </c>
      <c r="I7" s="232">
        <v>17</v>
      </c>
      <c r="J7" s="232">
        <v>18</v>
      </c>
      <c r="K7" s="232">
        <v>19</v>
      </c>
      <c r="L7" s="232">
        <v>20</v>
      </c>
      <c r="M7" s="232">
        <v>21</v>
      </c>
      <c r="N7" s="232">
        <v>22</v>
      </c>
      <c r="O7" s="232">
        <v>23</v>
      </c>
      <c r="P7" s="232">
        <v>24</v>
      </c>
      <c r="Q7" s="232">
        <v>25</v>
      </c>
      <c r="R7" s="232">
        <v>26</v>
      </c>
      <c r="S7" s="232">
        <v>27</v>
      </c>
      <c r="T7" s="232">
        <v>28</v>
      </c>
      <c r="U7" s="232">
        <v>29</v>
      </c>
      <c r="V7" s="232">
        <v>30</v>
      </c>
      <c r="W7" s="232">
        <v>1</v>
      </c>
      <c r="X7" s="232">
        <v>2</v>
      </c>
      <c r="Y7" s="232">
        <v>3</v>
      </c>
      <c r="Z7" s="232">
        <v>4</v>
      </c>
      <c r="AA7" s="232">
        <v>5</v>
      </c>
      <c r="AB7" s="232">
        <v>6</v>
      </c>
      <c r="AC7" s="232">
        <v>7</v>
      </c>
      <c r="AD7" s="232">
        <v>8</v>
      </c>
      <c r="AE7" s="232">
        <v>9</v>
      </c>
      <c r="AF7" s="232">
        <v>10</v>
      </c>
      <c r="AG7" s="232">
        <v>11</v>
      </c>
      <c r="AH7" s="232">
        <v>12</v>
      </c>
      <c r="AI7" s="232">
        <v>13</v>
      </c>
      <c r="AJ7"/>
      <c r="AK7" s="472"/>
      <c r="AL7" s="472"/>
      <c r="AM7" s="472"/>
      <c r="AN7" s="472"/>
      <c r="AO7" s="472"/>
      <c r="AP7" s="233"/>
    </row>
    <row r="8" spans="1:86" s="240" customFormat="1">
      <c r="A8" s="234" t="s">
        <v>22</v>
      </c>
      <c r="B8" s="235" t="s">
        <v>191</v>
      </c>
      <c r="C8" s="236" t="s">
        <v>23</v>
      </c>
      <c r="D8" s="237">
        <v>0.58680555555555558</v>
      </c>
      <c r="E8" s="237">
        <v>0.60416666666666663</v>
      </c>
      <c r="F8" s="236"/>
      <c r="G8"/>
      <c r="H8" s="238">
        <v>2</v>
      </c>
      <c r="I8" s="238">
        <v>2</v>
      </c>
      <c r="J8" s="238">
        <v>2</v>
      </c>
      <c r="K8" s="238">
        <v>2</v>
      </c>
      <c r="L8" s="238">
        <v>2</v>
      </c>
      <c r="M8" s="239"/>
      <c r="N8" s="239"/>
      <c r="O8" s="238">
        <v>2</v>
      </c>
      <c r="P8" s="238">
        <v>2</v>
      </c>
      <c r="Q8" s="238">
        <v>1</v>
      </c>
      <c r="R8" s="238">
        <v>1</v>
      </c>
      <c r="S8" s="238">
        <v>1</v>
      </c>
      <c r="T8" s="239"/>
      <c r="U8" s="239"/>
      <c r="V8" s="238">
        <v>1</v>
      </c>
      <c r="W8" s="238">
        <v>1</v>
      </c>
      <c r="X8" s="238">
        <v>1</v>
      </c>
      <c r="Y8" s="238">
        <v>1</v>
      </c>
      <c r="Z8" s="238">
        <v>1</v>
      </c>
      <c r="AA8" s="239" t="s">
        <v>206</v>
      </c>
      <c r="AB8" s="239"/>
      <c r="AC8" s="238">
        <v>1</v>
      </c>
      <c r="AD8" s="238">
        <v>1</v>
      </c>
      <c r="AE8" s="238">
        <v>1</v>
      </c>
      <c r="AF8" s="238">
        <v>1</v>
      </c>
      <c r="AG8" s="238">
        <v>1</v>
      </c>
      <c r="AH8" s="239"/>
      <c r="AI8" s="239"/>
      <c r="AJ8"/>
      <c r="AK8" s="416">
        <v>0</v>
      </c>
      <c r="AL8" s="241">
        <v>671</v>
      </c>
      <c r="AM8" s="417">
        <v>0.6</v>
      </c>
      <c r="AN8" s="241">
        <v>268.40000000000003</v>
      </c>
      <c r="AO8" s="241">
        <v>7246.8000000000011</v>
      </c>
      <c r="AP8" s="242"/>
    </row>
    <row r="9" spans="1:86" s="240" customFormat="1">
      <c r="A9" s="234" t="s">
        <v>22</v>
      </c>
      <c r="B9" s="235" t="s">
        <v>192</v>
      </c>
      <c r="C9" s="236" t="s">
        <v>23</v>
      </c>
      <c r="D9" s="237">
        <v>0.80555555555555547</v>
      </c>
      <c r="E9" s="237">
        <v>0.81944444444444453</v>
      </c>
      <c r="F9" s="236"/>
      <c r="G9"/>
      <c r="H9" s="238">
        <v>1</v>
      </c>
      <c r="I9" s="238">
        <v>1</v>
      </c>
      <c r="J9" s="238">
        <v>1</v>
      </c>
      <c r="K9" s="238">
        <v>1</v>
      </c>
      <c r="L9" s="238">
        <v>1</v>
      </c>
      <c r="M9" s="239"/>
      <c r="N9" s="239"/>
      <c r="O9" s="238">
        <v>1</v>
      </c>
      <c r="P9" s="238">
        <v>1</v>
      </c>
      <c r="Q9" s="238">
        <v>1</v>
      </c>
      <c r="R9" s="238">
        <v>1</v>
      </c>
      <c r="S9" s="238">
        <v>1</v>
      </c>
      <c r="T9" s="239"/>
      <c r="U9" s="239"/>
      <c r="V9" s="238">
        <v>1</v>
      </c>
      <c r="W9" s="238">
        <v>1</v>
      </c>
      <c r="X9" s="238">
        <v>1</v>
      </c>
      <c r="Y9" s="238">
        <v>1</v>
      </c>
      <c r="Z9" s="238">
        <v>1</v>
      </c>
      <c r="AA9" s="239" t="s">
        <v>206</v>
      </c>
      <c r="AB9" s="239"/>
      <c r="AC9" s="238">
        <v>1</v>
      </c>
      <c r="AD9" s="238">
        <v>1</v>
      </c>
      <c r="AE9" s="238">
        <v>1</v>
      </c>
      <c r="AF9" s="238">
        <v>1</v>
      </c>
      <c r="AG9" s="238">
        <v>1</v>
      </c>
      <c r="AH9" s="239"/>
      <c r="AI9" s="239"/>
      <c r="AJ9"/>
      <c r="AK9" s="416">
        <v>0</v>
      </c>
      <c r="AL9" s="241">
        <v>610</v>
      </c>
      <c r="AM9" s="417">
        <v>0.6</v>
      </c>
      <c r="AN9" s="241">
        <v>244</v>
      </c>
      <c r="AO9" s="241">
        <v>4880</v>
      </c>
    </row>
    <row r="10" spans="1:86" s="240" customFormat="1">
      <c r="A10" s="234" t="s">
        <v>22</v>
      </c>
      <c r="B10" s="235" t="s">
        <v>193</v>
      </c>
      <c r="C10" s="236" t="s">
        <v>23</v>
      </c>
      <c r="D10" s="237">
        <v>0.85069444444444453</v>
      </c>
      <c r="E10" s="237">
        <v>0.85416666666666663</v>
      </c>
      <c r="F10" s="236"/>
      <c r="G10"/>
      <c r="H10" s="238">
        <v>1</v>
      </c>
      <c r="I10" s="238">
        <v>1</v>
      </c>
      <c r="J10" s="238">
        <v>1</v>
      </c>
      <c r="K10" s="238">
        <v>1</v>
      </c>
      <c r="L10" s="238">
        <v>1</v>
      </c>
      <c r="M10" s="239"/>
      <c r="N10" s="239"/>
      <c r="O10" s="238">
        <v>1</v>
      </c>
      <c r="P10" s="238">
        <v>1</v>
      </c>
      <c r="Q10" s="238">
        <v>1</v>
      </c>
      <c r="R10" s="238">
        <v>1</v>
      </c>
      <c r="S10" s="238">
        <v>1</v>
      </c>
      <c r="T10" s="239"/>
      <c r="U10" s="239"/>
      <c r="V10" s="238">
        <v>1</v>
      </c>
      <c r="W10" s="238">
        <v>1</v>
      </c>
      <c r="X10" s="238">
        <v>1</v>
      </c>
      <c r="Y10" s="238">
        <v>1</v>
      </c>
      <c r="Z10" s="238">
        <v>1</v>
      </c>
      <c r="AA10" s="239" t="s">
        <v>206</v>
      </c>
      <c r="AB10" s="239"/>
      <c r="AC10" s="238">
        <v>1</v>
      </c>
      <c r="AD10" s="238">
        <v>1</v>
      </c>
      <c r="AE10" s="238">
        <v>1</v>
      </c>
      <c r="AF10" s="238">
        <v>1</v>
      </c>
      <c r="AG10" s="238">
        <v>1</v>
      </c>
      <c r="AH10" s="239"/>
      <c r="AI10" s="239"/>
      <c r="AJ10"/>
      <c r="AK10" s="416">
        <v>0</v>
      </c>
      <c r="AL10" s="241">
        <v>840</v>
      </c>
      <c r="AM10" s="417">
        <v>0.6</v>
      </c>
      <c r="AN10" s="241">
        <v>336</v>
      </c>
      <c r="AO10" s="241">
        <v>6720</v>
      </c>
    </row>
    <row r="11" spans="1:86" s="240" customFormat="1">
      <c r="A11" s="234" t="s">
        <v>22</v>
      </c>
      <c r="B11" s="235" t="s">
        <v>274</v>
      </c>
      <c r="C11" s="236" t="s">
        <v>23</v>
      </c>
      <c r="D11" s="237">
        <v>0.36805555555555558</v>
      </c>
      <c r="E11" s="237">
        <v>0.375</v>
      </c>
      <c r="F11" s="236"/>
      <c r="G11"/>
      <c r="H11" s="238"/>
      <c r="I11" s="238"/>
      <c r="J11" s="238"/>
      <c r="K11" s="238"/>
      <c r="L11" s="238"/>
      <c r="M11" s="239">
        <v>1</v>
      </c>
      <c r="N11" s="239">
        <v>1</v>
      </c>
      <c r="O11" s="238"/>
      <c r="P11" s="238"/>
      <c r="Q11" s="238"/>
      <c r="R11" s="238"/>
      <c r="S11" s="238"/>
      <c r="T11" s="239">
        <v>1</v>
      </c>
      <c r="U11" s="239">
        <v>1</v>
      </c>
      <c r="V11" s="238" t="s">
        <v>206</v>
      </c>
      <c r="W11" s="238" t="s">
        <v>206</v>
      </c>
      <c r="X11" s="238" t="s">
        <v>206</v>
      </c>
      <c r="Y11" s="238" t="s">
        <v>206</v>
      </c>
      <c r="Z11" s="238" t="s">
        <v>206</v>
      </c>
      <c r="AA11" s="239">
        <v>1</v>
      </c>
      <c r="AB11" s="239">
        <v>1</v>
      </c>
      <c r="AC11" s="238"/>
      <c r="AD11" s="238"/>
      <c r="AE11" s="238"/>
      <c r="AF11" s="238"/>
      <c r="AG11" s="238"/>
      <c r="AH11" s="239"/>
      <c r="AI11" s="239"/>
      <c r="AJ11"/>
      <c r="AK11" s="416">
        <v>0</v>
      </c>
      <c r="AL11" s="241">
        <v>770</v>
      </c>
      <c r="AM11" s="417">
        <v>0.6</v>
      </c>
      <c r="AN11" s="241">
        <v>308</v>
      </c>
      <c r="AO11" s="241">
        <v>1848</v>
      </c>
      <c r="AP11" s="242"/>
    </row>
    <row r="12" spans="1:86" s="240" customFormat="1">
      <c r="A12" s="234" t="s">
        <v>22</v>
      </c>
      <c r="B12" s="235" t="s">
        <v>448</v>
      </c>
      <c r="C12" s="236" t="s">
        <v>23</v>
      </c>
      <c r="D12" s="237">
        <v>0.54166666666666663</v>
      </c>
      <c r="E12" s="237">
        <v>0.58333333333333337</v>
      </c>
      <c r="F12" s="236"/>
      <c r="G12"/>
      <c r="H12" s="238"/>
      <c r="I12" s="238"/>
      <c r="J12" s="238"/>
      <c r="K12" s="238"/>
      <c r="L12" s="238"/>
      <c r="M12" s="239">
        <v>1</v>
      </c>
      <c r="N12" s="239">
        <v>1</v>
      </c>
      <c r="O12" s="238"/>
      <c r="P12" s="238"/>
      <c r="Q12" s="238"/>
      <c r="R12" s="238"/>
      <c r="S12" s="238"/>
      <c r="T12" s="239">
        <v>1</v>
      </c>
      <c r="U12" s="239">
        <v>1</v>
      </c>
      <c r="V12" s="238" t="s">
        <v>206</v>
      </c>
      <c r="W12" s="238" t="s">
        <v>206</v>
      </c>
      <c r="X12" s="238" t="s">
        <v>206</v>
      </c>
      <c r="Y12" s="238" t="s">
        <v>206</v>
      </c>
      <c r="Z12" s="238" t="s">
        <v>206</v>
      </c>
      <c r="AA12" s="239">
        <v>1</v>
      </c>
      <c r="AB12" s="239">
        <v>1</v>
      </c>
      <c r="AC12" s="238"/>
      <c r="AD12" s="238"/>
      <c r="AE12" s="238"/>
      <c r="AF12" s="238"/>
      <c r="AG12" s="238"/>
      <c r="AH12" s="239"/>
      <c r="AI12" s="239"/>
      <c r="AJ12"/>
      <c r="AK12" s="416">
        <v>0</v>
      </c>
      <c r="AL12" s="241">
        <v>671</v>
      </c>
      <c r="AM12" s="417">
        <v>0.6</v>
      </c>
      <c r="AN12" s="241">
        <v>268.40000000000003</v>
      </c>
      <c r="AO12" s="241">
        <v>1610.4</v>
      </c>
    </row>
    <row r="13" spans="1:86" s="240" customFormat="1">
      <c r="A13" s="234" t="s">
        <v>22</v>
      </c>
      <c r="B13" s="235" t="s">
        <v>449</v>
      </c>
      <c r="C13" s="236" t="s">
        <v>23</v>
      </c>
      <c r="D13" s="237">
        <v>0.58680555555555558</v>
      </c>
      <c r="E13" s="237">
        <v>0.60416666666666663</v>
      </c>
      <c r="F13" s="236"/>
      <c r="G13"/>
      <c r="H13" s="238"/>
      <c r="I13" s="238"/>
      <c r="J13" s="238"/>
      <c r="K13" s="238"/>
      <c r="L13" s="238"/>
      <c r="M13" s="239">
        <v>1</v>
      </c>
      <c r="N13" s="239">
        <v>1</v>
      </c>
      <c r="O13" s="238"/>
      <c r="P13" s="238"/>
      <c r="Q13" s="238"/>
      <c r="R13" s="238"/>
      <c r="S13" s="238"/>
      <c r="T13" s="239">
        <v>1</v>
      </c>
      <c r="U13" s="239">
        <v>1</v>
      </c>
      <c r="V13" s="238" t="s">
        <v>206</v>
      </c>
      <c r="W13" s="238" t="s">
        <v>206</v>
      </c>
      <c r="X13" s="238" t="s">
        <v>206</v>
      </c>
      <c r="Y13" s="238" t="s">
        <v>206</v>
      </c>
      <c r="Z13" s="238" t="s">
        <v>206</v>
      </c>
      <c r="AA13" s="239">
        <v>1</v>
      </c>
      <c r="AB13" s="239">
        <v>1</v>
      </c>
      <c r="AC13" s="238"/>
      <c r="AD13" s="238"/>
      <c r="AE13" s="238"/>
      <c r="AF13" s="238"/>
      <c r="AG13" s="238"/>
      <c r="AH13" s="239"/>
      <c r="AI13" s="239"/>
      <c r="AJ13"/>
      <c r="AK13" s="416">
        <v>0</v>
      </c>
      <c r="AL13" s="241">
        <v>671</v>
      </c>
      <c r="AM13" s="417">
        <v>0.6</v>
      </c>
      <c r="AN13" s="241">
        <v>268.40000000000003</v>
      </c>
      <c r="AO13" s="241">
        <v>1610.4</v>
      </c>
    </row>
    <row r="14" spans="1:86" s="240" customFormat="1">
      <c r="A14" s="234" t="s">
        <v>275</v>
      </c>
      <c r="B14" s="235" t="s">
        <v>276</v>
      </c>
      <c r="C14" s="236" t="s">
        <v>23</v>
      </c>
      <c r="D14" s="237">
        <v>0.66666666666666663</v>
      </c>
      <c r="E14" s="237">
        <v>0.83333333333333337</v>
      </c>
      <c r="F14" s="236"/>
      <c r="G14"/>
      <c r="H14" s="238">
        <v>3</v>
      </c>
      <c r="I14" s="238">
        <v>3</v>
      </c>
      <c r="J14" s="238">
        <v>3</v>
      </c>
      <c r="K14" s="238">
        <v>3</v>
      </c>
      <c r="L14" s="238">
        <v>3</v>
      </c>
      <c r="M14" s="239"/>
      <c r="N14" s="239"/>
      <c r="O14" s="238">
        <v>3</v>
      </c>
      <c r="P14" s="238">
        <v>3</v>
      </c>
      <c r="Q14" s="238">
        <v>3</v>
      </c>
      <c r="R14" s="238">
        <v>3</v>
      </c>
      <c r="S14" s="238">
        <v>3</v>
      </c>
      <c r="T14" s="239"/>
      <c r="U14" s="239"/>
      <c r="V14" s="238">
        <v>3</v>
      </c>
      <c r="W14" s="238">
        <v>3</v>
      </c>
      <c r="X14" s="238">
        <v>3</v>
      </c>
      <c r="Y14" s="238">
        <v>3</v>
      </c>
      <c r="Z14" s="238">
        <v>3</v>
      </c>
      <c r="AA14" s="239" t="s">
        <v>206</v>
      </c>
      <c r="AB14" s="239"/>
      <c r="AC14" s="238">
        <v>3</v>
      </c>
      <c r="AD14" s="238">
        <v>3</v>
      </c>
      <c r="AE14" s="238">
        <v>3</v>
      </c>
      <c r="AF14" s="238">
        <v>3</v>
      </c>
      <c r="AG14" s="238">
        <v>2</v>
      </c>
      <c r="AH14" s="239"/>
      <c r="AI14" s="239"/>
      <c r="AJ14"/>
      <c r="AK14" s="416">
        <v>0</v>
      </c>
      <c r="AL14" s="241">
        <v>680</v>
      </c>
      <c r="AM14" s="417">
        <v>0.6</v>
      </c>
      <c r="AN14" s="241">
        <v>272</v>
      </c>
      <c r="AO14" s="241">
        <v>16048</v>
      </c>
    </row>
    <row r="15" spans="1:86" s="240" customFormat="1">
      <c r="A15" s="234" t="s">
        <v>275</v>
      </c>
      <c r="B15" s="235" t="s">
        <v>277</v>
      </c>
      <c r="C15" s="236" t="s">
        <v>23</v>
      </c>
      <c r="D15" s="237">
        <v>0.83333333333333337</v>
      </c>
      <c r="E15" s="237">
        <v>0.97916666666666663</v>
      </c>
      <c r="F15" s="236"/>
      <c r="G15"/>
      <c r="H15" s="238">
        <v>3</v>
      </c>
      <c r="I15" s="238">
        <v>3</v>
      </c>
      <c r="J15" s="238">
        <v>3</v>
      </c>
      <c r="K15" s="238">
        <v>3</v>
      </c>
      <c r="L15" s="238">
        <v>3</v>
      </c>
      <c r="M15" s="239"/>
      <c r="N15" s="239"/>
      <c r="O15" s="238">
        <v>3</v>
      </c>
      <c r="P15" s="238">
        <v>3</v>
      </c>
      <c r="Q15" s="238">
        <v>3</v>
      </c>
      <c r="R15" s="238">
        <v>3</v>
      </c>
      <c r="S15" s="238">
        <v>3</v>
      </c>
      <c r="T15" s="239"/>
      <c r="U15" s="239"/>
      <c r="V15" s="238">
        <v>3</v>
      </c>
      <c r="W15" s="238">
        <v>3</v>
      </c>
      <c r="X15" s="238">
        <v>3</v>
      </c>
      <c r="Y15" s="238">
        <v>3</v>
      </c>
      <c r="Z15" s="238">
        <v>3</v>
      </c>
      <c r="AA15" s="239" t="s">
        <v>206</v>
      </c>
      <c r="AB15" s="239"/>
      <c r="AC15" s="238">
        <v>3</v>
      </c>
      <c r="AD15" s="238">
        <v>3</v>
      </c>
      <c r="AE15" s="238">
        <v>3</v>
      </c>
      <c r="AF15" s="238">
        <v>3</v>
      </c>
      <c r="AG15" s="238">
        <v>3</v>
      </c>
      <c r="AH15" s="239"/>
      <c r="AI15" s="239"/>
      <c r="AJ15"/>
      <c r="AK15" s="416">
        <v>0</v>
      </c>
      <c r="AL15" s="241">
        <v>746</v>
      </c>
      <c r="AM15" s="417">
        <v>0.6</v>
      </c>
      <c r="AN15" s="241">
        <v>298.40000000000003</v>
      </c>
      <c r="AO15" s="241">
        <v>17904.000000000004</v>
      </c>
    </row>
    <row r="16" spans="1:86" s="240" customFormat="1">
      <c r="A16" s="234" t="s">
        <v>275</v>
      </c>
      <c r="B16" s="235" t="s">
        <v>450</v>
      </c>
      <c r="C16" s="236" t="s">
        <v>23</v>
      </c>
      <c r="D16" s="237">
        <v>0.97916666666666663</v>
      </c>
      <c r="E16" s="237">
        <v>6.25E-2</v>
      </c>
      <c r="F16" s="236"/>
      <c r="G16"/>
      <c r="H16" s="238">
        <v>1</v>
      </c>
      <c r="I16" s="238">
        <v>1</v>
      </c>
      <c r="J16" s="238">
        <v>1</v>
      </c>
      <c r="K16" s="238">
        <v>1</v>
      </c>
      <c r="L16" s="238">
        <v>1</v>
      </c>
      <c r="M16" s="239"/>
      <c r="N16" s="239"/>
      <c r="O16" s="238">
        <v>1</v>
      </c>
      <c r="P16" s="238">
        <v>1</v>
      </c>
      <c r="Q16" s="238">
        <v>1</v>
      </c>
      <c r="R16" s="238">
        <v>1</v>
      </c>
      <c r="S16" s="238">
        <v>1</v>
      </c>
      <c r="T16" s="239"/>
      <c r="U16" s="239"/>
      <c r="V16" s="238">
        <v>1</v>
      </c>
      <c r="W16" s="238">
        <v>1</v>
      </c>
      <c r="X16" s="238">
        <v>1</v>
      </c>
      <c r="Y16" s="238">
        <v>1</v>
      </c>
      <c r="Z16" s="238">
        <v>1</v>
      </c>
      <c r="AA16" s="239" t="s">
        <v>206</v>
      </c>
      <c r="AB16" s="239"/>
      <c r="AC16" s="238">
        <v>1</v>
      </c>
      <c r="AD16" s="238">
        <v>1</v>
      </c>
      <c r="AE16" s="238">
        <v>1</v>
      </c>
      <c r="AF16" s="238">
        <v>1</v>
      </c>
      <c r="AG16" s="238">
        <v>1</v>
      </c>
      <c r="AH16" s="239"/>
      <c r="AI16" s="239"/>
      <c r="AJ16"/>
      <c r="AK16" s="416">
        <v>0</v>
      </c>
      <c r="AL16" s="241">
        <v>1076</v>
      </c>
      <c r="AM16" s="417">
        <v>0.6</v>
      </c>
      <c r="AN16" s="241">
        <v>430.4</v>
      </c>
      <c r="AO16" s="241">
        <v>8608</v>
      </c>
    </row>
    <row r="17" spans="1:43" s="240" customFormat="1">
      <c r="A17" s="234" t="s">
        <v>24</v>
      </c>
      <c r="B17" s="235" t="s">
        <v>25</v>
      </c>
      <c r="C17" s="236" t="s">
        <v>23</v>
      </c>
      <c r="D17" s="237">
        <v>0.25</v>
      </c>
      <c r="E17" s="237">
        <v>0.54166666666666663</v>
      </c>
      <c r="F17" s="236"/>
      <c r="G17"/>
      <c r="H17" s="238">
        <v>4</v>
      </c>
      <c r="I17" s="238">
        <v>3</v>
      </c>
      <c r="J17" s="238">
        <v>3</v>
      </c>
      <c r="K17" s="238">
        <v>3</v>
      </c>
      <c r="L17" s="238">
        <v>3</v>
      </c>
      <c r="M17" s="239"/>
      <c r="N17" s="239"/>
      <c r="O17" s="238">
        <v>3</v>
      </c>
      <c r="P17" s="238">
        <v>3</v>
      </c>
      <c r="Q17" s="238">
        <v>3</v>
      </c>
      <c r="R17" s="238">
        <v>3</v>
      </c>
      <c r="S17" s="238">
        <v>3</v>
      </c>
      <c r="T17" s="239"/>
      <c r="U17" s="239"/>
      <c r="V17" s="238">
        <v>3</v>
      </c>
      <c r="W17" s="238">
        <v>3</v>
      </c>
      <c r="X17" s="238">
        <v>3</v>
      </c>
      <c r="Y17" s="238">
        <v>3</v>
      </c>
      <c r="Z17" s="238">
        <v>3</v>
      </c>
      <c r="AA17" s="239" t="s">
        <v>206</v>
      </c>
      <c r="AB17" s="239"/>
      <c r="AC17" s="238">
        <v>3</v>
      </c>
      <c r="AD17" s="238">
        <v>3</v>
      </c>
      <c r="AE17" s="238">
        <v>3</v>
      </c>
      <c r="AF17" s="238">
        <v>3</v>
      </c>
      <c r="AG17" s="238">
        <v>3</v>
      </c>
      <c r="AH17" s="239"/>
      <c r="AI17" s="239"/>
      <c r="AJ17"/>
      <c r="AK17" s="416">
        <v>0</v>
      </c>
      <c r="AL17" s="241">
        <v>1240</v>
      </c>
      <c r="AM17" s="417">
        <v>0.45</v>
      </c>
      <c r="AN17" s="241">
        <v>682</v>
      </c>
      <c r="AO17" s="241">
        <v>41602</v>
      </c>
    </row>
    <row r="18" spans="1:43" s="240" customFormat="1">
      <c r="A18" s="234" t="s">
        <v>24</v>
      </c>
      <c r="B18" s="235" t="s">
        <v>255</v>
      </c>
      <c r="C18" s="236" t="s">
        <v>23</v>
      </c>
      <c r="D18" s="237">
        <v>0.625</v>
      </c>
      <c r="E18" s="237">
        <v>0.79166666666666663</v>
      </c>
      <c r="F18" s="236"/>
      <c r="G18"/>
      <c r="H18" s="238">
        <v>4</v>
      </c>
      <c r="I18" s="238">
        <v>3</v>
      </c>
      <c r="J18" s="238">
        <v>3</v>
      </c>
      <c r="K18" s="238">
        <v>3</v>
      </c>
      <c r="L18" s="238">
        <v>3</v>
      </c>
      <c r="M18" s="239"/>
      <c r="N18" s="239"/>
      <c r="O18" s="238">
        <v>3</v>
      </c>
      <c r="P18" s="238">
        <v>3</v>
      </c>
      <c r="Q18" s="238">
        <v>3</v>
      </c>
      <c r="R18" s="238">
        <v>3</v>
      </c>
      <c r="S18" s="238">
        <v>3</v>
      </c>
      <c r="T18" s="239"/>
      <c r="U18" s="239"/>
      <c r="V18" s="238">
        <v>3</v>
      </c>
      <c r="W18" s="238">
        <v>3</v>
      </c>
      <c r="X18" s="238">
        <v>3</v>
      </c>
      <c r="Y18" s="238">
        <v>3</v>
      </c>
      <c r="Z18" s="238">
        <v>3</v>
      </c>
      <c r="AA18" s="239" t="s">
        <v>206</v>
      </c>
      <c r="AB18" s="239"/>
      <c r="AC18" s="238">
        <v>3</v>
      </c>
      <c r="AD18" s="238">
        <v>3</v>
      </c>
      <c r="AE18" s="238">
        <v>3</v>
      </c>
      <c r="AF18" s="238">
        <v>3</v>
      </c>
      <c r="AG18" s="238">
        <v>3</v>
      </c>
      <c r="AH18" s="239"/>
      <c r="AI18" s="239"/>
      <c r="AJ18"/>
      <c r="AK18" s="416">
        <v>0</v>
      </c>
      <c r="AL18" s="241">
        <v>700</v>
      </c>
      <c r="AM18" s="417">
        <v>0.45</v>
      </c>
      <c r="AN18" s="241">
        <v>385</v>
      </c>
      <c r="AO18" s="241">
        <v>23485</v>
      </c>
    </row>
    <row r="19" spans="1:43" s="240" customFormat="1">
      <c r="A19" s="234" t="s">
        <v>26</v>
      </c>
      <c r="B19" s="235" t="s">
        <v>194</v>
      </c>
      <c r="C19" s="236" t="s">
        <v>23</v>
      </c>
      <c r="D19" s="237">
        <v>0.28819444444444448</v>
      </c>
      <c r="E19" s="237">
        <v>0.45833333333333331</v>
      </c>
      <c r="F19" s="236"/>
      <c r="G19"/>
      <c r="H19" s="238">
        <v>2</v>
      </c>
      <c r="I19" s="238">
        <v>2</v>
      </c>
      <c r="J19" s="238">
        <v>2</v>
      </c>
      <c r="K19" s="238">
        <v>2</v>
      </c>
      <c r="L19" s="238">
        <v>2</v>
      </c>
      <c r="M19" s="239"/>
      <c r="N19" s="239"/>
      <c r="O19" s="238">
        <v>2</v>
      </c>
      <c r="P19" s="238">
        <v>2</v>
      </c>
      <c r="Q19" s="238">
        <v>2</v>
      </c>
      <c r="R19" s="238">
        <v>2</v>
      </c>
      <c r="S19" s="238">
        <v>2</v>
      </c>
      <c r="T19" s="239"/>
      <c r="U19" s="239"/>
      <c r="V19" s="238">
        <v>2</v>
      </c>
      <c r="W19" s="238">
        <v>2</v>
      </c>
      <c r="X19" s="238">
        <v>2</v>
      </c>
      <c r="Y19" s="238">
        <v>2</v>
      </c>
      <c r="Z19" s="238">
        <v>2</v>
      </c>
      <c r="AA19" s="239"/>
      <c r="AB19" s="239"/>
      <c r="AC19" s="238">
        <v>2</v>
      </c>
      <c r="AD19" s="238">
        <v>2</v>
      </c>
      <c r="AE19" s="238">
        <v>2</v>
      </c>
      <c r="AF19" s="238">
        <v>2</v>
      </c>
      <c r="AG19" s="238">
        <v>2</v>
      </c>
      <c r="AH19" s="239"/>
      <c r="AI19" s="239"/>
      <c r="AJ19"/>
      <c r="AK19" s="416">
        <v>0</v>
      </c>
      <c r="AL19" s="241">
        <v>1145</v>
      </c>
      <c r="AM19" s="417">
        <v>0.45</v>
      </c>
      <c r="AN19" s="241">
        <v>629.75</v>
      </c>
      <c r="AO19" s="241">
        <v>25190</v>
      </c>
    </row>
    <row r="20" spans="1:43" s="240" customFormat="1">
      <c r="A20" s="234" t="s">
        <v>26</v>
      </c>
      <c r="B20" s="235" t="s">
        <v>256</v>
      </c>
      <c r="C20" s="236" t="s">
        <v>23</v>
      </c>
      <c r="D20" s="237">
        <v>0.45833333333333331</v>
      </c>
      <c r="E20" s="237">
        <v>0.52083333333333337</v>
      </c>
      <c r="F20" s="236"/>
      <c r="G20"/>
      <c r="H20" s="238">
        <v>1</v>
      </c>
      <c r="I20" s="238">
        <v>1</v>
      </c>
      <c r="J20" s="238">
        <v>1</v>
      </c>
      <c r="K20" s="238">
        <v>1</v>
      </c>
      <c r="L20" s="238">
        <v>1</v>
      </c>
      <c r="M20" s="239"/>
      <c r="N20" s="239"/>
      <c r="O20" s="238">
        <v>1</v>
      </c>
      <c r="P20" s="238">
        <v>1</v>
      </c>
      <c r="Q20" s="238">
        <v>1</v>
      </c>
      <c r="R20" s="238">
        <v>1</v>
      </c>
      <c r="S20" s="238">
        <v>1</v>
      </c>
      <c r="T20" s="239"/>
      <c r="U20" s="239"/>
      <c r="V20" s="238">
        <v>1</v>
      </c>
      <c r="W20" s="238">
        <v>1</v>
      </c>
      <c r="X20" s="238">
        <v>1</v>
      </c>
      <c r="Y20" s="238">
        <v>1</v>
      </c>
      <c r="Z20" s="238">
        <v>1</v>
      </c>
      <c r="AA20" s="239"/>
      <c r="AB20" s="239"/>
      <c r="AC20" s="238">
        <v>1</v>
      </c>
      <c r="AD20" s="238">
        <v>1</v>
      </c>
      <c r="AE20" s="238">
        <v>1</v>
      </c>
      <c r="AF20" s="238">
        <v>1</v>
      </c>
      <c r="AG20" s="238">
        <v>1</v>
      </c>
      <c r="AH20" s="239"/>
      <c r="AI20" s="239"/>
      <c r="AJ20"/>
      <c r="AK20" s="416">
        <v>0</v>
      </c>
      <c r="AL20" s="241">
        <v>930</v>
      </c>
      <c r="AM20" s="417">
        <v>0.45</v>
      </c>
      <c r="AN20" s="241">
        <v>511.5</v>
      </c>
      <c r="AO20" s="241">
        <v>10230</v>
      </c>
    </row>
    <row r="21" spans="1:43" s="240" customFormat="1">
      <c r="A21" s="234" t="s">
        <v>26</v>
      </c>
      <c r="B21" s="235" t="s">
        <v>27</v>
      </c>
      <c r="C21" s="236" t="s">
        <v>23</v>
      </c>
      <c r="D21" s="237">
        <v>0.625</v>
      </c>
      <c r="E21" s="237">
        <v>0.79166666666666663</v>
      </c>
      <c r="F21" s="236"/>
      <c r="G21"/>
      <c r="H21" s="238">
        <v>2</v>
      </c>
      <c r="I21" s="238">
        <v>2</v>
      </c>
      <c r="J21" s="238">
        <v>2</v>
      </c>
      <c r="K21" s="238">
        <v>2</v>
      </c>
      <c r="L21" s="238">
        <v>2</v>
      </c>
      <c r="M21" s="239"/>
      <c r="N21" s="239"/>
      <c r="O21" s="238">
        <v>2</v>
      </c>
      <c r="P21" s="238">
        <v>2</v>
      </c>
      <c r="Q21" s="238">
        <v>2</v>
      </c>
      <c r="R21" s="238">
        <v>2</v>
      </c>
      <c r="S21" s="238">
        <v>2</v>
      </c>
      <c r="T21" s="239"/>
      <c r="U21" s="239"/>
      <c r="V21" s="238">
        <v>2</v>
      </c>
      <c r="W21" s="238">
        <v>2</v>
      </c>
      <c r="X21" s="238">
        <v>2</v>
      </c>
      <c r="Y21" s="238">
        <v>2</v>
      </c>
      <c r="Z21" s="238">
        <v>2</v>
      </c>
      <c r="AA21" s="239"/>
      <c r="AB21" s="239"/>
      <c r="AC21" s="238">
        <v>2</v>
      </c>
      <c r="AD21" s="238">
        <v>2</v>
      </c>
      <c r="AE21" s="238">
        <v>2</v>
      </c>
      <c r="AF21" s="238">
        <v>2</v>
      </c>
      <c r="AG21" s="238">
        <v>2</v>
      </c>
      <c r="AH21" s="239"/>
      <c r="AI21" s="239"/>
      <c r="AJ21"/>
      <c r="AK21" s="416">
        <v>0</v>
      </c>
      <c r="AL21" s="241">
        <v>670</v>
      </c>
      <c r="AM21" s="417">
        <v>0.45</v>
      </c>
      <c r="AN21" s="241">
        <v>368.5</v>
      </c>
      <c r="AO21" s="241">
        <v>14740</v>
      </c>
    </row>
    <row r="22" spans="1:43" s="240" customFormat="1">
      <c r="A22" s="234" t="s">
        <v>28</v>
      </c>
      <c r="B22" s="235" t="s">
        <v>29</v>
      </c>
      <c r="C22" s="236" t="s">
        <v>23</v>
      </c>
      <c r="D22" s="237">
        <v>0.25</v>
      </c>
      <c r="E22" s="237">
        <v>0.45833333333333331</v>
      </c>
      <c r="F22" s="236"/>
      <c r="G22"/>
      <c r="H22" s="238">
        <v>5</v>
      </c>
      <c r="I22" s="238">
        <v>4</v>
      </c>
      <c r="J22" s="238">
        <v>4</v>
      </c>
      <c r="K22" s="238">
        <v>4</v>
      </c>
      <c r="L22" s="238">
        <v>4</v>
      </c>
      <c r="M22" s="239"/>
      <c r="N22" s="239"/>
      <c r="O22" s="238">
        <v>4</v>
      </c>
      <c r="P22" s="238">
        <v>4</v>
      </c>
      <c r="Q22" s="238">
        <v>4</v>
      </c>
      <c r="R22" s="238">
        <v>4</v>
      </c>
      <c r="S22" s="238">
        <v>4</v>
      </c>
      <c r="T22" s="239"/>
      <c r="U22" s="239"/>
      <c r="V22" s="238">
        <v>4</v>
      </c>
      <c r="W22" s="238">
        <v>4</v>
      </c>
      <c r="X22" s="238">
        <v>4</v>
      </c>
      <c r="Y22" s="238">
        <v>4</v>
      </c>
      <c r="Z22" s="238">
        <v>4</v>
      </c>
      <c r="AA22" s="239" t="s">
        <v>206</v>
      </c>
      <c r="AB22" s="239"/>
      <c r="AC22" s="238">
        <v>4</v>
      </c>
      <c r="AD22" s="238">
        <v>4</v>
      </c>
      <c r="AE22" s="238">
        <v>4</v>
      </c>
      <c r="AF22" s="238">
        <v>4</v>
      </c>
      <c r="AG22" s="238">
        <v>4</v>
      </c>
      <c r="AH22" s="239"/>
      <c r="AI22" s="239"/>
      <c r="AJ22"/>
      <c r="AK22" s="416">
        <v>0</v>
      </c>
      <c r="AL22" s="241">
        <v>496</v>
      </c>
      <c r="AM22" s="417">
        <v>0.71</v>
      </c>
      <c r="AN22" s="241">
        <v>143.84000000000003</v>
      </c>
      <c r="AO22" s="241">
        <v>11651.040000000003</v>
      </c>
    </row>
    <row r="23" spans="1:43" s="240" customFormat="1">
      <c r="A23" s="234" t="s">
        <v>28</v>
      </c>
      <c r="B23" s="235" t="s">
        <v>278</v>
      </c>
      <c r="C23" s="236" t="s">
        <v>23</v>
      </c>
      <c r="D23" s="237">
        <v>0.45833333333333331</v>
      </c>
      <c r="E23" s="237">
        <v>0.875</v>
      </c>
      <c r="F23" s="236"/>
      <c r="G23"/>
      <c r="H23" s="238">
        <v>7</v>
      </c>
      <c r="I23" s="238">
        <v>7</v>
      </c>
      <c r="J23" s="238">
        <v>7</v>
      </c>
      <c r="K23" s="238">
        <v>7</v>
      </c>
      <c r="L23" s="238">
        <v>7</v>
      </c>
      <c r="M23" s="239"/>
      <c r="N23" s="239"/>
      <c r="O23" s="238">
        <v>7</v>
      </c>
      <c r="P23" s="238">
        <v>7</v>
      </c>
      <c r="Q23" s="238">
        <v>7</v>
      </c>
      <c r="R23" s="238">
        <v>7</v>
      </c>
      <c r="S23" s="238">
        <v>7</v>
      </c>
      <c r="T23" s="239"/>
      <c r="U23" s="239"/>
      <c r="V23" s="238">
        <v>7</v>
      </c>
      <c r="W23" s="238">
        <v>7</v>
      </c>
      <c r="X23" s="238">
        <v>7</v>
      </c>
      <c r="Y23" s="238">
        <v>7</v>
      </c>
      <c r="Z23" s="238">
        <v>7</v>
      </c>
      <c r="AA23" s="239" t="s">
        <v>206</v>
      </c>
      <c r="AB23" s="239"/>
      <c r="AC23" s="238">
        <v>7</v>
      </c>
      <c r="AD23" s="238">
        <v>7</v>
      </c>
      <c r="AE23" s="238">
        <v>7</v>
      </c>
      <c r="AF23" s="238">
        <v>7</v>
      </c>
      <c r="AG23" s="238">
        <v>7</v>
      </c>
      <c r="AH23" s="239"/>
      <c r="AI23" s="239"/>
      <c r="AJ23"/>
      <c r="AK23" s="416">
        <v>0</v>
      </c>
      <c r="AL23" s="241">
        <v>328</v>
      </c>
      <c r="AM23" s="417">
        <v>0.71</v>
      </c>
      <c r="AN23" s="241">
        <v>95.12</v>
      </c>
      <c r="AO23" s="241">
        <v>13316.800000000001</v>
      </c>
    </row>
    <row r="24" spans="1:43" s="240" customFormat="1">
      <c r="A24" s="234" t="s">
        <v>30</v>
      </c>
      <c r="B24" s="235" t="s">
        <v>31</v>
      </c>
      <c r="C24" s="236" t="s">
        <v>23</v>
      </c>
      <c r="D24" s="237">
        <v>0.25</v>
      </c>
      <c r="E24" s="237">
        <v>0.45833333333333331</v>
      </c>
      <c r="F24" s="236"/>
      <c r="G24"/>
      <c r="H24" s="238">
        <v>2</v>
      </c>
      <c r="I24" s="238">
        <v>2</v>
      </c>
      <c r="J24" s="238">
        <v>2</v>
      </c>
      <c r="K24" s="238">
        <v>2</v>
      </c>
      <c r="L24" s="238">
        <v>2</v>
      </c>
      <c r="M24" s="239"/>
      <c r="N24" s="239"/>
      <c r="O24" s="238">
        <v>2</v>
      </c>
      <c r="P24" s="238">
        <v>2</v>
      </c>
      <c r="Q24" s="238">
        <v>2</v>
      </c>
      <c r="R24" s="238">
        <v>2</v>
      </c>
      <c r="S24" s="238">
        <v>2</v>
      </c>
      <c r="T24" s="239"/>
      <c r="U24" s="239"/>
      <c r="V24" s="238">
        <v>2</v>
      </c>
      <c r="W24" s="238">
        <v>2</v>
      </c>
      <c r="X24" s="238">
        <v>2</v>
      </c>
      <c r="Y24" s="238">
        <v>2</v>
      </c>
      <c r="Z24" s="238">
        <v>1</v>
      </c>
      <c r="AA24" s="239" t="s">
        <v>206</v>
      </c>
      <c r="AB24" s="239"/>
      <c r="AC24" s="238">
        <v>1</v>
      </c>
      <c r="AD24" s="238">
        <v>1</v>
      </c>
      <c r="AE24" s="238">
        <v>1</v>
      </c>
      <c r="AF24" s="238">
        <v>1</v>
      </c>
      <c r="AG24" s="238">
        <v>1</v>
      </c>
      <c r="AH24" s="239"/>
      <c r="AI24" s="239"/>
      <c r="AJ24"/>
      <c r="AK24" s="416">
        <v>0</v>
      </c>
      <c r="AL24" s="241">
        <v>600</v>
      </c>
      <c r="AM24" s="417">
        <v>0.45</v>
      </c>
      <c r="AN24" s="241">
        <v>330</v>
      </c>
      <c r="AO24" s="241">
        <v>11220</v>
      </c>
    </row>
    <row r="25" spans="1:43" s="240" customFormat="1">
      <c r="A25" s="234" t="s">
        <v>30</v>
      </c>
      <c r="B25" s="235" t="s">
        <v>279</v>
      </c>
      <c r="C25" s="236" t="s">
        <v>23</v>
      </c>
      <c r="D25" s="237">
        <v>0.45833333333333331</v>
      </c>
      <c r="E25" s="237">
        <v>0</v>
      </c>
      <c r="F25" s="236"/>
      <c r="G25"/>
      <c r="H25" s="238">
        <v>3</v>
      </c>
      <c r="I25" s="238">
        <v>3</v>
      </c>
      <c r="J25" s="238">
        <v>3</v>
      </c>
      <c r="K25" s="238">
        <v>3</v>
      </c>
      <c r="L25" s="238">
        <v>3</v>
      </c>
      <c r="M25" s="239"/>
      <c r="N25" s="239"/>
      <c r="O25" s="238">
        <v>3</v>
      </c>
      <c r="P25" s="238">
        <v>3</v>
      </c>
      <c r="Q25" s="238">
        <v>3</v>
      </c>
      <c r="R25" s="238">
        <v>3</v>
      </c>
      <c r="S25" s="238">
        <v>3</v>
      </c>
      <c r="T25" s="239"/>
      <c r="U25" s="239"/>
      <c r="V25" s="238">
        <v>3</v>
      </c>
      <c r="W25" s="238">
        <v>3</v>
      </c>
      <c r="X25" s="238">
        <v>3</v>
      </c>
      <c r="Y25" s="238">
        <v>3</v>
      </c>
      <c r="Z25" s="238">
        <v>2</v>
      </c>
      <c r="AA25" s="239" t="s">
        <v>206</v>
      </c>
      <c r="AB25" s="239"/>
      <c r="AC25" s="238">
        <v>2</v>
      </c>
      <c r="AD25" s="238">
        <v>2</v>
      </c>
      <c r="AE25" s="238">
        <v>2</v>
      </c>
      <c r="AF25" s="238">
        <v>2</v>
      </c>
      <c r="AG25" s="238">
        <v>2</v>
      </c>
      <c r="AH25" s="239"/>
      <c r="AI25" s="239"/>
      <c r="AJ25"/>
      <c r="AK25" s="416">
        <v>0</v>
      </c>
      <c r="AL25" s="241">
        <v>462</v>
      </c>
      <c r="AM25" s="417">
        <v>0.45</v>
      </c>
      <c r="AN25" s="241">
        <v>254.1</v>
      </c>
      <c r="AO25" s="241">
        <v>13721.4</v>
      </c>
    </row>
    <row r="26" spans="1:43" s="240" customFormat="1">
      <c r="A26" s="234" t="s">
        <v>32</v>
      </c>
      <c r="B26" s="235" t="s">
        <v>195</v>
      </c>
      <c r="C26" s="236" t="s">
        <v>23</v>
      </c>
      <c r="D26" s="237">
        <v>0.25</v>
      </c>
      <c r="E26" s="237">
        <v>0.41666666666666669</v>
      </c>
      <c r="F26" s="236"/>
      <c r="G26"/>
      <c r="H26" s="238">
        <v>3</v>
      </c>
      <c r="I26" s="238">
        <v>3</v>
      </c>
      <c r="J26" s="238">
        <v>3</v>
      </c>
      <c r="K26" s="238">
        <v>3</v>
      </c>
      <c r="L26" s="238">
        <v>3</v>
      </c>
      <c r="M26" s="239"/>
      <c r="N26" s="239"/>
      <c r="O26" s="238">
        <v>3</v>
      </c>
      <c r="P26" s="238">
        <v>3</v>
      </c>
      <c r="Q26" s="238">
        <v>3</v>
      </c>
      <c r="R26" s="238">
        <v>3</v>
      </c>
      <c r="S26" s="238">
        <v>3</v>
      </c>
      <c r="T26" s="239"/>
      <c r="U26" s="239"/>
      <c r="V26" s="238">
        <v>3</v>
      </c>
      <c r="W26" s="238">
        <v>3</v>
      </c>
      <c r="X26" s="238">
        <v>3</v>
      </c>
      <c r="Y26" s="238">
        <v>3</v>
      </c>
      <c r="Z26" s="238">
        <v>3</v>
      </c>
      <c r="AA26" s="239" t="s">
        <v>206</v>
      </c>
      <c r="AB26" s="239"/>
      <c r="AC26" s="238">
        <v>3</v>
      </c>
      <c r="AD26" s="238">
        <v>3</v>
      </c>
      <c r="AE26" s="238">
        <v>3</v>
      </c>
      <c r="AF26" s="238">
        <v>3</v>
      </c>
      <c r="AG26" s="238">
        <v>3</v>
      </c>
      <c r="AH26" s="239"/>
      <c r="AI26" s="239"/>
      <c r="AJ26"/>
      <c r="AK26" s="416">
        <v>0</v>
      </c>
      <c r="AL26" s="241">
        <v>662</v>
      </c>
      <c r="AM26" s="417">
        <v>0.75</v>
      </c>
      <c r="AN26" s="241">
        <v>165.5</v>
      </c>
      <c r="AO26" s="241">
        <v>9930</v>
      </c>
    </row>
    <row r="27" spans="1:43" s="240" customFormat="1">
      <c r="A27" s="234" t="s">
        <v>32</v>
      </c>
      <c r="B27" s="235" t="s">
        <v>280</v>
      </c>
      <c r="C27" s="236" t="s">
        <v>23</v>
      </c>
      <c r="D27" s="237">
        <v>0.41666666666666669</v>
      </c>
      <c r="E27" s="237">
        <v>0.875</v>
      </c>
      <c r="F27" s="236"/>
      <c r="G27"/>
      <c r="H27" s="238">
        <v>5</v>
      </c>
      <c r="I27" s="238">
        <v>5</v>
      </c>
      <c r="J27" s="238">
        <v>5</v>
      </c>
      <c r="K27" s="238">
        <v>5</v>
      </c>
      <c r="L27" s="238">
        <v>5</v>
      </c>
      <c r="M27" s="239"/>
      <c r="N27" s="239"/>
      <c r="O27" s="238">
        <v>5</v>
      </c>
      <c r="P27" s="238">
        <v>5</v>
      </c>
      <c r="Q27" s="238">
        <v>5</v>
      </c>
      <c r="R27" s="238">
        <v>5</v>
      </c>
      <c r="S27" s="238">
        <v>5</v>
      </c>
      <c r="T27" s="239"/>
      <c r="U27" s="239"/>
      <c r="V27" s="238">
        <v>5</v>
      </c>
      <c r="W27" s="238">
        <v>5</v>
      </c>
      <c r="X27" s="238">
        <v>5</v>
      </c>
      <c r="Y27" s="238">
        <v>5</v>
      </c>
      <c r="Z27" s="238">
        <v>5</v>
      </c>
      <c r="AA27" s="239" t="s">
        <v>206</v>
      </c>
      <c r="AB27" s="239"/>
      <c r="AC27" s="238">
        <v>5</v>
      </c>
      <c r="AD27" s="238">
        <v>5</v>
      </c>
      <c r="AE27" s="238">
        <v>5</v>
      </c>
      <c r="AF27" s="238">
        <v>5</v>
      </c>
      <c r="AG27" s="238">
        <v>5</v>
      </c>
      <c r="AH27" s="239"/>
      <c r="AI27" s="239"/>
      <c r="AJ27"/>
      <c r="AK27" s="416">
        <v>0</v>
      </c>
      <c r="AL27" s="241">
        <v>401</v>
      </c>
      <c r="AM27" s="417">
        <v>0.75</v>
      </c>
      <c r="AN27" s="241">
        <v>100.25</v>
      </c>
      <c r="AO27" s="241">
        <v>10025</v>
      </c>
    </row>
    <row r="28" spans="1:43" s="240" customFormat="1">
      <c r="A28" s="234" t="s">
        <v>33</v>
      </c>
      <c r="B28" s="235" t="s">
        <v>34</v>
      </c>
      <c r="C28" s="236" t="s">
        <v>23</v>
      </c>
      <c r="D28" s="237">
        <v>0.25</v>
      </c>
      <c r="E28" s="237">
        <v>0.45833333333333331</v>
      </c>
      <c r="F28" s="236"/>
      <c r="G28"/>
      <c r="H28" s="238">
        <v>4</v>
      </c>
      <c r="I28" s="238">
        <v>4</v>
      </c>
      <c r="J28" s="238">
        <v>4</v>
      </c>
      <c r="K28" s="238">
        <v>4</v>
      </c>
      <c r="L28" s="238">
        <v>4</v>
      </c>
      <c r="M28" s="239"/>
      <c r="N28" s="239"/>
      <c r="O28" s="238">
        <v>4</v>
      </c>
      <c r="P28" s="238">
        <v>4</v>
      </c>
      <c r="Q28" s="238">
        <v>4</v>
      </c>
      <c r="R28" s="238">
        <v>4</v>
      </c>
      <c r="S28" s="238">
        <v>4</v>
      </c>
      <c r="T28" s="239"/>
      <c r="U28" s="239"/>
      <c r="V28" s="238">
        <v>4</v>
      </c>
      <c r="W28" s="238">
        <v>4</v>
      </c>
      <c r="X28" s="238">
        <v>4</v>
      </c>
      <c r="Y28" s="238">
        <v>4</v>
      </c>
      <c r="Z28" s="238">
        <v>3</v>
      </c>
      <c r="AA28" s="239" t="s">
        <v>206</v>
      </c>
      <c r="AB28" s="239"/>
      <c r="AC28" s="238">
        <v>3</v>
      </c>
      <c r="AD28" s="238">
        <v>3</v>
      </c>
      <c r="AE28" s="238">
        <v>3</v>
      </c>
      <c r="AF28" s="238">
        <v>3</v>
      </c>
      <c r="AG28" s="238">
        <v>3</v>
      </c>
      <c r="AH28" s="239"/>
      <c r="AI28" s="239"/>
      <c r="AJ28"/>
      <c r="AK28" s="416">
        <v>0</v>
      </c>
      <c r="AL28" s="241">
        <v>490</v>
      </c>
      <c r="AM28" s="417">
        <v>0.82</v>
      </c>
      <c r="AN28" s="241">
        <v>88.200000000000045</v>
      </c>
      <c r="AO28" s="241">
        <v>6526.8000000000029</v>
      </c>
      <c r="AP28" s="242"/>
    </row>
    <row r="29" spans="1:43" s="240" customFormat="1" ht="25.5" customHeight="1">
      <c r="A29" s="234" t="s">
        <v>33</v>
      </c>
      <c r="B29" s="235" t="s">
        <v>281</v>
      </c>
      <c r="C29" s="236" t="s">
        <v>23</v>
      </c>
      <c r="D29" s="237">
        <v>0.45833333333333331</v>
      </c>
      <c r="E29" s="237">
        <v>0.58333333333333337</v>
      </c>
      <c r="F29" s="236"/>
      <c r="G29"/>
      <c r="H29" s="238">
        <v>3</v>
      </c>
      <c r="I29" s="238">
        <v>3</v>
      </c>
      <c r="J29" s="238">
        <v>3</v>
      </c>
      <c r="K29" s="238">
        <v>3</v>
      </c>
      <c r="L29" s="238">
        <v>3</v>
      </c>
      <c r="M29" s="239"/>
      <c r="N29" s="239"/>
      <c r="O29" s="238">
        <v>3</v>
      </c>
      <c r="P29" s="238">
        <v>3</v>
      </c>
      <c r="Q29" s="238">
        <v>3</v>
      </c>
      <c r="R29" s="238">
        <v>3</v>
      </c>
      <c r="S29" s="238">
        <v>3</v>
      </c>
      <c r="T29" s="239"/>
      <c r="U29" s="239"/>
      <c r="V29" s="238">
        <v>3</v>
      </c>
      <c r="W29" s="238">
        <v>3</v>
      </c>
      <c r="X29" s="238">
        <v>3</v>
      </c>
      <c r="Y29" s="238">
        <v>3</v>
      </c>
      <c r="Z29" s="238">
        <v>3</v>
      </c>
      <c r="AA29" s="239" t="s">
        <v>206</v>
      </c>
      <c r="AB29" s="239"/>
      <c r="AC29" s="238">
        <v>3</v>
      </c>
      <c r="AD29" s="238">
        <v>3</v>
      </c>
      <c r="AE29" s="238">
        <v>3</v>
      </c>
      <c r="AF29" s="238">
        <v>3</v>
      </c>
      <c r="AG29" s="238">
        <v>2</v>
      </c>
      <c r="AH29" s="239"/>
      <c r="AI29" s="239"/>
      <c r="AJ29"/>
      <c r="AK29" s="416">
        <v>0</v>
      </c>
      <c r="AL29" s="241">
        <v>415</v>
      </c>
      <c r="AM29" s="417">
        <v>0.82</v>
      </c>
      <c r="AN29" s="241">
        <v>74.700000000000045</v>
      </c>
      <c r="AO29" s="241">
        <v>4407.3000000000029</v>
      </c>
      <c r="AQ29" s="242"/>
    </row>
    <row r="30" spans="1:43" s="240" customFormat="1">
      <c r="A30" s="234" t="s">
        <v>33</v>
      </c>
      <c r="B30" s="235" t="s">
        <v>282</v>
      </c>
      <c r="C30" s="236" t="s">
        <v>23</v>
      </c>
      <c r="D30" s="237">
        <v>0.70833333333333337</v>
      </c>
      <c r="E30" s="237">
        <v>0.83333333333333337</v>
      </c>
      <c r="F30" s="236"/>
      <c r="G30"/>
      <c r="H30" s="238">
        <v>3</v>
      </c>
      <c r="I30" s="238">
        <v>3</v>
      </c>
      <c r="J30" s="238">
        <v>3</v>
      </c>
      <c r="K30" s="238">
        <v>3</v>
      </c>
      <c r="L30" s="238">
        <v>3</v>
      </c>
      <c r="M30" s="239"/>
      <c r="N30" s="239"/>
      <c r="O30" s="238">
        <v>3</v>
      </c>
      <c r="P30" s="238">
        <v>3</v>
      </c>
      <c r="Q30" s="238">
        <v>3</v>
      </c>
      <c r="R30" s="238">
        <v>3</v>
      </c>
      <c r="S30" s="238">
        <v>3</v>
      </c>
      <c r="T30" s="239"/>
      <c r="U30" s="239"/>
      <c r="V30" s="238">
        <v>3</v>
      </c>
      <c r="W30" s="238">
        <v>3</v>
      </c>
      <c r="X30" s="238">
        <v>3</v>
      </c>
      <c r="Y30" s="238">
        <v>3</v>
      </c>
      <c r="Z30" s="238">
        <v>3</v>
      </c>
      <c r="AA30" s="239"/>
      <c r="AB30" s="239"/>
      <c r="AC30" s="238">
        <v>3</v>
      </c>
      <c r="AD30" s="238">
        <v>3</v>
      </c>
      <c r="AE30" s="238">
        <v>3</v>
      </c>
      <c r="AF30" s="238">
        <v>3</v>
      </c>
      <c r="AG30" s="238">
        <v>3</v>
      </c>
      <c r="AH30" s="239"/>
      <c r="AI30" s="239"/>
      <c r="AJ30"/>
      <c r="AK30" s="416">
        <v>0</v>
      </c>
      <c r="AL30" s="241">
        <v>380</v>
      </c>
      <c r="AM30" s="417">
        <v>0.82</v>
      </c>
      <c r="AN30" s="241">
        <v>68.400000000000034</v>
      </c>
      <c r="AO30" s="241">
        <v>4104.0000000000018</v>
      </c>
      <c r="AQ30" s="242"/>
    </row>
    <row r="31" spans="1:43" s="240" customFormat="1">
      <c r="A31" s="234" t="s">
        <v>186</v>
      </c>
      <c r="B31" s="235" t="s">
        <v>283</v>
      </c>
      <c r="C31" s="236" t="s">
        <v>23</v>
      </c>
      <c r="D31" s="237">
        <v>0.25</v>
      </c>
      <c r="E31" s="237">
        <v>0.41666666666666669</v>
      </c>
      <c r="F31" s="236"/>
      <c r="G31"/>
      <c r="H31" s="238">
        <v>1</v>
      </c>
      <c r="I31" s="238">
        <v>1</v>
      </c>
      <c r="J31" s="238">
        <v>1</v>
      </c>
      <c r="K31" s="238">
        <v>1</v>
      </c>
      <c r="L31" s="238">
        <v>1</v>
      </c>
      <c r="M31" s="239"/>
      <c r="N31" s="239"/>
      <c r="O31" s="238">
        <v>1</v>
      </c>
      <c r="P31" s="238">
        <v>1</v>
      </c>
      <c r="Q31" s="238">
        <v>1</v>
      </c>
      <c r="R31" s="238">
        <v>1</v>
      </c>
      <c r="S31" s="238">
        <v>1</v>
      </c>
      <c r="T31" s="239"/>
      <c r="U31" s="239"/>
      <c r="V31" s="238">
        <v>1</v>
      </c>
      <c r="W31" s="238">
        <v>1</v>
      </c>
      <c r="X31" s="238">
        <v>1</v>
      </c>
      <c r="Y31" s="238">
        <v>1</v>
      </c>
      <c r="Z31" s="238">
        <v>1</v>
      </c>
      <c r="AA31" s="239"/>
      <c r="AB31" s="239"/>
      <c r="AC31" s="238">
        <v>1</v>
      </c>
      <c r="AD31" s="238">
        <v>1</v>
      </c>
      <c r="AE31" s="238">
        <v>1</v>
      </c>
      <c r="AF31" s="238">
        <v>1</v>
      </c>
      <c r="AG31" s="238">
        <v>1</v>
      </c>
      <c r="AH31" s="239"/>
      <c r="AI31" s="239"/>
      <c r="AJ31"/>
      <c r="AK31" s="416">
        <v>0</v>
      </c>
      <c r="AL31" s="241">
        <v>516</v>
      </c>
      <c r="AM31" s="417">
        <v>0.45</v>
      </c>
      <c r="AN31" s="241">
        <v>283.79999999999995</v>
      </c>
      <c r="AO31" s="241">
        <v>5675.9999999999991</v>
      </c>
    </row>
    <row r="32" spans="1:43" s="240" customFormat="1">
      <c r="A32" s="234" t="s">
        <v>186</v>
      </c>
      <c r="B32" s="235" t="s">
        <v>257</v>
      </c>
      <c r="C32" s="236" t="s">
        <v>23</v>
      </c>
      <c r="D32" s="237">
        <v>0.41666666666666669</v>
      </c>
      <c r="E32" s="237">
        <v>0.60416666666666663</v>
      </c>
      <c r="F32" s="236"/>
      <c r="G32"/>
      <c r="H32" s="238">
        <v>1</v>
      </c>
      <c r="I32" s="238">
        <v>1</v>
      </c>
      <c r="J32" s="238">
        <v>1</v>
      </c>
      <c r="K32" s="238">
        <v>1</v>
      </c>
      <c r="L32" s="238">
        <v>1</v>
      </c>
      <c r="M32" s="239"/>
      <c r="N32" s="239"/>
      <c r="O32" s="238">
        <v>1</v>
      </c>
      <c r="P32" s="238">
        <v>1</v>
      </c>
      <c r="Q32" s="238">
        <v>1</v>
      </c>
      <c r="R32" s="238">
        <v>1</v>
      </c>
      <c r="S32" s="238">
        <v>1</v>
      </c>
      <c r="T32" s="239"/>
      <c r="U32" s="239"/>
      <c r="V32" s="238">
        <v>1</v>
      </c>
      <c r="W32" s="238">
        <v>1</v>
      </c>
      <c r="X32" s="238">
        <v>1</v>
      </c>
      <c r="Y32" s="238">
        <v>1</v>
      </c>
      <c r="Z32" s="238">
        <v>1</v>
      </c>
      <c r="AA32" s="239"/>
      <c r="AB32" s="239"/>
      <c r="AC32" s="238">
        <v>1</v>
      </c>
      <c r="AD32" s="238">
        <v>1</v>
      </c>
      <c r="AE32" s="238">
        <v>1</v>
      </c>
      <c r="AF32" s="238">
        <v>1</v>
      </c>
      <c r="AG32" s="238">
        <v>1</v>
      </c>
      <c r="AH32" s="239"/>
      <c r="AI32" s="239"/>
      <c r="AJ32"/>
      <c r="AK32" s="416">
        <v>0</v>
      </c>
      <c r="AL32" s="241">
        <v>516</v>
      </c>
      <c r="AM32" s="417">
        <v>0.45</v>
      </c>
      <c r="AN32" s="241">
        <v>283.79999999999995</v>
      </c>
      <c r="AO32" s="241">
        <v>5675.9999999999991</v>
      </c>
    </row>
    <row r="33" spans="1:41" s="240" customFormat="1">
      <c r="A33" s="234" t="s">
        <v>186</v>
      </c>
      <c r="B33" s="235" t="s">
        <v>258</v>
      </c>
      <c r="C33" s="236" t="s">
        <v>23</v>
      </c>
      <c r="D33" s="237">
        <v>0.66666666666666663</v>
      </c>
      <c r="E33" s="237">
        <v>0.875</v>
      </c>
      <c r="F33" s="236"/>
      <c r="G33"/>
      <c r="H33" s="238">
        <v>3</v>
      </c>
      <c r="I33" s="238">
        <v>3</v>
      </c>
      <c r="J33" s="238">
        <v>3</v>
      </c>
      <c r="K33" s="238">
        <v>3</v>
      </c>
      <c r="L33" s="238">
        <v>3</v>
      </c>
      <c r="M33" s="239"/>
      <c r="N33" s="239"/>
      <c r="O33" s="238">
        <v>2</v>
      </c>
      <c r="P33" s="238">
        <v>2</v>
      </c>
      <c r="Q33" s="238">
        <v>2</v>
      </c>
      <c r="R33" s="238">
        <v>2</v>
      </c>
      <c r="S33" s="238">
        <v>2</v>
      </c>
      <c r="T33" s="239"/>
      <c r="U33" s="239"/>
      <c r="V33" s="238">
        <v>2</v>
      </c>
      <c r="W33" s="238">
        <v>2</v>
      </c>
      <c r="X33" s="238">
        <v>2</v>
      </c>
      <c r="Y33" s="238">
        <v>2</v>
      </c>
      <c r="Z33" s="238">
        <v>2</v>
      </c>
      <c r="AA33" s="239"/>
      <c r="AB33" s="239"/>
      <c r="AC33" s="238">
        <v>2</v>
      </c>
      <c r="AD33" s="238">
        <v>2</v>
      </c>
      <c r="AE33" s="238">
        <v>2</v>
      </c>
      <c r="AF33" s="238">
        <v>2</v>
      </c>
      <c r="AG33" s="238">
        <v>2</v>
      </c>
      <c r="AH33" s="239"/>
      <c r="AI33" s="239"/>
      <c r="AJ33"/>
      <c r="AK33" s="416">
        <v>0</v>
      </c>
      <c r="AL33" s="241">
        <v>350</v>
      </c>
      <c r="AM33" s="417">
        <v>0.45</v>
      </c>
      <c r="AN33" s="241">
        <v>192.5</v>
      </c>
      <c r="AO33" s="241">
        <v>8662.5</v>
      </c>
    </row>
    <row r="34" spans="1:41" s="240" customFormat="1">
      <c r="A34" s="234" t="s">
        <v>37</v>
      </c>
      <c r="B34" s="235" t="s">
        <v>38</v>
      </c>
      <c r="C34" s="236" t="s">
        <v>23</v>
      </c>
      <c r="D34" s="237">
        <v>0.29166666666666669</v>
      </c>
      <c r="E34" s="237">
        <v>0.41666666666666669</v>
      </c>
      <c r="F34" s="236"/>
      <c r="G34"/>
      <c r="H34" s="238">
        <v>4</v>
      </c>
      <c r="I34" s="238">
        <v>4</v>
      </c>
      <c r="J34" s="238">
        <v>4</v>
      </c>
      <c r="K34" s="238">
        <v>4</v>
      </c>
      <c r="L34" s="238">
        <v>4</v>
      </c>
      <c r="M34" s="239"/>
      <c r="N34" s="239"/>
      <c r="O34" s="238">
        <v>4</v>
      </c>
      <c r="P34" s="238">
        <v>4</v>
      </c>
      <c r="Q34" s="238">
        <v>4</v>
      </c>
      <c r="R34" s="238">
        <v>4</v>
      </c>
      <c r="S34" s="238">
        <v>4</v>
      </c>
      <c r="T34" s="239"/>
      <c r="U34" s="239"/>
      <c r="V34" s="238">
        <v>4</v>
      </c>
      <c r="W34" s="238">
        <v>4</v>
      </c>
      <c r="X34" s="238">
        <v>4</v>
      </c>
      <c r="Y34" s="238">
        <v>4</v>
      </c>
      <c r="Z34" s="238">
        <v>4</v>
      </c>
      <c r="AA34" s="239" t="s">
        <v>206</v>
      </c>
      <c r="AB34" s="239"/>
      <c r="AC34" s="238">
        <v>4</v>
      </c>
      <c r="AD34" s="238">
        <v>4</v>
      </c>
      <c r="AE34" s="238">
        <v>4</v>
      </c>
      <c r="AF34" s="238">
        <v>4</v>
      </c>
      <c r="AG34" s="238">
        <v>4</v>
      </c>
      <c r="AH34" s="239"/>
      <c r="AI34" s="239"/>
      <c r="AJ34"/>
      <c r="AK34" s="416">
        <v>0</v>
      </c>
      <c r="AL34" s="241">
        <v>750</v>
      </c>
      <c r="AM34" s="417">
        <v>0.85</v>
      </c>
      <c r="AN34" s="241">
        <v>112.5</v>
      </c>
      <c r="AO34" s="241">
        <v>9000</v>
      </c>
    </row>
    <row r="35" spans="1:41" s="240" customFormat="1">
      <c r="A35" s="234" t="s">
        <v>37</v>
      </c>
      <c r="B35" s="235" t="s">
        <v>196</v>
      </c>
      <c r="C35" s="236" t="s">
        <v>23</v>
      </c>
      <c r="D35" s="237">
        <v>0.41666666666666669</v>
      </c>
      <c r="E35" s="237">
        <v>0.5</v>
      </c>
      <c r="F35" s="236"/>
      <c r="G35"/>
      <c r="H35" s="238">
        <v>3</v>
      </c>
      <c r="I35" s="238">
        <v>3</v>
      </c>
      <c r="J35" s="238">
        <v>3</v>
      </c>
      <c r="K35" s="238">
        <v>3</v>
      </c>
      <c r="L35" s="238">
        <v>3</v>
      </c>
      <c r="M35" s="239"/>
      <c r="N35" s="239"/>
      <c r="O35" s="238">
        <v>3</v>
      </c>
      <c r="P35" s="238">
        <v>3</v>
      </c>
      <c r="Q35" s="238">
        <v>3</v>
      </c>
      <c r="R35" s="238">
        <v>3</v>
      </c>
      <c r="S35" s="238">
        <v>3</v>
      </c>
      <c r="T35" s="239"/>
      <c r="U35" s="239"/>
      <c r="V35" s="238">
        <v>3</v>
      </c>
      <c r="W35" s="238">
        <v>3</v>
      </c>
      <c r="X35" s="238">
        <v>3</v>
      </c>
      <c r="Y35" s="238">
        <v>3</v>
      </c>
      <c r="Z35" s="238">
        <v>3</v>
      </c>
      <c r="AA35" s="239" t="s">
        <v>206</v>
      </c>
      <c r="AB35" s="239"/>
      <c r="AC35" s="238">
        <v>3</v>
      </c>
      <c r="AD35" s="238">
        <v>3</v>
      </c>
      <c r="AE35" s="238">
        <v>3</v>
      </c>
      <c r="AF35" s="238">
        <v>3</v>
      </c>
      <c r="AG35" s="238">
        <v>3</v>
      </c>
      <c r="AH35" s="239"/>
      <c r="AI35" s="239"/>
      <c r="AJ35"/>
      <c r="AK35" s="416">
        <v>0</v>
      </c>
      <c r="AL35" s="241">
        <v>617</v>
      </c>
      <c r="AM35" s="417">
        <v>0.85</v>
      </c>
      <c r="AN35" s="241">
        <v>92.550000000000068</v>
      </c>
      <c r="AO35" s="241">
        <v>5553.0000000000036</v>
      </c>
    </row>
    <row r="36" spans="1:41" s="240" customFormat="1">
      <c r="A36" s="234" t="s">
        <v>37</v>
      </c>
      <c r="B36" s="235" t="s">
        <v>208</v>
      </c>
      <c r="C36" s="236" t="s">
        <v>23</v>
      </c>
      <c r="D36" s="237">
        <v>0.66666666666666663</v>
      </c>
      <c r="E36" s="237">
        <v>0.79166666666666663</v>
      </c>
      <c r="F36" s="236"/>
      <c r="G36"/>
      <c r="H36" s="238">
        <v>3</v>
      </c>
      <c r="I36" s="238">
        <v>3</v>
      </c>
      <c r="J36" s="238">
        <v>3</v>
      </c>
      <c r="K36" s="238">
        <v>3</v>
      </c>
      <c r="L36" s="238">
        <v>3</v>
      </c>
      <c r="M36" s="239"/>
      <c r="N36" s="239"/>
      <c r="O36" s="238">
        <v>3</v>
      </c>
      <c r="P36" s="238">
        <v>3</v>
      </c>
      <c r="Q36" s="238">
        <v>3</v>
      </c>
      <c r="R36" s="238">
        <v>3</v>
      </c>
      <c r="S36" s="238">
        <v>3</v>
      </c>
      <c r="T36" s="239"/>
      <c r="U36" s="239"/>
      <c r="V36" s="238">
        <v>3</v>
      </c>
      <c r="W36" s="238">
        <v>3</v>
      </c>
      <c r="X36" s="238">
        <v>3</v>
      </c>
      <c r="Y36" s="238">
        <v>3</v>
      </c>
      <c r="Z36" s="238">
        <v>3</v>
      </c>
      <c r="AA36" s="239" t="s">
        <v>206</v>
      </c>
      <c r="AB36" s="239"/>
      <c r="AC36" s="238">
        <v>3</v>
      </c>
      <c r="AD36" s="238">
        <v>3</v>
      </c>
      <c r="AE36" s="238">
        <v>3</v>
      </c>
      <c r="AF36" s="238">
        <v>3</v>
      </c>
      <c r="AG36" s="238">
        <v>3</v>
      </c>
      <c r="AH36" s="239"/>
      <c r="AI36" s="239"/>
      <c r="AJ36"/>
      <c r="AK36" s="416">
        <v>0</v>
      </c>
      <c r="AL36" s="241">
        <v>419</v>
      </c>
      <c r="AM36" s="417">
        <v>0.85</v>
      </c>
      <c r="AN36" s="241">
        <v>62.850000000000023</v>
      </c>
      <c r="AO36" s="241">
        <v>3771.0000000000014</v>
      </c>
    </row>
    <row r="37" spans="1:41" s="240" customFormat="1">
      <c r="A37" s="234" t="s">
        <v>37</v>
      </c>
      <c r="B37" s="235" t="s">
        <v>451</v>
      </c>
      <c r="C37" s="236" t="s">
        <v>23</v>
      </c>
      <c r="D37" s="237">
        <v>0.83333333333333337</v>
      </c>
      <c r="E37" s="237">
        <v>0.95833333333333337</v>
      </c>
      <c r="F37" s="236"/>
      <c r="G37"/>
      <c r="H37" s="238">
        <v>3</v>
      </c>
      <c r="I37" s="238">
        <v>3</v>
      </c>
      <c r="J37" s="238">
        <v>3</v>
      </c>
      <c r="K37" s="238">
        <v>3</v>
      </c>
      <c r="L37" s="238">
        <v>3</v>
      </c>
      <c r="M37" s="239"/>
      <c r="N37" s="239"/>
      <c r="O37" s="238">
        <v>3</v>
      </c>
      <c r="P37" s="238">
        <v>3</v>
      </c>
      <c r="Q37" s="238">
        <v>3</v>
      </c>
      <c r="R37" s="238">
        <v>3</v>
      </c>
      <c r="S37" s="238">
        <v>3</v>
      </c>
      <c r="T37" s="239"/>
      <c r="U37" s="239"/>
      <c r="V37" s="238">
        <v>3</v>
      </c>
      <c r="W37" s="238">
        <v>3</v>
      </c>
      <c r="X37" s="238">
        <v>3</v>
      </c>
      <c r="Y37" s="238">
        <v>3</v>
      </c>
      <c r="Z37" s="238">
        <v>3</v>
      </c>
      <c r="AA37" s="239" t="s">
        <v>206</v>
      </c>
      <c r="AB37" s="239"/>
      <c r="AC37" s="238">
        <v>3</v>
      </c>
      <c r="AD37" s="238">
        <v>3</v>
      </c>
      <c r="AE37" s="238">
        <v>3</v>
      </c>
      <c r="AF37" s="238">
        <v>3</v>
      </c>
      <c r="AG37" s="238">
        <v>3</v>
      </c>
      <c r="AH37" s="239"/>
      <c r="AI37" s="239"/>
      <c r="AJ37"/>
      <c r="AK37" s="416">
        <v>0</v>
      </c>
      <c r="AL37" s="241">
        <v>485</v>
      </c>
      <c r="AM37" s="417">
        <v>0.85</v>
      </c>
      <c r="AN37" s="241">
        <v>72.75</v>
      </c>
      <c r="AO37" s="241">
        <v>4365</v>
      </c>
    </row>
    <row r="38" spans="1:41" s="240" customFormat="1">
      <c r="A38" s="234" t="s">
        <v>37</v>
      </c>
      <c r="B38" s="235" t="s">
        <v>452</v>
      </c>
      <c r="C38" s="236" t="s">
        <v>23</v>
      </c>
      <c r="D38" s="237">
        <v>0.5</v>
      </c>
      <c r="E38" s="237">
        <v>0.5625</v>
      </c>
      <c r="F38" s="236"/>
      <c r="G38"/>
      <c r="H38" s="238">
        <v>1</v>
      </c>
      <c r="I38" s="238">
        <v>1</v>
      </c>
      <c r="J38" s="238">
        <v>1</v>
      </c>
      <c r="K38" s="238">
        <v>1</v>
      </c>
      <c r="L38" s="238">
        <v>1</v>
      </c>
      <c r="M38" s="239"/>
      <c r="N38" s="239"/>
      <c r="O38" s="238">
        <v>1</v>
      </c>
      <c r="P38" s="238">
        <v>1</v>
      </c>
      <c r="Q38" s="238">
        <v>1</v>
      </c>
      <c r="R38" s="238">
        <v>1</v>
      </c>
      <c r="S38" s="238">
        <v>1</v>
      </c>
      <c r="T38" s="239"/>
      <c r="U38" s="239"/>
      <c r="V38" s="238">
        <v>1</v>
      </c>
      <c r="W38" s="238">
        <v>1</v>
      </c>
      <c r="X38" s="238">
        <v>1</v>
      </c>
      <c r="Y38" s="238">
        <v>1</v>
      </c>
      <c r="Z38" s="238">
        <v>1</v>
      </c>
      <c r="AA38" s="239" t="s">
        <v>206</v>
      </c>
      <c r="AB38" s="239"/>
      <c r="AC38" s="238">
        <v>1</v>
      </c>
      <c r="AD38" s="238">
        <v>1</v>
      </c>
      <c r="AE38" s="238">
        <v>1</v>
      </c>
      <c r="AF38" s="238">
        <v>1</v>
      </c>
      <c r="AG38" s="238">
        <v>1</v>
      </c>
      <c r="AH38" s="239"/>
      <c r="AI38" s="239"/>
      <c r="AJ38"/>
      <c r="AK38" s="416">
        <v>0</v>
      </c>
      <c r="AL38" s="241">
        <v>375</v>
      </c>
      <c r="AM38" s="417">
        <v>0.85</v>
      </c>
      <c r="AN38" s="241">
        <v>56.25</v>
      </c>
      <c r="AO38" s="241">
        <v>1125</v>
      </c>
    </row>
    <row r="39" spans="1:41" s="240" customFormat="1">
      <c r="A39" s="234" t="s">
        <v>37</v>
      </c>
      <c r="B39" s="235" t="s">
        <v>453</v>
      </c>
      <c r="C39" s="236" t="s">
        <v>23</v>
      </c>
      <c r="D39" s="237">
        <v>0.625</v>
      </c>
      <c r="E39" s="237">
        <v>0.66666666666666663</v>
      </c>
      <c r="F39" s="236"/>
      <c r="G39"/>
      <c r="H39" s="238">
        <v>1</v>
      </c>
      <c r="I39" s="238">
        <v>1</v>
      </c>
      <c r="J39" s="238">
        <v>1</v>
      </c>
      <c r="K39" s="238">
        <v>1</v>
      </c>
      <c r="L39" s="238">
        <v>1</v>
      </c>
      <c r="M39" s="239"/>
      <c r="N39" s="239"/>
      <c r="O39" s="238">
        <v>1</v>
      </c>
      <c r="P39" s="238">
        <v>1</v>
      </c>
      <c r="Q39" s="238">
        <v>1</v>
      </c>
      <c r="R39" s="238">
        <v>1</v>
      </c>
      <c r="S39" s="238">
        <v>1</v>
      </c>
      <c r="T39" s="239"/>
      <c r="U39" s="239"/>
      <c r="V39" s="238">
        <v>1</v>
      </c>
      <c r="W39" s="238">
        <v>1</v>
      </c>
      <c r="X39" s="238">
        <v>1</v>
      </c>
      <c r="Y39" s="238">
        <v>1</v>
      </c>
      <c r="Z39" s="238">
        <v>1</v>
      </c>
      <c r="AA39" s="239" t="s">
        <v>206</v>
      </c>
      <c r="AB39" s="239"/>
      <c r="AC39" s="238">
        <v>1</v>
      </c>
      <c r="AD39" s="238">
        <v>1</v>
      </c>
      <c r="AE39" s="238">
        <v>1</v>
      </c>
      <c r="AF39" s="238">
        <v>1</v>
      </c>
      <c r="AG39" s="238">
        <v>1</v>
      </c>
      <c r="AH39" s="239"/>
      <c r="AI39" s="239"/>
      <c r="AJ39"/>
      <c r="AK39" s="416">
        <v>0</v>
      </c>
      <c r="AL39" s="241">
        <v>397</v>
      </c>
      <c r="AM39" s="417">
        <v>0.85</v>
      </c>
      <c r="AN39" s="241">
        <v>59.550000000000011</v>
      </c>
      <c r="AO39" s="241">
        <v>1191.0000000000002</v>
      </c>
    </row>
    <row r="40" spans="1:41" s="240" customFormat="1">
      <c r="A40" s="234" t="s">
        <v>187</v>
      </c>
      <c r="B40" s="235" t="s">
        <v>39</v>
      </c>
      <c r="C40" s="236" t="s">
        <v>23</v>
      </c>
      <c r="D40" s="237">
        <v>0.29166666666666669</v>
      </c>
      <c r="E40" s="237">
        <v>0.39583333333333331</v>
      </c>
      <c r="F40" s="236"/>
      <c r="G40"/>
      <c r="H40" s="238">
        <v>7</v>
      </c>
      <c r="I40" s="238">
        <v>7</v>
      </c>
      <c r="J40" s="238">
        <v>7</v>
      </c>
      <c r="K40" s="238">
        <v>7</v>
      </c>
      <c r="L40" s="238">
        <v>7</v>
      </c>
      <c r="M40" s="239"/>
      <c r="N40" s="239"/>
      <c r="O40" s="238">
        <v>7</v>
      </c>
      <c r="P40" s="238">
        <v>7</v>
      </c>
      <c r="Q40" s="238">
        <v>7</v>
      </c>
      <c r="R40" s="238">
        <v>7</v>
      </c>
      <c r="S40" s="238">
        <v>7</v>
      </c>
      <c r="T40" s="239"/>
      <c r="U40" s="239"/>
      <c r="V40" s="238">
        <v>7</v>
      </c>
      <c r="W40" s="238">
        <v>7</v>
      </c>
      <c r="X40" s="238">
        <v>7</v>
      </c>
      <c r="Y40" s="238">
        <v>7</v>
      </c>
      <c r="Z40" s="238">
        <v>7</v>
      </c>
      <c r="AA40" s="239" t="s">
        <v>206</v>
      </c>
      <c r="AB40" s="239"/>
      <c r="AC40" s="238">
        <v>7</v>
      </c>
      <c r="AD40" s="238">
        <v>7</v>
      </c>
      <c r="AE40" s="238">
        <v>7</v>
      </c>
      <c r="AF40" s="238">
        <v>7</v>
      </c>
      <c r="AG40" s="238">
        <v>7</v>
      </c>
      <c r="AH40" s="239"/>
      <c r="AI40" s="239"/>
      <c r="AJ40"/>
      <c r="AK40" s="416">
        <v>0</v>
      </c>
      <c r="AL40" s="241">
        <v>600</v>
      </c>
      <c r="AM40" s="417">
        <v>0.95</v>
      </c>
      <c r="AN40" s="241">
        <v>30</v>
      </c>
      <c r="AO40" s="241">
        <v>4200</v>
      </c>
    </row>
    <row r="41" spans="1:41" s="240" customFormat="1">
      <c r="A41" s="234" t="s">
        <v>187</v>
      </c>
      <c r="B41" s="235" t="s">
        <v>454</v>
      </c>
      <c r="C41" s="236" t="s">
        <v>23</v>
      </c>
      <c r="D41" s="237">
        <v>0.39583333333333331</v>
      </c>
      <c r="E41" s="237">
        <v>0.5</v>
      </c>
      <c r="F41" s="236"/>
      <c r="G41"/>
      <c r="H41" s="238">
        <v>3</v>
      </c>
      <c r="I41" s="238">
        <v>3</v>
      </c>
      <c r="J41" s="238">
        <v>3</v>
      </c>
      <c r="K41" s="238">
        <v>3</v>
      </c>
      <c r="L41" s="238">
        <v>3</v>
      </c>
      <c r="M41" s="239"/>
      <c r="N41" s="239"/>
      <c r="O41" s="238">
        <v>3</v>
      </c>
      <c r="P41" s="238">
        <v>3</v>
      </c>
      <c r="Q41" s="238">
        <v>3</v>
      </c>
      <c r="R41" s="238">
        <v>3</v>
      </c>
      <c r="S41" s="238">
        <v>3</v>
      </c>
      <c r="T41" s="239"/>
      <c r="U41" s="239"/>
      <c r="V41" s="238">
        <v>3</v>
      </c>
      <c r="W41" s="238">
        <v>3</v>
      </c>
      <c r="X41" s="238">
        <v>3</v>
      </c>
      <c r="Y41" s="238">
        <v>3</v>
      </c>
      <c r="Z41" s="238">
        <v>3</v>
      </c>
      <c r="AA41" s="239" t="s">
        <v>206</v>
      </c>
      <c r="AB41" s="239"/>
      <c r="AC41" s="238">
        <v>3</v>
      </c>
      <c r="AD41" s="238">
        <v>3</v>
      </c>
      <c r="AE41" s="238">
        <v>3</v>
      </c>
      <c r="AF41" s="238">
        <v>3</v>
      </c>
      <c r="AG41" s="238">
        <v>3</v>
      </c>
      <c r="AH41" s="239"/>
      <c r="AI41" s="239"/>
      <c r="AJ41"/>
      <c r="AK41" s="416">
        <v>0</v>
      </c>
      <c r="AL41" s="241">
        <v>480</v>
      </c>
      <c r="AM41" s="417">
        <v>0.95</v>
      </c>
      <c r="AN41" s="241">
        <v>24</v>
      </c>
      <c r="AO41" s="241">
        <v>1440</v>
      </c>
    </row>
    <row r="42" spans="1:41" s="240" customFormat="1">
      <c r="A42" s="234" t="s">
        <v>187</v>
      </c>
      <c r="B42" s="235" t="s">
        <v>259</v>
      </c>
      <c r="C42" s="236" t="s">
        <v>23</v>
      </c>
      <c r="D42" s="237">
        <v>0.625</v>
      </c>
      <c r="E42" s="237">
        <v>0.79166666666666663</v>
      </c>
      <c r="F42" s="236"/>
      <c r="G42"/>
      <c r="H42" s="238">
        <v>6</v>
      </c>
      <c r="I42" s="238">
        <v>6</v>
      </c>
      <c r="J42" s="238">
        <v>6</v>
      </c>
      <c r="K42" s="238">
        <v>6</v>
      </c>
      <c r="L42" s="238">
        <v>6</v>
      </c>
      <c r="M42" s="239"/>
      <c r="N42" s="239"/>
      <c r="O42" s="238">
        <v>6</v>
      </c>
      <c r="P42" s="238">
        <v>6</v>
      </c>
      <c r="Q42" s="238">
        <v>6</v>
      </c>
      <c r="R42" s="238">
        <v>6</v>
      </c>
      <c r="S42" s="238">
        <v>6</v>
      </c>
      <c r="T42" s="239"/>
      <c r="U42" s="239"/>
      <c r="V42" s="238">
        <v>6</v>
      </c>
      <c r="W42" s="238">
        <v>6</v>
      </c>
      <c r="X42" s="238">
        <v>6</v>
      </c>
      <c r="Y42" s="238">
        <v>6</v>
      </c>
      <c r="Z42" s="238">
        <v>6</v>
      </c>
      <c r="AA42" s="239" t="s">
        <v>206</v>
      </c>
      <c r="AB42" s="239"/>
      <c r="AC42" s="238">
        <v>6</v>
      </c>
      <c r="AD42" s="238">
        <v>6</v>
      </c>
      <c r="AE42" s="238">
        <v>6</v>
      </c>
      <c r="AF42" s="238">
        <v>6</v>
      </c>
      <c r="AG42" s="238">
        <v>6</v>
      </c>
      <c r="AH42" s="239"/>
      <c r="AI42" s="239"/>
      <c r="AJ42"/>
      <c r="AK42" s="416">
        <v>0</v>
      </c>
      <c r="AL42" s="241">
        <v>480</v>
      </c>
      <c r="AM42" s="417">
        <v>0.95</v>
      </c>
      <c r="AN42" s="241">
        <v>24</v>
      </c>
      <c r="AO42" s="241">
        <v>2880</v>
      </c>
    </row>
    <row r="43" spans="1:41" s="240" customFormat="1">
      <c r="A43" s="234" t="s">
        <v>187</v>
      </c>
      <c r="B43" s="235" t="s">
        <v>455</v>
      </c>
      <c r="C43" s="236" t="s">
        <v>23</v>
      </c>
      <c r="D43" s="237">
        <v>0.91666666666666663</v>
      </c>
      <c r="E43" s="237">
        <v>0</v>
      </c>
      <c r="F43" s="236"/>
      <c r="G43"/>
      <c r="H43" s="238">
        <v>2</v>
      </c>
      <c r="I43" s="238">
        <v>2</v>
      </c>
      <c r="J43" s="238">
        <v>2</v>
      </c>
      <c r="K43" s="238">
        <v>2</v>
      </c>
      <c r="L43" s="238"/>
      <c r="M43" s="239"/>
      <c r="N43" s="239"/>
      <c r="O43" s="238">
        <v>2</v>
      </c>
      <c r="P43" s="238">
        <v>2</v>
      </c>
      <c r="Q43" s="238">
        <v>2</v>
      </c>
      <c r="R43" s="238">
        <v>2</v>
      </c>
      <c r="S43" s="238"/>
      <c r="T43" s="239"/>
      <c r="U43" s="239"/>
      <c r="V43" s="238">
        <v>2</v>
      </c>
      <c r="W43" s="238">
        <v>2</v>
      </c>
      <c r="X43" s="238">
        <v>2</v>
      </c>
      <c r="Y43" s="238">
        <v>2</v>
      </c>
      <c r="Z43" s="238" t="s">
        <v>206</v>
      </c>
      <c r="AA43" s="239" t="s">
        <v>206</v>
      </c>
      <c r="AB43" s="239"/>
      <c r="AC43" s="238">
        <v>2</v>
      </c>
      <c r="AD43" s="238">
        <v>2</v>
      </c>
      <c r="AE43" s="238">
        <v>2</v>
      </c>
      <c r="AF43" s="238">
        <v>2</v>
      </c>
      <c r="AG43" s="238"/>
      <c r="AH43" s="239"/>
      <c r="AI43" s="239"/>
      <c r="AJ43"/>
      <c r="AK43" s="416">
        <v>0</v>
      </c>
      <c r="AL43" s="241">
        <v>360</v>
      </c>
      <c r="AM43" s="417">
        <v>0.95</v>
      </c>
      <c r="AN43" s="241">
        <v>18</v>
      </c>
      <c r="AO43" s="241">
        <v>576</v>
      </c>
    </row>
    <row r="44" spans="1:41" s="240" customFormat="1">
      <c r="A44" s="234" t="s">
        <v>187</v>
      </c>
      <c r="B44" s="235" t="s">
        <v>456</v>
      </c>
      <c r="C44" s="236" t="s">
        <v>23</v>
      </c>
      <c r="D44" s="237">
        <v>0.375</v>
      </c>
      <c r="E44" s="237">
        <v>0.58333333333333337</v>
      </c>
      <c r="F44" s="236"/>
      <c r="G44"/>
      <c r="H44" s="238"/>
      <c r="I44" s="238"/>
      <c r="J44" s="238"/>
      <c r="K44" s="238"/>
      <c r="L44" s="238"/>
      <c r="M44" s="239">
        <v>4</v>
      </c>
      <c r="N44" s="239">
        <v>4</v>
      </c>
      <c r="O44" s="238"/>
      <c r="P44" s="238"/>
      <c r="Q44" s="238"/>
      <c r="R44" s="238"/>
      <c r="S44" s="238"/>
      <c r="T44" s="239">
        <v>4</v>
      </c>
      <c r="U44" s="239">
        <v>4</v>
      </c>
      <c r="V44" s="238" t="s">
        <v>206</v>
      </c>
      <c r="W44" s="238" t="s">
        <v>206</v>
      </c>
      <c r="X44" s="238" t="s">
        <v>206</v>
      </c>
      <c r="Y44" s="238" t="s">
        <v>206</v>
      </c>
      <c r="Z44" s="238" t="s">
        <v>206</v>
      </c>
      <c r="AA44" s="239">
        <v>4</v>
      </c>
      <c r="AB44" s="239">
        <v>4</v>
      </c>
      <c r="AC44" s="238"/>
      <c r="AD44" s="238"/>
      <c r="AE44" s="238"/>
      <c r="AF44" s="238"/>
      <c r="AG44" s="238"/>
      <c r="AH44" s="239"/>
      <c r="AI44" s="239"/>
      <c r="AJ44"/>
      <c r="AK44" s="416">
        <v>0</v>
      </c>
      <c r="AL44" s="241">
        <v>200</v>
      </c>
      <c r="AM44" s="417">
        <v>0.95</v>
      </c>
      <c r="AN44" s="241">
        <v>10</v>
      </c>
      <c r="AO44" s="241">
        <v>240</v>
      </c>
    </row>
    <row r="45" spans="1:41" s="240" customFormat="1">
      <c r="A45" s="234" t="s">
        <v>187</v>
      </c>
      <c r="B45" s="235" t="s">
        <v>457</v>
      </c>
      <c r="C45" s="236" t="s">
        <v>23</v>
      </c>
      <c r="D45" s="237">
        <v>0.66666666666666663</v>
      </c>
      <c r="E45" s="237">
        <v>0.75</v>
      </c>
      <c r="F45" s="236"/>
      <c r="G45"/>
      <c r="H45" s="238"/>
      <c r="I45" s="238"/>
      <c r="J45" s="238"/>
      <c r="K45" s="238"/>
      <c r="L45" s="238"/>
      <c r="M45" s="239">
        <v>2</v>
      </c>
      <c r="N45" s="239">
        <v>2</v>
      </c>
      <c r="O45" s="238"/>
      <c r="P45" s="238"/>
      <c r="Q45" s="238"/>
      <c r="R45" s="238"/>
      <c r="S45" s="238"/>
      <c r="T45" s="239">
        <v>2</v>
      </c>
      <c r="U45" s="239">
        <v>2</v>
      </c>
      <c r="V45" s="238" t="s">
        <v>206</v>
      </c>
      <c r="W45" s="238" t="s">
        <v>206</v>
      </c>
      <c r="X45" s="238" t="s">
        <v>206</v>
      </c>
      <c r="Y45" s="238" t="s">
        <v>206</v>
      </c>
      <c r="Z45" s="238" t="s">
        <v>206</v>
      </c>
      <c r="AA45" s="239">
        <v>2</v>
      </c>
      <c r="AB45" s="239">
        <v>2</v>
      </c>
      <c r="AC45" s="238"/>
      <c r="AD45" s="238"/>
      <c r="AE45" s="238"/>
      <c r="AF45" s="238"/>
      <c r="AG45" s="238"/>
      <c r="AH45" s="239"/>
      <c r="AI45" s="239"/>
      <c r="AJ45"/>
      <c r="AK45" s="416">
        <v>0</v>
      </c>
      <c r="AL45" s="241">
        <v>200</v>
      </c>
      <c r="AM45" s="417">
        <v>0.95</v>
      </c>
      <c r="AN45" s="241">
        <v>10</v>
      </c>
      <c r="AO45" s="241">
        <v>120</v>
      </c>
    </row>
    <row r="46" spans="1:41" s="240" customFormat="1">
      <c r="A46" s="234" t="s">
        <v>187</v>
      </c>
      <c r="B46" s="235" t="s">
        <v>458</v>
      </c>
      <c r="C46" s="236" t="s">
        <v>23</v>
      </c>
      <c r="D46" s="237">
        <v>0.5</v>
      </c>
      <c r="E46" s="237">
        <v>0.58333333333333337</v>
      </c>
      <c r="F46" s="236"/>
      <c r="G46"/>
      <c r="H46" s="238">
        <v>3</v>
      </c>
      <c r="I46" s="238">
        <v>3</v>
      </c>
      <c r="J46" s="238">
        <v>3</v>
      </c>
      <c r="K46" s="238">
        <v>3</v>
      </c>
      <c r="L46" s="238">
        <v>3</v>
      </c>
      <c r="M46" s="239"/>
      <c r="N46" s="239"/>
      <c r="O46" s="238">
        <v>3</v>
      </c>
      <c r="P46" s="238">
        <v>3</v>
      </c>
      <c r="Q46" s="238">
        <v>3</v>
      </c>
      <c r="R46" s="238">
        <v>3</v>
      </c>
      <c r="S46" s="238">
        <v>3</v>
      </c>
      <c r="T46" s="239"/>
      <c r="U46" s="239"/>
      <c r="V46" s="238">
        <v>3</v>
      </c>
      <c r="W46" s="238">
        <v>3</v>
      </c>
      <c r="X46" s="238">
        <v>3</v>
      </c>
      <c r="Y46" s="238">
        <v>3</v>
      </c>
      <c r="Z46" s="238">
        <v>3</v>
      </c>
      <c r="AA46" s="239" t="s">
        <v>206</v>
      </c>
      <c r="AB46" s="239"/>
      <c r="AC46" s="238">
        <v>3</v>
      </c>
      <c r="AD46" s="238">
        <v>3</v>
      </c>
      <c r="AE46" s="238">
        <v>3</v>
      </c>
      <c r="AF46" s="238">
        <v>3</v>
      </c>
      <c r="AG46" s="238">
        <v>3</v>
      </c>
      <c r="AH46" s="239"/>
      <c r="AI46" s="239"/>
      <c r="AJ46"/>
      <c r="AK46" s="416">
        <v>0</v>
      </c>
      <c r="AL46" s="241">
        <v>480</v>
      </c>
      <c r="AM46" s="417">
        <v>0.95</v>
      </c>
      <c r="AN46" s="241">
        <v>24</v>
      </c>
      <c r="AO46" s="241">
        <v>1440</v>
      </c>
    </row>
    <row r="47" spans="1:41" s="240" customFormat="1">
      <c r="A47" s="234" t="s">
        <v>187</v>
      </c>
      <c r="B47" s="235" t="s">
        <v>458</v>
      </c>
      <c r="C47" s="415" t="s">
        <v>478</v>
      </c>
      <c r="D47" s="237">
        <v>0.5</v>
      </c>
      <c r="E47" s="237">
        <v>0.58333333333333337</v>
      </c>
      <c r="F47" s="236"/>
      <c r="G47"/>
      <c r="H47" s="238"/>
      <c r="I47" s="238"/>
      <c r="J47" s="238"/>
      <c r="K47" s="238">
        <v>1</v>
      </c>
      <c r="L47" s="238"/>
      <c r="M47" s="239"/>
      <c r="N47" s="239"/>
      <c r="O47" s="238"/>
      <c r="P47" s="238"/>
      <c r="Q47" s="238"/>
      <c r="R47" s="238">
        <v>1</v>
      </c>
      <c r="S47" s="238"/>
      <c r="T47" s="239"/>
      <c r="U47" s="239"/>
      <c r="V47" s="238"/>
      <c r="W47" s="238"/>
      <c r="X47" s="238"/>
      <c r="Y47" s="238">
        <v>1</v>
      </c>
      <c r="Z47" s="238"/>
      <c r="AA47" s="239" t="s">
        <v>206</v>
      </c>
      <c r="AB47" s="239"/>
      <c r="AC47" s="238"/>
      <c r="AD47" s="238"/>
      <c r="AE47" s="238"/>
      <c r="AF47" s="238">
        <v>1</v>
      </c>
      <c r="AG47" s="238"/>
      <c r="AH47" s="239"/>
      <c r="AI47" s="239"/>
      <c r="AJ47"/>
      <c r="AK47" s="416">
        <v>0</v>
      </c>
      <c r="AL47" s="241">
        <v>1800</v>
      </c>
      <c r="AM47" s="417">
        <v>0.95</v>
      </c>
      <c r="AN47" s="241">
        <v>90</v>
      </c>
      <c r="AO47" s="241">
        <v>360</v>
      </c>
    </row>
    <row r="48" spans="1:41" s="240" customFormat="1">
      <c r="A48" s="234" t="s">
        <v>187</v>
      </c>
      <c r="B48" s="235" t="s">
        <v>473</v>
      </c>
      <c r="C48" s="236" t="s">
        <v>23</v>
      </c>
      <c r="D48" s="237">
        <v>0.79166666666666663</v>
      </c>
      <c r="E48" s="237">
        <v>0.875</v>
      </c>
      <c r="F48" s="236"/>
      <c r="G48"/>
      <c r="H48" s="238">
        <v>2</v>
      </c>
      <c r="I48" s="238">
        <v>2</v>
      </c>
      <c r="J48" s="238">
        <v>2</v>
      </c>
      <c r="K48" s="238">
        <v>2</v>
      </c>
      <c r="L48" s="238"/>
      <c r="M48" s="239"/>
      <c r="N48" s="239"/>
      <c r="O48" s="238">
        <v>2</v>
      </c>
      <c r="P48" s="238">
        <v>2</v>
      </c>
      <c r="Q48" s="238">
        <v>2</v>
      </c>
      <c r="R48" s="238">
        <v>2</v>
      </c>
      <c r="S48" s="238"/>
      <c r="T48" s="239"/>
      <c r="U48" s="239"/>
      <c r="V48" s="238">
        <v>2</v>
      </c>
      <c r="W48" s="238">
        <v>2</v>
      </c>
      <c r="X48" s="238">
        <v>2</v>
      </c>
      <c r="Y48" s="238">
        <v>2</v>
      </c>
      <c r="Z48" s="238"/>
      <c r="AA48" s="239" t="s">
        <v>206</v>
      </c>
      <c r="AB48" s="239"/>
      <c r="AC48" s="238">
        <v>2</v>
      </c>
      <c r="AD48" s="238">
        <v>2</v>
      </c>
      <c r="AE48" s="238">
        <v>2</v>
      </c>
      <c r="AF48" s="238">
        <v>2</v>
      </c>
      <c r="AG48" s="238"/>
      <c r="AH48" s="239"/>
      <c r="AI48" s="239"/>
      <c r="AJ48"/>
      <c r="AK48" s="416"/>
      <c r="AL48" s="241">
        <v>480</v>
      </c>
      <c r="AM48" s="417">
        <v>0.95</v>
      </c>
      <c r="AN48" s="241">
        <v>24</v>
      </c>
      <c r="AO48" s="241">
        <v>768</v>
      </c>
    </row>
    <row r="49" spans="1:41" s="240" customFormat="1">
      <c r="A49" s="234" t="s">
        <v>187</v>
      </c>
      <c r="B49" s="235" t="s">
        <v>474</v>
      </c>
      <c r="C49" s="236" t="s">
        <v>23</v>
      </c>
      <c r="D49" s="237">
        <v>0.79166666666666663</v>
      </c>
      <c r="E49" s="237">
        <v>0.83333333333333337</v>
      </c>
      <c r="F49" s="236"/>
      <c r="G49"/>
      <c r="H49" s="238"/>
      <c r="I49" s="238"/>
      <c r="J49" s="238"/>
      <c r="K49" s="238"/>
      <c r="L49" s="238">
        <v>1</v>
      </c>
      <c r="M49" s="239"/>
      <c r="N49" s="239"/>
      <c r="O49" s="238"/>
      <c r="P49" s="238"/>
      <c r="Q49" s="238"/>
      <c r="R49" s="238"/>
      <c r="S49" s="238">
        <v>1</v>
      </c>
      <c r="T49" s="239"/>
      <c r="U49" s="239"/>
      <c r="V49" s="238"/>
      <c r="W49" s="238"/>
      <c r="X49" s="238"/>
      <c r="Y49" s="238"/>
      <c r="Z49" s="238">
        <v>1</v>
      </c>
      <c r="AA49" s="239" t="s">
        <v>206</v>
      </c>
      <c r="AB49" s="239"/>
      <c r="AC49" s="238"/>
      <c r="AD49" s="238"/>
      <c r="AE49" s="238"/>
      <c r="AF49" s="238"/>
      <c r="AG49" s="238">
        <v>1</v>
      </c>
      <c r="AH49" s="239"/>
      <c r="AI49" s="239"/>
      <c r="AJ49"/>
      <c r="AK49" s="416"/>
      <c r="AL49" s="241">
        <v>480</v>
      </c>
      <c r="AM49" s="417">
        <v>0.95</v>
      </c>
      <c r="AN49" s="241">
        <v>24</v>
      </c>
      <c r="AO49" s="241">
        <v>96</v>
      </c>
    </row>
    <row r="50" spans="1:41" s="240" customFormat="1">
      <c r="A50" s="234" t="s">
        <v>187</v>
      </c>
      <c r="B50" s="235" t="s">
        <v>475</v>
      </c>
      <c r="C50" s="236" t="s">
        <v>23</v>
      </c>
      <c r="D50" s="237">
        <v>0.83333333333333337</v>
      </c>
      <c r="E50" s="237">
        <v>0.875</v>
      </c>
      <c r="F50" s="236"/>
      <c r="G50"/>
      <c r="H50" s="238"/>
      <c r="I50" s="238"/>
      <c r="J50" s="238"/>
      <c r="K50" s="238"/>
      <c r="L50" s="238">
        <v>1</v>
      </c>
      <c r="M50" s="239"/>
      <c r="N50" s="239"/>
      <c r="O50" s="238"/>
      <c r="P50" s="238"/>
      <c r="Q50" s="238"/>
      <c r="R50" s="238"/>
      <c r="S50" s="238">
        <v>1</v>
      </c>
      <c r="T50" s="239"/>
      <c r="U50" s="239"/>
      <c r="V50" s="238"/>
      <c r="W50" s="238"/>
      <c r="X50" s="238"/>
      <c r="Y50" s="238"/>
      <c r="Z50" s="238">
        <v>1</v>
      </c>
      <c r="AA50" s="239" t="s">
        <v>206</v>
      </c>
      <c r="AB50" s="239"/>
      <c r="AC50" s="238"/>
      <c r="AD50" s="238"/>
      <c r="AE50" s="238"/>
      <c r="AF50" s="238"/>
      <c r="AG50" s="238">
        <v>1</v>
      </c>
      <c r="AH50" s="239"/>
      <c r="AI50" s="239"/>
      <c r="AJ50"/>
      <c r="AK50" s="416"/>
      <c r="AL50" s="241">
        <v>480</v>
      </c>
      <c r="AM50" s="417">
        <v>0.95</v>
      </c>
      <c r="AN50" s="241">
        <v>24</v>
      </c>
      <c r="AO50" s="241">
        <v>96</v>
      </c>
    </row>
    <row r="51" spans="1:41" s="240" customFormat="1">
      <c r="A51" s="234" t="s">
        <v>187</v>
      </c>
      <c r="B51" s="235" t="s">
        <v>459</v>
      </c>
      <c r="C51" s="236" t="s">
        <v>23</v>
      </c>
      <c r="D51" s="237">
        <v>0.875</v>
      </c>
      <c r="E51" s="237">
        <v>0.91666666666666663</v>
      </c>
      <c r="F51" s="236"/>
      <c r="G51"/>
      <c r="H51" s="238">
        <v>1</v>
      </c>
      <c r="I51" s="238">
        <v>1</v>
      </c>
      <c r="J51" s="238">
        <v>1</v>
      </c>
      <c r="K51" s="238">
        <v>1</v>
      </c>
      <c r="L51" s="238">
        <v>1</v>
      </c>
      <c r="M51" s="239"/>
      <c r="N51" s="239"/>
      <c r="O51" s="238">
        <v>1</v>
      </c>
      <c r="P51" s="238">
        <v>1</v>
      </c>
      <c r="Q51" s="238">
        <v>1</v>
      </c>
      <c r="R51" s="238">
        <v>1</v>
      </c>
      <c r="S51" s="238">
        <v>1</v>
      </c>
      <c r="T51" s="239"/>
      <c r="U51" s="239"/>
      <c r="V51" s="238">
        <v>1</v>
      </c>
      <c r="W51" s="238">
        <v>1</v>
      </c>
      <c r="X51" s="238">
        <v>1</v>
      </c>
      <c r="Y51" s="238">
        <v>1</v>
      </c>
      <c r="Z51" s="238">
        <v>1</v>
      </c>
      <c r="AA51" s="239" t="s">
        <v>206</v>
      </c>
      <c r="AB51" s="239"/>
      <c r="AC51" s="238">
        <v>1</v>
      </c>
      <c r="AD51" s="238">
        <v>1</v>
      </c>
      <c r="AE51" s="238">
        <v>1</v>
      </c>
      <c r="AF51" s="238">
        <v>1</v>
      </c>
      <c r="AG51" s="238">
        <v>1</v>
      </c>
      <c r="AH51" s="239"/>
      <c r="AI51" s="239"/>
      <c r="AJ51"/>
      <c r="AK51" s="416"/>
      <c r="AL51" s="241">
        <v>480</v>
      </c>
      <c r="AM51" s="417">
        <v>0.95</v>
      </c>
      <c r="AN51" s="241">
        <v>24</v>
      </c>
      <c r="AO51" s="241">
        <v>480</v>
      </c>
    </row>
    <row r="52" spans="1:41" s="240" customFormat="1">
      <c r="A52" s="234" t="s">
        <v>187</v>
      </c>
      <c r="B52" s="235" t="s">
        <v>460</v>
      </c>
      <c r="C52" s="236" t="s">
        <v>23</v>
      </c>
      <c r="D52" s="237">
        <v>0.91666666666666663</v>
      </c>
      <c r="E52" s="237">
        <v>0</v>
      </c>
      <c r="F52" s="236"/>
      <c r="G52"/>
      <c r="H52" s="238"/>
      <c r="I52" s="238"/>
      <c r="J52" s="238"/>
      <c r="K52" s="238"/>
      <c r="L52" s="238">
        <v>2</v>
      </c>
      <c r="M52" s="239"/>
      <c r="N52" s="239"/>
      <c r="O52" s="238"/>
      <c r="P52" s="238"/>
      <c r="Q52" s="238"/>
      <c r="R52" s="238"/>
      <c r="S52" s="238">
        <v>2</v>
      </c>
      <c r="T52" s="239"/>
      <c r="U52" s="239"/>
      <c r="V52" s="238" t="s">
        <v>206</v>
      </c>
      <c r="W52" s="238" t="s">
        <v>206</v>
      </c>
      <c r="X52" s="238" t="s">
        <v>206</v>
      </c>
      <c r="Y52" s="238" t="s">
        <v>206</v>
      </c>
      <c r="Z52" s="238">
        <v>2</v>
      </c>
      <c r="AA52" s="239" t="s">
        <v>206</v>
      </c>
      <c r="AB52" s="239"/>
      <c r="AC52" s="238"/>
      <c r="AD52" s="238"/>
      <c r="AE52" s="238"/>
      <c r="AF52" s="238"/>
      <c r="AG52" s="238">
        <v>2</v>
      </c>
      <c r="AH52" s="239"/>
      <c r="AI52" s="239"/>
      <c r="AJ52"/>
      <c r="AK52" s="416"/>
      <c r="AL52" s="241">
        <v>360</v>
      </c>
      <c r="AM52" s="417">
        <v>0.95</v>
      </c>
      <c r="AN52" s="241">
        <v>18</v>
      </c>
      <c r="AO52" s="241">
        <v>144</v>
      </c>
    </row>
    <row r="53" spans="1:41" s="240" customFormat="1">
      <c r="A53" s="234" t="s">
        <v>187</v>
      </c>
      <c r="B53" s="235" t="s">
        <v>461</v>
      </c>
      <c r="C53" s="236" t="s">
        <v>23</v>
      </c>
      <c r="D53" s="237">
        <v>0.58333333333333337</v>
      </c>
      <c r="E53" s="237">
        <v>0.625</v>
      </c>
      <c r="F53" s="236"/>
      <c r="G53"/>
      <c r="H53" s="238">
        <v>2</v>
      </c>
      <c r="I53" s="238">
        <v>2</v>
      </c>
      <c r="J53" s="238"/>
      <c r="K53" s="238">
        <v>2</v>
      </c>
      <c r="L53" s="238">
        <v>2</v>
      </c>
      <c r="M53" s="239"/>
      <c r="N53" s="239"/>
      <c r="O53" s="238">
        <v>2</v>
      </c>
      <c r="P53" s="238">
        <v>2</v>
      </c>
      <c r="Q53" s="238"/>
      <c r="R53" s="238">
        <v>2</v>
      </c>
      <c r="S53" s="238">
        <v>2</v>
      </c>
      <c r="T53" s="239"/>
      <c r="U53" s="239"/>
      <c r="V53" s="238">
        <v>2</v>
      </c>
      <c r="W53" s="238">
        <v>2</v>
      </c>
      <c r="X53" s="238"/>
      <c r="Y53" s="238">
        <v>2</v>
      </c>
      <c r="Z53" s="238">
        <v>2</v>
      </c>
      <c r="AA53" s="239" t="s">
        <v>206</v>
      </c>
      <c r="AB53" s="239"/>
      <c r="AC53" s="238">
        <v>2</v>
      </c>
      <c r="AD53" s="238">
        <v>2</v>
      </c>
      <c r="AE53" s="238"/>
      <c r="AF53" s="238">
        <v>2</v>
      </c>
      <c r="AG53" s="238">
        <v>2</v>
      </c>
      <c r="AH53" s="239"/>
      <c r="AI53" s="239"/>
      <c r="AJ53"/>
      <c r="AK53" s="416"/>
      <c r="AL53" s="241">
        <v>480</v>
      </c>
      <c r="AM53" s="417">
        <v>0.95</v>
      </c>
      <c r="AN53" s="241">
        <v>24</v>
      </c>
      <c r="AO53" s="241">
        <v>768</v>
      </c>
    </row>
    <row r="54" spans="1:41" s="240" customFormat="1">
      <c r="A54" s="234" t="s">
        <v>187</v>
      </c>
      <c r="B54" s="235" t="s">
        <v>462</v>
      </c>
      <c r="C54" s="236" t="s">
        <v>23</v>
      </c>
      <c r="D54" s="237">
        <v>0.58333333333333337</v>
      </c>
      <c r="E54" s="237">
        <v>0.625</v>
      </c>
      <c r="F54" s="236"/>
      <c r="G54"/>
      <c r="H54" s="238"/>
      <c r="I54" s="238"/>
      <c r="J54" s="238">
        <v>2</v>
      </c>
      <c r="K54" s="238"/>
      <c r="L54" s="238"/>
      <c r="M54" s="239"/>
      <c r="N54" s="239"/>
      <c r="O54" s="238"/>
      <c r="P54" s="238"/>
      <c r="Q54" s="238">
        <v>2</v>
      </c>
      <c r="R54" s="238"/>
      <c r="S54" s="238"/>
      <c r="T54" s="239"/>
      <c r="U54" s="239"/>
      <c r="V54" s="238" t="s">
        <v>206</v>
      </c>
      <c r="W54" s="238" t="s">
        <v>206</v>
      </c>
      <c r="X54" s="238">
        <v>2</v>
      </c>
      <c r="Y54" s="238" t="s">
        <v>206</v>
      </c>
      <c r="Z54" s="238" t="s">
        <v>206</v>
      </c>
      <c r="AA54" s="239" t="s">
        <v>206</v>
      </c>
      <c r="AB54" s="239"/>
      <c r="AC54" s="238"/>
      <c r="AD54" s="238"/>
      <c r="AE54" s="238">
        <v>2</v>
      </c>
      <c r="AF54" s="238"/>
      <c r="AG54" s="238"/>
      <c r="AH54" s="239"/>
      <c r="AI54" s="239"/>
      <c r="AJ54"/>
      <c r="AK54" s="416">
        <v>0</v>
      </c>
      <c r="AL54" s="241">
        <v>480</v>
      </c>
      <c r="AM54" s="417">
        <v>0.95</v>
      </c>
      <c r="AN54" s="241">
        <v>24</v>
      </c>
      <c r="AO54" s="241">
        <v>192</v>
      </c>
    </row>
    <row r="55" spans="1:41" s="240" customFormat="1">
      <c r="A55" s="234" t="s">
        <v>187</v>
      </c>
      <c r="B55" s="235" t="s">
        <v>476</v>
      </c>
      <c r="C55" s="415" t="s">
        <v>479</v>
      </c>
      <c r="D55" s="237">
        <v>0.29166666666666669</v>
      </c>
      <c r="E55" s="237">
        <v>0</v>
      </c>
      <c r="F55" s="236"/>
      <c r="G55"/>
      <c r="H55" s="238">
        <v>90</v>
      </c>
      <c r="I55" s="238"/>
      <c r="J55" s="238"/>
      <c r="K55" s="238"/>
      <c r="L55" s="238"/>
      <c r="M55" s="239"/>
      <c r="N55" s="239"/>
      <c r="O55" s="238"/>
      <c r="P55" s="238"/>
      <c r="Q55" s="238"/>
      <c r="R55" s="238"/>
      <c r="S55" s="238"/>
      <c r="T55" s="239"/>
      <c r="U55" s="239"/>
      <c r="V55" s="238"/>
      <c r="W55" s="238"/>
      <c r="X55" s="238"/>
      <c r="Y55" s="238"/>
      <c r="Z55" s="238"/>
      <c r="AA55" s="239" t="s">
        <v>206</v>
      </c>
      <c r="AB55" s="239"/>
      <c r="AC55" s="238"/>
      <c r="AD55" s="238"/>
      <c r="AE55" s="238"/>
      <c r="AF55" s="238"/>
      <c r="AG55" s="238"/>
      <c r="AH55" s="239"/>
      <c r="AI55" s="239"/>
      <c r="AJ55"/>
      <c r="AK55" s="416">
        <v>0</v>
      </c>
      <c r="AL55" s="241">
        <v>2500</v>
      </c>
      <c r="AM55" s="417">
        <v>0.95</v>
      </c>
      <c r="AN55" s="241">
        <v>125</v>
      </c>
      <c r="AO55" s="241">
        <v>11250</v>
      </c>
    </row>
    <row r="56" spans="1:41" s="240" customFormat="1">
      <c r="A56" s="234" t="s">
        <v>190</v>
      </c>
      <c r="B56" s="235" t="s">
        <v>260</v>
      </c>
      <c r="C56" s="236" t="s">
        <v>23</v>
      </c>
      <c r="D56" s="237">
        <v>0.29166666666666669</v>
      </c>
      <c r="E56" s="237">
        <v>0.39583333333333331</v>
      </c>
      <c r="F56" s="236"/>
      <c r="G56"/>
      <c r="H56" s="238">
        <v>2</v>
      </c>
      <c r="I56" s="238">
        <v>2</v>
      </c>
      <c r="J56" s="238">
        <v>2</v>
      </c>
      <c r="K56" s="238">
        <v>2</v>
      </c>
      <c r="L56" s="238">
        <v>2</v>
      </c>
      <c r="M56" s="239"/>
      <c r="N56" s="239"/>
      <c r="O56" s="238">
        <v>2</v>
      </c>
      <c r="P56" s="238">
        <v>2</v>
      </c>
      <c r="Q56" s="238">
        <v>2</v>
      </c>
      <c r="R56" s="238">
        <v>2</v>
      </c>
      <c r="S56" s="238">
        <v>2</v>
      </c>
      <c r="T56" s="239"/>
      <c r="U56" s="239"/>
      <c r="V56" s="238">
        <v>2</v>
      </c>
      <c r="W56" s="238">
        <v>2</v>
      </c>
      <c r="X56" s="238">
        <v>2</v>
      </c>
      <c r="Y56" s="238">
        <v>2</v>
      </c>
      <c r="Z56" s="238">
        <v>2</v>
      </c>
      <c r="AA56" s="239" t="s">
        <v>206</v>
      </c>
      <c r="AB56" s="239"/>
      <c r="AC56" s="238">
        <v>2</v>
      </c>
      <c r="AD56" s="238">
        <v>2</v>
      </c>
      <c r="AE56" s="238">
        <v>2</v>
      </c>
      <c r="AF56" s="238">
        <v>2</v>
      </c>
      <c r="AG56" s="238">
        <v>2</v>
      </c>
      <c r="AH56" s="239"/>
      <c r="AI56" s="239"/>
      <c r="AJ56"/>
      <c r="AK56" s="416">
        <v>0</v>
      </c>
      <c r="AL56" s="241">
        <v>685</v>
      </c>
      <c r="AM56" s="417">
        <v>0.92</v>
      </c>
      <c r="AN56" s="241">
        <v>54.799999999999955</v>
      </c>
      <c r="AO56" s="241">
        <v>2191.9999999999982</v>
      </c>
    </row>
    <row r="57" spans="1:41" s="240" customFormat="1">
      <c r="A57" s="234" t="s">
        <v>190</v>
      </c>
      <c r="B57" s="235" t="s">
        <v>463</v>
      </c>
      <c r="C57" s="236" t="s">
        <v>23</v>
      </c>
      <c r="D57" s="237">
        <v>0.39583333333333331</v>
      </c>
      <c r="E57" s="237">
        <v>0.5</v>
      </c>
      <c r="F57" s="236"/>
      <c r="G57"/>
      <c r="H57" s="238">
        <v>1</v>
      </c>
      <c r="I57" s="238">
        <v>1</v>
      </c>
      <c r="J57" s="238">
        <v>1</v>
      </c>
      <c r="K57" s="238">
        <v>1</v>
      </c>
      <c r="L57" s="238">
        <v>1</v>
      </c>
      <c r="M57" s="239"/>
      <c r="N57" s="239"/>
      <c r="O57" s="238">
        <v>1</v>
      </c>
      <c r="P57" s="238"/>
      <c r="Q57" s="238"/>
      <c r="R57" s="238"/>
      <c r="S57" s="238"/>
      <c r="T57" s="239"/>
      <c r="U57" s="239"/>
      <c r="V57" s="238"/>
      <c r="W57" s="238"/>
      <c r="X57" s="238"/>
      <c r="Y57" s="238"/>
      <c r="Z57" s="238"/>
      <c r="AA57" s="239" t="s">
        <v>206</v>
      </c>
      <c r="AB57" s="239"/>
      <c r="AC57" s="238"/>
      <c r="AD57" s="238"/>
      <c r="AE57" s="238"/>
      <c r="AF57" s="238"/>
      <c r="AG57" s="238"/>
      <c r="AH57" s="239"/>
      <c r="AI57" s="239"/>
      <c r="AJ57"/>
      <c r="AK57" s="416">
        <v>0</v>
      </c>
      <c r="AL57" s="241">
        <v>605</v>
      </c>
      <c r="AM57" s="417">
        <v>0.92</v>
      </c>
      <c r="AN57" s="241">
        <v>48.399999999999977</v>
      </c>
      <c r="AO57" s="241">
        <v>290.39999999999986</v>
      </c>
    </row>
    <row r="58" spans="1:41" s="240" customFormat="1">
      <c r="A58" s="234" t="s">
        <v>190</v>
      </c>
      <c r="B58" s="235" t="s">
        <v>284</v>
      </c>
      <c r="C58" s="236" t="s">
        <v>23</v>
      </c>
      <c r="D58" s="237">
        <v>0.64583333333333337</v>
      </c>
      <c r="E58" s="237">
        <v>0.77083333333333337</v>
      </c>
      <c r="F58" s="236"/>
      <c r="G58"/>
      <c r="H58" s="238">
        <v>2</v>
      </c>
      <c r="I58" s="238">
        <v>2</v>
      </c>
      <c r="J58" s="238">
        <v>2</v>
      </c>
      <c r="K58" s="238">
        <v>2</v>
      </c>
      <c r="L58" s="238">
        <v>2</v>
      </c>
      <c r="M58" s="239"/>
      <c r="N58" s="239"/>
      <c r="O58" s="238">
        <v>2</v>
      </c>
      <c r="P58" s="238">
        <v>2</v>
      </c>
      <c r="Q58" s="238">
        <v>2</v>
      </c>
      <c r="R58" s="238">
        <v>2</v>
      </c>
      <c r="S58" s="238">
        <v>2</v>
      </c>
      <c r="T58" s="239"/>
      <c r="U58" s="239"/>
      <c r="V58" s="238">
        <v>2</v>
      </c>
      <c r="W58" s="238">
        <v>2</v>
      </c>
      <c r="X58" s="238">
        <v>2</v>
      </c>
      <c r="Y58" s="238">
        <v>2</v>
      </c>
      <c r="Z58" s="238">
        <v>2</v>
      </c>
      <c r="AA58" s="239" t="s">
        <v>206</v>
      </c>
      <c r="AB58" s="239"/>
      <c r="AC58" s="238">
        <v>2</v>
      </c>
      <c r="AD58" s="238">
        <v>2</v>
      </c>
      <c r="AE58" s="238">
        <v>2</v>
      </c>
      <c r="AF58" s="238">
        <v>2</v>
      </c>
      <c r="AG58" s="238">
        <v>2</v>
      </c>
      <c r="AH58" s="239"/>
      <c r="AI58" s="239"/>
      <c r="AJ58"/>
      <c r="AK58" s="416">
        <v>0</v>
      </c>
      <c r="AL58" s="241">
        <v>535</v>
      </c>
      <c r="AM58" s="417">
        <v>0.92</v>
      </c>
      <c r="AN58" s="241">
        <v>42.799999999999955</v>
      </c>
      <c r="AO58" s="241">
        <v>1711.9999999999982</v>
      </c>
    </row>
    <row r="59" spans="1:41" s="240" customFormat="1">
      <c r="A59" s="234" t="s">
        <v>190</v>
      </c>
      <c r="B59" s="235" t="s">
        <v>285</v>
      </c>
      <c r="C59" s="236" t="s">
        <v>23</v>
      </c>
      <c r="D59" s="237">
        <v>0.77083333333333337</v>
      </c>
      <c r="E59" s="237">
        <v>0.83333333333333337</v>
      </c>
      <c r="F59" s="236"/>
      <c r="G59"/>
      <c r="H59" s="238">
        <v>1</v>
      </c>
      <c r="I59" s="238">
        <v>1</v>
      </c>
      <c r="J59" s="238">
        <v>1</v>
      </c>
      <c r="K59" s="238">
        <v>1</v>
      </c>
      <c r="L59" s="238">
        <v>1</v>
      </c>
      <c r="M59" s="239"/>
      <c r="N59" s="239"/>
      <c r="O59" s="238">
        <v>1</v>
      </c>
      <c r="P59" s="238">
        <v>1</v>
      </c>
      <c r="Q59" s="238">
        <v>1</v>
      </c>
      <c r="R59" s="238">
        <v>1</v>
      </c>
      <c r="S59" s="238">
        <v>1</v>
      </c>
      <c r="T59" s="239"/>
      <c r="U59" s="239"/>
      <c r="V59" s="238">
        <v>1</v>
      </c>
      <c r="W59" s="238">
        <v>1</v>
      </c>
      <c r="X59" s="238">
        <v>1</v>
      </c>
      <c r="Y59" s="238">
        <v>1</v>
      </c>
      <c r="Z59" s="238">
        <v>1</v>
      </c>
      <c r="AA59" s="239" t="s">
        <v>206</v>
      </c>
      <c r="AB59" s="239"/>
      <c r="AC59" s="238">
        <v>1</v>
      </c>
      <c r="AD59" s="238">
        <v>1</v>
      </c>
      <c r="AE59" s="238">
        <v>1</v>
      </c>
      <c r="AF59" s="238">
        <v>1</v>
      </c>
      <c r="AG59" s="238">
        <v>1</v>
      </c>
      <c r="AH59" s="239"/>
      <c r="AI59" s="239"/>
      <c r="AJ59"/>
      <c r="AK59" s="416">
        <v>0</v>
      </c>
      <c r="AL59" s="241">
        <v>515</v>
      </c>
      <c r="AM59" s="417">
        <v>0.92</v>
      </c>
      <c r="AN59" s="241">
        <v>41.199999999999989</v>
      </c>
      <c r="AO59" s="241">
        <v>823.99999999999977</v>
      </c>
    </row>
    <row r="60" spans="1:41" s="240" customFormat="1">
      <c r="A60" s="234" t="s">
        <v>35</v>
      </c>
      <c r="B60" s="235" t="s">
        <v>36</v>
      </c>
      <c r="C60" s="236" t="s">
        <v>23</v>
      </c>
      <c r="D60" s="237">
        <v>0.29166666666666669</v>
      </c>
      <c r="E60" s="237">
        <v>0.41666666666666669</v>
      </c>
      <c r="F60" s="236"/>
      <c r="G60"/>
      <c r="H60" s="238">
        <v>7</v>
      </c>
      <c r="I60" s="238">
        <v>7</v>
      </c>
      <c r="J60" s="238">
        <v>7</v>
      </c>
      <c r="K60" s="238">
        <v>7</v>
      </c>
      <c r="L60" s="238">
        <v>7</v>
      </c>
      <c r="M60" s="239"/>
      <c r="N60" s="239"/>
      <c r="O60" s="238">
        <v>7</v>
      </c>
      <c r="P60" s="238">
        <v>7</v>
      </c>
      <c r="Q60" s="238">
        <v>7</v>
      </c>
      <c r="R60" s="238">
        <v>7</v>
      </c>
      <c r="S60" s="238">
        <v>7</v>
      </c>
      <c r="T60" s="239"/>
      <c r="U60" s="239"/>
      <c r="V60" s="238">
        <v>7</v>
      </c>
      <c r="W60" s="238">
        <v>7</v>
      </c>
      <c r="X60" s="238">
        <v>7</v>
      </c>
      <c r="Y60" s="238">
        <v>7</v>
      </c>
      <c r="Z60" s="238">
        <v>7</v>
      </c>
      <c r="AA60" s="239" t="s">
        <v>206</v>
      </c>
      <c r="AB60" s="239"/>
      <c r="AC60" s="238">
        <v>7</v>
      </c>
      <c r="AD60" s="238">
        <v>7</v>
      </c>
      <c r="AE60" s="238">
        <v>7</v>
      </c>
      <c r="AF60" s="238">
        <v>7</v>
      </c>
      <c r="AG60" s="238">
        <v>7</v>
      </c>
      <c r="AH60" s="239"/>
      <c r="AI60" s="239"/>
      <c r="AJ60"/>
      <c r="AK60" s="416">
        <v>0</v>
      </c>
      <c r="AL60" s="241">
        <v>350</v>
      </c>
      <c r="AM60" s="417">
        <v>0.92</v>
      </c>
      <c r="AN60" s="241">
        <v>28</v>
      </c>
      <c r="AO60" s="241">
        <v>3920</v>
      </c>
    </row>
    <row r="61" spans="1:41" s="240" customFormat="1">
      <c r="A61" s="234" t="s">
        <v>35</v>
      </c>
      <c r="B61" s="235" t="s">
        <v>179</v>
      </c>
      <c r="C61" s="236" t="s">
        <v>23</v>
      </c>
      <c r="D61" s="237">
        <v>0.41666666666666669</v>
      </c>
      <c r="E61" s="237">
        <v>0.54166666666666663</v>
      </c>
      <c r="F61" s="236"/>
      <c r="G61"/>
      <c r="H61" s="238">
        <v>5</v>
      </c>
      <c r="I61" s="238">
        <v>5</v>
      </c>
      <c r="J61" s="238">
        <v>5</v>
      </c>
      <c r="K61" s="238">
        <v>5</v>
      </c>
      <c r="L61" s="238">
        <v>5</v>
      </c>
      <c r="M61" s="239"/>
      <c r="N61" s="239"/>
      <c r="O61" s="238">
        <v>5</v>
      </c>
      <c r="P61" s="238">
        <v>5</v>
      </c>
      <c r="Q61" s="238">
        <v>5</v>
      </c>
      <c r="R61" s="238">
        <v>5</v>
      </c>
      <c r="S61" s="238">
        <v>5</v>
      </c>
      <c r="T61" s="239"/>
      <c r="U61" s="239"/>
      <c r="V61" s="238">
        <v>5</v>
      </c>
      <c r="W61" s="238">
        <v>5</v>
      </c>
      <c r="X61" s="238">
        <v>5</v>
      </c>
      <c r="Y61" s="238">
        <v>5</v>
      </c>
      <c r="Z61" s="238">
        <v>5</v>
      </c>
      <c r="AA61" s="239" t="s">
        <v>206</v>
      </c>
      <c r="AB61" s="239"/>
      <c r="AC61" s="238">
        <v>5</v>
      </c>
      <c r="AD61" s="238">
        <v>5</v>
      </c>
      <c r="AE61" s="238">
        <v>5</v>
      </c>
      <c r="AF61" s="238">
        <v>5</v>
      </c>
      <c r="AG61" s="238">
        <v>5</v>
      </c>
      <c r="AH61" s="239"/>
      <c r="AI61" s="239"/>
      <c r="AJ61"/>
      <c r="AK61" s="416">
        <v>0</v>
      </c>
      <c r="AL61" s="241">
        <v>330</v>
      </c>
      <c r="AM61" s="417">
        <v>0.92</v>
      </c>
      <c r="AN61" s="241">
        <v>26.399999999999977</v>
      </c>
      <c r="AO61" s="241">
        <v>2639.9999999999977</v>
      </c>
    </row>
    <row r="62" spans="1:41" s="240" customFormat="1">
      <c r="A62" s="234" t="s">
        <v>35</v>
      </c>
      <c r="B62" s="235" t="s">
        <v>549</v>
      </c>
      <c r="C62" s="236" t="s">
        <v>23</v>
      </c>
      <c r="D62" s="237">
        <v>0.54166666666666663</v>
      </c>
      <c r="E62" s="237">
        <v>0.625</v>
      </c>
      <c r="F62" s="236"/>
      <c r="G62"/>
      <c r="H62" s="238">
        <v>2</v>
      </c>
      <c r="I62" s="238">
        <v>2</v>
      </c>
      <c r="J62" s="238">
        <v>2</v>
      </c>
      <c r="K62" s="238">
        <v>2</v>
      </c>
      <c r="L62" s="238">
        <v>2</v>
      </c>
      <c r="M62" s="239"/>
      <c r="N62" s="239"/>
      <c r="O62" s="238">
        <v>2</v>
      </c>
      <c r="P62" s="238">
        <v>2</v>
      </c>
      <c r="Q62" s="238">
        <v>2</v>
      </c>
      <c r="R62" s="238">
        <v>2</v>
      </c>
      <c r="S62" s="238">
        <v>2</v>
      </c>
      <c r="T62" s="239"/>
      <c r="U62" s="239"/>
      <c r="V62" s="238">
        <v>2</v>
      </c>
      <c r="W62" s="238">
        <v>2</v>
      </c>
      <c r="X62" s="238">
        <v>2</v>
      </c>
      <c r="Y62" s="238">
        <v>2</v>
      </c>
      <c r="Z62" s="238">
        <v>1</v>
      </c>
      <c r="AA62" s="239" t="s">
        <v>206</v>
      </c>
      <c r="AB62" s="239"/>
      <c r="AC62" s="238">
        <v>1</v>
      </c>
      <c r="AD62" s="238">
        <v>1</v>
      </c>
      <c r="AE62" s="238">
        <v>1</v>
      </c>
      <c r="AF62" s="238">
        <v>1</v>
      </c>
      <c r="AG62" s="238">
        <v>1</v>
      </c>
      <c r="AH62" s="239"/>
      <c r="AI62" s="239"/>
      <c r="AJ62"/>
      <c r="AK62" s="416">
        <v>0</v>
      </c>
      <c r="AL62" s="241">
        <v>280</v>
      </c>
      <c r="AM62" s="417">
        <v>0.92</v>
      </c>
      <c r="AN62" s="241">
        <v>22.399999999999977</v>
      </c>
      <c r="AO62" s="241">
        <v>761.59999999999923</v>
      </c>
    </row>
    <row r="63" spans="1:41" s="240" customFormat="1">
      <c r="A63" s="234" t="s">
        <v>35</v>
      </c>
      <c r="B63" s="235" t="s">
        <v>550</v>
      </c>
      <c r="C63" s="236" t="s">
        <v>23</v>
      </c>
      <c r="D63" s="237">
        <v>0.66666666666666663</v>
      </c>
      <c r="E63" s="237">
        <v>0.83333333333333337</v>
      </c>
      <c r="F63" s="236"/>
      <c r="G63"/>
      <c r="H63" s="238">
        <v>8</v>
      </c>
      <c r="I63" s="238">
        <v>8</v>
      </c>
      <c r="J63" s="238">
        <v>8</v>
      </c>
      <c r="K63" s="238">
        <v>8</v>
      </c>
      <c r="L63" s="238"/>
      <c r="M63" s="239"/>
      <c r="N63" s="239"/>
      <c r="O63" s="238">
        <v>8</v>
      </c>
      <c r="P63" s="238">
        <v>8</v>
      </c>
      <c r="Q63" s="238">
        <v>8</v>
      </c>
      <c r="R63" s="238">
        <v>8</v>
      </c>
      <c r="S63" s="238"/>
      <c r="T63" s="239"/>
      <c r="U63" s="239"/>
      <c r="V63" s="238">
        <v>8</v>
      </c>
      <c r="W63" s="238">
        <v>8</v>
      </c>
      <c r="X63" s="238">
        <v>8</v>
      </c>
      <c r="Y63" s="238">
        <v>8</v>
      </c>
      <c r="Z63" s="238" t="s">
        <v>206</v>
      </c>
      <c r="AA63" s="239" t="s">
        <v>206</v>
      </c>
      <c r="AB63" s="239"/>
      <c r="AC63" s="238">
        <v>8</v>
      </c>
      <c r="AD63" s="238">
        <v>8</v>
      </c>
      <c r="AE63" s="238">
        <v>8</v>
      </c>
      <c r="AF63" s="238">
        <v>8</v>
      </c>
      <c r="AG63" s="238"/>
      <c r="AH63" s="239"/>
      <c r="AI63" s="239"/>
      <c r="AJ63"/>
      <c r="AK63" s="416">
        <v>0</v>
      </c>
      <c r="AL63" s="241">
        <v>300</v>
      </c>
      <c r="AM63" s="417">
        <v>0.92</v>
      </c>
      <c r="AN63" s="241">
        <v>24</v>
      </c>
      <c r="AO63" s="241">
        <v>3072</v>
      </c>
    </row>
    <row r="64" spans="1:41" s="240" customFormat="1">
      <c r="A64" s="234" t="s">
        <v>35</v>
      </c>
      <c r="B64" s="235" t="s">
        <v>551</v>
      </c>
      <c r="C64" s="236" t="s">
        <v>23</v>
      </c>
      <c r="D64" s="237">
        <v>0.625</v>
      </c>
      <c r="E64" s="237">
        <v>0.83333333333333337</v>
      </c>
      <c r="F64" s="236"/>
      <c r="G64"/>
      <c r="H64" s="238"/>
      <c r="I64" s="238"/>
      <c r="J64" s="238"/>
      <c r="K64" s="238"/>
      <c r="L64" s="238">
        <v>8</v>
      </c>
      <c r="M64" s="239"/>
      <c r="N64" s="239"/>
      <c r="O64" s="238"/>
      <c r="P64" s="238"/>
      <c r="Q64" s="238"/>
      <c r="R64" s="238"/>
      <c r="S64" s="238">
        <v>8</v>
      </c>
      <c r="T64" s="239"/>
      <c r="U64" s="239"/>
      <c r="V64" s="238" t="s">
        <v>206</v>
      </c>
      <c r="W64" s="238" t="s">
        <v>206</v>
      </c>
      <c r="X64" s="238" t="s">
        <v>206</v>
      </c>
      <c r="Y64" s="238" t="s">
        <v>206</v>
      </c>
      <c r="Z64" s="238">
        <v>8</v>
      </c>
      <c r="AA64" s="239" t="s">
        <v>206</v>
      </c>
      <c r="AB64" s="239"/>
      <c r="AC64" s="238"/>
      <c r="AD64" s="238"/>
      <c r="AE64" s="238"/>
      <c r="AF64" s="238"/>
      <c r="AG64" s="238">
        <v>8</v>
      </c>
      <c r="AH64" s="239"/>
      <c r="AI64" s="239"/>
      <c r="AJ64"/>
      <c r="AK64" s="416">
        <v>0</v>
      </c>
      <c r="AL64" s="241">
        <v>300</v>
      </c>
      <c r="AM64" s="417">
        <v>0.92</v>
      </c>
      <c r="AN64" s="241">
        <v>24</v>
      </c>
      <c r="AO64" s="241">
        <v>768</v>
      </c>
    </row>
    <row r="65" spans="1:41" s="240" customFormat="1">
      <c r="A65" s="234" t="s">
        <v>35</v>
      </c>
      <c r="B65" s="235" t="s">
        <v>286</v>
      </c>
      <c r="C65" s="236" t="s">
        <v>23</v>
      </c>
      <c r="D65" s="237">
        <v>0.83333333333333337</v>
      </c>
      <c r="E65" s="237">
        <v>0.97916666666666663</v>
      </c>
      <c r="F65" s="236"/>
      <c r="G65"/>
      <c r="H65" s="238">
        <v>6</v>
      </c>
      <c r="I65" s="238">
        <v>6</v>
      </c>
      <c r="J65" s="238">
        <v>6</v>
      </c>
      <c r="K65" s="238">
        <v>6</v>
      </c>
      <c r="L65" s="238">
        <v>6</v>
      </c>
      <c r="M65" s="239"/>
      <c r="N65" s="239"/>
      <c r="O65" s="238">
        <v>6</v>
      </c>
      <c r="P65" s="238">
        <v>6</v>
      </c>
      <c r="Q65" s="238">
        <v>6</v>
      </c>
      <c r="R65" s="238">
        <v>6</v>
      </c>
      <c r="S65" s="238">
        <v>6</v>
      </c>
      <c r="T65" s="239"/>
      <c r="U65" s="239"/>
      <c r="V65" s="238">
        <v>6</v>
      </c>
      <c r="W65" s="238">
        <v>6</v>
      </c>
      <c r="X65" s="238">
        <v>6</v>
      </c>
      <c r="Y65" s="238">
        <v>6</v>
      </c>
      <c r="Z65" s="238">
        <v>6</v>
      </c>
      <c r="AA65" s="239" t="s">
        <v>206</v>
      </c>
      <c r="AB65" s="239"/>
      <c r="AC65" s="238">
        <v>6</v>
      </c>
      <c r="AD65" s="238">
        <v>6</v>
      </c>
      <c r="AE65" s="238">
        <v>6</v>
      </c>
      <c r="AF65" s="238">
        <v>6</v>
      </c>
      <c r="AG65" s="238">
        <v>6</v>
      </c>
      <c r="AH65" s="239"/>
      <c r="AI65" s="239"/>
      <c r="AJ65"/>
      <c r="AK65" s="416"/>
      <c r="AL65" s="241">
        <v>400</v>
      </c>
      <c r="AM65" s="417">
        <v>0.92</v>
      </c>
      <c r="AN65" s="241">
        <v>32</v>
      </c>
      <c r="AO65" s="241">
        <v>3840</v>
      </c>
    </row>
    <row r="66" spans="1:41" s="240" customFormat="1">
      <c r="A66" s="234" t="s">
        <v>188</v>
      </c>
      <c r="B66" s="235" t="s">
        <v>197</v>
      </c>
      <c r="C66" s="236" t="s">
        <v>23</v>
      </c>
      <c r="D66" s="237">
        <v>0.25</v>
      </c>
      <c r="E66" s="237">
        <v>0.41666666666666669</v>
      </c>
      <c r="F66" s="236"/>
      <c r="G66"/>
      <c r="H66" s="238">
        <v>5</v>
      </c>
      <c r="I66" s="238">
        <v>5</v>
      </c>
      <c r="J66" s="238">
        <v>5</v>
      </c>
      <c r="K66" s="238">
        <v>4</v>
      </c>
      <c r="L66" s="238">
        <v>4</v>
      </c>
      <c r="M66" s="239"/>
      <c r="N66" s="239"/>
      <c r="O66" s="238">
        <v>4</v>
      </c>
      <c r="P66" s="238">
        <v>4</v>
      </c>
      <c r="Q66" s="238">
        <v>4</v>
      </c>
      <c r="R66" s="238">
        <v>4</v>
      </c>
      <c r="S66" s="238">
        <v>4</v>
      </c>
      <c r="T66" s="239"/>
      <c r="U66" s="239"/>
      <c r="V66" s="238">
        <v>4</v>
      </c>
      <c r="W66" s="238">
        <v>4</v>
      </c>
      <c r="X66" s="238">
        <v>4</v>
      </c>
      <c r="Y66" s="238">
        <v>4</v>
      </c>
      <c r="Z66" s="238">
        <v>4</v>
      </c>
      <c r="AA66" s="239" t="s">
        <v>206</v>
      </c>
      <c r="AB66" s="239"/>
      <c r="AC66" s="238">
        <v>4</v>
      </c>
      <c r="AD66" s="238">
        <v>4</v>
      </c>
      <c r="AE66" s="238">
        <v>4</v>
      </c>
      <c r="AF66" s="238">
        <v>4</v>
      </c>
      <c r="AG66" s="238">
        <v>4</v>
      </c>
      <c r="AH66" s="239"/>
      <c r="AI66" s="239"/>
      <c r="AJ66"/>
      <c r="AK66" s="416">
        <v>0</v>
      </c>
      <c r="AL66" s="241">
        <v>300</v>
      </c>
      <c r="AM66" s="417">
        <v>0.92</v>
      </c>
      <c r="AN66" s="241">
        <v>24</v>
      </c>
      <c r="AO66" s="241">
        <v>1992</v>
      </c>
    </row>
    <row r="67" spans="1:41" s="240" customFormat="1">
      <c r="A67" s="234" t="s">
        <v>188</v>
      </c>
      <c r="B67" s="235" t="s">
        <v>262</v>
      </c>
      <c r="C67" s="236" t="s">
        <v>23</v>
      </c>
      <c r="D67" s="237">
        <v>0.66666666666666663</v>
      </c>
      <c r="E67" s="237">
        <v>0.70833333333333337</v>
      </c>
      <c r="F67" s="236"/>
      <c r="G67"/>
      <c r="H67" s="238">
        <v>3</v>
      </c>
      <c r="I67" s="238">
        <v>3</v>
      </c>
      <c r="J67" s="238">
        <v>3</v>
      </c>
      <c r="K67" s="238">
        <v>2</v>
      </c>
      <c r="L67" s="238">
        <v>2</v>
      </c>
      <c r="M67" s="239"/>
      <c r="N67" s="239"/>
      <c r="O67" s="238">
        <v>2</v>
      </c>
      <c r="P67" s="238">
        <v>2</v>
      </c>
      <c r="Q67" s="238">
        <v>2</v>
      </c>
      <c r="R67" s="238">
        <v>2</v>
      </c>
      <c r="S67" s="238">
        <v>2</v>
      </c>
      <c r="T67" s="239"/>
      <c r="U67" s="239"/>
      <c r="V67" s="238">
        <v>2</v>
      </c>
      <c r="W67" s="238">
        <v>2</v>
      </c>
      <c r="X67" s="238">
        <v>2</v>
      </c>
      <c r="Y67" s="238">
        <v>2</v>
      </c>
      <c r="Z67" s="238">
        <v>2</v>
      </c>
      <c r="AA67" s="239" t="s">
        <v>206</v>
      </c>
      <c r="AB67" s="239"/>
      <c r="AC67" s="238">
        <v>2</v>
      </c>
      <c r="AD67" s="238">
        <v>2</v>
      </c>
      <c r="AE67" s="238">
        <v>2</v>
      </c>
      <c r="AF67" s="238">
        <v>2</v>
      </c>
      <c r="AG67" s="238">
        <v>2</v>
      </c>
      <c r="AH67" s="239"/>
      <c r="AI67" s="239"/>
      <c r="AJ67"/>
      <c r="AK67" s="416">
        <v>0</v>
      </c>
      <c r="AL67" s="241">
        <v>300</v>
      </c>
      <c r="AM67" s="417">
        <v>0.92</v>
      </c>
      <c r="AN67" s="241">
        <v>24</v>
      </c>
      <c r="AO67" s="241">
        <v>1032</v>
      </c>
    </row>
    <row r="68" spans="1:41" s="240" customFormat="1">
      <c r="A68" s="234" t="s">
        <v>287</v>
      </c>
      <c r="B68" s="235" t="s">
        <v>197</v>
      </c>
      <c r="C68" s="236" t="s">
        <v>23</v>
      </c>
      <c r="D68" s="237">
        <v>0.25</v>
      </c>
      <c r="E68" s="237">
        <v>0.41666666666666669</v>
      </c>
      <c r="F68" s="236"/>
      <c r="G68"/>
      <c r="H68" s="238">
        <v>11</v>
      </c>
      <c r="I68" s="238">
        <v>11</v>
      </c>
      <c r="J68" s="238">
        <v>11</v>
      </c>
      <c r="K68" s="238">
        <v>11</v>
      </c>
      <c r="L68" s="238">
        <v>11</v>
      </c>
      <c r="M68" s="239"/>
      <c r="N68" s="239"/>
      <c r="O68" s="238">
        <v>11</v>
      </c>
      <c r="P68" s="238">
        <v>11</v>
      </c>
      <c r="Q68" s="238">
        <v>11</v>
      </c>
      <c r="R68" s="238">
        <v>11</v>
      </c>
      <c r="S68" s="238">
        <v>10</v>
      </c>
      <c r="T68" s="239"/>
      <c r="U68" s="239"/>
      <c r="V68" s="238">
        <v>10</v>
      </c>
      <c r="W68" s="238">
        <v>10</v>
      </c>
      <c r="X68" s="238">
        <v>10</v>
      </c>
      <c r="Y68" s="238">
        <v>10</v>
      </c>
      <c r="Z68" s="238">
        <v>10</v>
      </c>
      <c r="AA68" s="239" t="s">
        <v>206</v>
      </c>
      <c r="AB68" s="239"/>
      <c r="AC68" s="238">
        <v>10</v>
      </c>
      <c r="AD68" s="238">
        <v>10</v>
      </c>
      <c r="AE68" s="238">
        <v>10</v>
      </c>
      <c r="AF68" s="238">
        <v>10</v>
      </c>
      <c r="AG68" s="238">
        <v>10</v>
      </c>
      <c r="AH68" s="239"/>
      <c r="AI68" s="239"/>
      <c r="AJ68"/>
      <c r="AK68" s="416"/>
      <c r="AL68" s="241">
        <v>300</v>
      </c>
      <c r="AM68" s="417">
        <v>0.92</v>
      </c>
      <c r="AN68" s="241">
        <v>24</v>
      </c>
      <c r="AO68" s="241">
        <v>5016</v>
      </c>
    </row>
    <row r="69" spans="1:41" s="240" customFormat="1">
      <c r="A69" s="234" t="s">
        <v>287</v>
      </c>
      <c r="B69" s="235" t="s">
        <v>288</v>
      </c>
      <c r="C69" s="236" t="s">
        <v>23</v>
      </c>
      <c r="D69" s="237">
        <v>0.41666666666666669</v>
      </c>
      <c r="E69" s="237">
        <v>0.54166666666666663</v>
      </c>
      <c r="F69" s="236"/>
      <c r="G69"/>
      <c r="H69" s="238">
        <v>11</v>
      </c>
      <c r="I69" s="238">
        <v>11</v>
      </c>
      <c r="J69" s="238">
        <v>11</v>
      </c>
      <c r="K69" s="238">
        <v>11</v>
      </c>
      <c r="L69" s="238">
        <v>11</v>
      </c>
      <c r="M69" s="239"/>
      <c r="N69" s="239"/>
      <c r="O69" s="238">
        <v>11</v>
      </c>
      <c r="P69" s="238">
        <v>11</v>
      </c>
      <c r="Q69" s="238">
        <v>11</v>
      </c>
      <c r="R69" s="238">
        <v>10</v>
      </c>
      <c r="S69" s="238">
        <v>10</v>
      </c>
      <c r="T69" s="239"/>
      <c r="U69" s="239"/>
      <c r="V69" s="238">
        <v>10</v>
      </c>
      <c r="W69" s="238">
        <v>10</v>
      </c>
      <c r="X69" s="238">
        <v>10</v>
      </c>
      <c r="Y69" s="238">
        <v>10</v>
      </c>
      <c r="Z69" s="238">
        <v>10</v>
      </c>
      <c r="AA69" s="239" t="s">
        <v>206</v>
      </c>
      <c r="AB69" s="239"/>
      <c r="AC69" s="238">
        <v>10</v>
      </c>
      <c r="AD69" s="238">
        <v>10</v>
      </c>
      <c r="AE69" s="238">
        <v>10</v>
      </c>
      <c r="AF69" s="238">
        <v>10</v>
      </c>
      <c r="AG69" s="238">
        <v>10</v>
      </c>
      <c r="AH69" s="239"/>
      <c r="AI69" s="239"/>
      <c r="AJ69"/>
      <c r="AK69" s="416"/>
      <c r="AL69" s="241">
        <v>300</v>
      </c>
      <c r="AM69" s="417">
        <v>0.92</v>
      </c>
      <c r="AN69" s="241">
        <v>24</v>
      </c>
      <c r="AO69" s="241">
        <v>4992</v>
      </c>
    </row>
    <row r="70" spans="1:41" s="240" customFormat="1">
      <c r="A70" s="234" t="s">
        <v>189</v>
      </c>
      <c r="B70" s="235" t="s">
        <v>289</v>
      </c>
      <c r="C70" s="236" t="s">
        <v>23</v>
      </c>
      <c r="D70" s="237">
        <v>0.25</v>
      </c>
      <c r="E70" s="237">
        <v>0.4375</v>
      </c>
      <c r="F70" s="236"/>
      <c r="G70"/>
      <c r="H70" s="238">
        <v>7</v>
      </c>
      <c r="I70" s="238">
        <v>7</v>
      </c>
      <c r="J70" s="238">
        <v>7</v>
      </c>
      <c r="K70" s="238">
        <v>7</v>
      </c>
      <c r="L70" s="238">
        <v>7</v>
      </c>
      <c r="M70" s="239"/>
      <c r="N70" s="239"/>
      <c r="O70" s="238">
        <v>7</v>
      </c>
      <c r="P70" s="238">
        <v>7</v>
      </c>
      <c r="Q70" s="238">
        <v>7</v>
      </c>
      <c r="R70" s="238">
        <v>7</v>
      </c>
      <c r="S70" s="238">
        <v>7</v>
      </c>
      <c r="T70" s="239"/>
      <c r="U70" s="239"/>
      <c r="V70" s="238">
        <v>7</v>
      </c>
      <c r="W70" s="238">
        <v>7</v>
      </c>
      <c r="X70" s="238">
        <v>7</v>
      </c>
      <c r="Y70" s="238">
        <v>7</v>
      </c>
      <c r="Z70" s="238">
        <v>7</v>
      </c>
      <c r="AA70" s="239" t="s">
        <v>206</v>
      </c>
      <c r="AB70" s="239"/>
      <c r="AC70" s="238">
        <v>7</v>
      </c>
      <c r="AD70" s="238">
        <v>7</v>
      </c>
      <c r="AE70" s="238">
        <v>7</v>
      </c>
      <c r="AF70" s="238">
        <v>7</v>
      </c>
      <c r="AG70" s="238">
        <v>7</v>
      </c>
      <c r="AH70" s="239"/>
      <c r="AI70" s="239"/>
      <c r="AJ70"/>
      <c r="AK70" s="416"/>
      <c r="AL70" s="241">
        <v>120</v>
      </c>
      <c r="AM70" s="417">
        <v>0.92</v>
      </c>
      <c r="AN70" s="241">
        <v>9.5999999999999943</v>
      </c>
      <c r="AO70" s="241">
        <v>1343.9999999999991</v>
      </c>
    </row>
    <row r="71" spans="1:41" s="240" customFormat="1">
      <c r="A71" s="234" t="s">
        <v>189</v>
      </c>
      <c r="B71" s="235" t="s">
        <v>290</v>
      </c>
      <c r="C71" s="236" t="s">
        <v>23</v>
      </c>
      <c r="D71" s="237">
        <v>0.4375</v>
      </c>
      <c r="E71" s="237">
        <v>0.54166666666666663</v>
      </c>
      <c r="F71" s="236"/>
      <c r="G71"/>
      <c r="H71" s="238">
        <v>5</v>
      </c>
      <c r="I71" s="238">
        <v>5</v>
      </c>
      <c r="J71" s="238">
        <v>5</v>
      </c>
      <c r="K71" s="238">
        <v>5</v>
      </c>
      <c r="L71" s="238">
        <v>5</v>
      </c>
      <c r="M71" s="239"/>
      <c r="N71" s="239"/>
      <c r="O71" s="238">
        <v>5</v>
      </c>
      <c r="P71" s="238">
        <v>5</v>
      </c>
      <c r="Q71" s="238">
        <v>5</v>
      </c>
      <c r="R71" s="238">
        <v>5</v>
      </c>
      <c r="S71" s="238">
        <v>5</v>
      </c>
      <c r="T71" s="239"/>
      <c r="U71" s="239"/>
      <c r="V71" s="238">
        <v>5</v>
      </c>
      <c r="W71" s="238">
        <v>5</v>
      </c>
      <c r="X71" s="238">
        <v>5</v>
      </c>
      <c r="Y71" s="238">
        <v>5</v>
      </c>
      <c r="Z71" s="238">
        <v>5</v>
      </c>
      <c r="AA71" s="239" t="s">
        <v>206</v>
      </c>
      <c r="AB71" s="239"/>
      <c r="AC71" s="238">
        <v>5</v>
      </c>
      <c r="AD71" s="238">
        <v>5</v>
      </c>
      <c r="AE71" s="238">
        <v>5</v>
      </c>
      <c r="AF71" s="238">
        <v>5</v>
      </c>
      <c r="AG71" s="238">
        <v>5</v>
      </c>
      <c r="AH71" s="239"/>
      <c r="AI71" s="239"/>
      <c r="AJ71"/>
      <c r="AK71" s="416"/>
      <c r="AL71" s="241">
        <v>120</v>
      </c>
      <c r="AM71" s="417">
        <v>0.92</v>
      </c>
      <c r="AN71" s="241">
        <v>9.5999999999999943</v>
      </c>
      <c r="AO71" s="241">
        <v>959.99999999999943</v>
      </c>
    </row>
    <row r="72" spans="1:41" s="240" customFormat="1">
      <c r="A72" s="234" t="s">
        <v>189</v>
      </c>
      <c r="B72" s="235" t="s">
        <v>180</v>
      </c>
      <c r="C72" s="236" t="s">
        <v>23</v>
      </c>
      <c r="D72" s="237">
        <v>0.66666666666666663</v>
      </c>
      <c r="E72" s="237">
        <v>0.83333333333333337</v>
      </c>
      <c r="F72" s="236"/>
      <c r="G72"/>
      <c r="H72" s="238">
        <v>8</v>
      </c>
      <c r="I72" s="238">
        <v>8</v>
      </c>
      <c r="J72" s="238">
        <v>8</v>
      </c>
      <c r="K72" s="238">
        <v>8</v>
      </c>
      <c r="L72" s="238">
        <v>8</v>
      </c>
      <c r="M72" s="239"/>
      <c r="N72" s="239"/>
      <c r="O72" s="238">
        <v>8</v>
      </c>
      <c r="P72" s="238">
        <v>8</v>
      </c>
      <c r="Q72" s="238">
        <v>8</v>
      </c>
      <c r="R72" s="238">
        <v>8</v>
      </c>
      <c r="S72" s="238">
        <v>8</v>
      </c>
      <c r="T72" s="239"/>
      <c r="U72" s="239"/>
      <c r="V72" s="238">
        <v>8</v>
      </c>
      <c r="W72" s="238">
        <v>8</v>
      </c>
      <c r="X72" s="238">
        <v>8</v>
      </c>
      <c r="Y72" s="238">
        <v>8</v>
      </c>
      <c r="Z72" s="238">
        <v>8</v>
      </c>
      <c r="AA72" s="239" t="s">
        <v>206</v>
      </c>
      <c r="AB72" s="239"/>
      <c r="AC72" s="238">
        <v>8</v>
      </c>
      <c r="AD72" s="238">
        <v>8</v>
      </c>
      <c r="AE72" s="238">
        <v>8</v>
      </c>
      <c r="AF72" s="238">
        <v>8</v>
      </c>
      <c r="AG72" s="238">
        <v>8</v>
      </c>
      <c r="AH72" s="239"/>
      <c r="AI72" s="239"/>
      <c r="AJ72"/>
      <c r="AK72" s="416"/>
      <c r="AL72" s="241">
        <v>120</v>
      </c>
      <c r="AM72" s="417">
        <v>0.92</v>
      </c>
      <c r="AN72" s="241">
        <v>9.5999999999999943</v>
      </c>
      <c r="AO72" s="241">
        <v>1535.9999999999991</v>
      </c>
    </row>
    <row r="73" spans="1:41" s="240" customFormat="1">
      <c r="A73" s="234" t="s">
        <v>189</v>
      </c>
      <c r="B73" s="235" t="s">
        <v>261</v>
      </c>
      <c r="C73" s="236" t="s">
        <v>23</v>
      </c>
      <c r="D73" s="237">
        <v>0.58333333333333337</v>
      </c>
      <c r="E73" s="237">
        <v>0.625</v>
      </c>
      <c r="F73" s="236"/>
      <c r="G73"/>
      <c r="H73" s="238">
        <v>2</v>
      </c>
      <c r="I73" s="238">
        <v>2</v>
      </c>
      <c r="J73" s="238">
        <v>2</v>
      </c>
      <c r="K73" s="238">
        <v>2</v>
      </c>
      <c r="L73" s="238">
        <v>2</v>
      </c>
      <c r="M73" s="239"/>
      <c r="N73" s="239"/>
      <c r="O73" s="238">
        <v>2</v>
      </c>
      <c r="P73" s="238">
        <v>2</v>
      </c>
      <c r="Q73" s="238">
        <v>2</v>
      </c>
      <c r="R73" s="238">
        <v>2</v>
      </c>
      <c r="S73" s="238">
        <v>2</v>
      </c>
      <c r="T73" s="239"/>
      <c r="U73" s="239"/>
      <c r="V73" s="238">
        <v>2</v>
      </c>
      <c r="W73" s="238">
        <v>2</v>
      </c>
      <c r="X73" s="238">
        <v>2</v>
      </c>
      <c r="Y73" s="238">
        <v>2</v>
      </c>
      <c r="Z73" s="238">
        <v>2</v>
      </c>
      <c r="AA73" s="239" t="s">
        <v>206</v>
      </c>
      <c r="AB73" s="239"/>
      <c r="AC73" s="238">
        <v>2</v>
      </c>
      <c r="AD73" s="238">
        <v>2</v>
      </c>
      <c r="AE73" s="238">
        <v>2</v>
      </c>
      <c r="AF73" s="238">
        <v>2</v>
      </c>
      <c r="AG73" s="238">
        <v>2</v>
      </c>
      <c r="AH73" s="239"/>
      <c r="AI73" s="239"/>
      <c r="AJ73"/>
      <c r="AK73" s="416"/>
      <c r="AL73" s="241">
        <v>120</v>
      </c>
      <c r="AM73" s="417">
        <v>0.92</v>
      </c>
      <c r="AN73" s="241">
        <v>9.5999999999999943</v>
      </c>
      <c r="AO73" s="241">
        <v>383.99999999999977</v>
      </c>
    </row>
    <row r="74" spans="1:41" s="240" customFormat="1">
      <c r="A74" s="234" t="s">
        <v>189</v>
      </c>
      <c r="B74" s="235" t="s">
        <v>291</v>
      </c>
      <c r="C74" s="236" t="s">
        <v>23</v>
      </c>
      <c r="D74" s="237">
        <v>0.54166666666666663</v>
      </c>
      <c r="E74" s="237">
        <v>0.58333333333333337</v>
      </c>
      <c r="F74" s="236"/>
      <c r="G74"/>
      <c r="H74" s="238">
        <v>2</v>
      </c>
      <c r="I74" s="238">
        <v>2</v>
      </c>
      <c r="J74" s="238">
        <v>2</v>
      </c>
      <c r="K74" s="238">
        <v>2</v>
      </c>
      <c r="L74" s="238">
        <v>2</v>
      </c>
      <c r="M74" s="239"/>
      <c r="N74" s="239"/>
      <c r="O74" s="238">
        <v>2</v>
      </c>
      <c r="P74" s="238">
        <v>2</v>
      </c>
      <c r="Q74" s="238">
        <v>2</v>
      </c>
      <c r="R74" s="238">
        <v>2</v>
      </c>
      <c r="S74" s="238">
        <v>2</v>
      </c>
      <c r="T74" s="239"/>
      <c r="U74" s="239"/>
      <c r="V74" s="238">
        <v>2</v>
      </c>
      <c r="W74" s="238">
        <v>2</v>
      </c>
      <c r="X74" s="238">
        <v>2</v>
      </c>
      <c r="Y74" s="238">
        <v>2</v>
      </c>
      <c r="Z74" s="238">
        <v>2</v>
      </c>
      <c r="AA74" s="239" t="s">
        <v>206</v>
      </c>
      <c r="AB74" s="239"/>
      <c r="AC74" s="238">
        <v>2</v>
      </c>
      <c r="AD74" s="238">
        <v>2</v>
      </c>
      <c r="AE74" s="238">
        <v>2</v>
      </c>
      <c r="AF74" s="238">
        <v>2</v>
      </c>
      <c r="AG74" s="238">
        <v>2</v>
      </c>
      <c r="AH74" s="239"/>
      <c r="AI74" s="239"/>
      <c r="AJ74"/>
      <c r="AK74" s="416"/>
      <c r="AL74" s="241">
        <v>135</v>
      </c>
      <c r="AM74" s="417">
        <v>0.92</v>
      </c>
      <c r="AN74" s="241">
        <v>10.799999999999997</v>
      </c>
      <c r="AO74" s="241">
        <v>431.99999999999989</v>
      </c>
    </row>
    <row r="75" spans="1:41" s="240" customFormat="1">
      <c r="A75" s="234" t="s">
        <v>189</v>
      </c>
      <c r="B75" s="235" t="s">
        <v>292</v>
      </c>
      <c r="C75" s="236" t="s">
        <v>23</v>
      </c>
      <c r="D75" s="237">
        <v>0.625</v>
      </c>
      <c r="E75" s="237">
        <v>0.66666666666666663</v>
      </c>
      <c r="F75" s="236"/>
      <c r="G75"/>
      <c r="H75" s="238">
        <v>2</v>
      </c>
      <c r="I75" s="238">
        <v>2</v>
      </c>
      <c r="J75" s="238">
        <v>2</v>
      </c>
      <c r="K75" s="238">
        <v>2</v>
      </c>
      <c r="L75" s="238">
        <v>2</v>
      </c>
      <c r="M75" s="239"/>
      <c r="N75" s="239"/>
      <c r="O75" s="238">
        <v>2</v>
      </c>
      <c r="P75" s="238">
        <v>2</v>
      </c>
      <c r="Q75" s="238">
        <v>2</v>
      </c>
      <c r="R75" s="238">
        <v>2</v>
      </c>
      <c r="S75" s="238">
        <v>2</v>
      </c>
      <c r="T75" s="239"/>
      <c r="U75" s="239"/>
      <c r="V75" s="238">
        <v>2</v>
      </c>
      <c r="W75" s="238">
        <v>2</v>
      </c>
      <c r="X75" s="238">
        <v>2</v>
      </c>
      <c r="Y75" s="238">
        <v>2</v>
      </c>
      <c r="Z75" s="238">
        <v>2</v>
      </c>
      <c r="AA75" s="239" t="s">
        <v>206</v>
      </c>
      <c r="AB75" s="239"/>
      <c r="AC75" s="238">
        <v>2</v>
      </c>
      <c r="AD75" s="238">
        <v>2</v>
      </c>
      <c r="AE75" s="238">
        <v>2</v>
      </c>
      <c r="AF75" s="238">
        <v>2</v>
      </c>
      <c r="AG75" s="238">
        <v>2</v>
      </c>
      <c r="AH75" s="239"/>
      <c r="AI75" s="239"/>
      <c r="AJ75"/>
      <c r="AK75" s="416"/>
      <c r="AL75" s="241">
        <v>100</v>
      </c>
      <c r="AM75" s="417">
        <v>0.92</v>
      </c>
      <c r="AN75" s="241">
        <v>8</v>
      </c>
      <c r="AO75" s="241">
        <v>320</v>
      </c>
    </row>
    <row r="76" spans="1:41" s="240" customFormat="1">
      <c r="A76" s="234" t="s">
        <v>293</v>
      </c>
      <c r="B76" s="235" t="s">
        <v>294</v>
      </c>
      <c r="C76" s="236" t="s">
        <v>23</v>
      </c>
      <c r="D76" s="237">
        <v>0.29166666666666669</v>
      </c>
      <c r="E76" s="237">
        <v>0.41666666666666669</v>
      </c>
      <c r="F76" s="236"/>
      <c r="G76"/>
      <c r="H76" s="238">
        <v>5</v>
      </c>
      <c r="I76" s="238">
        <v>5</v>
      </c>
      <c r="J76" s="238">
        <v>5</v>
      </c>
      <c r="K76" s="238">
        <v>5</v>
      </c>
      <c r="L76" s="238">
        <v>5</v>
      </c>
      <c r="M76" s="239"/>
      <c r="N76" s="239"/>
      <c r="O76" s="238">
        <v>5</v>
      </c>
      <c r="P76" s="238">
        <v>5</v>
      </c>
      <c r="Q76" s="238">
        <v>5</v>
      </c>
      <c r="R76" s="238">
        <v>5</v>
      </c>
      <c r="S76" s="238">
        <v>5</v>
      </c>
      <c r="T76" s="239"/>
      <c r="U76" s="239"/>
      <c r="V76" s="238">
        <v>4</v>
      </c>
      <c r="W76" s="238">
        <v>4</v>
      </c>
      <c r="X76" s="238">
        <v>4</v>
      </c>
      <c r="Y76" s="238">
        <v>4</v>
      </c>
      <c r="Z76" s="238">
        <v>4</v>
      </c>
      <c r="AA76" s="239" t="s">
        <v>206</v>
      </c>
      <c r="AB76" s="239"/>
      <c r="AC76" s="238">
        <v>4</v>
      </c>
      <c r="AD76" s="238">
        <v>4</v>
      </c>
      <c r="AE76" s="238">
        <v>4</v>
      </c>
      <c r="AF76" s="238">
        <v>4</v>
      </c>
      <c r="AG76" s="238">
        <v>4</v>
      </c>
      <c r="AH76" s="239"/>
      <c r="AI76" s="239"/>
      <c r="AJ76"/>
      <c r="AK76" s="416"/>
      <c r="AL76" s="241">
        <v>350</v>
      </c>
      <c r="AM76" s="417">
        <v>0.92</v>
      </c>
      <c r="AN76" s="241">
        <v>28</v>
      </c>
      <c r="AO76" s="241">
        <v>2520</v>
      </c>
    </row>
    <row r="77" spans="1:41" s="240" customFormat="1">
      <c r="A77" s="234" t="s">
        <v>295</v>
      </c>
      <c r="B77" s="235" t="s">
        <v>296</v>
      </c>
      <c r="C77" s="236" t="s">
        <v>23</v>
      </c>
      <c r="D77" s="237">
        <v>0.29166666666666669</v>
      </c>
      <c r="E77" s="237">
        <v>0.33333333333333331</v>
      </c>
      <c r="F77" s="236"/>
      <c r="G77"/>
      <c r="H77" s="238">
        <v>3</v>
      </c>
      <c r="I77" s="238">
        <v>3</v>
      </c>
      <c r="J77" s="238">
        <v>3</v>
      </c>
      <c r="K77" s="238">
        <v>3</v>
      </c>
      <c r="L77" s="238">
        <v>3</v>
      </c>
      <c r="M77" s="239"/>
      <c r="N77" s="239"/>
      <c r="O77" s="238">
        <v>3</v>
      </c>
      <c r="P77" s="238">
        <v>3</v>
      </c>
      <c r="Q77" s="238">
        <v>3</v>
      </c>
      <c r="R77" s="238">
        <v>3</v>
      </c>
      <c r="S77" s="238">
        <v>3</v>
      </c>
      <c r="T77" s="239"/>
      <c r="U77" s="239"/>
      <c r="V77" s="238">
        <v>3</v>
      </c>
      <c r="W77" s="238">
        <v>3</v>
      </c>
      <c r="X77" s="238">
        <v>3</v>
      </c>
      <c r="Y77" s="238">
        <v>3</v>
      </c>
      <c r="Z77" s="238">
        <v>3</v>
      </c>
      <c r="AA77" s="239" t="s">
        <v>206</v>
      </c>
      <c r="AB77" s="239"/>
      <c r="AC77" s="238">
        <v>3</v>
      </c>
      <c r="AD77" s="238">
        <v>3</v>
      </c>
      <c r="AE77" s="238">
        <v>3</v>
      </c>
      <c r="AF77" s="238">
        <v>3</v>
      </c>
      <c r="AG77" s="238">
        <v>3</v>
      </c>
      <c r="AH77" s="239"/>
      <c r="AI77" s="239"/>
      <c r="AJ77"/>
      <c r="AK77" s="416"/>
      <c r="AL77" s="241">
        <v>319</v>
      </c>
      <c r="AM77" s="417">
        <v>0.92</v>
      </c>
      <c r="AN77" s="241">
        <v>25.519999999999982</v>
      </c>
      <c r="AO77" s="241">
        <v>1531.1999999999989</v>
      </c>
    </row>
    <row r="78" spans="1:41" s="240" customFormat="1">
      <c r="A78" s="234" t="s">
        <v>295</v>
      </c>
      <c r="B78" s="235" t="s">
        <v>297</v>
      </c>
      <c r="C78" s="236" t="s">
        <v>23</v>
      </c>
      <c r="D78" s="237">
        <v>0.29166666666666669</v>
      </c>
      <c r="E78" s="237">
        <v>0.5625</v>
      </c>
      <c r="F78" s="236"/>
      <c r="G78"/>
      <c r="H78" s="238">
        <v>2</v>
      </c>
      <c r="I78" s="238">
        <v>2</v>
      </c>
      <c r="J78" s="238">
        <v>2</v>
      </c>
      <c r="K78" s="238">
        <v>2</v>
      </c>
      <c r="L78" s="238">
        <v>2</v>
      </c>
      <c r="M78" s="239"/>
      <c r="N78" s="239"/>
      <c r="O78" s="238">
        <v>2</v>
      </c>
      <c r="P78" s="238">
        <v>2</v>
      </c>
      <c r="Q78" s="238">
        <v>2</v>
      </c>
      <c r="R78" s="238">
        <v>2</v>
      </c>
      <c r="S78" s="238">
        <v>2</v>
      </c>
      <c r="T78" s="239"/>
      <c r="U78" s="239"/>
      <c r="V78" s="238">
        <v>2</v>
      </c>
      <c r="W78" s="238">
        <v>2</v>
      </c>
      <c r="X78" s="238">
        <v>2</v>
      </c>
      <c r="Y78" s="238">
        <v>2</v>
      </c>
      <c r="Z78" s="238">
        <v>1</v>
      </c>
      <c r="AA78" s="239"/>
      <c r="AB78" s="239"/>
      <c r="AC78" s="238">
        <v>1</v>
      </c>
      <c r="AD78" s="238">
        <v>1</v>
      </c>
      <c r="AE78" s="238">
        <v>1</v>
      </c>
      <c r="AF78" s="238">
        <v>1</v>
      </c>
      <c r="AG78" s="238">
        <v>1</v>
      </c>
      <c r="AH78" s="239"/>
      <c r="AI78" s="239"/>
      <c r="AJ78"/>
      <c r="AK78" s="416"/>
      <c r="AL78" s="241">
        <v>319</v>
      </c>
      <c r="AM78" s="417">
        <v>0.92</v>
      </c>
      <c r="AN78" s="241">
        <v>25.519999999999982</v>
      </c>
      <c r="AO78" s="241">
        <v>867.67999999999938</v>
      </c>
    </row>
    <row r="79" spans="1:41" s="240" customFormat="1">
      <c r="A79" s="234" t="s">
        <v>295</v>
      </c>
      <c r="B79" s="235" t="s">
        <v>298</v>
      </c>
      <c r="C79" s="236" t="s">
        <v>23</v>
      </c>
      <c r="D79" s="237">
        <v>0.58333333333333337</v>
      </c>
      <c r="E79" s="237">
        <v>0.91666666666666663</v>
      </c>
      <c r="F79" s="236"/>
      <c r="G79"/>
      <c r="H79" s="238">
        <v>2</v>
      </c>
      <c r="I79" s="238">
        <v>2</v>
      </c>
      <c r="J79" s="238">
        <v>2</v>
      </c>
      <c r="K79" s="238">
        <v>2</v>
      </c>
      <c r="L79" s="238">
        <v>2</v>
      </c>
      <c r="M79" s="239"/>
      <c r="N79" s="239"/>
      <c r="O79" s="238">
        <v>2</v>
      </c>
      <c r="P79" s="238">
        <v>2</v>
      </c>
      <c r="Q79" s="238">
        <v>2</v>
      </c>
      <c r="R79" s="238">
        <v>2</v>
      </c>
      <c r="S79" s="238">
        <v>2</v>
      </c>
      <c r="T79" s="239"/>
      <c r="U79" s="239"/>
      <c r="V79" s="238">
        <v>2</v>
      </c>
      <c r="W79" s="238">
        <v>2</v>
      </c>
      <c r="X79" s="238">
        <v>2</v>
      </c>
      <c r="Y79" s="238">
        <v>2</v>
      </c>
      <c r="Z79" s="238">
        <v>1</v>
      </c>
      <c r="AA79" s="239"/>
      <c r="AB79" s="239"/>
      <c r="AC79" s="238">
        <v>1</v>
      </c>
      <c r="AD79" s="238">
        <v>1</v>
      </c>
      <c r="AE79" s="238">
        <v>1</v>
      </c>
      <c r="AF79" s="238">
        <v>1</v>
      </c>
      <c r="AG79" s="238">
        <v>1</v>
      </c>
      <c r="AH79" s="239"/>
      <c r="AI79" s="239"/>
      <c r="AJ79"/>
      <c r="AK79" s="416"/>
      <c r="AL79" s="241">
        <v>223</v>
      </c>
      <c r="AM79" s="417">
        <v>0.92</v>
      </c>
      <c r="AN79" s="241">
        <v>17.840000000000003</v>
      </c>
      <c r="AO79" s="241">
        <v>606.56000000000017</v>
      </c>
    </row>
    <row r="80" spans="1:41" s="240" customFormat="1">
      <c r="A80" s="234" t="s">
        <v>299</v>
      </c>
      <c r="B80" s="235" t="s">
        <v>477</v>
      </c>
      <c r="C80" s="236" t="s">
        <v>23</v>
      </c>
      <c r="D80" s="237">
        <v>0.29166666666666669</v>
      </c>
      <c r="E80" s="237">
        <v>0</v>
      </c>
      <c r="F80" s="236"/>
      <c r="G80"/>
      <c r="H80" s="238">
        <v>4</v>
      </c>
      <c r="I80" s="238">
        <v>4</v>
      </c>
      <c r="J80" s="238">
        <v>4</v>
      </c>
      <c r="K80" s="238">
        <v>4</v>
      </c>
      <c r="L80" s="238">
        <v>4</v>
      </c>
      <c r="M80" s="239"/>
      <c r="N80" s="239"/>
      <c r="O80" s="238">
        <v>4</v>
      </c>
      <c r="P80" s="238">
        <v>4</v>
      </c>
      <c r="Q80" s="238">
        <v>4</v>
      </c>
      <c r="R80" s="238">
        <v>4</v>
      </c>
      <c r="S80" s="238">
        <v>4</v>
      </c>
      <c r="T80" s="239"/>
      <c r="U80" s="239"/>
      <c r="V80" s="238">
        <v>4</v>
      </c>
      <c r="W80" s="238">
        <v>4</v>
      </c>
      <c r="X80" s="238">
        <v>4</v>
      </c>
      <c r="Y80" s="238">
        <v>4</v>
      </c>
      <c r="Z80" s="238">
        <v>4</v>
      </c>
      <c r="AA80" s="239" t="s">
        <v>206</v>
      </c>
      <c r="AB80" s="239"/>
      <c r="AC80" s="238">
        <v>4</v>
      </c>
      <c r="AD80" s="238">
        <v>3</v>
      </c>
      <c r="AE80" s="238">
        <v>3</v>
      </c>
      <c r="AF80" s="238">
        <v>3</v>
      </c>
      <c r="AG80" s="238">
        <v>3</v>
      </c>
      <c r="AH80" s="239"/>
      <c r="AI80" s="239"/>
      <c r="AJ80"/>
      <c r="AK80" s="416"/>
      <c r="AL80" s="241">
        <v>328</v>
      </c>
      <c r="AM80" s="417">
        <v>0.92</v>
      </c>
      <c r="AN80" s="241">
        <v>26.240000000000009</v>
      </c>
      <c r="AO80" s="241">
        <v>1994.2400000000007</v>
      </c>
    </row>
    <row r="81" spans="1:41" s="240" customFormat="1">
      <c r="A81" s="234" t="s">
        <v>300</v>
      </c>
      <c r="B81" s="235" t="s">
        <v>477</v>
      </c>
      <c r="C81" s="236" t="s">
        <v>23</v>
      </c>
      <c r="D81" s="237">
        <v>0.29166666666666669</v>
      </c>
      <c r="E81" s="237">
        <v>0</v>
      </c>
      <c r="F81" s="236"/>
      <c r="G81"/>
      <c r="H81" s="238">
        <v>4</v>
      </c>
      <c r="I81" s="238">
        <v>4</v>
      </c>
      <c r="J81" s="238">
        <v>4</v>
      </c>
      <c r="K81" s="238">
        <v>4</v>
      </c>
      <c r="L81" s="238">
        <v>4</v>
      </c>
      <c r="M81" s="239"/>
      <c r="N81" s="239"/>
      <c r="O81" s="238">
        <v>4</v>
      </c>
      <c r="P81" s="238">
        <v>4</v>
      </c>
      <c r="Q81" s="238">
        <v>4</v>
      </c>
      <c r="R81" s="238">
        <v>4</v>
      </c>
      <c r="S81" s="238">
        <v>4</v>
      </c>
      <c r="T81" s="239"/>
      <c r="U81" s="239"/>
      <c r="V81" s="238">
        <v>4</v>
      </c>
      <c r="W81" s="238">
        <v>4</v>
      </c>
      <c r="X81" s="238">
        <v>4</v>
      </c>
      <c r="Y81" s="238">
        <v>4</v>
      </c>
      <c r="Z81" s="238">
        <v>4</v>
      </c>
      <c r="AA81" s="239" t="s">
        <v>206</v>
      </c>
      <c r="AB81" s="239"/>
      <c r="AC81" s="238">
        <v>4</v>
      </c>
      <c r="AD81" s="238">
        <v>4</v>
      </c>
      <c r="AE81" s="238">
        <v>4</v>
      </c>
      <c r="AF81" s="238">
        <v>3</v>
      </c>
      <c r="AG81" s="238">
        <v>3</v>
      </c>
      <c r="AH81" s="239"/>
      <c r="AI81" s="239"/>
      <c r="AJ81"/>
      <c r="AK81" s="416"/>
      <c r="AL81" s="241">
        <v>400</v>
      </c>
      <c r="AM81" s="417">
        <v>0.92</v>
      </c>
      <c r="AN81" s="241">
        <v>32</v>
      </c>
      <c r="AO81" s="241">
        <v>2496</v>
      </c>
    </row>
    <row r="82" spans="1:41" s="240" customFormat="1">
      <c r="A82" s="234" t="s">
        <v>301</v>
      </c>
      <c r="B82" s="235" t="s">
        <v>302</v>
      </c>
      <c r="C82" s="236" t="s">
        <v>23</v>
      </c>
      <c r="D82" s="237">
        <v>0.27083333333333331</v>
      </c>
      <c r="E82" s="237">
        <v>0.375</v>
      </c>
      <c r="F82" s="236"/>
      <c r="G82"/>
      <c r="H82" s="238">
        <v>2</v>
      </c>
      <c r="I82" s="238">
        <v>2</v>
      </c>
      <c r="J82" s="238">
        <v>2</v>
      </c>
      <c r="K82" s="238">
        <v>2</v>
      </c>
      <c r="L82" s="238">
        <v>2</v>
      </c>
      <c r="M82" s="239"/>
      <c r="N82" s="239"/>
      <c r="O82" s="238">
        <v>2</v>
      </c>
      <c r="P82" s="238">
        <v>2</v>
      </c>
      <c r="Q82" s="238">
        <v>2</v>
      </c>
      <c r="R82" s="238">
        <v>2</v>
      </c>
      <c r="S82" s="238">
        <v>2</v>
      </c>
      <c r="T82" s="239"/>
      <c r="U82" s="239"/>
      <c r="V82" s="238">
        <v>2</v>
      </c>
      <c r="W82" s="238">
        <v>2</v>
      </c>
      <c r="X82" s="238">
        <v>2</v>
      </c>
      <c r="Y82" s="238">
        <v>2</v>
      </c>
      <c r="Z82" s="238">
        <v>2</v>
      </c>
      <c r="AA82" s="239" t="s">
        <v>206</v>
      </c>
      <c r="AB82" s="239"/>
      <c r="AC82" s="238">
        <v>2</v>
      </c>
      <c r="AD82" s="238">
        <v>2</v>
      </c>
      <c r="AE82" s="238">
        <v>2</v>
      </c>
      <c r="AF82" s="238">
        <v>2</v>
      </c>
      <c r="AG82" s="238">
        <v>2</v>
      </c>
      <c r="AH82" s="239"/>
      <c r="AI82" s="239"/>
      <c r="AJ82"/>
      <c r="AK82" s="416"/>
      <c r="AL82" s="241">
        <v>216</v>
      </c>
      <c r="AM82" s="417">
        <v>0.92</v>
      </c>
      <c r="AN82" s="241">
        <v>17.28</v>
      </c>
      <c r="AO82" s="241">
        <v>691.2</v>
      </c>
    </row>
    <row r="83" spans="1:41" s="240" customFormat="1">
      <c r="A83" s="234" t="s">
        <v>301</v>
      </c>
      <c r="B83" s="235" t="s">
        <v>464</v>
      </c>
      <c r="C83" s="236" t="s">
        <v>23</v>
      </c>
      <c r="D83" s="237">
        <v>0.375</v>
      </c>
      <c r="E83" s="237">
        <v>0.58333333333333337</v>
      </c>
      <c r="F83" s="236"/>
      <c r="G83"/>
      <c r="H83" s="238">
        <v>4</v>
      </c>
      <c r="I83" s="238">
        <v>4</v>
      </c>
      <c r="J83" s="238">
        <v>4</v>
      </c>
      <c r="K83" s="238">
        <v>4</v>
      </c>
      <c r="L83" s="238">
        <v>4</v>
      </c>
      <c r="M83" s="239"/>
      <c r="N83" s="239"/>
      <c r="O83" s="238">
        <v>4</v>
      </c>
      <c r="P83" s="238">
        <v>4</v>
      </c>
      <c r="Q83" s="238">
        <v>4</v>
      </c>
      <c r="R83" s="238">
        <v>4</v>
      </c>
      <c r="S83" s="238">
        <v>4</v>
      </c>
      <c r="T83" s="239"/>
      <c r="U83" s="239"/>
      <c r="V83" s="238">
        <v>4</v>
      </c>
      <c r="W83" s="238">
        <v>4</v>
      </c>
      <c r="X83" s="238">
        <v>3</v>
      </c>
      <c r="Y83" s="238">
        <v>3</v>
      </c>
      <c r="Z83" s="238">
        <v>3</v>
      </c>
      <c r="AA83" s="239" t="s">
        <v>206</v>
      </c>
      <c r="AB83" s="239"/>
      <c r="AC83" s="238">
        <v>3</v>
      </c>
      <c r="AD83" s="238">
        <v>3</v>
      </c>
      <c r="AE83" s="238">
        <v>3</v>
      </c>
      <c r="AF83" s="238">
        <v>3</v>
      </c>
      <c r="AG83" s="238">
        <v>3</v>
      </c>
      <c r="AH83" s="239"/>
      <c r="AI83" s="239"/>
      <c r="AJ83"/>
      <c r="AK83" s="416"/>
      <c r="AL83" s="241">
        <v>180</v>
      </c>
      <c r="AM83" s="417">
        <v>0.92</v>
      </c>
      <c r="AN83" s="241">
        <v>14.400000000000006</v>
      </c>
      <c r="AO83" s="241">
        <v>1036.8000000000004</v>
      </c>
    </row>
    <row r="84" spans="1:41" s="240" customFormat="1">
      <c r="A84" s="234" t="s">
        <v>301</v>
      </c>
      <c r="B84" s="235" t="s">
        <v>303</v>
      </c>
      <c r="C84" s="236" t="s">
        <v>23</v>
      </c>
      <c r="D84" s="237">
        <v>0.66666666666666663</v>
      </c>
      <c r="E84" s="237">
        <v>0.83333333333333337</v>
      </c>
      <c r="F84" s="236"/>
      <c r="G84"/>
      <c r="H84" s="238">
        <v>6</v>
      </c>
      <c r="I84" s="238">
        <v>6</v>
      </c>
      <c r="J84" s="238">
        <v>6</v>
      </c>
      <c r="K84" s="238">
        <v>6</v>
      </c>
      <c r="L84" s="238">
        <v>6</v>
      </c>
      <c r="M84" s="239"/>
      <c r="N84" s="239"/>
      <c r="O84" s="238">
        <v>6</v>
      </c>
      <c r="P84" s="238">
        <v>6</v>
      </c>
      <c r="Q84" s="238">
        <v>6</v>
      </c>
      <c r="R84" s="238">
        <v>6</v>
      </c>
      <c r="S84" s="238">
        <v>6</v>
      </c>
      <c r="T84" s="239"/>
      <c r="U84" s="239"/>
      <c r="V84" s="238">
        <v>6</v>
      </c>
      <c r="W84" s="238">
        <v>6</v>
      </c>
      <c r="X84" s="238">
        <v>6</v>
      </c>
      <c r="Y84" s="238">
        <v>6</v>
      </c>
      <c r="Z84" s="238">
        <v>6</v>
      </c>
      <c r="AA84" s="239" t="s">
        <v>206</v>
      </c>
      <c r="AB84" s="239"/>
      <c r="AC84" s="238">
        <v>6</v>
      </c>
      <c r="AD84" s="238">
        <v>6</v>
      </c>
      <c r="AE84" s="238">
        <v>6</v>
      </c>
      <c r="AF84" s="238">
        <v>6</v>
      </c>
      <c r="AG84" s="238">
        <v>5</v>
      </c>
      <c r="AH84" s="239"/>
      <c r="AI84" s="239"/>
      <c r="AJ84"/>
      <c r="AK84" s="416"/>
      <c r="AL84" s="241">
        <v>135</v>
      </c>
      <c r="AM84" s="417">
        <v>0.92</v>
      </c>
      <c r="AN84" s="241">
        <v>10.799999999999997</v>
      </c>
      <c r="AO84" s="241">
        <v>1285.1999999999996</v>
      </c>
    </row>
    <row r="85" spans="1:41" s="240" customFormat="1">
      <c r="A85" s="234" t="s">
        <v>465</v>
      </c>
      <c r="B85" s="235" t="s">
        <v>534</v>
      </c>
      <c r="C85" s="236" t="s">
        <v>23</v>
      </c>
      <c r="D85" s="237">
        <v>0.25</v>
      </c>
      <c r="E85" s="237">
        <v>0.33333333333333331</v>
      </c>
      <c r="F85" s="236"/>
      <c r="G85"/>
      <c r="H85" s="238">
        <v>4</v>
      </c>
      <c r="I85" s="238">
        <v>4</v>
      </c>
      <c r="J85" s="238">
        <v>4</v>
      </c>
      <c r="K85" s="238">
        <v>4</v>
      </c>
      <c r="L85" s="238">
        <v>4</v>
      </c>
      <c r="M85" s="239"/>
      <c r="N85" s="239"/>
      <c r="O85" s="238">
        <v>4</v>
      </c>
      <c r="P85" s="238">
        <v>4</v>
      </c>
      <c r="Q85" s="238">
        <v>4</v>
      </c>
      <c r="R85" s="238">
        <v>4</v>
      </c>
      <c r="S85" s="238">
        <v>4</v>
      </c>
      <c r="T85" s="239"/>
      <c r="U85" s="239"/>
      <c r="V85" s="238">
        <v>4</v>
      </c>
      <c r="W85" s="238">
        <v>4</v>
      </c>
      <c r="X85" s="238">
        <v>4</v>
      </c>
      <c r="Y85" s="238">
        <v>4</v>
      </c>
      <c r="Z85" s="238">
        <v>4</v>
      </c>
      <c r="AA85" s="239" t="s">
        <v>206</v>
      </c>
      <c r="AB85" s="239"/>
      <c r="AC85" s="238">
        <v>4</v>
      </c>
      <c r="AD85" s="238">
        <v>4</v>
      </c>
      <c r="AE85" s="238">
        <v>4</v>
      </c>
      <c r="AF85" s="238">
        <v>4</v>
      </c>
      <c r="AG85" s="238">
        <v>4</v>
      </c>
      <c r="AH85" s="239"/>
      <c r="AI85" s="239"/>
      <c r="AJ85"/>
      <c r="AK85" s="416"/>
      <c r="AL85" s="241">
        <v>15</v>
      </c>
      <c r="AM85" s="417">
        <v>0.92</v>
      </c>
      <c r="AN85" s="241">
        <v>1.1999999999999993</v>
      </c>
      <c r="AO85" s="241">
        <v>95.999999999999943</v>
      </c>
    </row>
    <row r="86" spans="1:41" s="240" customFormat="1">
      <c r="A86" s="234" t="s">
        <v>465</v>
      </c>
      <c r="B86" s="235" t="s">
        <v>466</v>
      </c>
      <c r="C86" s="236" t="s">
        <v>23</v>
      </c>
      <c r="D86" s="237">
        <v>0.33333333333333331</v>
      </c>
      <c r="E86" s="237">
        <v>0.45833333333333331</v>
      </c>
      <c r="F86" s="236"/>
      <c r="G86"/>
      <c r="H86" s="238">
        <v>6</v>
      </c>
      <c r="I86" s="238">
        <v>6</v>
      </c>
      <c r="J86" s="238">
        <v>6</v>
      </c>
      <c r="K86" s="238">
        <v>6</v>
      </c>
      <c r="L86" s="238">
        <v>6</v>
      </c>
      <c r="M86" s="239"/>
      <c r="N86" s="239"/>
      <c r="O86" s="238">
        <v>6</v>
      </c>
      <c r="P86" s="238">
        <v>6</v>
      </c>
      <c r="Q86" s="238">
        <v>6</v>
      </c>
      <c r="R86" s="238">
        <v>6</v>
      </c>
      <c r="S86" s="238">
        <v>6</v>
      </c>
      <c r="T86" s="239"/>
      <c r="U86" s="239"/>
      <c r="V86" s="238">
        <v>6</v>
      </c>
      <c r="W86" s="238">
        <v>6</v>
      </c>
      <c r="X86" s="238">
        <v>6</v>
      </c>
      <c r="Y86" s="238">
        <v>6</v>
      </c>
      <c r="Z86" s="238">
        <v>6</v>
      </c>
      <c r="AA86" s="239" t="s">
        <v>206</v>
      </c>
      <c r="AB86" s="239"/>
      <c r="AC86" s="238">
        <v>6</v>
      </c>
      <c r="AD86" s="238">
        <v>6</v>
      </c>
      <c r="AE86" s="238">
        <v>6</v>
      </c>
      <c r="AF86" s="238">
        <v>6</v>
      </c>
      <c r="AG86" s="238">
        <v>6</v>
      </c>
      <c r="AH86" s="239"/>
      <c r="AI86" s="239"/>
      <c r="AJ86"/>
      <c r="AK86" s="416"/>
      <c r="AL86" s="241">
        <v>40</v>
      </c>
      <c r="AM86" s="417">
        <v>0.92</v>
      </c>
      <c r="AN86" s="241">
        <v>3.1999999999999957</v>
      </c>
      <c r="AO86" s="241">
        <v>383.99999999999949</v>
      </c>
    </row>
    <row r="87" spans="1:41" s="240" customFormat="1">
      <c r="A87" s="234" t="s">
        <v>465</v>
      </c>
      <c r="B87" s="235" t="s">
        <v>467</v>
      </c>
      <c r="C87" s="236" t="s">
        <v>23</v>
      </c>
      <c r="D87" s="237">
        <v>0.45833333333333331</v>
      </c>
      <c r="E87" s="237">
        <v>0.58333333333333337</v>
      </c>
      <c r="F87" s="236"/>
      <c r="G87"/>
      <c r="H87" s="238">
        <v>4</v>
      </c>
      <c r="I87" s="238">
        <v>4</v>
      </c>
      <c r="J87" s="238">
        <v>4</v>
      </c>
      <c r="K87" s="238">
        <v>4</v>
      </c>
      <c r="L87" s="238">
        <v>4</v>
      </c>
      <c r="M87" s="239"/>
      <c r="N87" s="239"/>
      <c r="O87" s="238">
        <v>4</v>
      </c>
      <c r="P87" s="238">
        <v>4</v>
      </c>
      <c r="Q87" s="238">
        <v>4</v>
      </c>
      <c r="R87" s="238">
        <v>4</v>
      </c>
      <c r="S87" s="238">
        <v>4</v>
      </c>
      <c r="T87" s="239"/>
      <c r="U87" s="239"/>
      <c r="V87" s="238">
        <v>4</v>
      </c>
      <c r="W87" s="238">
        <v>4</v>
      </c>
      <c r="X87" s="238">
        <v>4</v>
      </c>
      <c r="Y87" s="238">
        <v>4</v>
      </c>
      <c r="Z87" s="238">
        <v>4</v>
      </c>
      <c r="AA87" s="239" t="s">
        <v>206</v>
      </c>
      <c r="AB87" s="239"/>
      <c r="AC87" s="238">
        <v>4</v>
      </c>
      <c r="AD87" s="238">
        <v>4</v>
      </c>
      <c r="AE87" s="238">
        <v>4</v>
      </c>
      <c r="AF87" s="238">
        <v>4</v>
      </c>
      <c r="AG87" s="238">
        <v>4</v>
      </c>
      <c r="AH87" s="239"/>
      <c r="AI87" s="239"/>
      <c r="AJ87"/>
      <c r="AK87" s="416"/>
      <c r="AL87" s="241">
        <v>35</v>
      </c>
      <c r="AM87" s="417">
        <v>0.92</v>
      </c>
      <c r="AN87" s="241">
        <v>2.7999999999999972</v>
      </c>
      <c r="AO87" s="241">
        <v>223.99999999999977</v>
      </c>
    </row>
    <row r="88" spans="1:41" s="240" customFormat="1">
      <c r="A88" s="234" t="s">
        <v>465</v>
      </c>
      <c r="B88" s="235" t="s">
        <v>535</v>
      </c>
      <c r="C88" s="236" t="s">
        <v>23</v>
      </c>
      <c r="D88" s="237">
        <v>0.58333333333333337</v>
      </c>
      <c r="E88" s="237">
        <v>0.625</v>
      </c>
      <c r="F88" s="236"/>
      <c r="G88"/>
      <c r="H88" s="238">
        <v>2</v>
      </c>
      <c r="I88" s="238">
        <v>2</v>
      </c>
      <c r="J88" s="238">
        <v>2</v>
      </c>
      <c r="K88" s="238">
        <v>2</v>
      </c>
      <c r="L88" s="238">
        <v>2</v>
      </c>
      <c r="M88" s="239"/>
      <c r="N88" s="239"/>
      <c r="O88" s="238">
        <v>2</v>
      </c>
      <c r="P88" s="238">
        <v>2</v>
      </c>
      <c r="Q88" s="238">
        <v>2</v>
      </c>
      <c r="R88" s="238">
        <v>2</v>
      </c>
      <c r="S88" s="238">
        <v>2</v>
      </c>
      <c r="T88" s="239"/>
      <c r="U88" s="239"/>
      <c r="V88" s="238">
        <v>2</v>
      </c>
      <c r="W88" s="238">
        <v>2</v>
      </c>
      <c r="X88" s="238">
        <v>2</v>
      </c>
      <c r="Y88" s="238">
        <v>2</v>
      </c>
      <c r="Z88" s="238">
        <v>2</v>
      </c>
      <c r="AA88" s="239" t="s">
        <v>206</v>
      </c>
      <c r="AB88" s="239"/>
      <c r="AC88" s="238">
        <v>2</v>
      </c>
      <c r="AD88" s="238">
        <v>2</v>
      </c>
      <c r="AE88" s="238">
        <v>2</v>
      </c>
      <c r="AF88" s="238">
        <v>2</v>
      </c>
      <c r="AG88" s="238">
        <v>2</v>
      </c>
      <c r="AH88" s="239"/>
      <c r="AI88" s="239"/>
      <c r="AJ88"/>
      <c r="AK88" s="416"/>
      <c r="AL88" s="241">
        <v>35</v>
      </c>
      <c r="AM88" s="417">
        <v>0.92</v>
      </c>
      <c r="AN88" s="241">
        <v>2.7999999999999972</v>
      </c>
      <c r="AO88" s="241">
        <v>111.99999999999989</v>
      </c>
    </row>
    <row r="89" spans="1:41" s="240" customFormat="1">
      <c r="A89" s="234" t="s">
        <v>465</v>
      </c>
      <c r="B89" s="235" t="s">
        <v>468</v>
      </c>
      <c r="C89" s="236" t="s">
        <v>23</v>
      </c>
      <c r="D89" s="237">
        <v>0.625</v>
      </c>
      <c r="E89" s="237">
        <v>0.75</v>
      </c>
      <c r="F89" s="236"/>
      <c r="G89"/>
      <c r="H89" s="238">
        <v>6</v>
      </c>
      <c r="I89" s="238">
        <v>6</v>
      </c>
      <c r="J89" s="238">
        <v>6</v>
      </c>
      <c r="K89" s="238">
        <v>6</v>
      </c>
      <c r="L89" s="238">
        <v>6</v>
      </c>
      <c r="M89" s="239"/>
      <c r="N89" s="239"/>
      <c r="O89" s="238">
        <v>6</v>
      </c>
      <c r="P89" s="238">
        <v>6</v>
      </c>
      <c r="Q89" s="238">
        <v>6</v>
      </c>
      <c r="R89" s="238">
        <v>6</v>
      </c>
      <c r="S89" s="238">
        <v>6</v>
      </c>
      <c r="T89" s="239"/>
      <c r="U89" s="239"/>
      <c r="V89" s="238">
        <v>6</v>
      </c>
      <c r="W89" s="238">
        <v>6</v>
      </c>
      <c r="X89" s="238">
        <v>6</v>
      </c>
      <c r="Y89" s="238">
        <v>6</v>
      </c>
      <c r="Z89" s="238">
        <v>6</v>
      </c>
      <c r="AA89" s="239" t="s">
        <v>206</v>
      </c>
      <c r="AB89" s="239"/>
      <c r="AC89" s="238">
        <v>6</v>
      </c>
      <c r="AD89" s="238">
        <v>6</v>
      </c>
      <c r="AE89" s="238">
        <v>6</v>
      </c>
      <c r="AF89" s="238">
        <v>6</v>
      </c>
      <c r="AG89" s="238">
        <v>6</v>
      </c>
      <c r="AH89" s="239"/>
      <c r="AI89" s="239"/>
      <c r="AJ89"/>
      <c r="AK89" s="416"/>
      <c r="AL89" s="241">
        <v>40</v>
      </c>
      <c r="AM89" s="417">
        <v>0.92</v>
      </c>
      <c r="AN89" s="241">
        <v>3.1999999999999957</v>
      </c>
      <c r="AO89" s="241">
        <v>383.99999999999949</v>
      </c>
    </row>
    <row r="90" spans="1:41" s="240" customFormat="1">
      <c r="A90" s="234" t="s">
        <v>465</v>
      </c>
      <c r="B90" s="235" t="s">
        <v>536</v>
      </c>
      <c r="C90" s="236" t="s">
        <v>23</v>
      </c>
      <c r="D90" s="237">
        <v>0.75</v>
      </c>
      <c r="E90" s="237">
        <v>0.79166666666666663</v>
      </c>
      <c r="F90" s="236"/>
      <c r="G90"/>
      <c r="H90" s="238">
        <v>2</v>
      </c>
      <c r="I90" s="238">
        <v>2</v>
      </c>
      <c r="J90" s="238">
        <v>2</v>
      </c>
      <c r="K90" s="238">
        <v>2</v>
      </c>
      <c r="L90" s="238">
        <v>2</v>
      </c>
      <c r="M90" s="239"/>
      <c r="N90" s="239"/>
      <c r="O90" s="238">
        <v>2</v>
      </c>
      <c r="P90" s="238">
        <v>2</v>
      </c>
      <c r="Q90" s="238">
        <v>2</v>
      </c>
      <c r="R90" s="238">
        <v>2</v>
      </c>
      <c r="S90" s="238">
        <v>2</v>
      </c>
      <c r="T90" s="239"/>
      <c r="U90" s="239"/>
      <c r="V90" s="238">
        <v>2</v>
      </c>
      <c r="W90" s="238">
        <v>2</v>
      </c>
      <c r="X90" s="238">
        <v>2</v>
      </c>
      <c r="Y90" s="238">
        <v>2</v>
      </c>
      <c r="Z90" s="238">
        <v>2</v>
      </c>
      <c r="AA90" s="239" t="s">
        <v>206</v>
      </c>
      <c r="AB90" s="239"/>
      <c r="AC90" s="238">
        <v>2</v>
      </c>
      <c r="AD90" s="238">
        <v>2</v>
      </c>
      <c r="AE90" s="238">
        <v>2</v>
      </c>
      <c r="AF90" s="238">
        <v>2</v>
      </c>
      <c r="AG90" s="238">
        <v>2</v>
      </c>
      <c r="AH90" s="239"/>
      <c r="AI90" s="239"/>
      <c r="AJ90"/>
      <c r="AK90" s="416"/>
      <c r="AL90" s="241">
        <v>52</v>
      </c>
      <c r="AM90" s="417">
        <v>0.92</v>
      </c>
      <c r="AN90" s="241">
        <v>4.1599999999999966</v>
      </c>
      <c r="AO90" s="241">
        <v>166.39999999999986</v>
      </c>
    </row>
    <row r="91" spans="1:41" s="240" customFormat="1">
      <c r="A91" s="234" t="s">
        <v>465</v>
      </c>
      <c r="B91" s="235" t="s">
        <v>537</v>
      </c>
      <c r="C91" s="236" t="s">
        <v>23</v>
      </c>
      <c r="D91" s="237">
        <v>0.79166666666666663</v>
      </c>
      <c r="E91" s="237">
        <v>0.83333333333333337</v>
      </c>
      <c r="F91" s="236"/>
      <c r="G91"/>
      <c r="H91" s="238">
        <v>4</v>
      </c>
      <c r="I91" s="238">
        <v>4</v>
      </c>
      <c r="J91" s="238">
        <v>4</v>
      </c>
      <c r="K91" s="238">
        <v>4</v>
      </c>
      <c r="L91" s="238">
        <v>4</v>
      </c>
      <c r="M91" s="239"/>
      <c r="N91" s="239"/>
      <c r="O91" s="238">
        <v>4</v>
      </c>
      <c r="P91" s="238">
        <v>4</v>
      </c>
      <c r="Q91" s="238">
        <v>4</v>
      </c>
      <c r="R91" s="238">
        <v>4</v>
      </c>
      <c r="S91" s="238">
        <v>4</v>
      </c>
      <c r="T91" s="239"/>
      <c r="U91" s="239"/>
      <c r="V91" s="238">
        <v>4</v>
      </c>
      <c r="W91" s="238">
        <v>4</v>
      </c>
      <c r="X91" s="238">
        <v>4</v>
      </c>
      <c r="Y91" s="238">
        <v>4</v>
      </c>
      <c r="Z91" s="238">
        <v>4</v>
      </c>
      <c r="AA91" s="239" t="s">
        <v>206</v>
      </c>
      <c r="AB91" s="239"/>
      <c r="AC91" s="238">
        <v>4</v>
      </c>
      <c r="AD91" s="238">
        <v>4</v>
      </c>
      <c r="AE91" s="238">
        <v>4</v>
      </c>
      <c r="AF91" s="238">
        <v>4</v>
      </c>
      <c r="AG91" s="238">
        <v>4</v>
      </c>
      <c r="AH91" s="239"/>
      <c r="AI91" s="239"/>
      <c r="AJ91"/>
      <c r="AK91" s="416"/>
      <c r="AL91" s="241">
        <v>52</v>
      </c>
      <c r="AM91" s="417">
        <v>0.92</v>
      </c>
      <c r="AN91" s="241">
        <v>4.1599999999999966</v>
      </c>
      <c r="AO91" s="241">
        <v>332.79999999999973</v>
      </c>
    </row>
    <row r="92" spans="1:41" s="240" customFormat="1">
      <c r="A92" s="234" t="s">
        <v>465</v>
      </c>
      <c r="B92" s="235" t="s">
        <v>538</v>
      </c>
      <c r="C92" s="236" t="s">
        <v>23</v>
      </c>
      <c r="D92" s="237">
        <v>0.83333333333333337</v>
      </c>
      <c r="E92" s="237">
        <v>0.875</v>
      </c>
      <c r="F92" s="236"/>
      <c r="G92"/>
      <c r="H92" s="238">
        <v>6</v>
      </c>
      <c r="I92" s="238">
        <v>6</v>
      </c>
      <c r="J92" s="238">
        <v>6</v>
      </c>
      <c r="K92" s="238">
        <v>6</v>
      </c>
      <c r="L92" s="238"/>
      <c r="M92" s="239"/>
      <c r="N92" s="239"/>
      <c r="O92" s="238">
        <v>6</v>
      </c>
      <c r="P92" s="238">
        <v>6</v>
      </c>
      <c r="Q92" s="238">
        <v>6</v>
      </c>
      <c r="R92" s="238">
        <v>6</v>
      </c>
      <c r="S92" s="238"/>
      <c r="T92" s="239"/>
      <c r="U92" s="239"/>
      <c r="V92" s="238">
        <v>6</v>
      </c>
      <c r="W92" s="238">
        <v>6</v>
      </c>
      <c r="X92" s="238">
        <v>6</v>
      </c>
      <c r="Y92" s="238">
        <v>6</v>
      </c>
      <c r="Z92" s="238" t="s">
        <v>206</v>
      </c>
      <c r="AA92" s="239" t="s">
        <v>206</v>
      </c>
      <c r="AB92" s="239"/>
      <c r="AC92" s="238">
        <v>6</v>
      </c>
      <c r="AD92" s="238">
        <v>6</v>
      </c>
      <c r="AE92" s="238">
        <v>6</v>
      </c>
      <c r="AF92" s="238">
        <v>6</v>
      </c>
      <c r="AG92" s="238"/>
      <c r="AH92" s="239"/>
      <c r="AI92" s="239"/>
      <c r="AJ92"/>
      <c r="AK92" s="416"/>
      <c r="AL92" s="241">
        <v>60</v>
      </c>
      <c r="AM92" s="417">
        <v>0.92</v>
      </c>
      <c r="AN92" s="241">
        <v>4.7999999999999972</v>
      </c>
      <c r="AO92" s="241">
        <v>460.79999999999973</v>
      </c>
    </row>
    <row r="93" spans="1:41" s="240" customFormat="1">
      <c r="A93" s="234" t="s">
        <v>465</v>
      </c>
      <c r="B93" s="235" t="s">
        <v>539</v>
      </c>
      <c r="C93" s="236" t="s">
        <v>23</v>
      </c>
      <c r="D93" s="237">
        <v>0.875</v>
      </c>
      <c r="E93" s="237">
        <v>0.91666666666666663</v>
      </c>
      <c r="F93" s="236"/>
      <c r="G93"/>
      <c r="H93" s="238">
        <v>2</v>
      </c>
      <c r="I93" s="238">
        <v>2</v>
      </c>
      <c r="J93" s="238">
        <v>2</v>
      </c>
      <c r="K93" s="238">
        <v>2</v>
      </c>
      <c r="L93" s="238"/>
      <c r="M93" s="239"/>
      <c r="N93" s="239"/>
      <c r="O93" s="238">
        <v>2</v>
      </c>
      <c r="P93" s="238">
        <v>2</v>
      </c>
      <c r="Q93" s="238">
        <v>2</v>
      </c>
      <c r="R93" s="238">
        <v>2</v>
      </c>
      <c r="S93" s="238"/>
      <c r="T93" s="239"/>
      <c r="U93" s="239"/>
      <c r="V93" s="238">
        <v>2</v>
      </c>
      <c r="W93" s="238">
        <v>2</v>
      </c>
      <c r="X93" s="238">
        <v>2</v>
      </c>
      <c r="Y93" s="238">
        <v>2</v>
      </c>
      <c r="Z93" s="238" t="s">
        <v>206</v>
      </c>
      <c r="AA93" s="239" t="s">
        <v>206</v>
      </c>
      <c r="AB93" s="239"/>
      <c r="AC93" s="238">
        <v>2</v>
      </c>
      <c r="AD93" s="238">
        <v>2</v>
      </c>
      <c r="AE93" s="238">
        <v>2</v>
      </c>
      <c r="AF93" s="238">
        <v>2</v>
      </c>
      <c r="AG93" s="238"/>
      <c r="AH93" s="239"/>
      <c r="AI93" s="239"/>
      <c r="AJ93"/>
      <c r="AK93" s="416"/>
      <c r="AL93" s="241">
        <v>28</v>
      </c>
      <c r="AM93" s="417">
        <v>0.92</v>
      </c>
      <c r="AN93" s="241">
        <v>2.2399999999999984</v>
      </c>
      <c r="AO93" s="241">
        <v>71.67999999999995</v>
      </c>
    </row>
    <row r="94" spans="1:41" s="240" customFormat="1">
      <c r="A94" s="234" t="s">
        <v>465</v>
      </c>
      <c r="B94" s="235" t="s">
        <v>540</v>
      </c>
      <c r="C94" s="236" t="s">
        <v>23</v>
      </c>
      <c r="D94" s="237">
        <v>0.91666666666666663</v>
      </c>
      <c r="E94" s="237">
        <v>0.95833333333333337</v>
      </c>
      <c r="F94" s="236"/>
      <c r="G94"/>
      <c r="H94" s="238">
        <v>2</v>
      </c>
      <c r="I94" s="238">
        <v>2</v>
      </c>
      <c r="J94" s="238">
        <v>2</v>
      </c>
      <c r="K94" s="238">
        <v>2</v>
      </c>
      <c r="L94" s="238">
        <v>2</v>
      </c>
      <c r="M94" s="239"/>
      <c r="N94" s="239"/>
      <c r="O94" s="238">
        <v>2</v>
      </c>
      <c r="P94" s="238">
        <v>2</v>
      </c>
      <c r="Q94" s="238">
        <v>2</v>
      </c>
      <c r="R94" s="238">
        <v>2</v>
      </c>
      <c r="S94" s="238">
        <v>2</v>
      </c>
      <c r="T94" s="239"/>
      <c r="U94" s="239"/>
      <c r="V94" s="238">
        <v>2</v>
      </c>
      <c r="W94" s="238">
        <v>2</v>
      </c>
      <c r="X94" s="238">
        <v>2</v>
      </c>
      <c r="Y94" s="238">
        <v>2</v>
      </c>
      <c r="Z94" s="238">
        <v>2</v>
      </c>
      <c r="AA94" s="239" t="s">
        <v>206</v>
      </c>
      <c r="AB94" s="239"/>
      <c r="AC94" s="238">
        <v>2</v>
      </c>
      <c r="AD94" s="238">
        <v>2</v>
      </c>
      <c r="AE94" s="238">
        <v>2</v>
      </c>
      <c r="AF94" s="238">
        <v>2</v>
      </c>
      <c r="AG94" s="238">
        <v>2</v>
      </c>
      <c r="AH94" s="239"/>
      <c r="AI94" s="239"/>
      <c r="AJ94"/>
      <c r="AK94" s="416"/>
      <c r="AL94" s="241">
        <v>28</v>
      </c>
      <c r="AM94" s="417">
        <v>0.92</v>
      </c>
      <c r="AN94" s="241">
        <v>2.2399999999999984</v>
      </c>
      <c r="AO94" s="241">
        <v>89.599999999999937</v>
      </c>
    </row>
    <row r="95" spans="1:41" s="240" customFormat="1">
      <c r="A95" s="234" t="s">
        <v>465</v>
      </c>
      <c r="B95" s="235" t="s">
        <v>541</v>
      </c>
      <c r="C95" s="236" t="s">
        <v>23</v>
      </c>
      <c r="D95" s="237">
        <v>0.95833333333333337</v>
      </c>
      <c r="E95" s="237">
        <v>0</v>
      </c>
      <c r="F95" s="236"/>
      <c r="G95"/>
      <c r="H95" s="238">
        <v>2</v>
      </c>
      <c r="I95" s="238">
        <v>2</v>
      </c>
      <c r="J95" s="238">
        <v>2</v>
      </c>
      <c r="K95" s="238">
        <v>2</v>
      </c>
      <c r="L95" s="238">
        <v>2</v>
      </c>
      <c r="M95" s="239"/>
      <c r="N95" s="239"/>
      <c r="O95" s="238">
        <v>2</v>
      </c>
      <c r="P95" s="238">
        <v>2</v>
      </c>
      <c r="Q95" s="238">
        <v>2</v>
      </c>
      <c r="R95" s="238">
        <v>2</v>
      </c>
      <c r="S95" s="238">
        <v>2</v>
      </c>
      <c r="T95" s="239"/>
      <c r="U95" s="239"/>
      <c r="V95" s="238">
        <v>2</v>
      </c>
      <c r="W95" s="238">
        <v>2</v>
      </c>
      <c r="X95" s="238">
        <v>2</v>
      </c>
      <c r="Y95" s="238">
        <v>2</v>
      </c>
      <c r="Z95" s="238">
        <v>2</v>
      </c>
      <c r="AA95" s="239" t="s">
        <v>206</v>
      </c>
      <c r="AB95" s="239"/>
      <c r="AC95" s="238">
        <v>2</v>
      </c>
      <c r="AD95" s="238">
        <v>2</v>
      </c>
      <c r="AE95" s="238">
        <v>2</v>
      </c>
      <c r="AF95" s="238">
        <v>2</v>
      </c>
      <c r="AG95" s="238">
        <v>2</v>
      </c>
      <c r="AH95" s="239"/>
      <c r="AI95" s="239"/>
      <c r="AJ95"/>
      <c r="AK95" s="416"/>
      <c r="AL95" s="241">
        <v>28</v>
      </c>
      <c r="AM95" s="417">
        <v>0.92</v>
      </c>
      <c r="AN95" s="241">
        <v>2.2399999999999984</v>
      </c>
      <c r="AO95" s="241">
        <v>89.599999999999937</v>
      </c>
    </row>
    <row r="96" spans="1:41" s="240" customFormat="1">
      <c r="A96" s="234" t="s">
        <v>465</v>
      </c>
      <c r="B96" s="235" t="s">
        <v>542</v>
      </c>
      <c r="C96" s="236" t="s">
        <v>23</v>
      </c>
      <c r="D96" s="237">
        <v>0.33333333333333331</v>
      </c>
      <c r="E96" s="237">
        <v>0.41666666666666669</v>
      </c>
      <c r="F96" s="236"/>
      <c r="G96"/>
      <c r="H96" s="238"/>
      <c r="I96" s="238"/>
      <c r="J96" s="238"/>
      <c r="K96" s="238"/>
      <c r="L96" s="238"/>
      <c r="M96" s="239">
        <v>5</v>
      </c>
      <c r="N96" s="239"/>
      <c r="O96" s="238"/>
      <c r="P96" s="238"/>
      <c r="Q96" s="238"/>
      <c r="R96" s="238"/>
      <c r="S96" s="238"/>
      <c r="T96" s="239">
        <v>5</v>
      </c>
      <c r="U96" s="239"/>
      <c r="V96" s="238" t="s">
        <v>206</v>
      </c>
      <c r="W96" s="238" t="s">
        <v>206</v>
      </c>
      <c r="X96" s="238" t="s">
        <v>206</v>
      </c>
      <c r="Y96" s="238" t="s">
        <v>206</v>
      </c>
      <c r="Z96" s="238" t="s">
        <v>206</v>
      </c>
      <c r="AA96" s="239">
        <v>5</v>
      </c>
      <c r="AB96" s="239"/>
      <c r="AC96" s="238"/>
      <c r="AD96" s="238"/>
      <c r="AE96" s="238"/>
      <c r="AF96" s="238"/>
      <c r="AG96" s="238"/>
      <c r="AH96" s="239">
        <v>5</v>
      </c>
      <c r="AI96" s="239"/>
      <c r="AJ96"/>
      <c r="AK96" s="416"/>
      <c r="AL96" s="241">
        <v>30</v>
      </c>
      <c r="AM96" s="417">
        <v>0.92</v>
      </c>
      <c r="AN96" s="241">
        <v>2.3999999999999986</v>
      </c>
      <c r="AO96" s="241">
        <v>47.999999999999972</v>
      </c>
    </row>
    <row r="97" spans="1:41" s="240" customFormat="1">
      <c r="A97" s="234" t="s">
        <v>465</v>
      </c>
      <c r="B97" s="235" t="s">
        <v>543</v>
      </c>
      <c r="C97" s="236" t="s">
        <v>23</v>
      </c>
      <c r="D97" s="237">
        <v>0.33333333333333331</v>
      </c>
      <c r="E97" s="237">
        <v>0.5</v>
      </c>
      <c r="F97" s="236"/>
      <c r="G97"/>
      <c r="H97" s="238"/>
      <c r="I97" s="238"/>
      <c r="J97" s="238"/>
      <c r="K97" s="238"/>
      <c r="L97" s="238"/>
      <c r="M97" s="239"/>
      <c r="N97" s="239">
        <v>8</v>
      </c>
      <c r="O97" s="238"/>
      <c r="P97" s="238"/>
      <c r="Q97" s="238"/>
      <c r="R97" s="238"/>
      <c r="S97" s="238"/>
      <c r="T97" s="239"/>
      <c r="U97" s="239">
        <v>8</v>
      </c>
      <c r="V97" s="238" t="s">
        <v>206</v>
      </c>
      <c r="W97" s="238" t="s">
        <v>206</v>
      </c>
      <c r="X97" s="238" t="s">
        <v>206</v>
      </c>
      <c r="Y97" s="238" t="s">
        <v>206</v>
      </c>
      <c r="Z97" s="238" t="s">
        <v>206</v>
      </c>
      <c r="AA97" s="239" t="s">
        <v>206</v>
      </c>
      <c r="AB97" s="239">
        <v>8</v>
      </c>
      <c r="AC97" s="238"/>
      <c r="AD97" s="238"/>
      <c r="AE97" s="238"/>
      <c r="AF97" s="238"/>
      <c r="AG97" s="238"/>
      <c r="AH97" s="239"/>
      <c r="AI97" s="239">
        <v>8</v>
      </c>
      <c r="AJ97"/>
      <c r="AK97" s="416"/>
      <c r="AL97" s="241">
        <v>30</v>
      </c>
      <c r="AM97" s="417">
        <v>0.92</v>
      </c>
      <c r="AN97" s="241">
        <v>2.3999999999999986</v>
      </c>
      <c r="AO97" s="241">
        <v>76.799999999999955</v>
      </c>
    </row>
    <row r="98" spans="1:41" s="240" customFormat="1">
      <c r="A98" s="234" t="s">
        <v>465</v>
      </c>
      <c r="B98" s="235" t="s">
        <v>544</v>
      </c>
      <c r="C98" s="236" t="s">
        <v>23</v>
      </c>
      <c r="D98" s="237">
        <v>0.41666666666666669</v>
      </c>
      <c r="E98" s="237">
        <v>0.5</v>
      </c>
      <c r="F98" s="236"/>
      <c r="G98"/>
      <c r="H98" s="238"/>
      <c r="I98" s="238"/>
      <c r="J98" s="238"/>
      <c r="K98" s="238"/>
      <c r="L98" s="238"/>
      <c r="M98" s="239">
        <v>5</v>
      </c>
      <c r="N98" s="239"/>
      <c r="O98" s="238"/>
      <c r="P98" s="238"/>
      <c r="Q98" s="238"/>
      <c r="R98" s="238"/>
      <c r="S98" s="238"/>
      <c r="T98" s="239">
        <v>5</v>
      </c>
      <c r="U98" s="239"/>
      <c r="V98" s="238" t="s">
        <v>206</v>
      </c>
      <c r="W98" s="238" t="s">
        <v>206</v>
      </c>
      <c r="X98" s="238" t="s">
        <v>206</v>
      </c>
      <c r="Y98" s="238" t="s">
        <v>206</v>
      </c>
      <c r="Z98" s="238" t="s">
        <v>206</v>
      </c>
      <c r="AA98" s="239">
        <v>5</v>
      </c>
      <c r="AB98" s="239"/>
      <c r="AC98" s="238"/>
      <c r="AD98" s="238"/>
      <c r="AE98" s="238"/>
      <c r="AF98" s="238"/>
      <c r="AG98" s="238"/>
      <c r="AH98" s="239">
        <v>5</v>
      </c>
      <c r="AI98" s="239"/>
      <c r="AJ98"/>
      <c r="AK98" s="416"/>
      <c r="AL98" s="241">
        <v>30</v>
      </c>
      <c r="AM98" s="417">
        <v>0.92</v>
      </c>
      <c r="AN98" s="241">
        <v>2.3999999999999986</v>
      </c>
      <c r="AO98" s="241">
        <v>47.999999999999972</v>
      </c>
    </row>
    <row r="99" spans="1:41" s="240" customFormat="1">
      <c r="A99" s="234" t="s">
        <v>465</v>
      </c>
      <c r="B99" s="235" t="s">
        <v>545</v>
      </c>
      <c r="C99" s="236" t="s">
        <v>23</v>
      </c>
      <c r="D99" s="237">
        <v>0.5</v>
      </c>
      <c r="E99" s="237">
        <v>0.58333333333333337</v>
      </c>
      <c r="F99" s="236"/>
      <c r="G99"/>
      <c r="H99" s="238"/>
      <c r="I99" s="238"/>
      <c r="J99" s="238"/>
      <c r="K99" s="238"/>
      <c r="L99" s="238"/>
      <c r="M99" s="239">
        <v>5</v>
      </c>
      <c r="N99" s="239">
        <v>5</v>
      </c>
      <c r="O99" s="238"/>
      <c r="P99" s="238"/>
      <c r="Q99" s="238"/>
      <c r="R99" s="238"/>
      <c r="S99" s="238"/>
      <c r="T99" s="239">
        <v>5</v>
      </c>
      <c r="U99" s="239">
        <v>5</v>
      </c>
      <c r="V99" s="238" t="s">
        <v>206</v>
      </c>
      <c r="W99" s="238" t="s">
        <v>206</v>
      </c>
      <c r="X99" s="238" t="s">
        <v>206</v>
      </c>
      <c r="Y99" s="238" t="s">
        <v>206</v>
      </c>
      <c r="Z99" s="238" t="s">
        <v>206</v>
      </c>
      <c r="AA99" s="239">
        <v>5</v>
      </c>
      <c r="AB99" s="239">
        <v>5</v>
      </c>
      <c r="AC99" s="238"/>
      <c r="AD99" s="238"/>
      <c r="AE99" s="238"/>
      <c r="AF99" s="238"/>
      <c r="AG99" s="238"/>
      <c r="AH99" s="239">
        <v>5</v>
      </c>
      <c r="AI99" s="239">
        <v>5</v>
      </c>
      <c r="AJ99"/>
      <c r="AK99" s="416"/>
      <c r="AL99" s="241">
        <v>30</v>
      </c>
      <c r="AM99" s="417">
        <v>0.92</v>
      </c>
      <c r="AN99" s="241">
        <v>2.3999999999999986</v>
      </c>
      <c r="AO99" s="241">
        <v>95.999999999999943</v>
      </c>
    </row>
    <row r="100" spans="1:41" s="240" customFormat="1">
      <c r="A100" s="234" t="s">
        <v>465</v>
      </c>
      <c r="B100" s="235" t="s">
        <v>546</v>
      </c>
      <c r="C100" s="236" t="s">
        <v>23</v>
      </c>
      <c r="D100" s="237">
        <v>0.58333333333333337</v>
      </c>
      <c r="E100" s="237">
        <v>0.66666666666666663</v>
      </c>
      <c r="F100" s="236"/>
      <c r="G100"/>
      <c r="H100" s="238"/>
      <c r="I100" s="238"/>
      <c r="J100" s="238"/>
      <c r="K100" s="238"/>
      <c r="L100" s="238"/>
      <c r="M100" s="239">
        <v>4</v>
      </c>
      <c r="N100" s="239">
        <v>4</v>
      </c>
      <c r="O100" s="238"/>
      <c r="P100" s="238"/>
      <c r="Q100" s="238"/>
      <c r="R100" s="238"/>
      <c r="S100" s="238"/>
      <c r="T100" s="239">
        <v>4</v>
      </c>
      <c r="U100" s="239">
        <v>4</v>
      </c>
      <c r="V100" s="238" t="s">
        <v>206</v>
      </c>
      <c r="W100" s="238" t="s">
        <v>206</v>
      </c>
      <c r="X100" s="238" t="s">
        <v>206</v>
      </c>
      <c r="Y100" s="238" t="s">
        <v>206</v>
      </c>
      <c r="Z100" s="238" t="s">
        <v>206</v>
      </c>
      <c r="AA100" s="239">
        <v>4</v>
      </c>
      <c r="AB100" s="239">
        <v>4</v>
      </c>
      <c r="AC100" s="238"/>
      <c r="AD100" s="238"/>
      <c r="AE100" s="238"/>
      <c r="AF100" s="238"/>
      <c r="AG100" s="238"/>
      <c r="AH100" s="239">
        <v>4</v>
      </c>
      <c r="AI100" s="239">
        <v>4</v>
      </c>
      <c r="AJ100"/>
      <c r="AK100" s="416"/>
      <c r="AL100" s="241">
        <v>30</v>
      </c>
      <c r="AM100" s="417">
        <v>0.92</v>
      </c>
      <c r="AN100" s="241">
        <v>2.3999999999999986</v>
      </c>
      <c r="AO100" s="241">
        <v>76.799999999999955</v>
      </c>
    </row>
    <row r="101" spans="1:41" s="240" customFormat="1">
      <c r="A101" s="234" t="s">
        <v>465</v>
      </c>
      <c r="B101" s="235" t="s">
        <v>547</v>
      </c>
      <c r="C101" s="236" t="s">
        <v>23</v>
      </c>
      <c r="D101" s="237">
        <v>0.66666666666666663</v>
      </c>
      <c r="E101" s="237">
        <v>0.75</v>
      </c>
      <c r="F101" s="236"/>
      <c r="G101"/>
      <c r="H101" s="238"/>
      <c r="I101" s="238"/>
      <c r="J101" s="238"/>
      <c r="K101" s="238"/>
      <c r="L101" s="238"/>
      <c r="M101" s="239">
        <v>4</v>
      </c>
      <c r="N101" s="239">
        <v>4</v>
      </c>
      <c r="O101" s="238"/>
      <c r="P101" s="238"/>
      <c r="Q101" s="238"/>
      <c r="R101" s="238"/>
      <c r="S101" s="238"/>
      <c r="T101" s="239">
        <v>4</v>
      </c>
      <c r="U101" s="239">
        <v>4</v>
      </c>
      <c r="V101" s="238" t="s">
        <v>206</v>
      </c>
      <c r="W101" s="238" t="s">
        <v>206</v>
      </c>
      <c r="X101" s="238" t="s">
        <v>206</v>
      </c>
      <c r="Y101" s="238" t="s">
        <v>206</v>
      </c>
      <c r="Z101" s="238" t="s">
        <v>206</v>
      </c>
      <c r="AA101" s="239">
        <v>4</v>
      </c>
      <c r="AB101" s="239">
        <v>4</v>
      </c>
      <c r="AC101" s="238"/>
      <c r="AD101" s="238"/>
      <c r="AE101" s="238"/>
      <c r="AF101" s="238"/>
      <c r="AG101" s="238"/>
      <c r="AH101" s="239">
        <v>4</v>
      </c>
      <c r="AI101" s="239">
        <v>4</v>
      </c>
      <c r="AJ101"/>
      <c r="AK101" s="416"/>
      <c r="AL101" s="241">
        <v>30</v>
      </c>
      <c r="AM101" s="417">
        <v>0.92</v>
      </c>
      <c r="AN101" s="241">
        <v>2.3999999999999986</v>
      </c>
      <c r="AO101" s="241">
        <v>76.799999999999955</v>
      </c>
    </row>
    <row r="102" spans="1:41" s="240" customFormat="1">
      <c r="A102" s="234" t="s">
        <v>465</v>
      </c>
      <c r="B102" s="235" t="s">
        <v>548</v>
      </c>
      <c r="C102" s="236" t="s">
        <v>23</v>
      </c>
      <c r="D102" s="237">
        <v>0.75</v>
      </c>
      <c r="E102" s="237">
        <v>0.83333333333333337</v>
      </c>
      <c r="F102" s="236"/>
      <c r="G102"/>
      <c r="H102" s="238"/>
      <c r="I102" s="238"/>
      <c r="J102" s="238"/>
      <c r="K102" s="238"/>
      <c r="L102" s="238"/>
      <c r="M102" s="239">
        <v>6</v>
      </c>
      <c r="N102" s="239">
        <v>6</v>
      </c>
      <c r="O102" s="238"/>
      <c r="P102" s="238"/>
      <c r="Q102" s="238"/>
      <c r="R102" s="238"/>
      <c r="S102" s="238"/>
      <c r="T102" s="239">
        <v>6</v>
      </c>
      <c r="U102" s="239">
        <v>6</v>
      </c>
      <c r="V102" s="238" t="s">
        <v>206</v>
      </c>
      <c r="W102" s="238" t="s">
        <v>206</v>
      </c>
      <c r="X102" s="238" t="s">
        <v>206</v>
      </c>
      <c r="Y102" s="238" t="s">
        <v>206</v>
      </c>
      <c r="Z102" s="238" t="s">
        <v>206</v>
      </c>
      <c r="AA102" s="239">
        <v>6</v>
      </c>
      <c r="AB102" s="239">
        <v>6</v>
      </c>
      <c r="AC102" s="238"/>
      <c r="AD102" s="238"/>
      <c r="AE102" s="238"/>
      <c r="AF102" s="238"/>
      <c r="AG102" s="238"/>
      <c r="AH102" s="239">
        <v>6</v>
      </c>
      <c r="AI102" s="239">
        <v>5</v>
      </c>
      <c r="AJ102"/>
      <c r="AK102" s="416"/>
      <c r="AL102" s="241">
        <v>45</v>
      </c>
      <c r="AM102" s="417">
        <v>0.92</v>
      </c>
      <c r="AN102" s="241">
        <v>3.6000000000000014</v>
      </c>
      <c r="AO102" s="241">
        <v>169.20000000000007</v>
      </c>
    </row>
    <row r="103" spans="1:41" s="240" customFormat="1">
      <c r="A103" s="234" t="s">
        <v>469</v>
      </c>
      <c r="B103" s="235" t="s">
        <v>25</v>
      </c>
      <c r="C103" s="236" t="s">
        <v>23</v>
      </c>
      <c r="D103" s="237">
        <v>0.25</v>
      </c>
      <c r="E103" s="237">
        <v>0.54166666666666663</v>
      </c>
      <c r="F103" s="236"/>
      <c r="G103"/>
      <c r="H103" s="238">
        <v>3</v>
      </c>
      <c r="I103" s="238">
        <v>3</v>
      </c>
      <c r="J103" s="238">
        <v>3</v>
      </c>
      <c r="K103" s="238">
        <v>3</v>
      </c>
      <c r="L103" s="238">
        <v>3</v>
      </c>
      <c r="M103" s="239"/>
      <c r="N103" s="239"/>
      <c r="O103" s="238">
        <v>3</v>
      </c>
      <c r="P103" s="238">
        <v>3</v>
      </c>
      <c r="Q103" s="238">
        <v>3</v>
      </c>
      <c r="R103" s="238">
        <v>3</v>
      </c>
      <c r="S103" s="238">
        <v>3</v>
      </c>
      <c r="T103" s="239"/>
      <c r="U103" s="239"/>
      <c r="V103" s="238">
        <v>2</v>
      </c>
      <c r="W103" s="238">
        <v>2</v>
      </c>
      <c r="X103" s="238">
        <v>2</v>
      </c>
      <c r="Y103" s="238">
        <v>2</v>
      </c>
      <c r="Z103" s="238">
        <v>2</v>
      </c>
      <c r="AA103" s="239"/>
      <c r="AB103" s="239"/>
      <c r="AC103" s="238">
        <v>2</v>
      </c>
      <c r="AD103" s="238">
        <v>2</v>
      </c>
      <c r="AE103" s="238">
        <v>2</v>
      </c>
      <c r="AF103" s="238">
        <v>2</v>
      </c>
      <c r="AG103" s="238">
        <v>2</v>
      </c>
      <c r="AH103" s="239"/>
      <c r="AI103" s="239"/>
      <c r="AJ103"/>
      <c r="AK103" s="416"/>
      <c r="AL103" s="241">
        <v>60</v>
      </c>
      <c r="AM103" s="417">
        <v>0.45</v>
      </c>
      <c r="AN103" s="241">
        <v>33</v>
      </c>
      <c r="AO103" s="241">
        <v>1650</v>
      </c>
    </row>
    <row r="104" spans="1:41" s="240" customFormat="1">
      <c r="A104" s="234" t="s">
        <v>469</v>
      </c>
      <c r="B104" s="235" t="s">
        <v>255</v>
      </c>
      <c r="C104" s="236" t="s">
        <v>23</v>
      </c>
      <c r="D104" s="237">
        <v>0.625</v>
      </c>
      <c r="E104" s="237">
        <v>0.79166666666666663</v>
      </c>
      <c r="F104" s="236"/>
      <c r="G104"/>
      <c r="H104" s="238">
        <v>1</v>
      </c>
      <c r="I104" s="238">
        <v>1</v>
      </c>
      <c r="J104" s="238">
        <v>1</v>
      </c>
      <c r="K104" s="238">
        <v>1</v>
      </c>
      <c r="L104" s="238">
        <v>1</v>
      </c>
      <c r="M104" s="239"/>
      <c r="N104" s="239"/>
      <c r="O104" s="238">
        <v>1</v>
      </c>
      <c r="P104" s="238">
        <v>1</v>
      </c>
      <c r="Q104" s="238">
        <v>1</v>
      </c>
      <c r="R104" s="238">
        <v>1</v>
      </c>
      <c r="S104" s="238">
        <v>1</v>
      </c>
      <c r="T104" s="239"/>
      <c r="U104" s="239"/>
      <c r="V104" s="238">
        <v>1</v>
      </c>
      <c r="W104" s="238">
        <v>1</v>
      </c>
      <c r="X104" s="238">
        <v>1</v>
      </c>
      <c r="Y104" s="238">
        <v>1</v>
      </c>
      <c r="Z104" s="238">
        <v>1</v>
      </c>
      <c r="AA104" s="239" t="s">
        <v>206</v>
      </c>
      <c r="AB104" s="239"/>
      <c r="AC104" s="238">
        <v>1</v>
      </c>
      <c r="AD104" s="238">
        <v>1</v>
      </c>
      <c r="AE104" s="238">
        <v>1</v>
      </c>
      <c r="AF104" s="238">
        <v>1</v>
      </c>
      <c r="AG104" s="238">
        <v>1</v>
      </c>
      <c r="AH104" s="239"/>
      <c r="AI104" s="239"/>
      <c r="AJ104"/>
      <c r="AK104" s="416"/>
      <c r="AL104" s="241">
        <v>32</v>
      </c>
      <c r="AM104" s="417">
        <v>0.45</v>
      </c>
      <c r="AN104" s="241">
        <v>17.600000000000001</v>
      </c>
      <c r="AO104" s="241">
        <v>352</v>
      </c>
    </row>
    <row r="105" spans="1:41" ht="15.75" thickBot="1">
      <c r="A105" s="256"/>
      <c r="H105" s="247"/>
      <c r="I105" s="267"/>
      <c r="J105" s="267"/>
      <c r="K105" s="267"/>
      <c r="L105" s="230"/>
      <c r="M105" s="230"/>
      <c r="N105" s="267">
        <v>1496</v>
      </c>
      <c r="O105" s="267"/>
      <c r="P105" s="267"/>
      <c r="Q105" s="267"/>
      <c r="R105" s="267"/>
      <c r="S105" s="230"/>
      <c r="T105" s="267"/>
      <c r="U105" s="267">
        <v>1382</v>
      </c>
      <c r="V105" s="267"/>
      <c r="W105" s="267"/>
      <c r="X105" s="267"/>
      <c r="Y105" s="267"/>
      <c r="Z105" s="230"/>
      <c r="AA105" s="230"/>
      <c r="AB105" s="267">
        <v>1353</v>
      </c>
      <c r="AC105" s="267"/>
      <c r="AD105" s="267"/>
      <c r="AE105" s="267"/>
      <c r="AF105" s="267"/>
      <c r="AG105" s="267"/>
      <c r="AH105" s="267"/>
      <c r="AI105" s="267">
        <v>1299</v>
      </c>
      <c r="AO105" s="246" t="s">
        <v>206</v>
      </c>
    </row>
    <row r="106" spans="1:41" ht="15.75" thickTop="1">
      <c r="H106" s="248"/>
      <c r="I106" s="248"/>
      <c r="J106" s="248"/>
      <c r="K106" s="248"/>
      <c r="L106" s="248"/>
      <c r="M106" s="248"/>
      <c r="N106" s="248"/>
      <c r="O106" s="248"/>
      <c r="P106" s="248"/>
      <c r="Q106" s="248"/>
      <c r="R106" s="248"/>
      <c r="S106" s="248"/>
      <c r="T106" s="248"/>
      <c r="U106" s="248"/>
      <c r="V106" s="248"/>
      <c r="W106" s="248"/>
      <c r="X106" s="248"/>
      <c r="Y106" s="248"/>
      <c r="Z106" s="248"/>
      <c r="AA106" s="248"/>
      <c r="AB106" s="248"/>
      <c r="AC106" s="248"/>
      <c r="AD106" s="248"/>
      <c r="AE106" s="248"/>
      <c r="AF106" s="248"/>
      <c r="AG106" s="248"/>
      <c r="AH106" s="248"/>
      <c r="AI106" s="248"/>
      <c r="AK106" s="250"/>
      <c r="AM106" s="263"/>
      <c r="AN106" s="264" t="s">
        <v>21</v>
      </c>
      <c r="AO106" s="265">
        <v>392755.8</v>
      </c>
    </row>
    <row r="107" spans="1:41">
      <c r="A107" s="249"/>
      <c r="AM107" s="252"/>
      <c r="AN107" s="266" t="s">
        <v>51</v>
      </c>
      <c r="AO107" s="21">
        <v>82478.717999999993</v>
      </c>
    </row>
    <row r="108" spans="1:41">
      <c r="A108" s="251"/>
      <c r="AM108" s="252"/>
      <c r="AN108" s="266" t="s">
        <v>90</v>
      </c>
      <c r="AO108" s="21">
        <v>475234.51799999998</v>
      </c>
    </row>
    <row r="109" spans="1:41" ht="15.75" thickBot="1">
      <c r="A109" s="251"/>
      <c r="B109" s="253"/>
      <c r="AM109" s="254"/>
      <c r="AN109" s="255"/>
      <c r="AO109" s="27"/>
    </row>
    <row r="110" spans="1:41" ht="15.75" thickTop="1"/>
    <row r="115" spans="8:38">
      <c r="H115" s="248"/>
      <c r="I115" s="248"/>
      <c r="J115" s="248"/>
      <c r="K115" s="248"/>
      <c r="L115" s="248"/>
      <c r="M115" s="248"/>
      <c r="N115" s="248"/>
      <c r="O115" s="248"/>
      <c r="P115" s="248"/>
      <c r="Q115" s="248"/>
      <c r="R115" s="248"/>
      <c r="S115" s="248"/>
      <c r="T115" s="248"/>
      <c r="U115" s="248"/>
      <c r="V115" s="248"/>
      <c r="W115" s="248"/>
      <c r="X115" s="248"/>
      <c r="Y115" s="248"/>
      <c r="Z115" s="248"/>
      <c r="AA115" s="248"/>
      <c r="AB115" s="248"/>
      <c r="AC115" s="248"/>
      <c r="AD115" s="248"/>
      <c r="AE115" s="248"/>
      <c r="AF115" s="248"/>
      <c r="AG115" s="248"/>
      <c r="AH115" s="248"/>
      <c r="AI115" s="248"/>
      <c r="AK115" s="250"/>
    </row>
    <row r="119" spans="8:38">
      <c r="AK119" s="245"/>
      <c r="AL119" s="246"/>
    </row>
  </sheetData>
  <mergeCells count="14">
    <mergeCell ref="W5:AI5"/>
    <mergeCell ref="AN6:AN7"/>
    <mergeCell ref="AO6:AO7"/>
    <mergeCell ref="AK5:AO5"/>
    <mergeCell ref="A6:A7"/>
    <mergeCell ref="B6:B7"/>
    <mergeCell ref="C6:C7"/>
    <mergeCell ref="D6:D7"/>
    <mergeCell ref="E6:E7"/>
    <mergeCell ref="F6:F7"/>
    <mergeCell ref="AK6:AK7"/>
    <mergeCell ref="AL6:AL7"/>
    <mergeCell ref="AM6:AM7"/>
    <mergeCell ref="H5:V5"/>
  </mergeCells>
  <conditionalFormatting sqref="M6:AB6">
    <cfRule type="cellIs" dxfId="126" priority="101" operator="equal">
      <formula>"D"</formula>
    </cfRule>
    <cfRule type="cellIs" dxfId="125" priority="102" operator="equal">
      <formula>"S"</formula>
    </cfRule>
  </conditionalFormatting>
  <conditionalFormatting sqref="O6">
    <cfRule type="cellIs" dxfId="124" priority="103" operator="equal">
      <formula>"D"</formula>
    </cfRule>
    <cfRule type="cellIs" dxfId="123" priority="104" operator="equal">
      <formula>"S"</formula>
    </cfRule>
  </conditionalFormatting>
  <conditionalFormatting sqref="H6">
    <cfRule type="cellIs" dxfId="122" priority="93" operator="equal">
      <formula>"D"</formula>
    </cfRule>
    <cfRule type="cellIs" dxfId="121" priority="94" operator="equal">
      <formula>"S"</formula>
    </cfRule>
  </conditionalFormatting>
  <conditionalFormatting sqref="H6:I6">
    <cfRule type="cellIs" dxfId="120" priority="91" operator="equal">
      <formula>"D"</formula>
    </cfRule>
    <cfRule type="cellIs" dxfId="119" priority="92" operator="equal">
      <formula>"S"</formula>
    </cfRule>
  </conditionalFormatting>
  <conditionalFormatting sqref="H6:I6">
    <cfRule type="cellIs" dxfId="118" priority="89" operator="equal">
      <formula>"D"</formula>
    </cfRule>
    <cfRule type="cellIs" dxfId="117" priority="90" operator="equal">
      <formula>"S"</formula>
    </cfRule>
  </conditionalFormatting>
  <conditionalFormatting sqref="H6:I6">
    <cfRule type="cellIs" dxfId="116" priority="99" operator="equal">
      <formula>"D"</formula>
    </cfRule>
    <cfRule type="cellIs" dxfId="115" priority="100" operator="equal">
      <formula>"S"</formula>
    </cfRule>
  </conditionalFormatting>
  <conditionalFormatting sqref="I6">
    <cfRule type="cellIs" dxfId="114" priority="97" operator="equal">
      <formula>"D"</formula>
    </cfRule>
    <cfRule type="cellIs" dxfId="113" priority="98" operator="equal">
      <formula>"S"</formula>
    </cfRule>
  </conditionalFormatting>
  <conditionalFormatting sqref="H6">
    <cfRule type="cellIs" dxfId="112" priority="95" operator="equal">
      <formula>"D"</formula>
    </cfRule>
    <cfRule type="cellIs" dxfId="111" priority="96" operator="equal">
      <formula>"S"</formula>
    </cfRule>
  </conditionalFormatting>
  <conditionalFormatting sqref="M6">
    <cfRule type="cellIs" dxfId="110" priority="79" operator="equal">
      <formula>"D"</formula>
    </cfRule>
    <cfRule type="cellIs" dxfId="109" priority="80" operator="equal">
      <formula>"S"</formula>
    </cfRule>
  </conditionalFormatting>
  <conditionalFormatting sqref="J6:L6">
    <cfRule type="cellIs" dxfId="108" priority="83" operator="equal">
      <formula>"D"</formula>
    </cfRule>
    <cfRule type="cellIs" dxfId="107" priority="84" operator="equal">
      <formula>"S"</formula>
    </cfRule>
  </conditionalFormatting>
  <conditionalFormatting sqref="J6:L6">
    <cfRule type="cellIs" dxfId="106" priority="81" operator="equal">
      <formula>"D"</formula>
    </cfRule>
    <cfRule type="cellIs" dxfId="105" priority="82" operator="equal">
      <formula>"S"</formula>
    </cfRule>
  </conditionalFormatting>
  <conditionalFormatting sqref="J6:L6">
    <cfRule type="cellIs" dxfId="104" priority="87" operator="equal">
      <formula>"D"</formula>
    </cfRule>
    <cfRule type="cellIs" dxfId="103" priority="88" operator="equal">
      <formula>"S"</formula>
    </cfRule>
  </conditionalFormatting>
  <conditionalFormatting sqref="J6:L6">
    <cfRule type="cellIs" dxfId="102" priority="85" operator="equal">
      <formula>"D"</formula>
    </cfRule>
    <cfRule type="cellIs" dxfId="101" priority="86" operator="equal">
      <formula>"S"</formula>
    </cfRule>
  </conditionalFormatting>
  <conditionalFormatting sqref="Q6:R6">
    <cfRule type="cellIs" dxfId="100" priority="69" operator="equal">
      <formula>"D"</formula>
    </cfRule>
    <cfRule type="cellIs" dxfId="99" priority="70" operator="equal">
      <formula>"S"</formula>
    </cfRule>
  </conditionalFormatting>
  <conditionalFormatting sqref="S6:U6">
    <cfRule type="cellIs" dxfId="98" priority="63" operator="equal">
      <formula>"D"</formula>
    </cfRule>
    <cfRule type="cellIs" dxfId="97" priority="64" operator="equal">
      <formula>"S"</formula>
    </cfRule>
  </conditionalFormatting>
  <conditionalFormatting sqref="S6:U6">
    <cfRule type="cellIs" dxfId="96" priority="65" operator="equal">
      <formula>"D"</formula>
    </cfRule>
    <cfRule type="cellIs" dxfId="95" priority="66" operator="equal">
      <formula>"S"</formula>
    </cfRule>
  </conditionalFormatting>
  <conditionalFormatting sqref="Q6:R6">
    <cfRule type="cellIs" dxfId="94" priority="67" operator="equal">
      <formula>"D"</formula>
    </cfRule>
    <cfRule type="cellIs" dxfId="93" priority="68" operator="equal">
      <formula>"S"</formula>
    </cfRule>
  </conditionalFormatting>
  <conditionalFormatting sqref="Q6">
    <cfRule type="cellIs" dxfId="92" priority="73" operator="equal">
      <formula>"D"</formula>
    </cfRule>
    <cfRule type="cellIs" dxfId="91" priority="74" operator="equal">
      <formula>"S"</formula>
    </cfRule>
  </conditionalFormatting>
  <conditionalFormatting sqref="Q6">
    <cfRule type="cellIs" dxfId="90" priority="71" operator="equal">
      <formula>"D"</formula>
    </cfRule>
    <cfRule type="cellIs" dxfId="89" priority="72" operator="equal">
      <formula>"S"</formula>
    </cfRule>
  </conditionalFormatting>
  <conditionalFormatting sqref="Q6:R6">
    <cfRule type="cellIs" dxfId="88" priority="77" operator="equal">
      <formula>"D"</formula>
    </cfRule>
    <cfRule type="cellIs" dxfId="87" priority="78" operator="equal">
      <formula>"S"</formula>
    </cfRule>
  </conditionalFormatting>
  <conditionalFormatting sqref="R6">
    <cfRule type="cellIs" dxfId="86" priority="75" operator="equal">
      <formula>"D"</formula>
    </cfRule>
    <cfRule type="cellIs" dxfId="85" priority="76" operator="equal">
      <formula>"S"</formula>
    </cfRule>
  </conditionalFormatting>
  <conditionalFormatting sqref="V6:W6">
    <cfRule type="cellIs" dxfId="84" priority="57" operator="equal">
      <formula>"D"</formula>
    </cfRule>
    <cfRule type="cellIs" dxfId="83" priority="58" operator="equal">
      <formula>"S"</formula>
    </cfRule>
  </conditionalFormatting>
  <conditionalFormatting sqref="V6:W6">
    <cfRule type="cellIs" dxfId="82" priority="55" operator="equal">
      <formula>"D"</formula>
    </cfRule>
    <cfRule type="cellIs" dxfId="81" priority="56" operator="equal">
      <formula>"S"</formula>
    </cfRule>
  </conditionalFormatting>
  <conditionalFormatting sqref="S6:U6">
    <cfRule type="cellIs" dxfId="80" priority="61" operator="equal">
      <formula>"D"</formula>
    </cfRule>
    <cfRule type="cellIs" dxfId="79" priority="62" operator="equal">
      <formula>"S"</formula>
    </cfRule>
  </conditionalFormatting>
  <conditionalFormatting sqref="S6:U6">
    <cfRule type="cellIs" dxfId="78" priority="59" operator="equal">
      <formula>"D"</formula>
    </cfRule>
    <cfRule type="cellIs" dxfId="77" priority="60" operator="equal">
      <formula>"S"</formula>
    </cfRule>
  </conditionalFormatting>
  <conditionalFormatting sqref="Z6:AB6">
    <cfRule type="cellIs" dxfId="76" priority="37" operator="equal">
      <formula>"D"</formula>
    </cfRule>
    <cfRule type="cellIs" dxfId="75" priority="38" operator="equal">
      <formula>"S"</formula>
    </cfRule>
  </conditionalFormatting>
  <conditionalFormatting sqref="Z6:AB6">
    <cfRule type="cellIs" dxfId="74" priority="35" operator="equal">
      <formula>"D"</formula>
    </cfRule>
    <cfRule type="cellIs" dxfId="73" priority="36" operator="equal">
      <formula>"S"</formula>
    </cfRule>
  </conditionalFormatting>
  <conditionalFormatting sqref="X6:Y6">
    <cfRule type="cellIs" dxfId="72" priority="41" operator="equal">
      <formula>"D"</formula>
    </cfRule>
    <cfRule type="cellIs" dxfId="71" priority="42" operator="equal">
      <formula>"S"</formula>
    </cfRule>
  </conditionalFormatting>
  <conditionalFormatting sqref="X6:Y6">
    <cfRule type="cellIs" dxfId="70" priority="39" operator="equal">
      <formula>"D"</formula>
    </cfRule>
    <cfRule type="cellIs" dxfId="69" priority="40" operator="equal">
      <formula>"S"</formula>
    </cfRule>
  </conditionalFormatting>
  <conditionalFormatting sqref="V6">
    <cfRule type="cellIs" dxfId="68" priority="53" operator="equal">
      <formula>"D"</formula>
    </cfRule>
    <cfRule type="cellIs" dxfId="67" priority="54" operator="equal">
      <formula>"S"</formula>
    </cfRule>
  </conditionalFormatting>
  <conditionalFormatting sqref="Y6">
    <cfRule type="cellIs" dxfId="66" priority="47" operator="equal">
      <formula>"D"</formula>
    </cfRule>
    <cfRule type="cellIs" dxfId="65" priority="48" operator="equal">
      <formula>"S"</formula>
    </cfRule>
  </conditionalFormatting>
  <conditionalFormatting sqref="X6:Y6">
    <cfRule type="cellIs" dxfId="64" priority="49" operator="equal">
      <formula>"D"</formula>
    </cfRule>
    <cfRule type="cellIs" dxfId="63" priority="50" operator="equal">
      <formula>"S"</formula>
    </cfRule>
  </conditionalFormatting>
  <conditionalFormatting sqref="V6:W6">
    <cfRule type="cellIs" dxfId="62" priority="51" operator="equal">
      <formula>"D"</formula>
    </cfRule>
    <cfRule type="cellIs" dxfId="61" priority="52" operator="equal">
      <formula>"S"</formula>
    </cfRule>
  </conditionalFormatting>
  <conditionalFormatting sqref="X6">
    <cfRule type="cellIs" dxfId="60" priority="45" operator="equal">
      <formula>"D"</formula>
    </cfRule>
    <cfRule type="cellIs" dxfId="59" priority="46" operator="equal">
      <formula>"S"</formula>
    </cfRule>
  </conditionalFormatting>
  <conditionalFormatting sqref="X6">
    <cfRule type="cellIs" dxfId="58" priority="43" operator="equal">
      <formula>"D"</formula>
    </cfRule>
    <cfRule type="cellIs" dxfId="57" priority="44" operator="equal">
      <formula>"S"</formula>
    </cfRule>
  </conditionalFormatting>
  <conditionalFormatting sqref="Z6:AB6">
    <cfRule type="cellIs" dxfId="56" priority="33" operator="equal">
      <formula>"D"</formula>
    </cfRule>
    <cfRule type="cellIs" dxfId="55" priority="34" operator="equal">
      <formula>"S"</formula>
    </cfRule>
  </conditionalFormatting>
  <conditionalFormatting sqref="Z6:AB6">
    <cfRule type="cellIs" dxfId="54" priority="31" operator="equal">
      <formula>"D"</formula>
    </cfRule>
    <cfRule type="cellIs" dxfId="53" priority="32" operator="equal">
      <formula>"S"</formula>
    </cfRule>
  </conditionalFormatting>
  <conditionalFormatting sqref="AC6:AI6">
    <cfRule type="cellIs" dxfId="52" priority="29" operator="equal">
      <formula>"D"</formula>
    </cfRule>
    <cfRule type="cellIs" dxfId="51" priority="30" operator="equal">
      <formula>"S"</formula>
    </cfRule>
  </conditionalFormatting>
  <conditionalFormatting sqref="AC6:AD6">
    <cfRule type="cellIs" dxfId="50" priority="27" operator="equal">
      <formula>"D"</formula>
    </cfRule>
    <cfRule type="cellIs" dxfId="49" priority="28" operator="equal">
      <formula>"S"</formula>
    </cfRule>
  </conditionalFormatting>
  <conditionalFormatting sqref="AC6:AD6">
    <cfRule type="cellIs" dxfId="48" priority="25" operator="equal">
      <formula>"D"</formula>
    </cfRule>
    <cfRule type="cellIs" dxfId="47" priority="26" operator="equal">
      <formula>"S"</formula>
    </cfRule>
  </conditionalFormatting>
  <conditionalFormatting sqref="AG6:AI6">
    <cfRule type="cellIs" dxfId="46" priority="7" operator="equal">
      <formula>"D"</formula>
    </cfRule>
    <cfRule type="cellIs" dxfId="45" priority="8" operator="equal">
      <formula>"S"</formula>
    </cfRule>
  </conditionalFormatting>
  <conditionalFormatting sqref="AG6:AI6">
    <cfRule type="cellIs" dxfId="44" priority="5" operator="equal">
      <formula>"D"</formula>
    </cfRule>
    <cfRule type="cellIs" dxfId="43" priority="6" operator="equal">
      <formula>"S"</formula>
    </cfRule>
  </conditionalFormatting>
  <conditionalFormatting sqref="AE6:AF6">
    <cfRule type="cellIs" dxfId="42" priority="11" operator="equal">
      <formula>"D"</formula>
    </cfRule>
    <cfRule type="cellIs" dxfId="41" priority="12" operator="equal">
      <formula>"S"</formula>
    </cfRule>
  </conditionalFormatting>
  <conditionalFormatting sqref="AE6:AF6">
    <cfRule type="cellIs" dxfId="40" priority="9" operator="equal">
      <formula>"D"</formula>
    </cfRule>
    <cfRule type="cellIs" dxfId="39" priority="10" operator="equal">
      <formula>"S"</formula>
    </cfRule>
  </conditionalFormatting>
  <conditionalFormatting sqref="AC6">
    <cfRule type="cellIs" dxfId="38" priority="23" operator="equal">
      <formula>"D"</formula>
    </cfRule>
    <cfRule type="cellIs" dxfId="37" priority="24" operator="equal">
      <formula>"S"</formula>
    </cfRule>
  </conditionalFormatting>
  <conditionalFormatting sqref="AF6">
    <cfRule type="cellIs" dxfId="36" priority="17" operator="equal">
      <formula>"D"</formula>
    </cfRule>
    <cfRule type="cellIs" dxfId="35" priority="18" operator="equal">
      <formula>"S"</formula>
    </cfRule>
  </conditionalFormatting>
  <conditionalFormatting sqref="AE6:AF6">
    <cfRule type="cellIs" dxfId="34" priority="19" operator="equal">
      <formula>"D"</formula>
    </cfRule>
    <cfRule type="cellIs" dxfId="33" priority="20" operator="equal">
      <formula>"S"</formula>
    </cfRule>
  </conditionalFormatting>
  <conditionalFormatting sqref="AC6:AD6">
    <cfRule type="cellIs" dxfId="32" priority="21" operator="equal">
      <formula>"D"</formula>
    </cfRule>
    <cfRule type="cellIs" dxfId="31" priority="22" operator="equal">
      <formula>"S"</formula>
    </cfRule>
  </conditionalFormatting>
  <conditionalFormatting sqref="AE6">
    <cfRule type="cellIs" dxfId="30" priority="15" operator="equal">
      <formula>"D"</formula>
    </cfRule>
    <cfRule type="cellIs" dxfId="29" priority="16" operator="equal">
      <formula>"S"</formula>
    </cfRule>
  </conditionalFormatting>
  <conditionalFormatting sqref="AE6">
    <cfRule type="cellIs" dxfId="28" priority="13" operator="equal">
      <formula>"D"</formula>
    </cfRule>
    <cfRule type="cellIs" dxfId="27" priority="14" operator="equal">
      <formula>"S"</formula>
    </cfRule>
  </conditionalFormatting>
  <conditionalFormatting sqref="AG6:AI6">
    <cfRule type="cellIs" dxfId="26" priority="3" operator="equal">
      <formula>"D"</formula>
    </cfRule>
    <cfRule type="cellIs" dxfId="25" priority="4" operator="equal">
      <formula>"S"</formula>
    </cfRule>
  </conditionalFormatting>
  <conditionalFormatting sqref="AG6:AI6">
    <cfRule type="cellIs" dxfId="24" priority="1" operator="equal">
      <formula>"D"</formula>
    </cfRule>
    <cfRule type="cellIs" dxfId="23" priority="2" operator="equal">
      <formula>"S"</formula>
    </cfRule>
  </conditionalFormatting>
  <pageMargins left="0.70866141732283472" right="0.70866141732283472" top="0.74803149606299213" bottom="0.74803149606299213" header="0.31496062992125984" footer="0.31496062992125984"/>
  <pageSetup paperSize="9" scale="42" fitToHeight="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237"/>
  <sheetViews>
    <sheetView showGridLines="0" topLeftCell="A7" zoomScale="80" zoomScaleNormal="80" workbookViewId="0">
      <selection activeCell="E11" sqref="E11"/>
    </sheetView>
  </sheetViews>
  <sheetFormatPr baseColWidth="10" defaultColWidth="11.42578125" defaultRowHeight="12"/>
  <cols>
    <col min="1" max="1" width="2.85546875" style="91" customWidth="1"/>
    <col min="2" max="2" width="31.28515625" style="91" customWidth="1"/>
    <col min="3" max="3" width="39" style="91" customWidth="1"/>
    <col min="4" max="4" width="11.5703125" style="91" bestFit="1" customWidth="1"/>
    <col min="5" max="5" width="28.7109375" style="91" bestFit="1" customWidth="1"/>
    <col min="6" max="6" width="12.140625" style="91" bestFit="1" customWidth="1"/>
    <col min="7" max="7" width="9.85546875" style="91" customWidth="1"/>
    <col min="8" max="8" width="15.5703125" style="91" customWidth="1"/>
    <col min="9" max="9" width="11.42578125" style="91" bestFit="1" customWidth="1"/>
    <col min="10" max="10" width="14.140625" style="91" customWidth="1"/>
    <col min="11" max="11" width="23.42578125" style="91" bestFit="1" customWidth="1"/>
    <col min="12" max="12" width="16.42578125" style="91" customWidth="1"/>
    <col min="13" max="13" width="15.7109375" style="91" bestFit="1" customWidth="1"/>
    <col min="14" max="14" width="11.42578125" style="91"/>
    <col min="15" max="15" width="12.7109375" style="91" bestFit="1" customWidth="1"/>
    <col min="16" max="16384" width="11.42578125" style="91"/>
  </cols>
  <sheetData>
    <row r="1" spans="2:12" s="5" customFormat="1" ht="35.25">
      <c r="B1" s="177" t="s">
        <v>0</v>
      </c>
      <c r="C1" s="178"/>
      <c r="D1" s="6"/>
      <c r="F1" s="7"/>
      <c r="G1" s="9"/>
      <c r="H1" s="9"/>
      <c r="I1" s="9"/>
      <c r="J1" s="9"/>
      <c r="K1" s="9"/>
      <c r="L1" s="9"/>
    </row>
    <row r="2" spans="2:12" s="5" customFormat="1" ht="35.25">
      <c r="B2" s="177" t="s">
        <v>97</v>
      </c>
      <c r="C2" s="178"/>
      <c r="D2" s="6"/>
      <c r="F2" s="7"/>
      <c r="G2" s="9"/>
      <c r="H2" s="9"/>
      <c r="I2" s="9"/>
      <c r="J2" s="9"/>
      <c r="K2" s="9"/>
      <c r="L2" s="9"/>
    </row>
    <row r="3" spans="2:12" s="5" customFormat="1" ht="35.25">
      <c r="B3" s="178"/>
      <c r="C3" s="188"/>
      <c r="D3" s="11"/>
      <c r="E3" s="4"/>
      <c r="G3" s="9"/>
      <c r="H3" s="9"/>
      <c r="I3" s="9"/>
      <c r="J3" s="9"/>
      <c r="K3" s="9"/>
      <c r="L3" s="9"/>
    </row>
    <row r="4" spans="2:12">
      <c r="B4" s="87"/>
      <c r="C4" s="90"/>
      <c r="D4" s="90"/>
      <c r="F4" s="89"/>
      <c r="G4" s="89"/>
      <c r="H4" s="89"/>
      <c r="I4" s="89"/>
      <c r="J4" s="89"/>
      <c r="K4" s="89"/>
      <c r="L4" s="89"/>
    </row>
    <row r="5" spans="2:12" ht="15.75" customHeight="1" thickBot="1">
      <c r="B5" s="89"/>
      <c r="C5" s="88"/>
      <c r="D5" s="88"/>
      <c r="E5" s="88"/>
      <c r="F5" s="89"/>
      <c r="G5" s="9"/>
      <c r="H5" s="447" t="s">
        <v>2</v>
      </c>
      <c r="I5" s="448"/>
      <c r="J5" s="448"/>
      <c r="K5" s="448"/>
      <c r="L5" s="449"/>
    </row>
    <row r="6" spans="2:12" s="84" customFormat="1" ht="12.75" customHeight="1" thickTop="1">
      <c r="B6" s="431" t="s">
        <v>98</v>
      </c>
      <c r="C6" s="431" t="s">
        <v>5</v>
      </c>
      <c r="D6" s="431" t="s">
        <v>99</v>
      </c>
      <c r="E6" s="431" t="s">
        <v>100</v>
      </c>
      <c r="F6" s="431" t="s">
        <v>101</v>
      </c>
      <c r="G6" s="431" t="s">
        <v>204</v>
      </c>
      <c r="H6" s="431" t="s">
        <v>203</v>
      </c>
      <c r="I6" s="431" t="s">
        <v>44</v>
      </c>
      <c r="J6" s="462" t="s">
        <v>270</v>
      </c>
      <c r="K6" s="431" t="s">
        <v>21</v>
      </c>
      <c r="L6" s="431" t="s">
        <v>178</v>
      </c>
    </row>
    <row r="7" spans="2:12" s="84" customFormat="1" ht="27" customHeight="1">
      <c r="B7" s="432"/>
      <c r="C7" s="432"/>
      <c r="D7" s="432" t="s">
        <v>57</v>
      </c>
      <c r="E7" s="432" t="s">
        <v>45</v>
      </c>
      <c r="F7" s="432" t="s">
        <v>102</v>
      </c>
      <c r="G7" s="432" t="s">
        <v>103</v>
      </c>
      <c r="H7" s="432"/>
      <c r="I7" s="432"/>
      <c r="J7" s="457"/>
      <c r="K7" s="432" t="s">
        <v>104</v>
      </c>
      <c r="L7" s="432"/>
    </row>
    <row r="8" spans="2:12" s="224" customFormat="1" ht="15" customHeight="1">
      <c r="B8" s="261" t="s">
        <v>185</v>
      </c>
      <c r="C8" s="257" t="s">
        <v>268</v>
      </c>
      <c r="D8" s="258">
        <v>1</v>
      </c>
      <c r="E8" s="259" t="s">
        <v>60</v>
      </c>
      <c r="F8" s="260" t="s">
        <v>66</v>
      </c>
      <c r="G8" s="129">
        <v>1</v>
      </c>
      <c r="H8" s="125">
        <v>138890</v>
      </c>
      <c r="I8" s="126">
        <v>0.75</v>
      </c>
      <c r="J8" s="125">
        <v>34722.5</v>
      </c>
      <c r="K8" s="125">
        <v>34722.5</v>
      </c>
      <c r="L8" s="133">
        <v>9800</v>
      </c>
    </row>
    <row r="9" spans="2:12" s="224" customFormat="1" ht="15" customHeight="1">
      <c r="B9" s="262" t="s">
        <v>269</v>
      </c>
      <c r="C9" s="257" t="s">
        <v>263</v>
      </c>
      <c r="D9" s="258">
        <v>170</v>
      </c>
      <c r="E9" s="259" t="s">
        <v>63</v>
      </c>
      <c r="F9" s="260" t="s">
        <v>205</v>
      </c>
      <c r="G9" s="129">
        <v>2</v>
      </c>
      <c r="H9" s="125">
        <v>68000</v>
      </c>
      <c r="I9" s="126">
        <v>0.65</v>
      </c>
      <c r="J9" s="125">
        <v>23800</v>
      </c>
      <c r="K9" s="125">
        <v>47600</v>
      </c>
      <c r="L9" s="133"/>
    </row>
    <row r="10" spans="2:12" s="224" customFormat="1" ht="15" customHeight="1">
      <c r="B10" s="262" t="s">
        <v>442</v>
      </c>
      <c r="C10" s="257" t="s">
        <v>263</v>
      </c>
      <c r="D10" s="258">
        <v>144</v>
      </c>
      <c r="E10" s="259" t="s">
        <v>63</v>
      </c>
      <c r="F10" s="260" t="s">
        <v>117</v>
      </c>
      <c r="G10" s="129">
        <v>2</v>
      </c>
      <c r="H10" s="125">
        <v>64800</v>
      </c>
      <c r="I10" s="126">
        <v>0.65</v>
      </c>
      <c r="J10" s="125">
        <v>22680</v>
      </c>
      <c r="K10" s="125">
        <v>45360</v>
      </c>
      <c r="L10" s="133"/>
    </row>
    <row r="11" spans="2:12" s="224" customFormat="1" ht="15" customHeight="1">
      <c r="B11" s="261" t="s">
        <v>264</v>
      </c>
      <c r="C11" s="257" t="s">
        <v>265</v>
      </c>
      <c r="D11" s="258">
        <v>5</v>
      </c>
      <c r="E11" s="259" t="s">
        <v>60</v>
      </c>
      <c r="F11" s="260" t="s">
        <v>66</v>
      </c>
      <c r="G11" s="129">
        <v>1</v>
      </c>
      <c r="H11" s="125">
        <v>12500</v>
      </c>
      <c r="I11" s="126">
        <v>0.65</v>
      </c>
      <c r="J11" s="125">
        <v>4375</v>
      </c>
      <c r="K11" s="125">
        <v>4375</v>
      </c>
      <c r="L11" s="133">
        <v>6457</v>
      </c>
    </row>
    <row r="12" spans="2:12" s="224" customFormat="1" ht="15" customHeight="1">
      <c r="B12" s="261" t="s">
        <v>116</v>
      </c>
      <c r="C12" s="257" t="s">
        <v>267</v>
      </c>
      <c r="D12" s="258">
        <v>4</v>
      </c>
      <c r="E12" s="259" t="s">
        <v>60</v>
      </c>
      <c r="F12" s="260" t="s">
        <v>66</v>
      </c>
      <c r="G12" s="129">
        <v>1</v>
      </c>
      <c r="H12" s="125">
        <v>11400</v>
      </c>
      <c r="I12" s="126">
        <v>0.75</v>
      </c>
      <c r="J12" s="125">
        <v>2850</v>
      </c>
      <c r="K12" s="125">
        <v>2850</v>
      </c>
      <c r="L12" s="133">
        <v>3500</v>
      </c>
    </row>
    <row r="13" spans="2:12" s="80" customFormat="1" ht="15" customHeight="1">
      <c r="B13" s="154" t="s">
        <v>171</v>
      </c>
      <c r="C13" s="257" t="s">
        <v>177</v>
      </c>
      <c r="D13" s="128">
        <v>75</v>
      </c>
      <c r="E13" s="259" t="s">
        <v>60</v>
      </c>
      <c r="F13" s="260" t="s">
        <v>117</v>
      </c>
      <c r="G13" s="129">
        <v>2</v>
      </c>
      <c r="H13" s="125">
        <v>30375</v>
      </c>
      <c r="I13" s="126">
        <v>0.65</v>
      </c>
      <c r="J13" s="125">
        <v>10631.25</v>
      </c>
      <c r="K13" s="125">
        <v>21262.5</v>
      </c>
      <c r="L13" s="133"/>
    </row>
    <row r="14" spans="2:12" s="80" customFormat="1" ht="15" customHeight="1">
      <c r="B14" s="154" t="s">
        <v>172</v>
      </c>
      <c r="C14" s="257" t="s">
        <v>170</v>
      </c>
      <c r="D14" s="128">
        <v>162</v>
      </c>
      <c r="E14" s="259" t="s">
        <v>63</v>
      </c>
      <c r="F14" s="260" t="s">
        <v>117</v>
      </c>
      <c r="G14" s="129">
        <v>2</v>
      </c>
      <c r="H14" s="125">
        <v>46243.35</v>
      </c>
      <c r="I14" s="126">
        <v>0.65</v>
      </c>
      <c r="J14" s="125">
        <v>16185.172499999997</v>
      </c>
      <c r="K14" s="125">
        <v>32370.344999999994</v>
      </c>
      <c r="L14" s="133"/>
    </row>
    <row r="15" spans="2:12" s="80" customFormat="1" ht="15" customHeight="1">
      <c r="B15" s="154" t="s">
        <v>198</v>
      </c>
      <c r="C15" s="257" t="s">
        <v>170</v>
      </c>
      <c r="D15" s="128">
        <v>100</v>
      </c>
      <c r="E15" s="259" t="s">
        <v>63</v>
      </c>
      <c r="F15" s="260" t="s">
        <v>117</v>
      </c>
      <c r="G15" s="129">
        <v>3</v>
      </c>
      <c r="H15" s="125">
        <v>27500</v>
      </c>
      <c r="I15" s="126">
        <v>0.65</v>
      </c>
      <c r="J15" s="125">
        <v>9625</v>
      </c>
      <c r="K15" s="125">
        <v>28875</v>
      </c>
      <c r="L15" s="133"/>
    </row>
    <row r="16" spans="2:12" s="80" customFormat="1" ht="15" customHeight="1">
      <c r="B16" s="154" t="s">
        <v>116</v>
      </c>
      <c r="C16" s="257" t="s">
        <v>177</v>
      </c>
      <c r="D16" s="128">
        <v>70</v>
      </c>
      <c r="E16" s="259" t="s">
        <v>63</v>
      </c>
      <c r="F16" s="260" t="s">
        <v>117</v>
      </c>
      <c r="G16" s="129">
        <v>2</v>
      </c>
      <c r="H16" s="125">
        <v>42000</v>
      </c>
      <c r="I16" s="155">
        <v>0.65</v>
      </c>
      <c r="J16" s="125">
        <v>14700</v>
      </c>
      <c r="K16" s="133">
        <v>29400</v>
      </c>
      <c r="L16" s="133"/>
    </row>
    <row r="17" spans="2:12" s="80" customFormat="1" ht="15" customHeight="1">
      <c r="B17" s="154" t="s">
        <v>271</v>
      </c>
      <c r="C17" s="257" t="s">
        <v>272</v>
      </c>
      <c r="D17" s="153">
        <v>105</v>
      </c>
      <c r="E17" s="259" t="s">
        <v>60</v>
      </c>
      <c r="F17" s="260" t="s">
        <v>117</v>
      </c>
      <c r="G17" s="129">
        <v>2</v>
      </c>
      <c r="H17" s="133">
        <v>53000</v>
      </c>
      <c r="I17" s="126">
        <v>0.75</v>
      </c>
      <c r="J17" s="125">
        <v>13250</v>
      </c>
      <c r="K17" s="125">
        <v>26500</v>
      </c>
      <c r="L17" s="133"/>
    </row>
    <row r="18" spans="2:12" s="80" customFormat="1" ht="15" customHeight="1">
      <c r="B18" s="154" t="s">
        <v>175</v>
      </c>
      <c r="C18" s="257" t="s">
        <v>176</v>
      </c>
      <c r="D18" s="153">
        <v>18</v>
      </c>
      <c r="E18" s="259" t="s">
        <v>60</v>
      </c>
      <c r="F18" s="260" t="s">
        <v>117</v>
      </c>
      <c r="G18" s="129">
        <v>2</v>
      </c>
      <c r="H18" s="133">
        <v>55440</v>
      </c>
      <c r="I18" s="169">
        <v>0.75</v>
      </c>
      <c r="J18" s="125">
        <v>13860</v>
      </c>
      <c r="K18" s="168">
        <v>27720</v>
      </c>
      <c r="L18" s="133"/>
    </row>
    <row r="19" spans="2:12" s="80" customFormat="1" ht="15">
      <c r="B19" s="154" t="s">
        <v>269</v>
      </c>
      <c r="C19" s="257" t="s">
        <v>308</v>
      </c>
      <c r="D19" s="153">
        <v>7</v>
      </c>
      <c r="E19" s="259" t="s">
        <v>60</v>
      </c>
      <c r="F19" s="260" t="s">
        <v>117</v>
      </c>
      <c r="G19" s="129">
        <v>1</v>
      </c>
      <c r="H19" s="133">
        <v>112500</v>
      </c>
      <c r="I19" s="155">
        <v>0.75</v>
      </c>
      <c r="J19" s="125">
        <v>28125</v>
      </c>
      <c r="K19" s="133">
        <v>28125</v>
      </c>
      <c r="L19" s="133"/>
    </row>
    <row r="20" spans="2:12" s="80" customFormat="1" ht="15" customHeight="1">
      <c r="B20" s="154" t="s">
        <v>202</v>
      </c>
      <c r="C20" s="257" t="s">
        <v>308</v>
      </c>
      <c r="D20" s="128">
        <v>2</v>
      </c>
      <c r="E20" s="259" t="s">
        <v>60</v>
      </c>
      <c r="F20" s="260" t="s">
        <v>117</v>
      </c>
      <c r="G20" s="129">
        <v>1</v>
      </c>
      <c r="H20" s="133">
        <v>100000</v>
      </c>
      <c r="I20" s="126">
        <v>0.75</v>
      </c>
      <c r="J20" s="125">
        <v>25000</v>
      </c>
      <c r="K20" s="125">
        <v>25000</v>
      </c>
      <c r="L20" s="133"/>
    </row>
    <row r="21" spans="2:12" s="80" customFormat="1" ht="15" customHeight="1">
      <c r="B21" s="154" t="s">
        <v>304</v>
      </c>
      <c r="C21" s="257" t="s">
        <v>308</v>
      </c>
      <c r="D21" s="128">
        <v>5</v>
      </c>
      <c r="E21" s="259" t="s">
        <v>60</v>
      </c>
      <c r="F21" s="260" t="s">
        <v>117</v>
      </c>
      <c r="G21" s="129">
        <v>1</v>
      </c>
      <c r="H21" s="133">
        <v>112500</v>
      </c>
      <c r="I21" s="126">
        <v>0.75</v>
      </c>
      <c r="J21" s="125">
        <v>28125</v>
      </c>
      <c r="K21" s="125">
        <v>28125</v>
      </c>
      <c r="L21" s="133"/>
    </row>
    <row r="22" spans="2:12" s="80" customFormat="1" ht="15" customHeight="1">
      <c r="B22" s="154" t="s">
        <v>307</v>
      </c>
      <c r="C22" s="257" t="s">
        <v>308</v>
      </c>
      <c r="D22" s="128">
        <v>1</v>
      </c>
      <c r="E22" s="259" t="s">
        <v>60</v>
      </c>
      <c r="F22" s="260" t="s">
        <v>117</v>
      </c>
      <c r="G22" s="129">
        <v>1</v>
      </c>
      <c r="H22" s="125">
        <v>90000</v>
      </c>
      <c r="I22" s="126">
        <v>0.75</v>
      </c>
      <c r="J22" s="125">
        <v>22500</v>
      </c>
      <c r="K22" s="125">
        <v>22500</v>
      </c>
      <c r="L22" s="133"/>
    </row>
    <row r="23" spans="2:12" s="80" customFormat="1" ht="15" customHeight="1">
      <c r="B23" s="154" t="s">
        <v>504</v>
      </c>
      <c r="C23" s="257" t="s">
        <v>505</v>
      </c>
      <c r="D23" s="128">
        <v>4</v>
      </c>
      <c r="E23" s="259" t="s">
        <v>60</v>
      </c>
      <c r="F23" s="260" t="s">
        <v>117</v>
      </c>
      <c r="G23" s="129">
        <v>1</v>
      </c>
      <c r="H23" s="125">
        <v>33000</v>
      </c>
      <c r="I23" s="126">
        <v>0.75</v>
      </c>
      <c r="J23" s="125">
        <v>8250</v>
      </c>
      <c r="K23" s="125">
        <v>8250</v>
      </c>
      <c r="L23" s="133"/>
    </row>
    <row r="24" spans="2:12" s="80" customFormat="1" ht="15" customHeight="1">
      <c r="B24" s="154" t="s">
        <v>200</v>
      </c>
      <c r="C24" s="257" t="s">
        <v>201</v>
      </c>
      <c r="D24" s="153">
        <v>13</v>
      </c>
      <c r="E24" s="259" t="s">
        <v>63</v>
      </c>
      <c r="F24" s="260" t="s">
        <v>66</v>
      </c>
      <c r="G24" s="129">
        <v>1</v>
      </c>
      <c r="H24" s="133">
        <v>26585</v>
      </c>
      <c r="I24" s="155">
        <v>0.78</v>
      </c>
      <c r="J24" s="125">
        <v>5848.7000000000007</v>
      </c>
      <c r="K24" s="133">
        <v>5848.7000000000007</v>
      </c>
      <c r="L24" s="133">
        <v>6045</v>
      </c>
    </row>
    <row r="25" spans="2:12" s="80" customFormat="1" ht="15" customHeight="1">
      <c r="B25" s="154" t="s">
        <v>200</v>
      </c>
      <c r="C25" s="257" t="s">
        <v>201</v>
      </c>
      <c r="D25" s="153">
        <v>25</v>
      </c>
      <c r="E25" s="259" t="s">
        <v>63</v>
      </c>
      <c r="F25" s="260" t="s">
        <v>66</v>
      </c>
      <c r="G25" s="129">
        <v>1</v>
      </c>
      <c r="H25" s="133">
        <v>176750</v>
      </c>
      <c r="I25" s="155">
        <v>0.78</v>
      </c>
      <c r="J25" s="125">
        <v>38885</v>
      </c>
      <c r="K25" s="133">
        <v>38885</v>
      </c>
      <c r="L25" s="133">
        <v>12250</v>
      </c>
    </row>
    <row r="26" spans="2:12" s="224" customFormat="1" ht="15" customHeight="1">
      <c r="B26" s="261" t="s">
        <v>266</v>
      </c>
      <c r="C26" s="257" t="s">
        <v>443</v>
      </c>
      <c r="D26" s="258">
        <v>1</v>
      </c>
      <c r="E26" s="259" t="s">
        <v>60</v>
      </c>
      <c r="F26" s="260" t="s">
        <v>66</v>
      </c>
      <c r="G26" s="129">
        <v>1</v>
      </c>
      <c r="H26" s="133">
        <v>200000</v>
      </c>
      <c r="I26" s="155">
        <v>0.75</v>
      </c>
      <c r="J26" s="125">
        <v>50000</v>
      </c>
      <c r="K26" s="133">
        <v>50000</v>
      </c>
      <c r="L26" s="133"/>
    </row>
    <row r="27" spans="2:12" s="224" customFormat="1" ht="15" customHeight="1">
      <c r="B27" s="261" t="s">
        <v>266</v>
      </c>
      <c r="C27" s="257" t="s">
        <v>444</v>
      </c>
      <c r="D27" s="258">
        <v>1</v>
      </c>
      <c r="E27" s="259" t="s">
        <v>60</v>
      </c>
      <c r="F27" s="260" t="s">
        <v>66</v>
      </c>
      <c r="G27" s="129">
        <v>1</v>
      </c>
      <c r="H27" s="133">
        <v>200000</v>
      </c>
      <c r="I27" s="155">
        <v>0.75</v>
      </c>
      <c r="J27" s="125">
        <v>50000</v>
      </c>
      <c r="K27" s="133">
        <v>50000</v>
      </c>
      <c r="L27" s="133"/>
    </row>
    <row r="28" spans="2:12" s="82" customFormat="1">
      <c r="B28" s="81"/>
      <c r="C28" s="83"/>
      <c r="D28" s="83"/>
      <c r="E28" s="83"/>
      <c r="F28" s="81"/>
      <c r="G28" s="81"/>
      <c r="K28" s="81"/>
      <c r="L28" s="75"/>
    </row>
    <row r="29" spans="2:12" s="82" customFormat="1" ht="12.75" thickBot="1">
      <c r="B29" s="81"/>
      <c r="C29" s="83"/>
      <c r="D29" s="83"/>
      <c r="E29" s="83"/>
      <c r="F29" s="81"/>
    </row>
    <row r="30" spans="2:12" s="82" customFormat="1" ht="12.75" thickTop="1">
      <c r="B30" s="164"/>
      <c r="C30" s="83"/>
      <c r="D30" s="83"/>
      <c r="E30" s="83"/>
      <c r="F30" s="81"/>
      <c r="H30" s="68"/>
      <c r="I30" s="94"/>
      <c r="J30" s="94"/>
      <c r="K30" s="94"/>
      <c r="L30" s="40"/>
    </row>
    <row r="31" spans="2:12" s="82" customFormat="1" ht="18.75">
      <c r="B31" s="164"/>
      <c r="C31" s="166"/>
      <c r="D31" s="83"/>
      <c r="E31" s="83"/>
      <c r="F31" s="162"/>
      <c r="H31" s="93"/>
      <c r="I31" s="92"/>
      <c r="J31" s="92"/>
      <c r="K31" s="92" t="s">
        <v>21</v>
      </c>
      <c r="L31" s="41">
        <v>595821.05000000005</v>
      </c>
    </row>
    <row r="32" spans="2:12" s="82" customFormat="1" ht="18.75">
      <c r="B32" s="165"/>
      <c r="C32" s="166"/>
      <c r="D32" s="83"/>
      <c r="E32" s="83"/>
      <c r="F32" s="162"/>
      <c r="H32" s="93"/>
      <c r="I32" s="92"/>
      <c r="J32" s="92"/>
      <c r="K32" s="92" t="s">
        <v>105</v>
      </c>
      <c r="L32" s="41">
        <v>125122.42050000001</v>
      </c>
    </row>
    <row r="33" spans="2:12" s="82" customFormat="1" ht="18.75">
      <c r="B33" s="165"/>
      <c r="C33" s="167"/>
      <c r="D33" s="83"/>
      <c r="E33" s="83"/>
      <c r="F33" s="162"/>
      <c r="H33" s="93"/>
      <c r="I33" s="92"/>
      <c r="J33" s="92"/>
      <c r="K33" s="92" t="s">
        <v>90</v>
      </c>
      <c r="L33" s="41">
        <v>720943.48</v>
      </c>
    </row>
    <row r="34" spans="2:12" s="82" customFormat="1" ht="19.5" thickBot="1">
      <c r="B34" s="159"/>
      <c r="C34" s="166"/>
      <c r="D34" s="83"/>
      <c r="E34" s="83"/>
      <c r="F34" s="163"/>
      <c r="H34" s="69"/>
      <c r="I34" s="95"/>
      <c r="J34" s="95"/>
      <c r="K34" s="95"/>
      <c r="L34" s="42"/>
    </row>
    <row r="35" spans="2:12" s="82" customFormat="1" ht="16.5" thickTop="1">
      <c r="C35" s="107"/>
      <c r="D35" s="83"/>
      <c r="E35" s="83"/>
      <c r="F35" s="163"/>
    </row>
    <row r="36" spans="2:12" s="82" customFormat="1" ht="15.75">
      <c r="F36" s="163"/>
    </row>
    <row r="37" spans="2:12" s="82" customFormat="1" ht="15.75">
      <c r="C37" s="83"/>
      <c r="D37" s="83"/>
      <c r="E37" s="83"/>
      <c r="F37" s="163"/>
    </row>
    <row r="38" spans="2:12" s="82" customFormat="1" ht="15">
      <c r="C38" s="83"/>
      <c r="D38" s="83"/>
      <c r="E38" s="83"/>
      <c r="F38" s="161"/>
    </row>
    <row r="39" spans="2:12" s="82" customFormat="1" ht="15">
      <c r="C39" s="83"/>
      <c r="D39" s="83"/>
      <c r="E39" s="83"/>
      <c r="F39" s="161"/>
    </row>
    <row r="40" spans="2:12" s="82" customFormat="1" ht="15">
      <c r="C40" s="83"/>
      <c r="D40" s="83"/>
      <c r="E40" s="83"/>
      <c r="F40" s="161"/>
    </row>
    <row r="41" spans="2:12" s="82" customFormat="1">
      <c r="C41" s="83"/>
      <c r="D41" s="83"/>
      <c r="E41" s="83"/>
    </row>
    <row r="42" spans="2:12" s="82" customFormat="1">
      <c r="C42" s="83"/>
      <c r="D42" s="83"/>
      <c r="E42" s="83"/>
    </row>
    <row r="43" spans="2:12" s="82" customFormat="1">
      <c r="C43" s="83"/>
      <c r="D43" s="83"/>
      <c r="E43" s="83"/>
    </row>
    <row r="44" spans="2:12" s="82" customFormat="1">
      <c r="C44" s="83"/>
      <c r="D44" s="83"/>
      <c r="E44" s="83"/>
    </row>
    <row r="45" spans="2:12" s="82" customFormat="1">
      <c r="C45" s="83"/>
      <c r="D45" s="83"/>
      <c r="E45" s="83"/>
    </row>
    <row r="46" spans="2:12" s="82" customFormat="1"/>
    <row r="47" spans="2:12" s="82" customFormat="1"/>
    <row r="48" spans="2:12" s="82" customFormat="1"/>
    <row r="49" spans="2:3" s="82" customFormat="1"/>
    <row r="50" spans="2:3" s="82" customFormat="1"/>
    <row r="51" spans="2:3" s="82" customFormat="1"/>
    <row r="52" spans="2:3" s="82" customFormat="1">
      <c r="B52" s="160"/>
      <c r="C52" s="158"/>
    </row>
    <row r="53" spans="2:3" s="82" customFormat="1"/>
    <row r="54" spans="2:3" s="82" customFormat="1"/>
    <row r="55" spans="2:3" s="82" customFormat="1"/>
    <row r="56" spans="2:3" s="82" customFormat="1"/>
    <row r="57" spans="2:3" s="82" customFormat="1"/>
    <row r="58" spans="2:3" s="82" customFormat="1"/>
    <row r="59" spans="2:3" s="82" customFormat="1"/>
    <row r="60" spans="2:3" s="82" customFormat="1"/>
    <row r="61" spans="2:3" s="82" customFormat="1"/>
    <row r="62" spans="2:3" s="82" customFormat="1"/>
    <row r="63" spans="2:3" s="82" customFormat="1"/>
    <row r="64" spans="2:3" s="82" customFormat="1"/>
    <row r="65" s="82" customFormat="1"/>
    <row r="66" s="82" customFormat="1"/>
    <row r="67" s="82" customFormat="1"/>
    <row r="68" s="82" customFormat="1"/>
    <row r="69" s="82" customFormat="1"/>
    <row r="70" s="82" customFormat="1"/>
    <row r="71" s="82" customFormat="1"/>
    <row r="72" s="82" customFormat="1"/>
    <row r="73" s="82" customFormat="1"/>
    <row r="74" s="82" customFormat="1"/>
    <row r="75" s="82" customFormat="1"/>
    <row r="76" s="82" customFormat="1"/>
    <row r="77" s="82" customFormat="1"/>
    <row r="78" s="82" customFormat="1"/>
    <row r="79" s="82" customFormat="1"/>
    <row r="80" s="82" customFormat="1"/>
    <row r="81" s="82" customFormat="1"/>
    <row r="82" s="82" customFormat="1"/>
    <row r="83" s="82" customFormat="1"/>
    <row r="84" s="82" customFormat="1"/>
    <row r="85" s="82" customFormat="1"/>
    <row r="86" s="82" customFormat="1"/>
    <row r="87" s="82" customFormat="1"/>
    <row r="88" s="82" customFormat="1"/>
    <row r="89" s="82" customFormat="1"/>
    <row r="90" s="82" customFormat="1"/>
    <row r="91" s="82" customFormat="1"/>
    <row r="92" s="82" customFormat="1"/>
    <row r="93" s="82" customFormat="1"/>
    <row r="94" s="82" customFormat="1"/>
    <row r="95" s="82" customFormat="1"/>
    <row r="96" s="82" customFormat="1"/>
    <row r="97" s="82" customFormat="1"/>
    <row r="98" s="82" customFormat="1"/>
    <row r="99" s="82" customFormat="1"/>
    <row r="100" s="82" customFormat="1"/>
    <row r="101" s="82" customFormat="1"/>
    <row r="102" s="82" customFormat="1"/>
    <row r="103" s="82" customFormat="1"/>
    <row r="104" s="82" customFormat="1"/>
    <row r="105" s="82" customFormat="1"/>
    <row r="106" s="82" customFormat="1"/>
    <row r="107" s="82" customFormat="1"/>
    <row r="108" s="82" customFormat="1"/>
    <row r="109" s="82" customFormat="1"/>
    <row r="110" s="82" customFormat="1"/>
    <row r="111" s="82" customFormat="1"/>
    <row r="112" s="82" customFormat="1"/>
    <row r="113" s="82" customFormat="1"/>
    <row r="114" s="82" customFormat="1"/>
    <row r="115" s="82" customFormat="1"/>
    <row r="116" s="82" customFormat="1"/>
    <row r="117" s="82" customFormat="1"/>
    <row r="118" s="82" customFormat="1"/>
    <row r="119" s="82" customFormat="1"/>
    <row r="120" s="82" customFormat="1"/>
    <row r="121" s="82" customFormat="1"/>
    <row r="122" s="82" customFormat="1"/>
    <row r="123" s="82" customFormat="1"/>
    <row r="124" s="82" customFormat="1"/>
    <row r="125" s="82" customFormat="1"/>
    <row r="126" s="82" customFormat="1"/>
    <row r="127" s="82" customFormat="1"/>
    <row r="128" s="82" customFormat="1"/>
    <row r="129" s="82" customFormat="1"/>
    <row r="130" s="82" customFormat="1"/>
    <row r="131" s="82" customFormat="1"/>
    <row r="132" s="82" customFormat="1"/>
    <row r="133" s="82" customFormat="1"/>
    <row r="134" s="82" customFormat="1"/>
    <row r="135" s="82" customFormat="1"/>
    <row r="136" s="82" customFormat="1"/>
    <row r="137" s="82" customFormat="1"/>
    <row r="138" s="82" customFormat="1"/>
    <row r="139" s="82" customFormat="1"/>
    <row r="140" s="82" customFormat="1"/>
    <row r="141" s="82" customFormat="1"/>
    <row r="142" s="82" customFormat="1"/>
    <row r="143" s="82" customFormat="1"/>
    <row r="144" s="82" customFormat="1"/>
    <row r="145" s="82" customFormat="1"/>
    <row r="146" s="82" customFormat="1"/>
    <row r="147" s="82" customFormat="1"/>
    <row r="148" s="82" customFormat="1"/>
    <row r="149" s="82" customFormat="1"/>
    <row r="150" s="82" customFormat="1"/>
    <row r="151" s="82" customFormat="1"/>
    <row r="152" s="82" customFormat="1"/>
    <row r="153" s="82" customFormat="1"/>
    <row r="154" s="82" customFormat="1"/>
    <row r="155" s="82" customFormat="1"/>
    <row r="156" s="82" customFormat="1"/>
    <row r="157" s="82" customFormat="1"/>
    <row r="158" s="82" customFormat="1"/>
    <row r="159" s="82" customFormat="1"/>
    <row r="160" s="82" customFormat="1"/>
    <row r="161" s="82" customFormat="1"/>
    <row r="162" s="82" customFormat="1"/>
    <row r="163" s="82" customFormat="1"/>
    <row r="164" s="82" customFormat="1"/>
    <row r="165" s="82" customFormat="1"/>
    <row r="166" s="82" customFormat="1"/>
    <row r="167" s="82" customFormat="1"/>
    <row r="168" s="82" customFormat="1"/>
    <row r="169" s="82" customFormat="1"/>
    <row r="170" s="82" customFormat="1"/>
    <row r="171" s="82" customFormat="1"/>
    <row r="172" s="82" customFormat="1"/>
    <row r="173" s="82" customFormat="1"/>
    <row r="174" s="82" customFormat="1"/>
    <row r="175" s="82" customFormat="1"/>
    <row r="176" s="82" customFormat="1"/>
    <row r="177" s="82" customFormat="1"/>
    <row r="178" s="82" customFormat="1"/>
    <row r="179" s="82" customFormat="1"/>
    <row r="180" s="82" customFormat="1"/>
    <row r="181" s="82" customFormat="1"/>
    <row r="182" s="82" customFormat="1"/>
    <row r="183" s="82" customFormat="1"/>
    <row r="184" s="82" customFormat="1"/>
    <row r="185" s="82" customFormat="1"/>
    <row r="186" s="82" customFormat="1"/>
    <row r="187" s="82" customFormat="1"/>
    <row r="188" s="82" customFormat="1"/>
    <row r="189" s="82" customFormat="1"/>
    <row r="190" s="82" customFormat="1"/>
    <row r="191" s="82" customFormat="1"/>
    <row r="192" s="82" customFormat="1"/>
    <row r="193" s="82" customFormat="1"/>
    <row r="194" s="82" customFormat="1"/>
    <row r="195" s="82" customFormat="1"/>
    <row r="196" s="82" customFormat="1"/>
    <row r="197" s="82" customFormat="1"/>
    <row r="198" s="82" customFormat="1"/>
    <row r="199" s="82" customFormat="1"/>
    <row r="200" s="82" customFormat="1"/>
    <row r="201" s="82" customFormat="1"/>
    <row r="202" s="82" customFormat="1"/>
    <row r="203" s="82" customFormat="1"/>
    <row r="204" s="82" customFormat="1"/>
    <row r="205" s="82" customFormat="1"/>
    <row r="206" s="82" customFormat="1"/>
    <row r="207" s="82" customFormat="1"/>
    <row r="208" s="82" customFormat="1"/>
    <row r="209" s="82" customFormat="1"/>
    <row r="210" s="82" customFormat="1"/>
    <row r="211" s="82" customFormat="1"/>
    <row r="212" s="82" customFormat="1"/>
    <row r="213" s="82" customFormat="1"/>
    <row r="214" s="82" customFormat="1"/>
    <row r="215" s="82" customFormat="1"/>
    <row r="216" s="82" customFormat="1"/>
    <row r="217" s="82" customFormat="1"/>
    <row r="218" s="82" customFormat="1"/>
    <row r="219" s="82" customFormat="1"/>
    <row r="220" s="82" customFormat="1"/>
    <row r="221" s="82" customFormat="1"/>
    <row r="222" s="82" customFormat="1"/>
    <row r="223" s="82" customFormat="1"/>
    <row r="224" s="82" customFormat="1"/>
    <row r="225" s="82" customFormat="1"/>
    <row r="226" s="82" customFormat="1"/>
    <row r="227" s="82" customFormat="1"/>
    <row r="228" s="82" customFormat="1"/>
    <row r="229" s="82" customFormat="1"/>
    <row r="230" s="82" customFormat="1"/>
    <row r="231" s="82" customFormat="1"/>
    <row r="232" s="82" customFormat="1"/>
    <row r="233" s="82" customFormat="1"/>
    <row r="234" s="82" customFormat="1"/>
    <row r="235" s="82" customFormat="1"/>
    <row r="236" s="82" customFormat="1"/>
    <row r="237" s="82" customFormat="1"/>
  </sheetData>
  <mergeCells count="12">
    <mergeCell ref="B6:B7"/>
    <mergeCell ref="C6:C7"/>
    <mergeCell ref="D6:D7"/>
    <mergeCell ref="E6:E7"/>
    <mergeCell ref="H5:L5"/>
    <mergeCell ref="L6:L7"/>
    <mergeCell ref="F6:F7"/>
    <mergeCell ref="G6:G7"/>
    <mergeCell ref="H6:H7"/>
    <mergeCell ref="I6:I7"/>
    <mergeCell ref="K6:K7"/>
    <mergeCell ref="J6:J7"/>
  </mergeCells>
  <dataValidations count="1">
    <dataValidation type="list" allowBlank="1" showInputMessage="1" showErrorMessage="1" sqref="C16:C27 C8:C13">
      <formula1>FORMATOS</formula1>
    </dataValidation>
  </dataValidation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222"/>
  <sheetViews>
    <sheetView showGridLines="0" zoomScale="70" zoomScaleNormal="70" workbookViewId="0">
      <selection activeCell="B4" sqref="B4"/>
    </sheetView>
  </sheetViews>
  <sheetFormatPr baseColWidth="10" defaultColWidth="11.42578125" defaultRowHeight="12"/>
  <cols>
    <col min="1" max="1" width="15.140625" style="91" customWidth="1"/>
    <col min="2" max="2" width="18.28515625" style="91" customWidth="1"/>
    <col min="3" max="3" width="11.7109375" style="91" customWidth="1"/>
    <col min="4" max="4" width="1.85546875" style="91" customWidth="1"/>
    <col min="5" max="32" width="4.5703125" style="91" customWidth="1"/>
    <col min="33" max="33" width="3.7109375" style="91" customWidth="1"/>
    <col min="34" max="34" width="10.7109375" style="91" customWidth="1"/>
    <col min="35" max="35" width="10.7109375" style="91" hidden="1" customWidth="1"/>
    <col min="36" max="36" width="17.85546875" style="91" customWidth="1"/>
    <col min="37" max="37" width="15.5703125" style="91" customWidth="1"/>
    <col min="38" max="38" width="19.85546875" style="91" customWidth="1"/>
    <col min="39" max="39" width="11.42578125" style="91" customWidth="1"/>
    <col min="40" max="40" width="16.42578125" style="91" customWidth="1"/>
    <col min="41" max="16384" width="11.42578125" style="91"/>
  </cols>
  <sheetData>
    <row r="1" spans="1:42" s="5" customFormat="1" ht="27.75">
      <c r="A1" s="177" t="s">
        <v>0</v>
      </c>
      <c r="B1" s="178"/>
      <c r="C1" s="7"/>
      <c r="D1" s="1"/>
      <c r="E1" s="9"/>
      <c r="F1" s="9"/>
      <c r="G1" s="8"/>
      <c r="H1" s="8"/>
      <c r="I1" s="9"/>
      <c r="J1" s="9"/>
      <c r="K1" s="9"/>
      <c r="L1" s="9"/>
      <c r="M1" s="9"/>
      <c r="N1" s="8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8"/>
      <c r="AH1" s="9"/>
      <c r="AI1" s="9"/>
      <c r="AJ1" s="9"/>
      <c r="AK1" s="9"/>
      <c r="AL1" s="9"/>
      <c r="AM1" s="9"/>
      <c r="AN1" s="9"/>
      <c r="AO1" s="9"/>
      <c r="AP1" s="9"/>
    </row>
    <row r="2" spans="1:42" s="5" customFormat="1" ht="27.75">
      <c r="A2" s="177" t="s">
        <v>118</v>
      </c>
      <c r="B2" s="178" t="s">
        <v>213</v>
      </c>
      <c r="C2" s="7"/>
      <c r="D2" s="1"/>
      <c r="E2" s="9"/>
      <c r="F2" s="9"/>
      <c r="G2" s="8"/>
      <c r="H2" s="8"/>
      <c r="I2" s="9"/>
      <c r="J2" s="9"/>
      <c r="K2" s="9"/>
      <c r="L2" s="9"/>
      <c r="M2" s="9"/>
      <c r="N2" s="8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8"/>
      <c r="AH2" s="9"/>
      <c r="AI2" s="9"/>
      <c r="AJ2" s="9"/>
      <c r="AK2" s="9"/>
      <c r="AL2" s="9"/>
      <c r="AM2" s="9"/>
      <c r="AN2" s="9"/>
      <c r="AO2" s="9"/>
      <c r="AP2" s="9"/>
    </row>
    <row r="3" spans="1:42" s="5" customFormat="1" ht="35.25">
      <c r="B3" s="10"/>
      <c r="D3" s="1"/>
      <c r="E3" s="9"/>
      <c r="F3" s="9"/>
      <c r="G3" s="8"/>
      <c r="H3" s="8"/>
      <c r="I3" s="9"/>
      <c r="J3" s="9"/>
      <c r="K3" s="9"/>
      <c r="L3" s="9"/>
      <c r="M3" s="9"/>
      <c r="N3" s="8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8"/>
      <c r="AH3" s="9"/>
      <c r="AI3" s="9"/>
      <c r="AJ3" s="9"/>
      <c r="AK3" s="9"/>
      <c r="AL3" s="9"/>
      <c r="AM3" s="9"/>
      <c r="AN3" s="9"/>
      <c r="AO3" s="9"/>
      <c r="AP3" s="9"/>
    </row>
    <row r="4" spans="1:42">
      <c r="A4" s="87"/>
      <c r="B4" s="90"/>
      <c r="C4" s="89"/>
      <c r="D4" s="88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89"/>
      <c r="AH4" s="89"/>
      <c r="AI4" s="89"/>
      <c r="AJ4" s="89"/>
      <c r="AK4" s="89"/>
      <c r="AL4" s="89"/>
      <c r="AM4" s="89"/>
      <c r="AN4" s="89"/>
    </row>
    <row r="5" spans="1:42" ht="15" customHeight="1" thickBot="1">
      <c r="A5" s="86"/>
      <c r="B5" s="85"/>
      <c r="C5" s="89"/>
      <c r="AG5" s="89"/>
      <c r="AH5" s="89"/>
      <c r="AI5" s="89"/>
      <c r="AJ5" s="89"/>
      <c r="AK5" s="89"/>
      <c r="AL5" s="89"/>
      <c r="AM5" s="89"/>
      <c r="AN5" s="89"/>
    </row>
    <row r="6" spans="1:42" ht="16.5" customHeight="1" thickBot="1">
      <c r="A6" s="89"/>
      <c r="B6" s="88"/>
      <c r="C6" s="89"/>
      <c r="D6" s="88"/>
      <c r="E6" s="459" t="s">
        <v>168</v>
      </c>
      <c r="F6" s="460"/>
      <c r="G6" s="460"/>
      <c r="H6" s="460"/>
      <c r="I6" s="460"/>
      <c r="J6" s="460"/>
      <c r="K6" s="460"/>
      <c r="L6" s="460"/>
      <c r="M6" s="460"/>
      <c r="N6" s="460"/>
      <c r="O6" s="460"/>
      <c r="P6" s="460"/>
      <c r="Q6" s="460"/>
      <c r="R6" s="460"/>
      <c r="S6" s="460"/>
      <c r="T6" s="459" t="s">
        <v>173</v>
      </c>
      <c r="U6" s="460"/>
      <c r="V6" s="460"/>
      <c r="W6" s="460"/>
      <c r="X6" s="460"/>
      <c r="Y6" s="460"/>
      <c r="Z6" s="460"/>
      <c r="AA6" s="460"/>
      <c r="AB6" s="460"/>
      <c r="AC6" s="460"/>
      <c r="AD6" s="460"/>
      <c r="AE6" s="460"/>
      <c r="AF6" s="461"/>
      <c r="AG6" s="89"/>
      <c r="AH6" s="9"/>
      <c r="AI6" s="9"/>
      <c r="AJ6" s="9"/>
      <c r="AK6" s="480" t="s">
        <v>2</v>
      </c>
      <c r="AL6" s="481"/>
      <c r="AM6" s="481"/>
      <c r="AN6" s="482"/>
    </row>
    <row r="7" spans="1:42" s="84" customFormat="1" ht="12.75" customHeight="1">
      <c r="A7" s="431" t="s">
        <v>119</v>
      </c>
      <c r="B7" s="431" t="s">
        <v>5</v>
      </c>
      <c r="C7" s="431" t="s">
        <v>101</v>
      </c>
      <c r="D7" s="88"/>
      <c r="E7" s="148" t="s">
        <v>10</v>
      </c>
      <c r="F7" s="148" t="s">
        <v>11</v>
      </c>
      <c r="G7" s="148" t="s">
        <v>12</v>
      </c>
      <c r="H7" s="148" t="s">
        <v>13</v>
      </c>
      <c r="I7" s="148" t="s">
        <v>14</v>
      </c>
      <c r="J7" s="148" t="s">
        <v>15</v>
      </c>
      <c r="K7" s="148" t="s">
        <v>16</v>
      </c>
      <c r="L7" s="148" t="s">
        <v>10</v>
      </c>
      <c r="M7" s="148" t="s">
        <v>11</v>
      </c>
      <c r="N7" s="148" t="s">
        <v>12</v>
      </c>
      <c r="O7" s="148" t="s">
        <v>13</v>
      </c>
      <c r="P7" s="148" t="s">
        <v>14</v>
      </c>
      <c r="Q7" s="148" t="s">
        <v>15</v>
      </c>
      <c r="R7" s="148" t="s">
        <v>16</v>
      </c>
      <c r="S7" s="148" t="s">
        <v>10</v>
      </c>
      <c r="T7" s="148" t="s">
        <v>11</v>
      </c>
      <c r="U7" s="148" t="s">
        <v>12</v>
      </c>
      <c r="V7" s="148" t="s">
        <v>13</v>
      </c>
      <c r="W7" s="148" t="s">
        <v>14</v>
      </c>
      <c r="X7" s="148" t="s">
        <v>15</v>
      </c>
      <c r="Y7" s="148" t="s">
        <v>16</v>
      </c>
      <c r="Z7" s="148" t="s">
        <v>10</v>
      </c>
      <c r="AA7" s="148" t="s">
        <v>11</v>
      </c>
      <c r="AB7" s="148" t="s">
        <v>12</v>
      </c>
      <c r="AC7" s="148" t="s">
        <v>13</v>
      </c>
      <c r="AD7" s="148" t="s">
        <v>14</v>
      </c>
      <c r="AE7" s="148" t="s">
        <v>15</v>
      </c>
      <c r="AF7" s="148" t="s">
        <v>16</v>
      </c>
      <c r="AG7" s="89"/>
      <c r="AH7" s="478" t="s">
        <v>107</v>
      </c>
      <c r="AI7" s="478" t="s">
        <v>122</v>
      </c>
      <c r="AJ7" s="478" t="s">
        <v>306</v>
      </c>
      <c r="AK7" s="478" t="s">
        <v>121</v>
      </c>
      <c r="AL7" s="478" t="s">
        <v>305</v>
      </c>
      <c r="AM7" s="478" t="s">
        <v>44</v>
      </c>
      <c r="AN7" s="478" t="s">
        <v>21</v>
      </c>
    </row>
    <row r="8" spans="1:42" s="84" customFormat="1" ht="42" customHeight="1" thickBot="1">
      <c r="A8" s="432"/>
      <c r="B8" s="432"/>
      <c r="C8" s="432" t="s">
        <v>102</v>
      </c>
      <c r="D8" s="88"/>
      <c r="E8" s="118">
        <v>16</v>
      </c>
      <c r="F8" s="118">
        <v>17</v>
      </c>
      <c r="G8" s="118">
        <v>18</v>
      </c>
      <c r="H8" s="118">
        <v>19</v>
      </c>
      <c r="I8" s="118">
        <v>20</v>
      </c>
      <c r="J8" s="118">
        <v>21</v>
      </c>
      <c r="K8" s="118">
        <v>22</v>
      </c>
      <c r="L8" s="118">
        <v>23</v>
      </c>
      <c r="M8" s="118">
        <v>24</v>
      </c>
      <c r="N8" s="118">
        <v>25</v>
      </c>
      <c r="O8" s="118">
        <v>26</v>
      </c>
      <c r="P8" s="118">
        <v>27</v>
      </c>
      <c r="Q8" s="118">
        <v>28</v>
      </c>
      <c r="R8" s="118">
        <v>29</v>
      </c>
      <c r="S8" s="118">
        <v>30</v>
      </c>
      <c r="T8" s="118">
        <v>1</v>
      </c>
      <c r="U8" s="118">
        <v>2</v>
      </c>
      <c r="V8" s="118">
        <v>3</v>
      </c>
      <c r="W8" s="118">
        <v>4</v>
      </c>
      <c r="X8" s="118">
        <v>5</v>
      </c>
      <c r="Y8" s="118">
        <v>6</v>
      </c>
      <c r="Z8" s="118">
        <v>7</v>
      </c>
      <c r="AA8" s="118">
        <v>8</v>
      </c>
      <c r="AB8" s="118">
        <v>9</v>
      </c>
      <c r="AC8" s="118">
        <v>10</v>
      </c>
      <c r="AD8" s="118">
        <v>11</v>
      </c>
      <c r="AE8" s="118">
        <v>12</v>
      </c>
      <c r="AF8" s="118">
        <v>13</v>
      </c>
      <c r="AG8" s="89"/>
      <c r="AH8" s="479" t="s">
        <v>103</v>
      </c>
      <c r="AI8" s="479"/>
      <c r="AJ8" s="479"/>
      <c r="AK8" s="479"/>
      <c r="AL8" s="479"/>
      <c r="AM8" s="479"/>
      <c r="AN8" s="479" t="s">
        <v>104</v>
      </c>
    </row>
    <row r="9" spans="1:42" s="80" customFormat="1" ht="15" customHeight="1">
      <c r="A9" s="79" t="s">
        <v>106</v>
      </c>
      <c r="B9" s="78" t="s">
        <v>120</v>
      </c>
      <c r="C9" s="78" t="s">
        <v>117</v>
      </c>
      <c r="D9" s="83"/>
      <c r="E9" s="120"/>
      <c r="F9" s="120"/>
      <c r="G9" s="120"/>
      <c r="H9" s="134"/>
      <c r="I9" s="476" t="s">
        <v>497</v>
      </c>
      <c r="J9" s="477"/>
      <c r="K9" s="477"/>
      <c r="L9" s="477"/>
      <c r="M9" s="477"/>
      <c r="N9" s="477"/>
      <c r="O9" s="477"/>
      <c r="P9" s="477"/>
      <c r="Q9" s="477"/>
      <c r="R9" s="477"/>
      <c r="S9" s="477"/>
      <c r="T9" s="477"/>
      <c r="U9" s="477"/>
      <c r="V9" s="477"/>
      <c r="W9" s="120"/>
      <c r="X9" s="120"/>
      <c r="Y9" s="120"/>
      <c r="Z9" s="120"/>
      <c r="AA9" s="120"/>
      <c r="AB9" s="120"/>
      <c r="AC9" s="120"/>
      <c r="AD9" s="120"/>
      <c r="AE9" s="120"/>
      <c r="AF9" s="120"/>
      <c r="AG9" s="81"/>
      <c r="AH9" s="110">
        <v>2</v>
      </c>
      <c r="AI9" s="113"/>
      <c r="AJ9" s="113">
        <v>205</v>
      </c>
      <c r="AK9" s="111">
        <v>1700</v>
      </c>
      <c r="AL9" s="111">
        <v>697000</v>
      </c>
      <c r="AM9" s="112">
        <v>0.95</v>
      </c>
      <c r="AN9" s="111">
        <v>34850</v>
      </c>
      <c r="AO9" s="132"/>
    </row>
    <row r="10" spans="1:42" s="80" customFormat="1" ht="15" customHeight="1">
      <c r="A10" s="127" t="s">
        <v>207</v>
      </c>
      <c r="B10" s="128" t="s">
        <v>120</v>
      </c>
      <c r="C10" s="78" t="s">
        <v>117</v>
      </c>
      <c r="D10" s="83"/>
      <c r="E10" s="120"/>
      <c r="F10" s="120"/>
      <c r="G10" s="120"/>
      <c r="H10" s="134"/>
      <c r="I10" s="474" t="s">
        <v>496</v>
      </c>
      <c r="J10" s="475"/>
      <c r="K10" s="475"/>
      <c r="L10" s="475"/>
      <c r="M10" s="475"/>
      <c r="N10" s="475"/>
      <c r="O10" s="475"/>
      <c r="P10" s="475"/>
      <c r="Q10" s="475"/>
      <c r="R10" s="475"/>
      <c r="S10" s="475"/>
      <c r="T10" s="475"/>
      <c r="U10" s="475"/>
      <c r="V10" s="475"/>
      <c r="W10" s="475"/>
      <c r="X10" s="475"/>
      <c r="Y10" s="475"/>
      <c r="Z10" s="475"/>
      <c r="AA10" s="475"/>
      <c r="AB10" s="475"/>
      <c r="AC10" s="475"/>
      <c r="AD10" s="475"/>
      <c r="AE10" s="120"/>
      <c r="AF10" s="120"/>
      <c r="AG10" s="81"/>
      <c r="AH10" s="129">
        <v>3</v>
      </c>
      <c r="AI10" s="125"/>
      <c r="AJ10" s="130">
        <v>152</v>
      </c>
      <c r="AK10" s="125">
        <v>390</v>
      </c>
      <c r="AL10" s="125">
        <v>177840</v>
      </c>
      <c r="AM10" s="126">
        <v>0.8</v>
      </c>
      <c r="AN10" s="125">
        <v>35568</v>
      </c>
    </row>
    <row r="11" spans="1:42" s="80" customFormat="1" ht="15" customHeight="1">
      <c r="A11" s="77"/>
      <c r="B11" s="77"/>
      <c r="C11" s="76"/>
      <c r="D11" s="83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</row>
    <row r="12" spans="1:42" s="82" customFormat="1">
      <c r="D12" s="83"/>
      <c r="AM12" s="82" t="s">
        <v>210</v>
      </c>
      <c r="AN12" s="121">
        <v>1290</v>
      </c>
    </row>
    <row r="13" spans="1:42" s="82" customFormat="1">
      <c r="D13" s="83"/>
    </row>
    <row r="14" spans="1:42" s="82" customFormat="1" ht="12.75" thickBot="1">
      <c r="D14" s="83"/>
    </row>
    <row r="15" spans="1:42" s="82" customFormat="1" ht="12.75" thickTop="1">
      <c r="A15" s="81"/>
      <c r="D15" s="83"/>
      <c r="AK15" s="68"/>
      <c r="AL15" s="108"/>
      <c r="AM15" s="94"/>
      <c r="AN15" s="40"/>
    </row>
    <row r="16" spans="1:42" s="82" customFormat="1">
      <c r="AK16" s="93"/>
      <c r="AL16" s="92"/>
      <c r="AM16" s="92" t="s">
        <v>21</v>
      </c>
      <c r="AN16" s="41">
        <v>71708</v>
      </c>
    </row>
    <row r="17" spans="1:40" s="82" customFormat="1">
      <c r="A17" s="81"/>
      <c r="AK17" s="93"/>
      <c r="AL17" s="92"/>
      <c r="AM17" s="92" t="s">
        <v>105</v>
      </c>
      <c r="AN17" s="41">
        <v>15058.68</v>
      </c>
    </row>
    <row r="18" spans="1:40" s="82" customFormat="1">
      <c r="AK18" s="93"/>
      <c r="AL18" s="92"/>
      <c r="AM18" s="92" t="s">
        <v>90</v>
      </c>
      <c r="AN18" s="41">
        <v>86766.68</v>
      </c>
    </row>
    <row r="19" spans="1:40" s="82" customFormat="1" ht="12.75" thickBot="1">
      <c r="AK19" s="69"/>
      <c r="AL19" s="109"/>
      <c r="AM19" s="95"/>
      <c r="AN19" s="42"/>
    </row>
    <row r="20" spans="1:40" s="82" customFormat="1" ht="12.75" thickTop="1"/>
    <row r="21" spans="1:40" s="82" customFormat="1"/>
    <row r="22" spans="1:40" s="82" customFormat="1"/>
    <row r="23" spans="1:40" s="82" customFormat="1"/>
    <row r="24" spans="1:40" s="82" customFormat="1"/>
    <row r="25" spans="1:40" s="82" customFormat="1"/>
    <row r="26" spans="1:40" s="82" customFormat="1"/>
    <row r="27" spans="1:40" s="82" customFormat="1"/>
    <row r="28" spans="1:40" s="82" customFormat="1"/>
    <row r="29" spans="1:40" s="82" customFormat="1"/>
    <row r="30" spans="1:40" s="82" customFormat="1"/>
    <row r="31" spans="1:40" s="82" customFormat="1"/>
    <row r="32" spans="1:40" s="82" customFormat="1"/>
    <row r="33" s="82" customFormat="1"/>
    <row r="34" s="82" customFormat="1"/>
    <row r="35" s="82" customFormat="1"/>
    <row r="36" s="82" customFormat="1"/>
    <row r="37" s="82" customFormat="1"/>
    <row r="38" s="82" customFormat="1"/>
    <row r="39" s="82" customFormat="1"/>
    <row r="40" s="82" customFormat="1"/>
    <row r="41" s="82" customFormat="1"/>
    <row r="42" s="82" customFormat="1"/>
    <row r="43" s="82" customFormat="1"/>
    <row r="44" s="82" customFormat="1"/>
    <row r="45" s="82" customFormat="1"/>
    <row r="46" s="82" customFormat="1"/>
    <row r="47" s="82" customFormat="1"/>
    <row r="48" s="82" customFormat="1"/>
    <row r="49" s="82" customFormat="1"/>
    <row r="50" s="82" customFormat="1"/>
    <row r="51" s="82" customFormat="1"/>
    <row r="52" s="82" customFormat="1"/>
    <row r="53" s="82" customFormat="1"/>
    <row r="54" s="82" customFormat="1"/>
    <row r="55" s="82" customFormat="1"/>
    <row r="56" s="82" customFormat="1"/>
    <row r="57" s="82" customFormat="1"/>
    <row r="58" s="82" customFormat="1"/>
    <row r="59" s="82" customFormat="1"/>
    <row r="60" s="82" customFormat="1"/>
    <row r="61" s="82" customFormat="1"/>
    <row r="62" s="82" customFormat="1"/>
    <row r="63" s="82" customFormat="1"/>
    <row r="64" s="82" customFormat="1"/>
    <row r="65" s="82" customFormat="1"/>
    <row r="66" s="82" customFormat="1"/>
    <row r="67" s="82" customFormat="1"/>
    <row r="68" s="82" customFormat="1"/>
    <row r="69" s="82" customFormat="1"/>
    <row r="70" s="82" customFormat="1"/>
    <row r="71" s="82" customFormat="1"/>
    <row r="72" s="82" customFormat="1"/>
    <row r="73" s="82" customFormat="1"/>
    <row r="74" s="82" customFormat="1"/>
    <row r="75" s="82" customFormat="1"/>
    <row r="76" s="82" customFormat="1"/>
    <row r="77" s="82" customFormat="1"/>
    <row r="78" s="82" customFormat="1"/>
    <row r="79" s="82" customFormat="1"/>
    <row r="80" s="82" customFormat="1"/>
    <row r="81" s="82" customFormat="1"/>
    <row r="82" s="82" customFormat="1"/>
    <row r="83" s="82" customFormat="1"/>
    <row r="84" s="82" customFormat="1"/>
    <row r="85" s="82" customFormat="1"/>
    <row r="86" s="82" customFormat="1"/>
    <row r="87" s="82" customFormat="1"/>
    <row r="88" s="82" customFormat="1"/>
    <row r="89" s="82" customFormat="1"/>
    <row r="90" s="82" customFormat="1"/>
    <row r="91" s="82" customFormat="1"/>
    <row r="92" s="82" customFormat="1"/>
    <row r="93" s="82" customFormat="1"/>
    <row r="94" s="82" customFormat="1"/>
    <row r="95" s="82" customFormat="1"/>
    <row r="96" s="82" customFormat="1"/>
    <row r="97" s="82" customFormat="1"/>
    <row r="98" s="82" customFormat="1"/>
    <row r="99" s="82" customFormat="1"/>
    <row r="100" s="82" customFormat="1"/>
    <row r="101" s="82" customFormat="1"/>
    <row r="102" s="82" customFormat="1"/>
    <row r="103" s="82" customFormat="1"/>
    <row r="104" s="82" customFormat="1"/>
    <row r="105" s="82" customFormat="1"/>
    <row r="106" s="82" customFormat="1"/>
    <row r="107" s="82" customFormat="1"/>
    <row r="108" s="82" customFormat="1"/>
    <row r="109" s="82" customFormat="1"/>
    <row r="110" s="82" customFormat="1"/>
    <row r="111" s="82" customFormat="1"/>
    <row r="112" s="82" customFormat="1"/>
    <row r="113" s="82" customFormat="1"/>
    <row r="114" s="82" customFormat="1"/>
    <row r="115" s="82" customFormat="1"/>
    <row r="116" s="82" customFormat="1"/>
    <row r="117" s="82" customFormat="1"/>
    <row r="118" s="82" customFormat="1"/>
    <row r="119" s="82" customFormat="1"/>
    <row r="120" s="82" customFormat="1"/>
    <row r="121" s="82" customFormat="1"/>
    <row r="122" s="82" customFormat="1"/>
    <row r="123" s="82" customFormat="1"/>
    <row r="124" s="82" customFormat="1"/>
    <row r="125" s="82" customFormat="1"/>
    <row r="126" s="82" customFormat="1"/>
    <row r="127" s="82" customFormat="1"/>
    <row r="128" s="82" customFormat="1"/>
    <row r="129" s="82" customFormat="1"/>
    <row r="130" s="82" customFormat="1"/>
    <row r="131" s="82" customFormat="1"/>
    <row r="132" s="82" customFormat="1"/>
    <row r="133" s="82" customFormat="1"/>
    <row r="134" s="82" customFormat="1"/>
    <row r="135" s="82" customFormat="1"/>
    <row r="136" s="82" customFormat="1"/>
    <row r="137" s="82" customFormat="1"/>
    <row r="138" s="82" customFormat="1"/>
    <row r="139" s="82" customFormat="1"/>
    <row r="140" s="82" customFormat="1"/>
    <row r="141" s="82" customFormat="1"/>
    <row r="142" s="82" customFormat="1"/>
    <row r="143" s="82" customFormat="1"/>
    <row r="144" s="82" customFormat="1"/>
    <row r="145" s="82" customFormat="1"/>
    <row r="146" s="82" customFormat="1"/>
    <row r="147" s="82" customFormat="1"/>
    <row r="148" s="82" customFormat="1"/>
    <row r="149" s="82" customFormat="1"/>
    <row r="150" s="82" customFormat="1"/>
    <row r="151" s="82" customFormat="1"/>
    <row r="152" s="82" customFormat="1"/>
    <row r="153" s="82" customFormat="1"/>
    <row r="154" s="82" customFormat="1"/>
    <row r="155" s="82" customFormat="1"/>
    <row r="156" s="82" customFormat="1"/>
    <row r="157" s="82" customFormat="1"/>
    <row r="158" s="82" customFormat="1"/>
    <row r="159" s="82" customFormat="1"/>
    <row r="160" s="82" customFormat="1"/>
    <row r="161" s="82" customFormat="1"/>
    <row r="162" s="82" customFormat="1"/>
    <row r="163" s="82" customFormat="1"/>
    <row r="164" s="82" customFormat="1"/>
    <row r="165" s="82" customFormat="1"/>
    <row r="166" s="82" customFormat="1"/>
    <row r="167" s="82" customFormat="1"/>
    <row r="168" s="82" customFormat="1"/>
    <row r="169" s="82" customFormat="1"/>
    <row r="170" s="82" customFormat="1"/>
    <row r="171" s="82" customFormat="1"/>
    <row r="172" s="82" customFormat="1"/>
    <row r="173" s="82" customFormat="1"/>
    <row r="174" s="82" customFormat="1"/>
    <row r="175" s="82" customFormat="1"/>
    <row r="176" s="82" customFormat="1"/>
    <row r="177" s="82" customFormat="1"/>
    <row r="178" s="82" customFormat="1"/>
    <row r="179" s="82" customFormat="1"/>
    <row r="180" s="82" customFormat="1"/>
    <row r="181" s="82" customFormat="1"/>
    <row r="182" s="82" customFormat="1"/>
    <row r="183" s="82" customFormat="1"/>
    <row r="184" s="82" customFormat="1"/>
    <row r="185" s="82" customFormat="1"/>
    <row r="186" s="82" customFormat="1"/>
    <row r="187" s="82" customFormat="1"/>
    <row r="188" s="82" customFormat="1"/>
    <row r="189" s="82" customFormat="1"/>
    <row r="190" s="82" customFormat="1"/>
    <row r="191" s="82" customFormat="1"/>
    <row r="192" s="82" customFormat="1"/>
    <row r="193" s="82" customFormat="1"/>
    <row r="194" s="82" customFormat="1"/>
    <row r="195" s="82" customFormat="1"/>
    <row r="196" s="82" customFormat="1"/>
    <row r="197" s="82" customFormat="1"/>
    <row r="198" s="82" customFormat="1"/>
    <row r="199" s="82" customFormat="1"/>
    <row r="200" s="82" customFormat="1"/>
    <row r="201" s="82" customFormat="1"/>
    <row r="202" s="82" customFormat="1"/>
    <row r="203" s="82" customFormat="1"/>
    <row r="204" s="82" customFormat="1"/>
    <row r="205" s="82" customFormat="1"/>
    <row r="206" s="82" customFormat="1"/>
    <row r="207" s="82" customFormat="1"/>
    <row r="208" s="82" customFormat="1"/>
    <row r="209" s="82" customFormat="1"/>
    <row r="210" s="82" customFormat="1"/>
    <row r="211" s="82" customFormat="1"/>
    <row r="212" s="82" customFormat="1"/>
    <row r="213" s="82" customFormat="1"/>
    <row r="214" s="82" customFormat="1"/>
    <row r="215" s="82" customFormat="1"/>
    <row r="216" s="82" customFormat="1"/>
    <row r="217" s="82" customFormat="1"/>
    <row r="218" s="82" customFormat="1"/>
    <row r="219" s="82" customFormat="1"/>
    <row r="220" s="82" customFormat="1"/>
    <row r="221" s="82" customFormat="1"/>
    <row r="222" s="82" customFormat="1"/>
  </sheetData>
  <mergeCells count="15">
    <mergeCell ref="AN7:AN8"/>
    <mergeCell ref="AK6:AN6"/>
    <mergeCell ref="AH7:AH8"/>
    <mergeCell ref="AK7:AK8"/>
    <mergeCell ref="AI7:AI8"/>
    <mergeCell ref="AJ7:AJ8"/>
    <mergeCell ref="AL7:AL8"/>
    <mergeCell ref="AM7:AM8"/>
    <mergeCell ref="I10:AD10"/>
    <mergeCell ref="E6:S6"/>
    <mergeCell ref="T6:AF6"/>
    <mergeCell ref="A7:A8"/>
    <mergeCell ref="B7:B8"/>
    <mergeCell ref="C7:C8"/>
    <mergeCell ref="I9:V9"/>
  </mergeCells>
  <conditionalFormatting sqref="J8:K8">
    <cfRule type="expression" dxfId="22" priority="55">
      <formula>WEEKDAY(#REF!,2)&gt;5</formula>
    </cfRule>
  </conditionalFormatting>
  <conditionalFormatting sqref="E7:F7">
    <cfRule type="cellIs" dxfId="21" priority="52" operator="equal">
      <formula>"D"</formula>
    </cfRule>
    <cfRule type="cellIs" dxfId="20" priority="53" operator="equal">
      <formula>"S"</formula>
    </cfRule>
  </conditionalFormatting>
  <conditionalFormatting sqref="Q8:R8">
    <cfRule type="expression" dxfId="19" priority="54">
      <formula>WEEKDAY(#REF!,2)&gt;5</formula>
    </cfRule>
  </conditionalFormatting>
  <conditionalFormatting sqref="G7:K7">
    <cfRule type="cellIs" dxfId="18" priority="50" operator="equal">
      <formula>"D"</formula>
    </cfRule>
    <cfRule type="cellIs" dxfId="17" priority="51" operator="equal">
      <formula>"S"</formula>
    </cfRule>
  </conditionalFormatting>
  <conditionalFormatting sqref="L7:M7">
    <cfRule type="cellIs" dxfId="16" priority="48" operator="equal">
      <formula>"D"</formula>
    </cfRule>
    <cfRule type="cellIs" dxfId="15" priority="49" operator="equal">
      <formula>"S"</formula>
    </cfRule>
  </conditionalFormatting>
  <conditionalFormatting sqref="N7:R7">
    <cfRule type="cellIs" dxfId="14" priority="46" operator="equal">
      <formula>"D"</formula>
    </cfRule>
    <cfRule type="cellIs" dxfId="13" priority="47" operator="equal">
      <formula>"S"</formula>
    </cfRule>
  </conditionalFormatting>
  <conditionalFormatting sqref="X8:Y8">
    <cfRule type="expression" dxfId="12" priority="40">
      <formula>WEEKDAY(#REF!,2)&gt;5</formula>
    </cfRule>
  </conditionalFormatting>
  <conditionalFormatting sqref="S7:T7">
    <cfRule type="cellIs" dxfId="11" priority="38" operator="equal">
      <formula>"D"</formula>
    </cfRule>
    <cfRule type="cellIs" dxfId="10" priority="39" operator="equal">
      <formula>"S"</formula>
    </cfRule>
  </conditionalFormatting>
  <conditionalFormatting sqref="U7:Y7">
    <cfRule type="cellIs" dxfId="9" priority="36" operator="equal">
      <formula>"D"</formula>
    </cfRule>
    <cfRule type="cellIs" dxfId="8" priority="37" operator="equal">
      <formula>"S"</formula>
    </cfRule>
  </conditionalFormatting>
  <conditionalFormatting sqref="Z7:AA7">
    <cfRule type="cellIs" dxfId="7" priority="27" operator="equal">
      <formula>"D"</formula>
    </cfRule>
    <cfRule type="cellIs" dxfId="6" priority="28" operator="equal">
      <formula>"S"</formula>
    </cfRule>
  </conditionalFormatting>
  <conditionalFormatting sqref="AB7:AF7">
    <cfRule type="cellIs" dxfId="5" priority="25" operator="equal">
      <formula>"D"</formula>
    </cfRule>
    <cfRule type="cellIs" dxfId="4" priority="26" operator="equal">
      <formula>"S"</formula>
    </cfRule>
  </conditionalFormatting>
  <conditionalFormatting sqref="AE8:AF8">
    <cfRule type="expression" dxfId="3" priority="29">
      <formula>WEEKDAY(#REF!,2)&gt;5</formula>
    </cfRule>
  </conditionalFormatting>
  <dataValidations count="2">
    <dataValidation type="list" allowBlank="1" showInputMessage="1" showErrorMessage="1" sqref="B11">
      <formula1>FORMATOS</formula1>
    </dataValidation>
    <dataValidation type="list" allowBlank="1" showInputMessage="1" showErrorMessage="1" sqref="B9:B10">
      <formula1>INDIRECT(#REF!)</formula1>
    </dataValidation>
  </dataValidation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4</vt:i4>
      </vt:variant>
    </vt:vector>
  </HeadingPairs>
  <TitlesOfParts>
    <vt:vector size="16" baseType="lpstr">
      <vt:lpstr>Portada </vt:lpstr>
      <vt:lpstr>Òptico</vt:lpstr>
      <vt:lpstr>Plan TV</vt:lpstr>
      <vt:lpstr>Plan Falsas Portadas </vt:lpstr>
      <vt:lpstr>Plan Prensa Generalista</vt:lpstr>
      <vt:lpstr>Prensa Proximidad</vt:lpstr>
      <vt:lpstr>Plan Radio</vt:lpstr>
      <vt:lpstr>Plan Exterior </vt:lpstr>
      <vt:lpstr>Plan Cine</vt:lpstr>
      <vt:lpstr>Evaluaciones</vt:lpstr>
      <vt:lpstr>Plan Digital Generico</vt:lpstr>
      <vt:lpstr>Plan Digital - Jovenes</vt:lpstr>
      <vt:lpstr>'Plan Digital Generico'!Área_de_impresión</vt:lpstr>
      <vt:lpstr>'Plan Radio'!Área_de_impresión</vt:lpstr>
      <vt:lpstr>'Plan Digital Generico'!Títulos_a_imprimir</vt:lpstr>
      <vt:lpstr>'Plan Radio'!Títulos_a_imprimir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Paloma Marquez</dc:creator>
  <cp:lastModifiedBy>Madrid Digital</cp:lastModifiedBy>
  <cp:lastPrinted>2021-09-10T10:34:54Z</cp:lastPrinted>
  <dcterms:created xsi:type="dcterms:W3CDTF">2018-07-09T10:42:18Z</dcterms:created>
  <dcterms:modified xsi:type="dcterms:W3CDTF">2022-01-12T11:19:48Z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verageOTS" linkTarget="prop_AverageOTS">
    <vt:r8>0</vt:r8>
  </property>
  <property fmtid="{D5CDD505-2E9C-101B-9397-08002B2CF9AE}" pid="3" name="Campaign" linkTarget="prop_Campaign">
    <vt:r8>0</vt:r8>
  </property>
  <property fmtid="{D5CDD505-2E9C-101B-9397-08002B2CF9AE}" pid="4" name="Client" linkTarget="prop_Client">
    <vt:r8>0</vt:r8>
  </property>
  <property fmtid="{D5CDD505-2E9C-101B-9397-08002B2CF9AE}" pid="5" name="ClientDivision" linkTarget="prop_ClientDivision">
    <vt:r8>0</vt:r8>
  </property>
  <property fmtid="{D5CDD505-2E9C-101B-9397-08002B2CF9AE}" pid="6" name="Country" linkTarget="prop_Country">
    <vt:r8>0</vt:r8>
  </property>
  <property fmtid="{D5CDD505-2E9C-101B-9397-08002B2CF9AE}" pid="7" name="Currency" linkTarget="prop_Currency">
    <vt:r8>0</vt:r8>
  </property>
  <property fmtid="{D5CDD505-2E9C-101B-9397-08002B2CF9AE}" pid="8" name="Date" linkTarget="prop_Date">
    <vt:r8>0</vt:r8>
  </property>
  <property fmtid="{D5CDD505-2E9C-101B-9397-08002B2CF9AE}" pid="9" name="ExchangeRate" linkTarget="prop_ExchangeRate">
    <vt:r8>0</vt:r8>
  </property>
  <property fmtid="{D5CDD505-2E9C-101B-9397-08002B2CF9AE}" pid="10" name="IndirectExchangeRate" linkTarget="prop_IndirectExchangeRate">
    <vt:r8>0</vt:r8>
  </property>
  <property fmtid="{D5CDD505-2E9C-101B-9397-08002B2CF9AE}" pid="11" name="MediaBuyingTarget" linkTarget="prop_MediaBuyingTarget">
    <vt:r8>0</vt:r8>
  </property>
  <property fmtid="{D5CDD505-2E9C-101B-9397-08002B2CF9AE}" pid="12" name="MediaType" linkTarget="prop_MediaType">
    <vt:r8>0</vt:r8>
  </property>
  <property fmtid="{D5CDD505-2E9C-101B-9397-08002B2CF9AE}" pid="13" name="PercentageCover" linkTarget="prop_PercentageCover">
    <vt:r8>0</vt:r8>
  </property>
  <property fmtid="{D5CDD505-2E9C-101B-9397-08002B2CF9AE}" pid="14" name="PlanNumber" linkTarget="prop_PlanNumber">
    <vt:r8>0</vt:r8>
  </property>
  <property fmtid="{D5CDD505-2E9C-101B-9397-08002B2CF9AE}" pid="15" name="ProductArea" linkTarget="prop_ProductArea">
    <vt:r8>0</vt:r8>
  </property>
  <property fmtid="{D5CDD505-2E9C-101B-9397-08002B2CF9AE}" pid="16" name="Quotation" linkTarget="prop_Quotation">
    <vt:r8>0</vt:r8>
  </property>
  <property fmtid="{D5CDD505-2E9C-101B-9397-08002B2CF9AE}" pid="17" name="Source" linkTarget="prop_Source">
    <vt:r8>0</vt:r8>
  </property>
  <property fmtid="{D5CDD505-2E9C-101B-9397-08002B2CF9AE}" pid="18" name="UniverseSize" linkTarget="prop_UniverseSize">
    <vt:r8>0</vt:r8>
  </property>
  <property fmtid="{D5CDD505-2E9C-101B-9397-08002B2CF9AE}" pid="19" name="Year" linkTarget="prop_Year">
    <vt:r8>0</vt:r8>
  </property>
</Properties>
</file>