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C FILM MADRID L1\"/>
    </mc:Choice>
  </mc:AlternateContent>
  <bookViews>
    <workbookView xWindow="0" yWindow="0" windowWidth="21600" windowHeight="8910"/>
  </bookViews>
  <sheets>
    <sheet name="PORTADA" sheetId="2" r:id="rId1"/>
    <sheet name="OPTICO MEDIOS" sheetId="8" r:id="rId2"/>
    <sheet name="PLAN REVISTAS" sheetId="4" r:id="rId3"/>
    <sheet name="EVALUACION" sheetId="3" state="hidden" r:id="rId4"/>
  </sheets>
  <definedNames>
    <definedName name="_xlnm.Print_Area" localSheetId="3">EVALUACION!$A$3:$K$25</definedName>
    <definedName name="_xlnm.Print_Area" localSheetId="1">'OPTICO MEDIOS'!$A$1:$D$9</definedName>
    <definedName name="_xlnm.Print_Area" localSheetId="2">'PLAN REVISTAS'!$A$1:$N$19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<sst xmlns="http://schemas.openxmlformats.org/spreadsheetml/2006/main" count="63" uniqueCount="50">
  <si>
    <t>Formato</t>
  </si>
  <si>
    <t>Total Tarifa</t>
  </si>
  <si>
    <t>Dto. %</t>
  </si>
  <si>
    <t>Total Neto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</si>
  <si>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</si>
  <si>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</si>
  <si>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</si>
  <si>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</si>
  <si>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</si>
  <si>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</si>
  <si>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</si>
  <si>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</si>
  <si>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</si>
  <si>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Soporte</t>
  </si>
  <si>
    <t>Periodicidad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</si>
  <si>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</si>
  <si>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</si>
  <si>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</si>
  <si>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</si>
  <si>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</si>
  <si>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</si>
  <si>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</si>
  <si>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</si>
  <si>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OPTICO POR MEDIOS TOTAL CAMPAÑA</t>
  </si>
  <si>
    <t>TOTAL PRENSA</t>
  </si>
  <si>
    <t>Lote 1 - Medios offline</t>
  </si>
  <si>
    <t>MEDIOS IMPRESOS</t>
  </si>
  <si>
    <t>CATALOGO FESTIVAL CINE MALAGA</t>
  </si>
  <si>
    <t>CATALOGO FESTIVAL SAN SEBASTIAN</t>
  </si>
  <si>
    <t>SEPT.</t>
  </si>
  <si>
    <t>AGO.</t>
  </si>
  <si>
    <t>MAY.</t>
  </si>
  <si>
    <t>JUN.</t>
  </si>
  <si>
    <t>JUL.</t>
  </si>
  <si>
    <t>PÁG. COLOR</t>
  </si>
  <si>
    <t>CINE Y TELE (CINEINFORME)</t>
  </si>
  <si>
    <t>ANUAL</t>
  </si>
  <si>
    <t>SEGÚN FESTIVALES</t>
  </si>
  <si>
    <t>NACIONAL</t>
  </si>
  <si>
    <t>FOTOGRAMAS</t>
  </si>
  <si>
    <t>MENSUAL</t>
  </si>
  <si>
    <t>CINEMANIA</t>
  </si>
  <si>
    <t xml:space="preserve">PAGINA COLOR </t>
  </si>
  <si>
    <t>1/2 PAG. COLOR</t>
  </si>
  <si>
    <t>CONSEJERIA DE CULTURA Y TURISMO</t>
  </si>
  <si>
    <t>Subdirección General de Programación Cultural</t>
  </si>
  <si>
    <r>
      <rPr>
        <b/>
        <sz val="36"/>
        <rFont val="Montserrat Light"/>
      </rPr>
      <t>FILM MADRID</t>
    </r>
    <r>
      <rPr>
        <b/>
        <sz val="28"/>
        <rFont val="Montserrat Light"/>
        <family val="3"/>
      </rPr>
      <t xml:space="preserve">
OFICINA  DE PROMOCIÓN DE RODAJES DE LA COMUNIDAD DE MADRID</t>
    </r>
  </si>
  <si>
    <t>OCT.</t>
  </si>
  <si>
    <t>PLAN DE REVISTAS</t>
  </si>
  <si>
    <t>FILM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</si>
</sst>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9"/>
      <name val="Montserrat Light"/>
      <family val="3"/>
    </font>
    <font>
      <b/>
      <sz val="10"/>
      <color theme="0"/>
      <name val="Montserrat Light"/>
      <family val="3"/>
    </font>
    <font>
      <b/>
      <sz val="10"/>
      <name val="Montserrat Light"/>
    </font>
    <font>
      <b/>
      <sz val="36"/>
      <name val="Montserrat Light"/>
    </font>
    <font>
      <b/>
      <sz val="28"/>
      <name val="Montserrat Light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65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medium">
        <color auto="1"/>
      </top>
      <bottom/>
      <diagonal/>
    </border>
    <border>
      <left style="hair">
        <color theme="0"/>
      </left>
      <right style="hair">
        <color theme="0"/>
      </right>
      <top/>
      <bottom style="medium">
        <color theme="1"/>
      </bottom>
      <diagonal/>
    </border>
    <border>
      <left style="medium">
        <color auto="1"/>
      </left>
      <right style="hair">
        <color theme="1"/>
      </right>
      <top style="medium">
        <color rgb="FFFF0000"/>
      </top>
      <bottom style="hair">
        <color auto="1"/>
      </bottom>
      <diagonal/>
    </border>
    <border>
      <left/>
      <right style="hair">
        <color theme="1"/>
      </right>
      <top style="medium">
        <color rgb="FFFF0000"/>
      </top>
      <bottom style="hair">
        <color auto="1"/>
      </bottom>
      <diagonal/>
    </border>
    <border>
      <left style="hair">
        <color theme="1"/>
      </left>
      <right style="hair">
        <color theme="1"/>
      </right>
      <top style="medium">
        <color rgb="FFFF0000"/>
      </top>
      <bottom style="hair">
        <color auto="1"/>
      </bottom>
      <diagonal/>
    </border>
    <border>
      <left style="medium">
        <color auto="1"/>
      </left>
      <right style="hair">
        <color theme="1"/>
      </right>
      <top style="hair">
        <color auto="1"/>
      </top>
      <bottom style="hair">
        <color auto="1"/>
      </bottom>
      <diagonal/>
    </border>
    <border>
      <left/>
      <right style="hair">
        <color theme="1"/>
      </right>
      <top style="hair">
        <color auto="1"/>
      </top>
      <bottom style="hair">
        <color auto="1"/>
      </bottom>
      <diagonal/>
    </border>
    <border>
      <left style="hair">
        <color theme="1"/>
      </left>
      <right style="hair">
        <color theme="1"/>
      </right>
      <top style="hair">
        <color auto="1"/>
      </top>
      <bottom style="hair">
        <color auto="1"/>
      </bottom>
      <diagonal/>
    </border>
    <border>
      <left style="hair">
        <color theme="1"/>
      </left>
      <right style="hair">
        <color theme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theme="1"/>
      </bottom>
      <diagonal/>
    </border>
    <border>
      <left style="hair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hair">
        <color theme="1"/>
      </right>
      <top style="medium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rgb="FFFF0000"/>
      </top>
      <bottom style="hair">
        <color auto="1"/>
      </bottom>
      <diagonal/>
    </border>
    <border>
      <left style="hair">
        <color theme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theme="1"/>
      </right>
      <top style="hair">
        <color auto="1"/>
      </top>
      <bottom style="medium">
        <color indexed="64"/>
      </bottom>
      <diagonal/>
    </border>
    <border>
      <left/>
      <right style="hair">
        <color theme="1"/>
      </right>
      <top style="hair">
        <color auto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932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13" applyNumberFormat="0" applyAlignment="0" applyProtection="0"/>
    <xf numFmtId="0" fontId="31" fillId="6" borderId="14" applyNumberFormat="0" applyAlignment="0" applyProtection="0"/>
    <xf numFmtId="0" fontId="32" fillId="6" borderId="13" applyNumberFormat="0" applyAlignment="0" applyProtection="0"/>
    <xf numFmtId="0" fontId="33" fillId="0" borderId="15" applyNumberFormat="0" applyFill="0" applyAlignment="0" applyProtection="0"/>
    <xf numFmtId="0" fontId="34" fillId="7" borderId="16" applyNumberFormat="0" applyAlignment="0" applyProtection="0"/>
    <xf numFmtId="0" fontId="35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18" applyNumberFormat="0" applyFill="0" applyAlignment="0" applyProtection="0"/>
    <xf numFmtId="0" fontId="3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Alignment="1">
      <alignment vertical="top"/>
    </xf>
    <xf numFmtId="0" fontId="0" fillId="0" borderId="0" xfId="0"/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64" fontId="21" fillId="0" borderId="0" xfId="0" applyNumberFormat="1" applyFont="1"/>
    <xf numFmtId="170" fontId="0" fillId="0" borderId="0" xfId="0" applyNumberFormat="1"/>
    <xf numFmtId="0" fontId="0" fillId="0" borderId="0" xfId="0" applyFill="1"/>
    <xf numFmtId="0" fontId="22" fillId="0" borderId="0" xfId="0" applyFont="1" applyFill="1"/>
    <xf numFmtId="0" fontId="7" fillId="33" borderId="19" xfId="11" applyFont="1" applyFill="1" applyBorder="1"/>
    <xf numFmtId="10" fontId="12" fillId="33" borderId="20" xfId="11" applyNumberFormat="1" applyFont="1" applyFill="1" applyBorder="1" applyAlignment="1">
      <alignment horizontal="center"/>
    </xf>
    <xf numFmtId="0" fontId="7" fillId="33" borderId="21" xfId="11" applyFont="1" applyFill="1" applyBorder="1"/>
    <xf numFmtId="0" fontId="7" fillId="0" borderId="22" xfId="11" applyFont="1" applyBorder="1"/>
    <xf numFmtId="0" fontId="7" fillId="0" borderId="23" xfId="11" applyFont="1" applyBorder="1"/>
    <xf numFmtId="0" fontId="7" fillId="0" borderId="24" xfId="11" applyFont="1" applyBorder="1"/>
    <xf numFmtId="0" fontId="7" fillId="0" borderId="25" xfId="11" applyFont="1" applyBorder="1"/>
    <xf numFmtId="0" fontId="0" fillId="0" borderId="0" xfId="0" applyBorder="1"/>
    <xf numFmtId="0" fontId="7" fillId="0" borderId="26" xfId="11" applyFont="1" applyBorder="1"/>
    <xf numFmtId="10" fontId="13" fillId="0" borderId="0" xfId="11" applyNumberFormat="1" applyFont="1" applyBorder="1" applyAlignment="1">
      <alignment horizontal="center" vertical="center"/>
    </xf>
    <xf numFmtId="10" fontId="14" fillId="0" borderId="0" xfId="11" applyNumberFormat="1" applyFont="1" applyBorder="1" applyAlignment="1">
      <alignment horizontal="center" vertical="center"/>
    </xf>
    <xf numFmtId="0" fontId="7" fillId="0" borderId="27" xfId="11" applyFont="1" applyBorder="1" applyAlignment="1">
      <alignment vertical="top"/>
    </xf>
    <xf numFmtId="167" fontId="16" fillId="0" borderId="28" xfId="11" applyNumberFormat="1" applyFont="1" applyBorder="1" applyAlignment="1">
      <alignment horizontal="center" vertical="top"/>
    </xf>
    <xf numFmtId="0" fontId="7" fillId="0" borderId="29" xfId="11" applyFont="1" applyBorder="1" applyAlignment="1">
      <alignment vertical="top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left"/>
    </xf>
    <xf numFmtId="164" fontId="8" fillId="33" borderId="35" xfId="0" applyNumberFormat="1" applyFont="1" applyFill="1" applyBorder="1" applyAlignment="1">
      <alignment horizontal="center"/>
    </xf>
    <xf numFmtId="164" fontId="12" fillId="0" borderId="37" xfId="0" applyNumberFormat="1" applyFont="1" applyBorder="1" applyAlignment="1">
      <alignment horizontal="center"/>
    </xf>
    <xf numFmtId="164" fontId="8" fillId="33" borderId="40" xfId="0" applyNumberFormat="1" applyFont="1" applyFill="1" applyBorder="1"/>
    <xf numFmtId="164" fontId="8" fillId="33" borderId="34" xfId="0" applyNumberFormat="1" applyFont="1" applyFill="1" applyBorder="1" applyAlignment="1">
      <alignment horizontal="center"/>
    </xf>
    <xf numFmtId="9" fontId="8" fillId="33" borderId="4" xfId="1" applyFont="1" applyFill="1" applyBorder="1" applyAlignment="1">
      <alignment horizontal="center"/>
    </xf>
    <xf numFmtId="164" fontId="12" fillId="0" borderId="39" xfId="0" applyNumberFormat="1" applyFont="1" applyBorder="1" applyAlignment="1">
      <alignment horizontal="center"/>
    </xf>
    <xf numFmtId="164" fontId="8" fillId="33" borderId="38" xfId="0" applyNumberFormat="1" applyFont="1" applyFill="1" applyBorder="1"/>
    <xf numFmtId="164" fontId="8" fillId="33" borderId="36" xfId="0" applyNumberFormat="1" applyFont="1" applyFill="1" applyBorder="1"/>
    <xf numFmtId="0" fontId="0" fillId="0" borderId="0" xfId="0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164" fontId="12" fillId="0" borderId="41" xfId="0" applyNumberFormat="1" applyFont="1" applyBorder="1" applyAlignment="1">
      <alignment horizontal="center"/>
    </xf>
    <xf numFmtId="10" fontId="8" fillId="33" borderId="27" xfId="0" applyNumberFormat="1" applyFont="1" applyFill="1" applyBorder="1" applyAlignment="1">
      <alignment horizontal="left"/>
    </xf>
    <xf numFmtId="0" fontId="18" fillId="0" borderId="45" xfId="12" applyFont="1" applyBorder="1" applyAlignment="1">
      <alignment vertical="center"/>
    </xf>
    <xf numFmtId="4" fontId="18" fillId="0" borderId="5" xfId="12" applyNumberFormat="1" applyFont="1" applyBorder="1" applyAlignment="1">
      <alignment horizontal="right" vertical="center"/>
    </xf>
    <xf numFmtId="168" fontId="18" fillId="0" borderId="5" xfId="12" applyNumberFormat="1" applyFont="1" applyBorder="1" applyAlignment="1">
      <alignment horizontal="right" vertical="center"/>
    </xf>
    <xf numFmtId="10" fontId="8" fillId="33" borderId="25" xfId="0" applyNumberFormat="1" applyFont="1" applyFill="1" applyBorder="1" applyAlignment="1">
      <alignment horizontal="left"/>
    </xf>
    <xf numFmtId="10" fontId="8" fillId="33" borderId="46" xfId="0" applyNumberFormat="1" applyFont="1" applyFill="1" applyBorder="1" applyAlignment="1">
      <alignment horizontal="left"/>
    </xf>
    <xf numFmtId="0" fontId="22" fillId="0" borderId="0" xfId="0" applyFont="1"/>
    <xf numFmtId="0" fontId="7" fillId="0" borderId="0" xfId="0" applyFont="1" applyBorder="1" applyAlignment="1">
      <alignment horizontal="center"/>
    </xf>
    <xf numFmtId="10" fontId="8" fillId="33" borderId="43" xfId="0" applyNumberFormat="1" applyFont="1" applyFill="1" applyBorder="1" applyAlignment="1">
      <alignment horizontal="left"/>
    </xf>
    <xf numFmtId="3" fontId="18" fillId="0" borderId="5" xfId="12" applyNumberFormat="1" applyFont="1" applyBorder="1" applyAlignment="1">
      <alignment horizontal="right" vertical="center"/>
    </xf>
    <xf numFmtId="10" fontId="8" fillId="33" borderId="33" xfId="0" applyNumberFormat="1" applyFont="1" applyFill="1" applyBorder="1" applyAlignment="1">
      <alignment horizontal="left"/>
    </xf>
    <xf numFmtId="3" fontId="18" fillId="0" borderId="6" xfId="12" applyNumberFormat="1" applyFont="1" applyBorder="1" applyAlignment="1">
      <alignment horizontal="right" vertical="center"/>
    </xf>
    <xf numFmtId="4" fontId="18" fillId="0" borderId="45" xfId="12" applyNumberFormat="1" applyFont="1" applyBorder="1" applyAlignment="1">
      <alignment horizontal="right" vertical="center"/>
    </xf>
    <xf numFmtId="0" fontId="18" fillId="0" borderId="5" xfId="12" applyFont="1" applyBorder="1" applyAlignment="1">
      <alignment vertical="center"/>
    </xf>
    <xf numFmtId="0" fontId="18" fillId="0" borderId="6" xfId="12" applyFont="1" applyBorder="1" applyAlignment="1">
      <alignment horizontal="left" vertical="center"/>
    </xf>
    <xf numFmtId="0" fontId="18" fillId="0" borderId="5" xfId="12" applyFont="1" applyBorder="1" applyAlignment="1">
      <alignment horizontal="left" vertical="center"/>
    </xf>
    <xf numFmtId="0" fontId="0" fillId="0" borderId="0" xfId="0"/>
    <xf numFmtId="0" fontId="6" fillId="33" borderId="29" xfId="0" applyFont="1" applyFill="1" applyBorder="1" applyAlignment="1">
      <alignment horizontal="center"/>
    </xf>
    <xf numFmtId="0" fontId="9" fillId="33" borderId="24" xfId="0" applyFont="1" applyFill="1" applyBorder="1"/>
    <xf numFmtId="0" fontId="9" fillId="33" borderId="26" xfId="0" applyFont="1" applyFill="1" applyBorder="1"/>
    <xf numFmtId="0" fontId="10" fillId="0" borderId="0" xfId="12" applyFont="1" applyFill="1" applyBorder="1" applyAlignment="1">
      <alignment vertical="center"/>
    </xf>
    <xf numFmtId="10" fontId="17" fillId="33" borderId="23" xfId="0" applyNumberFormat="1" applyFont="1" applyFill="1" applyBorder="1" applyAlignment="1">
      <alignment horizontal="center"/>
    </xf>
    <xf numFmtId="10" fontId="17" fillId="33" borderId="0" xfId="0" applyNumberFormat="1" applyFont="1" applyFill="1" applyBorder="1" applyAlignment="1">
      <alignment horizontal="center"/>
    </xf>
    <xf numFmtId="0" fontId="17" fillId="33" borderId="28" xfId="0" applyFont="1" applyFill="1" applyBorder="1" applyAlignment="1">
      <alignment horizontal="center"/>
    </xf>
    <xf numFmtId="0" fontId="0" fillId="0" borderId="0" xfId="0"/>
    <xf numFmtId="0" fontId="6" fillId="33" borderId="28" xfId="0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9" fillId="33" borderId="0" xfId="0" applyFont="1" applyFill="1" applyBorder="1"/>
    <xf numFmtId="0" fontId="9" fillId="33" borderId="23" xfId="0" applyFont="1" applyFill="1" applyBorder="1"/>
    <xf numFmtId="0" fontId="9" fillId="33" borderId="24" xfId="0" applyFont="1" applyFill="1" applyBorder="1"/>
    <xf numFmtId="0" fontId="9" fillId="33" borderId="26" xfId="0" applyFont="1" applyFill="1" applyBorder="1"/>
    <xf numFmtId="0" fontId="6" fillId="33" borderId="0" xfId="0" applyFont="1" applyFill="1" applyBorder="1" applyAlignment="1">
      <alignment horizontal="center"/>
    </xf>
    <xf numFmtId="0" fontId="6" fillId="33" borderId="26" xfId="0" applyFont="1" applyFill="1" applyBorder="1" applyAlignment="1">
      <alignment horizontal="center"/>
    </xf>
    <xf numFmtId="10" fontId="8" fillId="33" borderId="32" xfId="0" applyNumberFormat="1" applyFont="1" applyFill="1" applyBorder="1"/>
    <xf numFmtId="10" fontId="17" fillId="33" borderId="23" xfId="0" applyNumberFormat="1" applyFont="1" applyFill="1" applyBorder="1" applyAlignment="1">
      <alignment horizontal="center"/>
    </xf>
    <xf numFmtId="10" fontId="17" fillId="33" borderId="0" xfId="0" applyNumberFormat="1" applyFont="1" applyFill="1" applyBorder="1" applyAlignment="1">
      <alignment horizontal="center"/>
    </xf>
    <xf numFmtId="0" fontId="17" fillId="33" borderId="28" xfId="0" applyFont="1" applyFill="1" applyBorder="1" applyAlignment="1">
      <alignment horizontal="center"/>
    </xf>
    <xf numFmtId="0" fontId="17" fillId="33" borderId="0" xfId="0" applyFont="1" applyFill="1" applyBorder="1" applyAlignment="1">
      <alignment horizontal="center"/>
    </xf>
    <xf numFmtId="9" fontId="0" fillId="0" borderId="0" xfId="0" applyNumberFormat="1"/>
    <xf numFmtId="0" fontId="0" fillId="0" borderId="0" xfId="0"/>
    <xf numFmtId="0" fontId="22" fillId="0" borderId="0" xfId="0" applyFont="1"/>
    <xf numFmtId="0" fontId="7" fillId="0" borderId="51" xfId="0" applyFont="1" applyBorder="1" applyAlignment="1">
      <alignment horizontal="center" vertical="center"/>
    </xf>
    <xf numFmtId="0" fontId="7" fillId="0" borderId="51" xfId="0" applyFont="1" applyBorder="1" applyAlignment="1">
      <alignment horizontal="left" vertical="center"/>
    </xf>
    <xf numFmtId="164" fontId="7" fillId="0" borderId="51" xfId="0" applyNumberFormat="1" applyFont="1" applyBorder="1" applyAlignment="1">
      <alignment horizontal="center" vertical="center"/>
    </xf>
    <xf numFmtId="10" fontId="7" fillId="0" borderId="51" xfId="1" applyNumberFormat="1" applyFont="1" applyFill="1" applyBorder="1" applyAlignment="1">
      <alignment horizontal="center" vertical="center"/>
    </xf>
    <xf numFmtId="0" fontId="41" fillId="34" borderId="31" xfId="0" applyFont="1" applyFill="1" applyBorder="1" applyAlignment="1">
      <alignment horizontal="center" vertical="center"/>
    </xf>
    <xf numFmtId="10" fontId="17" fillId="33" borderId="28" xfId="0" applyNumberFormat="1" applyFont="1" applyFill="1" applyBorder="1" applyAlignment="1">
      <alignment horizontal="center"/>
    </xf>
    <xf numFmtId="0" fontId="7" fillId="0" borderId="50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41" fillId="34" borderId="54" xfId="0" applyFont="1" applyFill="1" applyBorder="1" applyAlignment="1">
      <alignment horizontal="center" vertical="center"/>
    </xf>
    <xf numFmtId="0" fontId="0" fillId="0" borderId="0" xfId="0"/>
    <xf numFmtId="0" fontId="22" fillId="0" borderId="0" xfId="0" applyFont="1" applyFill="1"/>
    <xf numFmtId="0" fontId="0" fillId="0" borderId="0" xfId="0" applyAlignment="1">
      <alignment vertical="center"/>
    </xf>
    <xf numFmtId="0" fontId="7" fillId="0" borderId="54" xfId="0" applyFont="1" applyBorder="1" applyAlignment="1">
      <alignment horizontal="left" vertical="center"/>
    </xf>
    <xf numFmtId="0" fontId="7" fillId="0" borderId="54" xfId="0" applyFont="1" applyBorder="1" applyAlignment="1">
      <alignment horizontal="center" vertical="center"/>
    </xf>
    <xf numFmtId="164" fontId="7" fillId="0" borderId="54" xfId="0" applyNumberFormat="1" applyFont="1" applyBorder="1" applyAlignment="1">
      <alignment horizontal="center" vertical="center"/>
    </xf>
    <xf numFmtId="10" fontId="7" fillId="0" borderId="54" xfId="1" applyNumberFormat="1" applyFont="1" applyFill="1" applyBorder="1" applyAlignment="1">
      <alignment horizontal="center" vertical="center"/>
    </xf>
    <xf numFmtId="0" fontId="41" fillId="0" borderId="51" xfId="0" applyFont="1" applyBorder="1" applyAlignment="1">
      <alignment horizontal="center" vertical="center"/>
    </xf>
    <xf numFmtId="0" fontId="41" fillId="0" borderId="54" xfId="0" applyFont="1" applyBorder="1" applyAlignment="1">
      <alignment horizontal="center" vertical="center"/>
    </xf>
    <xf numFmtId="0" fontId="41" fillId="0" borderId="55" xfId="0" applyFont="1" applyBorder="1" applyAlignment="1">
      <alignment horizontal="center" vertical="center"/>
    </xf>
    <xf numFmtId="0" fontId="41" fillId="34" borderId="55" xfId="0" applyFont="1" applyFill="1" applyBorder="1" applyAlignment="1">
      <alignment horizontal="center" vertical="center"/>
    </xf>
    <xf numFmtId="0" fontId="7" fillId="0" borderId="49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10" fontId="15" fillId="0" borderId="25" xfId="11" applyNumberFormat="1" applyFont="1" applyBorder="1" applyAlignment="1">
      <alignment horizontal="center" vertical="center" wrapText="1"/>
    </xf>
    <xf numFmtId="10" fontId="15" fillId="0" borderId="0" xfId="11" applyNumberFormat="1" applyFont="1" applyBorder="1" applyAlignment="1">
      <alignment horizontal="center" vertical="center" wrapText="1"/>
    </xf>
    <xf numFmtId="10" fontId="15" fillId="0" borderId="26" xfId="11" applyNumberFormat="1" applyFont="1" applyBorder="1" applyAlignment="1">
      <alignment horizontal="center" vertical="center" wrapText="1"/>
    </xf>
    <xf numFmtId="10" fontId="20" fillId="0" borderId="25" xfId="11" applyNumberFormat="1" applyFont="1" applyBorder="1" applyAlignment="1">
      <alignment horizontal="center" vertical="center" wrapText="1"/>
    </xf>
    <xf numFmtId="10" fontId="20" fillId="0" borderId="0" xfId="11" applyNumberFormat="1" applyFont="1" applyBorder="1" applyAlignment="1">
      <alignment horizontal="center" vertical="center" wrapText="1"/>
    </xf>
    <xf numFmtId="10" fontId="20" fillId="0" borderId="26" xfId="11" applyNumberFormat="1" applyFont="1" applyBorder="1" applyAlignment="1">
      <alignment horizontal="center" vertical="center" wrapText="1"/>
    </xf>
    <xf numFmtId="10" fontId="43" fillId="0" borderId="33" xfId="11" applyNumberFormat="1" applyFont="1" applyBorder="1" applyAlignment="1">
      <alignment horizontal="center" vertical="center" wrapText="1"/>
    </xf>
    <xf numFmtId="0" fontId="9" fillId="33" borderId="42" xfId="0" applyFont="1" applyFill="1" applyBorder="1" applyAlignment="1">
      <alignment horizontal="center" vertical="center"/>
    </xf>
    <xf numFmtId="0" fontId="9" fillId="33" borderId="9" xfId="0" applyFont="1" applyFill="1" applyBorder="1" applyAlignment="1">
      <alignment horizontal="center" vertical="center"/>
    </xf>
    <xf numFmtId="0" fontId="9" fillId="33" borderId="7" xfId="0" applyFont="1" applyFill="1" applyBorder="1" applyAlignment="1">
      <alignment horizontal="center" vertical="center"/>
    </xf>
    <xf numFmtId="0" fontId="9" fillId="33" borderId="1" xfId="0" applyFont="1" applyFill="1" applyBorder="1" applyAlignment="1">
      <alignment horizontal="center" vertical="center"/>
    </xf>
    <xf numFmtId="0" fontId="9" fillId="33" borderId="3" xfId="0" applyFont="1" applyFill="1" applyBorder="1" applyAlignment="1">
      <alignment horizontal="center" vertical="center"/>
    </xf>
    <xf numFmtId="17" fontId="9" fillId="33" borderId="47" xfId="0" quotePrefix="1" applyNumberFormat="1" applyFont="1" applyFill="1" applyBorder="1" applyAlignment="1">
      <alignment horizontal="center" vertical="center"/>
    </xf>
    <xf numFmtId="17" fontId="9" fillId="33" borderId="30" xfId="0" quotePrefix="1" applyNumberFormat="1" applyFont="1" applyFill="1" applyBorder="1" applyAlignment="1">
      <alignment horizontal="center" vertical="center"/>
    </xf>
    <xf numFmtId="17" fontId="9" fillId="33" borderId="48" xfId="0" quotePrefix="1" applyNumberFormat="1" applyFont="1" applyFill="1" applyBorder="1" applyAlignment="1">
      <alignment horizontal="center" vertical="center"/>
    </xf>
    <xf numFmtId="0" fontId="9" fillId="33" borderId="56" xfId="0" applyFont="1" applyFill="1" applyBorder="1" applyAlignment="1">
      <alignment horizontal="center" vertical="center"/>
    </xf>
    <xf numFmtId="0" fontId="9" fillId="33" borderId="1" xfId="0" applyFont="1" applyFill="1" applyBorder="1" applyAlignment="1">
      <alignment horizontal="center" vertical="center" wrapText="1"/>
    </xf>
    <xf numFmtId="0" fontId="9" fillId="33" borderId="2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9" fillId="33" borderId="3" xfId="0" applyFont="1" applyFill="1" applyBorder="1" applyAlignment="1">
      <alignment horizontal="center" vertical="center" wrapText="1"/>
    </xf>
    <xf numFmtId="3" fontId="39" fillId="33" borderId="44" xfId="12" applyNumberFormat="1" applyFont="1" applyFill="1" applyBorder="1" applyAlignment="1">
      <alignment horizontal="center" vertical="center" wrapText="1"/>
    </xf>
    <xf numFmtId="3" fontId="39" fillId="33" borderId="6" xfId="12" applyNumberFormat="1" applyFont="1" applyFill="1" applyBorder="1" applyAlignment="1">
      <alignment horizontal="center" vertical="center" wrapText="1"/>
    </xf>
    <xf numFmtId="0" fontId="40" fillId="33" borderId="2" xfId="4" applyFont="1" applyFill="1" applyBorder="1" applyAlignment="1">
      <alignment horizontal="center" vertical="center" wrapText="1"/>
    </xf>
    <xf numFmtId="0" fontId="40" fillId="33" borderId="57" xfId="4" applyFont="1" applyFill="1" applyBorder="1" applyAlignment="1">
      <alignment horizontal="center" vertical="center" wrapText="1"/>
    </xf>
    <xf numFmtId="0" fontId="7" fillId="0" borderId="58" xfId="0" applyFont="1" applyBorder="1" applyAlignment="1">
      <alignment horizontal="left" vertical="center"/>
    </xf>
    <xf numFmtId="164" fontId="7" fillId="0" borderId="59" xfId="0" applyNumberFormat="1" applyFont="1" applyFill="1" applyBorder="1" applyAlignment="1">
      <alignment horizontal="center" vertical="center"/>
    </xf>
    <xf numFmtId="10" fontId="8" fillId="33" borderId="45" xfId="0" applyNumberFormat="1" applyFont="1" applyFill="1" applyBorder="1" applyAlignment="1">
      <alignment horizontal="left"/>
    </xf>
    <xf numFmtId="10" fontId="8" fillId="33" borderId="5" xfId="0" applyNumberFormat="1" applyFont="1" applyFill="1" applyBorder="1" applyAlignment="1">
      <alignment horizontal="left"/>
    </xf>
    <xf numFmtId="0" fontId="17" fillId="33" borderId="6" xfId="0" applyFont="1" applyFill="1" applyBorder="1" applyAlignment="1"/>
    <xf numFmtId="164" fontId="7" fillId="0" borderId="60" xfId="0" applyNumberFormat="1" applyFont="1" applyBorder="1" applyAlignment="1">
      <alignment horizontal="center" vertical="center"/>
    </xf>
    <xf numFmtId="164" fontId="7" fillId="0" borderId="61" xfId="0" applyNumberFormat="1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7" fillId="0" borderId="55" xfId="0" applyFont="1" applyBorder="1" applyAlignment="1">
      <alignment horizontal="left" vertical="center"/>
    </xf>
    <xf numFmtId="164" fontId="7" fillId="0" borderId="55" xfId="0" applyNumberFormat="1" applyFont="1" applyBorder="1" applyAlignment="1">
      <alignment horizontal="center" vertical="center"/>
    </xf>
    <xf numFmtId="10" fontId="7" fillId="0" borderId="55" xfId="1" applyNumberFormat="1" applyFont="1" applyFill="1" applyBorder="1" applyAlignment="1">
      <alignment horizontal="center" vertical="center"/>
    </xf>
    <xf numFmtId="164" fontId="7" fillId="0" borderId="64" xfId="0" applyNumberFormat="1" applyFont="1" applyBorder="1" applyAlignment="1">
      <alignment horizontal="center" vertical="center"/>
    </xf>
  </cellXfs>
  <cellStyles count="932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10" xfId="156"/>
    <cellStyle name="Euro 2" xfId="18"/>
    <cellStyle name="Euro 2 2" xfId="84"/>
    <cellStyle name="Euro 2 2 2" xfId="132"/>
    <cellStyle name="Euro 2 2 2 2" xfId="327"/>
    <cellStyle name="Euro 2 2 2 2 2" xfId="521"/>
    <cellStyle name="Euro 2 2 2 2 2 2" xfId="909"/>
    <cellStyle name="Euro 2 2 2 2 3" xfId="715"/>
    <cellStyle name="Euro 2 2 2 3" xfId="424"/>
    <cellStyle name="Euro 2 2 2 3 2" xfId="812"/>
    <cellStyle name="Euro 2 2 2 4" xfId="618"/>
    <cellStyle name="Euro 2 2 2 5" xfId="230"/>
    <cellStyle name="Euro 2 2 3" xfId="279"/>
    <cellStyle name="Euro 2 2 3 2" xfId="473"/>
    <cellStyle name="Euro 2 2 3 2 2" xfId="861"/>
    <cellStyle name="Euro 2 2 3 3" xfId="667"/>
    <cellStyle name="Euro 2 2 4" xfId="376"/>
    <cellStyle name="Euro 2 2 4 2" xfId="764"/>
    <cellStyle name="Euro 2 2 5" xfId="570"/>
    <cellStyle name="Euro 2 2 6" xfId="182"/>
    <cellStyle name="Euro 2 3" xfId="108"/>
    <cellStyle name="Euro 2 3 2" xfId="303"/>
    <cellStyle name="Euro 2 3 2 2" xfId="497"/>
    <cellStyle name="Euro 2 3 2 2 2" xfId="885"/>
    <cellStyle name="Euro 2 3 2 3" xfId="691"/>
    <cellStyle name="Euro 2 3 3" xfId="400"/>
    <cellStyle name="Euro 2 3 3 2" xfId="788"/>
    <cellStyle name="Euro 2 3 4" xfId="594"/>
    <cellStyle name="Euro 2 3 5" xfId="206"/>
    <cellStyle name="Euro 2 4" xfId="255"/>
    <cellStyle name="Euro 2 4 2" xfId="449"/>
    <cellStyle name="Euro 2 4 2 2" xfId="837"/>
    <cellStyle name="Euro 2 4 3" xfId="643"/>
    <cellStyle name="Euro 2 5" xfId="352"/>
    <cellStyle name="Euro 2 5 2" xfId="740"/>
    <cellStyle name="Euro 2 6" xfId="546"/>
    <cellStyle name="Euro 2 7" xfId="158"/>
    <cellStyle name="Euro 3" xfId="71"/>
    <cellStyle name="Euro 3 2" xfId="95"/>
    <cellStyle name="Euro 3 2 2" xfId="143"/>
    <cellStyle name="Euro 3 2 2 2" xfId="338"/>
    <cellStyle name="Euro 3 2 2 2 2" xfId="532"/>
    <cellStyle name="Euro 3 2 2 2 2 2" xfId="920"/>
    <cellStyle name="Euro 3 2 2 2 3" xfId="726"/>
    <cellStyle name="Euro 3 2 2 3" xfId="435"/>
    <cellStyle name="Euro 3 2 2 3 2" xfId="823"/>
    <cellStyle name="Euro 3 2 2 4" xfId="629"/>
    <cellStyle name="Euro 3 2 2 5" xfId="241"/>
    <cellStyle name="Euro 3 2 3" xfId="290"/>
    <cellStyle name="Euro 3 2 3 2" xfId="484"/>
    <cellStyle name="Euro 3 2 3 2 2" xfId="872"/>
    <cellStyle name="Euro 3 2 3 3" xfId="678"/>
    <cellStyle name="Euro 3 2 4" xfId="387"/>
    <cellStyle name="Euro 3 2 4 2" xfId="775"/>
    <cellStyle name="Euro 3 2 5" xfId="581"/>
    <cellStyle name="Euro 3 2 6" xfId="193"/>
    <cellStyle name="Euro 3 3" xfId="119"/>
    <cellStyle name="Euro 3 3 2" xfId="314"/>
    <cellStyle name="Euro 3 3 2 2" xfId="508"/>
    <cellStyle name="Euro 3 3 2 2 2" xfId="896"/>
    <cellStyle name="Euro 3 3 2 3" xfId="702"/>
    <cellStyle name="Euro 3 3 3" xfId="411"/>
    <cellStyle name="Euro 3 3 3 2" xfId="799"/>
    <cellStyle name="Euro 3 3 4" xfId="605"/>
    <cellStyle name="Euro 3 3 5" xfId="217"/>
    <cellStyle name="Euro 3 4" xfId="266"/>
    <cellStyle name="Euro 3 4 2" xfId="460"/>
    <cellStyle name="Euro 3 4 2 2" xfId="848"/>
    <cellStyle name="Euro 3 4 3" xfId="654"/>
    <cellStyle name="Euro 3 5" xfId="363"/>
    <cellStyle name="Euro 3 5 2" xfId="751"/>
    <cellStyle name="Euro 3 6" xfId="557"/>
    <cellStyle name="Euro 3 7" xfId="169"/>
    <cellStyle name="Euro 4" xfId="79"/>
    <cellStyle name="Euro 4 2" xfId="103"/>
    <cellStyle name="Euro 4 2 2" xfId="151"/>
    <cellStyle name="Euro 4 2 2 2" xfId="346"/>
    <cellStyle name="Euro 4 2 2 2 2" xfId="540"/>
    <cellStyle name="Euro 4 2 2 2 2 2" xfId="928"/>
    <cellStyle name="Euro 4 2 2 2 3" xfId="734"/>
    <cellStyle name="Euro 4 2 2 3" xfId="443"/>
    <cellStyle name="Euro 4 2 2 3 2" xfId="831"/>
    <cellStyle name="Euro 4 2 2 4" xfId="637"/>
    <cellStyle name="Euro 4 2 2 5" xfId="249"/>
    <cellStyle name="Euro 4 2 3" xfId="298"/>
    <cellStyle name="Euro 4 2 3 2" xfId="492"/>
    <cellStyle name="Euro 4 2 3 2 2" xfId="880"/>
    <cellStyle name="Euro 4 2 3 3" xfId="686"/>
    <cellStyle name="Euro 4 2 4" xfId="395"/>
    <cellStyle name="Euro 4 2 4 2" xfId="783"/>
    <cellStyle name="Euro 4 2 5" xfId="589"/>
    <cellStyle name="Euro 4 2 6" xfId="201"/>
    <cellStyle name="Euro 4 3" xfId="127"/>
    <cellStyle name="Euro 4 3 2" xfId="322"/>
    <cellStyle name="Euro 4 3 2 2" xfId="516"/>
    <cellStyle name="Euro 4 3 2 2 2" xfId="904"/>
    <cellStyle name="Euro 4 3 2 3" xfId="710"/>
    <cellStyle name="Euro 4 3 3" xfId="419"/>
    <cellStyle name="Euro 4 3 3 2" xfId="807"/>
    <cellStyle name="Euro 4 3 4" xfId="613"/>
    <cellStyle name="Euro 4 3 5" xfId="225"/>
    <cellStyle name="Euro 4 4" xfId="274"/>
    <cellStyle name="Euro 4 4 2" xfId="468"/>
    <cellStyle name="Euro 4 4 2 2" xfId="856"/>
    <cellStyle name="Euro 4 4 3" xfId="662"/>
    <cellStyle name="Euro 4 5" xfId="371"/>
    <cellStyle name="Euro 4 5 2" xfId="759"/>
    <cellStyle name="Euro 4 6" xfId="565"/>
    <cellStyle name="Euro 4 7" xfId="177"/>
    <cellStyle name="Euro 5" xfId="82"/>
    <cellStyle name="Euro 5 2" xfId="130"/>
    <cellStyle name="Euro 5 2 2" xfId="325"/>
    <cellStyle name="Euro 5 2 2 2" xfId="519"/>
    <cellStyle name="Euro 5 2 2 2 2" xfId="907"/>
    <cellStyle name="Euro 5 2 2 3" xfId="713"/>
    <cellStyle name="Euro 5 2 3" xfId="422"/>
    <cellStyle name="Euro 5 2 3 2" xfId="810"/>
    <cellStyle name="Euro 5 2 4" xfId="616"/>
    <cellStyle name="Euro 5 2 5" xfId="228"/>
    <cellStyle name="Euro 5 3" xfId="277"/>
    <cellStyle name="Euro 5 3 2" xfId="471"/>
    <cellStyle name="Euro 5 3 2 2" xfId="859"/>
    <cellStyle name="Euro 5 3 3" xfId="665"/>
    <cellStyle name="Euro 5 4" xfId="374"/>
    <cellStyle name="Euro 5 4 2" xfId="762"/>
    <cellStyle name="Euro 5 5" xfId="568"/>
    <cellStyle name="Euro 5 6" xfId="180"/>
    <cellStyle name="Euro 6" xfId="106"/>
    <cellStyle name="Euro 6 2" xfId="301"/>
    <cellStyle name="Euro 6 2 2" xfId="495"/>
    <cellStyle name="Euro 6 2 2 2" xfId="883"/>
    <cellStyle name="Euro 6 2 3" xfId="689"/>
    <cellStyle name="Euro 6 3" xfId="398"/>
    <cellStyle name="Euro 6 3 2" xfId="786"/>
    <cellStyle name="Euro 6 4" xfId="592"/>
    <cellStyle name="Euro 6 5" xfId="204"/>
    <cellStyle name="Euro 7" xfId="154"/>
    <cellStyle name="Euro 7 2" xfId="447"/>
    <cellStyle name="Euro 7 2 2" xfId="835"/>
    <cellStyle name="Euro 7 3" xfId="641"/>
    <cellStyle name="Euro 7 4" xfId="253"/>
    <cellStyle name="Euro 8" xfId="155"/>
    <cellStyle name="Euro 8 2" xfId="738"/>
    <cellStyle name="Euro 8 3" xfId="350"/>
    <cellStyle name="Euro 9" xfId="54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335"/>
    <cellStyle name="Millares 10 2 2 2 2" xfId="529"/>
    <cellStyle name="Millares 10 2 2 2 2 2" xfId="917"/>
    <cellStyle name="Millares 10 2 2 2 3" xfId="723"/>
    <cellStyle name="Millares 10 2 2 3" xfId="432"/>
    <cellStyle name="Millares 10 2 2 3 2" xfId="820"/>
    <cellStyle name="Millares 10 2 2 4" xfId="626"/>
    <cellStyle name="Millares 10 2 2 5" xfId="238"/>
    <cellStyle name="Millares 10 2 3" xfId="287"/>
    <cellStyle name="Millares 10 2 3 2" xfId="481"/>
    <cellStyle name="Millares 10 2 3 2 2" xfId="869"/>
    <cellStyle name="Millares 10 2 3 3" xfId="675"/>
    <cellStyle name="Millares 10 2 4" xfId="384"/>
    <cellStyle name="Millares 10 2 4 2" xfId="772"/>
    <cellStyle name="Millares 10 2 5" xfId="578"/>
    <cellStyle name="Millares 10 2 6" xfId="190"/>
    <cellStyle name="Millares 10 3" xfId="116"/>
    <cellStyle name="Millares 10 3 2" xfId="311"/>
    <cellStyle name="Millares 10 3 2 2" xfId="505"/>
    <cellStyle name="Millares 10 3 2 2 2" xfId="893"/>
    <cellStyle name="Millares 10 3 2 3" xfId="699"/>
    <cellStyle name="Millares 10 3 3" xfId="408"/>
    <cellStyle name="Millares 10 3 3 2" xfId="796"/>
    <cellStyle name="Millares 10 3 4" xfId="602"/>
    <cellStyle name="Millares 10 3 5" xfId="214"/>
    <cellStyle name="Millares 10 4" xfId="263"/>
    <cellStyle name="Millares 10 4 2" xfId="457"/>
    <cellStyle name="Millares 10 4 2 2" xfId="845"/>
    <cellStyle name="Millares 10 4 3" xfId="651"/>
    <cellStyle name="Millares 10 5" xfId="360"/>
    <cellStyle name="Millares 10 5 2" xfId="748"/>
    <cellStyle name="Millares 10 6" xfId="554"/>
    <cellStyle name="Millares 10 7" xfId="166"/>
    <cellStyle name="Millares 11" xfId="26"/>
    <cellStyle name="Millares 11 2" xfId="91"/>
    <cellStyle name="Millares 11 2 2" xfId="139"/>
    <cellStyle name="Millares 11 2 2 2" xfId="334"/>
    <cellStyle name="Millares 11 2 2 2 2" xfId="528"/>
    <cellStyle name="Millares 11 2 2 2 2 2" xfId="916"/>
    <cellStyle name="Millares 11 2 2 2 3" xfId="722"/>
    <cellStyle name="Millares 11 2 2 3" xfId="431"/>
    <cellStyle name="Millares 11 2 2 3 2" xfId="819"/>
    <cellStyle name="Millares 11 2 2 4" xfId="625"/>
    <cellStyle name="Millares 11 2 2 5" xfId="237"/>
    <cellStyle name="Millares 11 2 3" xfId="286"/>
    <cellStyle name="Millares 11 2 3 2" xfId="480"/>
    <cellStyle name="Millares 11 2 3 2 2" xfId="868"/>
    <cellStyle name="Millares 11 2 3 3" xfId="674"/>
    <cellStyle name="Millares 11 2 4" xfId="383"/>
    <cellStyle name="Millares 11 2 4 2" xfId="771"/>
    <cellStyle name="Millares 11 2 5" xfId="577"/>
    <cellStyle name="Millares 11 2 6" xfId="189"/>
    <cellStyle name="Millares 11 3" xfId="115"/>
    <cellStyle name="Millares 11 3 2" xfId="310"/>
    <cellStyle name="Millares 11 3 2 2" xfId="504"/>
    <cellStyle name="Millares 11 3 2 2 2" xfId="892"/>
    <cellStyle name="Millares 11 3 2 3" xfId="698"/>
    <cellStyle name="Millares 11 3 3" xfId="407"/>
    <cellStyle name="Millares 11 3 3 2" xfId="795"/>
    <cellStyle name="Millares 11 3 4" xfId="601"/>
    <cellStyle name="Millares 11 3 5" xfId="213"/>
    <cellStyle name="Millares 11 4" xfId="262"/>
    <cellStyle name="Millares 11 4 2" xfId="456"/>
    <cellStyle name="Millares 11 4 2 2" xfId="844"/>
    <cellStyle name="Millares 11 4 3" xfId="650"/>
    <cellStyle name="Millares 11 5" xfId="359"/>
    <cellStyle name="Millares 11 5 2" xfId="747"/>
    <cellStyle name="Millares 11 6" xfId="553"/>
    <cellStyle name="Millares 11 7" xfId="165"/>
    <cellStyle name="Millares 12" xfId="29"/>
    <cellStyle name="Millares 12 2" xfId="94"/>
    <cellStyle name="Millares 12 2 2" xfId="142"/>
    <cellStyle name="Millares 12 2 2 2" xfId="337"/>
    <cellStyle name="Millares 12 2 2 2 2" xfId="531"/>
    <cellStyle name="Millares 12 2 2 2 2 2" xfId="919"/>
    <cellStyle name="Millares 12 2 2 2 3" xfId="725"/>
    <cellStyle name="Millares 12 2 2 3" xfId="434"/>
    <cellStyle name="Millares 12 2 2 3 2" xfId="822"/>
    <cellStyle name="Millares 12 2 2 4" xfId="628"/>
    <cellStyle name="Millares 12 2 2 5" xfId="240"/>
    <cellStyle name="Millares 12 2 3" xfId="289"/>
    <cellStyle name="Millares 12 2 3 2" xfId="483"/>
    <cellStyle name="Millares 12 2 3 2 2" xfId="871"/>
    <cellStyle name="Millares 12 2 3 3" xfId="677"/>
    <cellStyle name="Millares 12 2 4" xfId="386"/>
    <cellStyle name="Millares 12 2 4 2" xfId="774"/>
    <cellStyle name="Millares 12 2 5" xfId="580"/>
    <cellStyle name="Millares 12 2 6" xfId="192"/>
    <cellStyle name="Millares 12 3" xfId="118"/>
    <cellStyle name="Millares 12 3 2" xfId="313"/>
    <cellStyle name="Millares 12 3 2 2" xfId="507"/>
    <cellStyle name="Millares 12 3 2 2 2" xfId="895"/>
    <cellStyle name="Millares 12 3 2 3" xfId="701"/>
    <cellStyle name="Millares 12 3 3" xfId="410"/>
    <cellStyle name="Millares 12 3 3 2" xfId="798"/>
    <cellStyle name="Millares 12 3 4" xfId="604"/>
    <cellStyle name="Millares 12 3 5" xfId="216"/>
    <cellStyle name="Millares 12 4" xfId="265"/>
    <cellStyle name="Millares 12 4 2" xfId="459"/>
    <cellStyle name="Millares 12 4 2 2" xfId="847"/>
    <cellStyle name="Millares 12 4 3" xfId="653"/>
    <cellStyle name="Millares 12 5" xfId="362"/>
    <cellStyle name="Millares 12 5 2" xfId="750"/>
    <cellStyle name="Millares 12 6" xfId="556"/>
    <cellStyle name="Millares 12 7" xfId="168"/>
    <cellStyle name="Millares 13" xfId="72"/>
    <cellStyle name="Millares 13 2" xfId="96"/>
    <cellStyle name="Millares 13 2 2" xfId="144"/>
    <cellStyle name="Millares 13 2 2 2" xfId="339"/>
    <cellStyle name="Millares 13 2 2 2 2" xfId="533"/>
    <cellStyle name="Millares 13 2 2 2 2 2" xfId="921"/>
    <cellStyle name="Millares 13 2 2 2 3" xfId="727"/>
    <cellStyle name="Millares 13 2 2 3" xfId="436"/>
    <cellStyle name="Millares 13 2 2 3 2" xfId="824"/>
    <cellStyle name="Millares 13 2 2 4" xfId="630"/>
    <cellStyle name="Millares 13 2 2 5" xfId="242"/>
    <cellStyle name="Millares 13 2 3" xfId="291"/>
    <cellStyle name="Millares 13 2 3 2" xfId="485"/>
    <cellStyle name="Millares 13 2 3 2 2" xfId="873"/>
    <cellStyle name="Millares 13 2 3 3" xfId="679"/>
    <cellStyle name="Millares 13 2 4" xfId="388"/>
    <cellStyle name="Millares 13 2 4 2" xfId="776"/>
    <cellStyle name="Millares 13 2 5" xfId="582"/>
    <cellStyle name="Millares 13 2 6" xfId="194"/>
    <cellStyle name="Millares 13 3" xfId="120"/>
    <cellStyle name="Millares 13 3 2" xfId="315"/>
    <cellStyle name="Millares 13 3 2 2" xfId="509"/>
    <cellStyle name="Millares 13 3 2 2 2" xfId="897"/>
    <cellStyle name="Millares 13 3 2 3" xfId="703"/>
    <cellStyle name="Millares 13 3 3" xfId="412"/>
    <cellStyle name="Millares 13 3 3 2" xfId="800"/>
    <cellStyle name="Millares 13 3 4" xfId="606"/>
    <cellStyle name="Millares 13 3 5" xfId="218"/>
    <cellStyle name="Millares 13 4" xfId="267"/>
    <cellStyle name="Millares 13 4 2" xfId="461"/>
    <cellStyle name="Millares 13 4 2 2" xfId="849"/>
    <cellStyle name="Millares 13 4 3" xfId="655"/>
    <cellStyle name="Millares 13 5" xfId="364"/>
    <cellStyle name="Millares 13 5 2" xfId="752"/>
    <cellStyle name="Millares 13 6" xfId="558"/>
    <cellStyle name="Millares 13 7" xfId="170"/>
    <cellStyle name="Millares 14" xfId="74"/>
    <cellStyle name="Millares 14 2" xfId="98"/>
    <cellStyle name="Millares 14 2 2" xfId="146"/>
    <cellStyle name="Millares 14 2 2 2" xfId="341"/>
    <cellStyle name="Millares 14 2 2 2 2" xfId="535"/>
    <cellStyle name="Millares 14 2 2 2 2 2" xfId="923"/>
    <cellStyle name="Millares 14 2 2 2 3" xfId="729"/>
    <cellStyle name="Millares 14 2 2 3" xfId="438"/>
    <cellStyle name="Millares 14 2 2 3 2" xfId="826"/>
    <cellStyle name="Millares 14 2 2 4" xfId="632"/>
    <cellStyle name="Millares 14 2 2 5" xfId="244"/>
    <cellStyle name="Millares 14 2 3" xfId="293"/>
    <cellStyle name="Millares 14 2 3 2" xfId="487"/>
    <cellStyle name="Millares 14 2 3 2 2" xfId="875"/>
    <cellStyle name="Millares 14 2 3 3" xfId="681"/>
    <cellStyle name="Millares 14 2 4" xfId="390"/>
    <cellStyle name="Millares 14 2 4 2" xfId="778"/>
    <cellStyle name="Millares 14 2 5" xfId="584"/>
    <cellStyle name="Millares 14 2 6" xfId="196"/>
    <cellStyle name="Millares 14 3" xfId="122"/>
    <cellStyle name="Millares 14 3 2" xfId="317"/>
    <cellStyle name="Millares 14 3 2 2" xfId="511"/>
    <cellStyle name="Millares 14 3 2 2 2" xfId="899"/>
    <cellStyle name="Millares 14 3 2 3" xfId="705"/>
    <cellStyle name="Millares 14 3 3" xfId="414"/>
    <cellStyle name="Millares 14 3 3 2" xfId="802"/>
    <cellStyle name="Millares 14 3 4" xfId="608"/>
    <cellStyle name="Millares 14 3 5" xfId="220"/>
    <cellStyle name="Millares 14 4" xfId="269"/>
    <cellStyle name="Millares 14 4 2" xfId="463"/>
    <cellStyle name="Millares 14 4 2 2" xfId="851"/>
    <cellStyle name="Millares 14 4 3" xfId="657"/>
    <cellStyle name="Millares 14 5" xfId="366"/>
    <cellStyle name="Millares 14 5 2" xfId="754"/>
    <cellStyle name="Millares 14 6" xfId="560"/>
    <cellStyle name="Millares 14 7" xfId="172"/>
    <cellStyle name="Millares 15" xfId="75"/>
    <cellStyle name="Millares 15 2" xfId="99"/>
    <cellStyle name="Millares 15 2 2" xfId="147"/>
    <cellStyle name="Millares 15 2 2 2" xfId="342"/>
    <cellStyle name="Millares 15 2 2 2 2" xfId="536"/>
    <cellStyle name="Millares 15 2 2 2 2 2" xfId="924"/>
    <cellStyle name="Millares 15 2 2 2 3" xfId="730"/>
    <cellStyle name="Millares 15 2 2 3" xfId="439"/>
    <cellStyle name="Millares 15 2 2 3 2" xfId="827"/>
    <cellStyle name="Millares 15 2 2 4" xfId="633"/>
    <cellStyle name="Millares 15 2 2 5" xfId="245"/>
    <cellStyle name="Millares 15 2 3" xfId="294"/>
    <cellStyle name="Millares 15 2 3 2" xfId="488"/>
    <cellStyle name="Millares 15 2 3 2 2" xfId="876"/>
    <cellStyle name="Millares 15 2 3 3" xfId="682"/>
    <cellStyle name="Millares 15 2 4" xfId="391"/>
    <cellStyle name="Millares 15 2 4 2" xfId="779"/>
    <cellStyle name="Millares 15 2 5" xfId="585"/>
    <cellStyle name="Millares 15 2 6" xfId="197"/>
    <cellStyle name="Millares 15 3" xfId="123"/>
    <cellStyle name="Millares 15 3 2" xfId="318"/>
    <cellStyle name="Millares 15 3 2 2" xfId="512"/>
    <cellStyle name="Millares 15 3 2 2 2" xfId="900"/>
    <cellStyle name="Millares 15 3 2 3" xfId="706"/>
    <cellStyle name="Millares 15 3 3" xfId="415"/>
    <cellStyle name="Millares 15 3 3 2" xfId="803"/>
    <cellStyle name="Millares 15 3 4" xfId="609"/>
    <cellStyle name="Millares 15 3 5" xfId="221"/>
    <cellStyle name="Millares 15 4" xfId="270"/>
    <cellStyle name="Millares 15 4 2" xfId="464"/>
    <cellStyle name="Millares 15 4 2 2" xfId="852"/>
    <cellStyle name="Millares 15 4 3" xfId="658"/>
    <cellStyle name="Millares 15 5" xfId="367"/>
    <cellStyle name="Millares 15 5 2" xfId="755"/>
    <cellStyle name="Millares 15 6" xfId="561"/>
    <cellStyle name="Millares 15 7" xfId="173"/>
    <cellStyle name="Millares 16" xfId="78"/>
    <cellStyle name="Millares 16 2" xfId="102"/>
    <cellStyle name="Millares 16 2 2" xfId="150"/>
    <cellStyle name="Millares 16 2 2 2" xfId="345"/>
    <cellStyle name="Millares 16 2 2 2 2" xfId="539"/>
    <cellStyle name="Millares 16 2 2 2 2 2" xfId="927"/>
    <cellStyle name="Millares 16 2 2 2 3" xfId="733"/>
    <cellStyle name="Millares 16 2 2 3" xfId="442"/>
    <cellStyle name="Millares 16 2 2 3 2" xfId="830"/>
    <cellStyle name="Millares 16 2 2 4" xfId="636"/>
    <cellStyle name="Millares 16 2 2 5" xfId="248"/>
    <cellStyle name="Millares 16 2 3" xfId="297"/>
    <cellStyle name="Millares 16 2 3 2" xfId="491"/>
    <cellStyle name="Millares 16 2 3 2 2" xfId="879"/>
    <cellStyle name="Millares 16 2 3 3" xfId="685"/>
    <cellStyle name="Millares 16 2 4" xfId="394"/>
    <cellStyle name="Millares 16 2 4 2" xfId="782"/>
    <cellStyle name="Millares 16 2 5" xfId="588"/>
    <cellStyle name="Millares 16 2 6" xfId="200"/>
    <cellStyle name="Millares 16 3" xfId="126"/>
    <cellStyle name="Millares 16 3 2" xfId="321"/>
    <cellStyle name="Millares 16 3 2 2" xfId="515"/>
    <cellStyle name="Millares 16 3 2 2 2" xfId="903"/>
    <cellStyle name="Millares 16 3 2 3" xfId="709"/>
    <cellStyle name="Millares 16 3 3" xfId="418"/>
    <cellStyle name="Millares 16 3 3 2" xfId="806"/>
    <cellStyle name="Millares 16 3 4" xfId="612"/>
    <cellStyle name="Millares 16 3 5" xfId="224"/>
    <cellStyle name="Millares 16 4" xfId="273"/>
    <cellStyle name="Millares 16 4 2" xfId="467"/>
    <cellStyle name="Millares 16 4 2 2" xfId="855"/>
    <cellStyle name="Millares 16 4 3" xfId="661"/>
    <cellStyle name="Millares 16 5" xfId="370"/>
    <cellStyle name="Millares 16 5 2" xfId="758"/>
    <cellStyle name="Millares 16 6" xfId="564"/>
    <cellStyle name="Millares 16 7" xfId="176"/>
    <cellStyle name="Millares 17" xfId="77"/>
    <cellStyle name="Millares 17 2" xfId="101"/>
    <cellStyle name="Millares 17 2 2" xfId="149"/>
    <cellStyle name="Millares 17 2 2 2" xfId="344"/>
    <cellStyle name="Millares 17 2 2 2 2" xfId="538"/>
    <cellStyle name="Millares 17 2 2 2 2 2" xfId="926"/>
    <cellStyle name="Millares 17 2 2 2 3" xfId="732"/>
    <cellStyle name="Millares 17 2 2 3" xfId="441"/>
    <cellStyle name="Millares 17 2 2 3 2" xfId="829"/>
    <cellStyle name="Millares 17 2 2 4" xfId="635"/>
    <cellStyle name="Millares 17 2 2 5" xfId="247"/>
    <cellStyle name="Millares 17 2 3" xfId="296"/>
    <cellStyle name="Millares 17 2 3 2" xfId="490"/>
    <cellStyle name="Millares 17 2 3 2 2" xfId="878"/>
    <cellStyle name="Millares 17 2 3 3" xfId="684"/>
    <cellStyle name="Millares 17 2 4" xfId="393"/>
    <cellStyle name="Millares 17 2 4 2" xfId="781"/>
    <cellStyle name="Millares 17 2 5" xfId="587"/>
    <cellStyle name="Millares 17 2 6" xfId="199"/>
    <cellStyle name="Millares 17 3" xfId="125"/>
    <cellStyle name="Millares 17 3 2" xfId="320"/>
    <cellStyle name="Millares 17 3 2 2" xfId="514"/>
    <cellStyle name="Millares 17 3 2 2 2" xfId="902"/>
    <cellStyle name="Millares 17 3 2 3" xfId="708"/>
    <cellStyle name="Millares 17 3 3" xfId="417"/>
    <cellStyle name="Millares 17 3 3 2" xfId="805"/>
    <cellStyle name="Millares 17 3 4" xfId="611"/>
    <cellStyle name="Millares 17 3 5" xfId="223"/>
    <cellStyle name="Millares 17 4" xfId="272"/>
    <cellStyle name="Millares 17 4 2" xfId="466"/>
    <cellStyle name="Millares 17 4 2 2" xfId="854"/>
    <cellStyle name="Millares 17 4 3" xfId="660"/>
    <cellStyle name="Millares 17 5" xfId="369"/>
    <cellStyle name="Millares 17 5 2" xfId="757"/>
    <cellStyle name="Millares 17 6" xfId="563"/>
    <cellStyle name="Millares 17 7" xfId="175"/>
    <cellStyle name="Millares 18" xfId="76"/>
    <cellStyle name="Millares 18 2" xfId="100"/>
    <cellStyle name="Millares 18 2 2" xfId="148"/>
    <cellStyle name="Millares 18 2 2 2" xfId="343"/>
    <cellStyle name="Millares 18 2 2 2 2" xfId="537"/>
    <cellStyle name="Millares 18 2 2 2 2 2" xfId="925"/>
    <cellStyle name="Millares 18 2 2 2 3" xfId="731"/>
    <cellStyle name="Millares 18 2 2 3" xfId="440"/>
    <cellStyle name="Millares 18 2 2 3 2" xfId="828"/>
    <cellStyle name="Millares 18 2 2 4" xfId="634"/>
    <cellStyle name="Millares 18 2 2 5" xfId="246"/>
    <cellStyle name="Millares 18 2 3" xfId="295"/>
    <cellStyle name="Millares 18 2 3 2" xfId="489"/>
    <cellStyle name="Millares 18 2 3 2 2" xfId="877"/>
    <cellStyle name="Millares 18 2 3 3" xfId="683"/>
    <cellStyle name="Millares 18 2 4" xfId="392"/>
    <cellStyle name="Millares 18 2 4 2" xfId="780"/>
    <cellStyle name="Millares 18 2 5" xfId="586"/>
    <cellStyle name="Millares 18 2 6" xfId="198"/>
    <cellStyle name="Millares 18 3" xfId="124"/>
    <cellStyle name="Millares 18 3 2" xfId="319"/>
    <cellStyle name="Millares 18 3 2 2" xfId="513"/>
    <cellStyle name="Millares 18 3 2 2 2" xfId="901"/>
    <cellStyle name="Millares 18 3 2 3" xfId="707"/>
    <cellStyle name="Millares 18 3 3" xfId="416"/>
    <cellStyle name="Millares 18 3 3 2" xfId="804"/>
    <cellStyle name="Millares 18 3 4" xfId="610"/>
    <cellStyle name="Millares 18 3 5" xfId="222"/>
    <cellStyle name="Millares 18 4" xfId="271"/>
    <cellStyle name="Millares 18 4 2" xfId="465"/>
    <cellStyle name="Millares 18 4 2 2" xfId="853"/>
    <cellStyle name="Millares 18 4 3" xfId="659"/>
    <cellStyle name="Millares 18 5" xfId="368"/>
    <cellStyle name="Millares 18 5 2" xfId="756"/>
    <cellStyle name="Millares 18 6" xfId="562"/>
    <cellStyle name="Millares 18 7" xfId="174"/>
    <cellStyle name="Millares 19" xfId="80"/>
    <cellStyle name="Millares 19 2" xfId="104"/>
    <cellStyle name="Millares 19 2 2" xfId="152"/>
    <cellStyle name="Millares 19 2 2 2" xfId="347"/>
    <cellStyle name="Millares 19 2 2 2 2" xfId="541"/>
    <cellStyle name="Millares 19 2 2 2 2 2" xfId="929"/>
    <cellStyle name="Millares 19 2 2 2 3" xfId="735"/>
    <cellStyle name="Millares 19 2 2 3" xfId="444"/>
    <cellStyle name="Millares 19 2 2 3 2" xfId="832"/>
    <cellStyle name="Millares 19 2 2 4" xfId="638"/>
    <cellStyle name="Millares 19 2 2 5" xfId="250"/>
    <cellStyle name="Millares 19 2 3" xfId="299"/>
    <cellStyle name="Millares 19 2 3 2" xfId="493"/>
    <cellStyle name="Millares 19 2 3 2 2" xfId="881"/>
    <cellStyle name="Millares 19 2 3 3" xfId="687"/>
    <cellStyle name="Millares 19 2 4" xfId="396"/>
    <cellStyle name="Millares 19 2 4 2" xfId="784"/>
    <cellStyle name="Millares 19 2 5" xfId="590"/>
    <cellStyle name="Millares 19 2 6" xfId="202"/>
    <cellStyle name="Millares 19 3" xfId="128"/>
    <cellStyle name="Millares 19 3 2" xfId="323"/>
    <cellStyle name="Millares 19 3 2 2" xfId="517"/>
    <cellStyle name="Millares 19 3 2 2 2" xfId="905"/>
    <cellStyle name="Millares 19 3 2 3" xfId="711"/>
    <cellStyle name="Millares 19 3 3" xfId="420"/>
    <cellStyle name="Millares 19 3 3 2" xfId="808"/>
    <cellStyle name="Millares 19 3 4" xfId="614"/>
    <cellStyle name="Millares 19 3 5" xfId="226"/>
    <cellStyle name="Millares 19 4" xfId="275"/>
    <cellStyle name="Millares 19 4 2" xfId="469"/>
    <cellStyle name="Millares 19 4 2 2" xfId="857"/>
    <cellStyle name="Millares 19 4 3" xfId="663"/>
    <cellStyle name="Millares 19 5" xfId="372"/>
    <cellStyle name="Millares 19 5 2" xfId="760"/>
    <cellStyle name="Millares 19 6" xfId="566"/>
    <cellStyle name="Millares 19 7" xfId="178"/>
    <cellStyle name="Millares 2" xfId="21"/>
    <cellStyle name="Millares 2 2" xfId="86"/>
    <cellStyle name="Millares 2 2 2" xfId="134"/>
    <cellStyle name="Millares 2 2 2 2" xfId="329"/>
    <cellStyle name="Millares 2 2 2 2 2" xfId="523"/>
    <cellStyle name="Millares 2 2 2 2 2 2" xfId="911"/>
    <cellStyle name="Millares 2 2 2 2 3" xfId="717"/>
    <cellStyle name="Millares 2 2 2 3" xfId="426"/>
    <cellStyle name="Millares 2 2 2 3 2" xfId="814"/>
    <cellStyle name="Millares 2 2 2 4" xfId="620"/>
    <cellStyle name="Millares 2 2 2 5" xfId="232"/>
    <cellStyle name="Millares 2 2 3" xfId="281"/>
    <cellStyle name="Millares 2 2 3 2" xfId="475"/>
    <cellStyle name="Millares 2 2 3 2 2" xfId="863"/>
    <cellStyle name="Millares 2 2 3 3" xfId="669"/>
    <cellStyle name="Millares 2 2 4" xfId="378"/>
    <cellStyle name="Millares 2 2 4 2" xfId="766"/>
    <cellStyle name="Millares 2 2 5" xfId="572"/>
    <cellStyle name="Millares 2 2 6" xfId="184"/>
    <cellStyle name="Millares 2 3" xfId="110"/>
    <cellStyle name="Millares 2 3 2" xfId="305"/>
    <cellStyle name="Millares 2 3 2 2" xfId="499"/>
    <cellStyle name="Millares 2 3 2 2 2" xfId="887"/>
    <cellStyle name="Millares 2 3 2 3" xfId="693"/>
    <cellStyle name="Millares 2 3 3" xfId="402"/>
    <cellStyle name="Millares 2 3 3 2" xfId="790"/>
    <cellStyle name="Millares 2 3 4" xfId="596"/>
    <cellStyle name="Millares 2 3 5" xfId="208"/>
    <cellStyle name="Millares 2 4" xfId="257"/>
    <cellStyle name="Millares 2 4 2" xfId="451"/>
    <cellStyle name="Millares 2 4 2 2" xfId="839"/>
    <cellStyle name="Millares 2 4 3" xfId="645"/>
    <cellStyle name="Millares 2 5" xfId="354"/>
    <cellStyle name="Millares 2 5 2" xfId="742"/>
    <cellStyle name="Millares 2 6" xfId="548"/>
    <cellStyle name="Millares 2 7" xfId="160"/>
    <cellStyle name="Millares 3" xfId="20"/>
    <cellStyle name="Millares 3 2" xfId="85"/>
    <cellStyle name="Millares 3 2 2" xfId="133"/>
    <cellStyle name="Millares 3 2 2 2" xfId="328"/>
    <cellStyle name="Millares 3 2 2 2 2" xfId="522"/>
    <cellStyle name="Millares 3 2 2 2 2 2" xfId="910"/>
    <cellStyle name="Millares 3 2 2 2 3" xfId="716"/>
    <cellStyle name="Millares 3 2 2 3" xfId="425"/>
    <cellStyle name="Millares 3 2 2 3 2" xfId="813"/>
    <cellStyle name="Millares 3 2 2 4" xfId="619"/>
    <cellStyle name="Millares 3 2 2 5" xfId="231"/>
    <cellStyle name="Millares 3 2 3" xfId="280"/>
    <cellStyle name="Millares 3 2 3 2" xfId="474"/>
    <cellStyle name="Millares 3 2 3 2 2" xfId="862"/>
    <cellStyle name="Millares 3 2 3 3" xfId="668"/>
    <cellStyle name="Millares 3 2 4" xfId="377"/>
    <cellStyle name="Millares 3 2 4 2" xfId="765"/>
    <cellStyle name="Millares 3 2 5" xfId="571"/>
    <cellStyle name="Millares 3 2 6" xfId="183"/>
    <cellStyle name="Millares 3 3" xfId="109"/>
    <cellStyle name="Millares 3 3 2" xfId="304"/>
    <cellStyle name="Millares 3 3 2 2" xfId="498"/>
    <cellStyle name="Millares 3 3 2 2 2" xfId="886"/>
    <cellStyle name="Millares 3 3 2 3" xfId="692"/>
    <cellStyle name="Millares 3 3 3" xfId="401"/>
    <cellStyle name="Millares 3 3 3 2" xfId="789"/>
    <cellStyle name="Millares 3 3 4" xfId="595"/>
    <cellStyle name="Millares 3 3 5" xfId="207"/>
    <cellStyle name="Millares 3 4" xfId="256"/>
    <cellStyle name="Millares 3 4 2" xfId="450"/>
    <cellStyle name="Millares 3 4 2 2" xfId="838"/>
    <cellStyle name="Millares 3 4 3" xfId="644"/>
    <cellStyle name="Millares 3 5" xfId="353"/>
    <cellStyle name="Millares 3 5 2" xfId="741"/>
    <cellStyle name="Millares 3 6" xfId="547"/>
    <cellStyle name="Millares 3 7" xfId="159"/>
    <cellStyle name="Millares 4" xfId="22"/>
    <cellStyle name="Millares 4 2" xfId="87"/>
    <cellStyle name="Millares 4 2 2" xfId="135"/>
    <cellStyle name="Millares 4 2 2 2" xfId="330"/>
    <cellStyle name="Millares 4 2 2 2 2" xfId="524"/>
    <cellStyle name="Millares 4 2 2 2 2 2" xfId="912"/>
    <cellStyle name="Millares 4 2 2 2 3" xfId="718"/>
    <cellStyle name="Millares 4 2 2 3" xfId="427"/>
    <cellStyle name="Millares 4 2 2 3 2" xfId="815"/>
    <cellStyle name="Millares 4 2 2 4" xfId="621"/>
    <cellStyle name="Millares 4 2 2 5" xfId="233"/>
    <cellStyle name="Millares 4 2 3" xfId="282"/>
    <cellStyle name="Millares 4 2 3 2" xfId="476"/>
    <cellStyle name="Millares 4 2 3 2 2" xfId="864"/>
    <cellStyle name="Millares 4 2 3 3" xfId="670"/>
    <cellStyle name="Millares 4 2 4" xfId="379"/>
    <cellStyle name="Millares 4 2 4 2" xfId="767"/>
    <cellStyle name="Millares 4 2 5" xfId="573"/>
    <cellStyle name="Millares 4 2 6" xfId="185"/>
    <cellStyle name="Millares 4 3" xfId="111"/>
    <cellStyle name="Millares 4 3 2" xfId="306"/>
    <cellStyle name="Millares 4 3 2 2" xfId="500"/>
    <cellStyle name="Millares 4 3 2 2 2" xfId="888"/>
    <cellStyle name="Millares 4 3 2 3" xfId="694"/>
    <cellStyle name="Millares 4 3 3" xfId="403"/>
    <cellStyle name="Millares 4 3 3 2" xfId="791"/>
    <cellStyle name="Millares 4 3 4" xfId="597"/>
    <cellStyle name="Millares 4 3 5" xfId="209"/>
    <cellStyle name="Millares 4 4" xfId="258"/>
    <cellStyle name="Millares 4 4 2" xfId="452"/>
    <cellStyle name="Millares 4 4 2 2" xfId="840"/>
    <cellStyle name="Millares 4 4 3" xfId="646"/>
    <cellStyle name="Millares 4 5" xfId="355"/>
    <cellStyle name="Millares 4 5 2" xfId="743"/>
    <cellStyle name="Millares 4 6" xfId="549"/>
    <cellStyle name="Millares 4 7" xfId="161"/>
    <cellStyle name="Millares 5" xfId="17"/>
    <cellStyle name="Millares 5 2" xfId="83"/>
    <cellStyle name="Millares 5 2 2" xfId="131"/>
    <cellStyle name="Millares 5 2 2 2" xfId="326"/>
    <cellStyle name="Millares 5 2 2 2 2" xfId="520"/>
    <cellStyle name="Millares 5 2 2 2 2 2" xfId="908"/>
    <cellStyle name="Millares 5 2 2 2 3" xfId="714"/>
    <cellStyle name="Millares 5 2 2 3" xfId="423"/>
    <cellStyle name="Millares 5 2 2 3 2" xfId="811"/>
    <cellStyle name="Millares 5 2 2 4" xfId="617"/>
    <cellStyle name="Millares 5 2 2 5" xfId="229"/>
    <cellStyle name="Millares 5 2 3" xfId="278"/>
    <cellStyle name="Millares 5 2 3 2" xfId="472"/>
    <cellStyle name="Millares 5 2 3 2 2" xfId="860"/>
    <cellStyle name="Millares 5 2 3 3" xfId="666"/>
    <cellStyle name="Millares 5 2 4" xfId="375"/>
    <cellStyle name="Millares 5 2 4 2" xfId="763"/>
    <cellStyle name="Millares 5 2 5" xfId="569"/>
    <cellStyle name="Millares 5 2 6" xfId="181"/>
    <cellStyle name="Millares 5 3" xfId="107"/>
    <cellStyle name="Millares 5 3 2" xfId="302"/>
    <cellStyle name="Millares 5 3 2 2" xfId="496"/>
    <cellStyle name="Millares 5 3 2 2 2" xfId="884"/>
    <cellStyle name="Millares 5 3 2 3" xfId="690"/>
    <cellStyle name="Millares 5 3 3" xfId="399"/>
    <cellStyle name="Millares 5 3 3 2" xfId="787"/>
    <cellStyle name="Millares 5 3 4" xfId="593"/>
    <cellStyle name="Millares 5 3 5" xfId="205"/>
    <cellStyle name="Millares 5 4" xfId="254"/>
    <cellStyle name="Millares 5 4 2" xfId="448"/>
    <cellStyle name="Millares 5 4 2 2" xfId="836"/>
    <cellStyle name="Millares 5 4 3" xfId="642"/>
    <cellStyle name="Millares 5 5" xfId="351"/>
    <cellStyle name="Millares 5 5 2" xfId="739"/>
    <cellStyle name="Millares 5 6" xfId="545"/>
    <cellStyle name="Millares 5 7" xfId="157"/>
    <cellStyle name="Millares 6" xfId="24"/>
    <cellStyle name="Millares 6 2" xfId="89"/>
    <cellStyle name="Millares 6 2 2" xfId="137"/>
    <cellStyle name="Millares 6 2 2 2" xfId="332"/>
    <cellStyle name="Millares 6 2 2 2 2" xfId="526"/>
    <cellStyle name="Millares 6 2 2 2 2 2" xfId="914"/>
    <cellStyle name="Millares 6 2 2 2 3" xfId="720"/>
    <cellStyle name="Millares 6 2 2 3" xfId="429"/>
    <cellStyle name="Millares 6 2 2 3 2" xfId="817"/>
    <cellStyle name="Millares 6 2 2 4" xfId="623"/>
    <cellStyle name="Millares 6 2 2 5" xfId="235"/>
    <cellStyle name="Millares 6 2 3" xfId="284"/>
    <cellStyle name="Millares 6 2 3 2" xfId="478"/>
    <cellStyle name="Millares 6 2 3 2 2" xfId="866"/>
    <cellStyle name="Millares 6 2 3 3" xfId="672"/>
    <cellStyle name="Millares 6 2 4" xfId="381"/>
    <cellStyle name="Millares 6 2 4 2" xfId="769"/>
    <cellStyle name="Millares 6 2 5" xfId="575"/>
    <cellStyle name="Millares 6 2 6" xfId="187"/>
    <cellStyle name="Millares 6 3" xfId="113"/>
    <cellStyle name="Millares 6 3 2" xfId="308"/>
    <cellStyle name="Millares 6 3 2 2" xfId="502"/>
    <cellStyle name="Millares 6 3 2 2 2" xfId="890"/>
    <cellStyle name="Millares 6 3 2 3" xfId="696"/>
    <cellStyle name="Millares 6 3 3" xfId="405"/>
    <cellStyle name="Millares 6 3 3 2" xfId="793"/>
    <cellStyle name="Millares 6 3 4" xfId="599"/>
    <cellStyle name="Millares 6 3 5" xfId="211"/>
    <cellStyle name="Millares 6 4" xfId="260"/>
    <cellStyle name="Millares 6 4 2" xfId="454"/>
    <cellStyle name="Millares 6 4 2 2" xfId="842"/>
    <cellStyle name="Millares 6 4 3" xfId="648"/>
    <cellStyle name="Millares 6 5" xfId="357"/>
    <cellStyle name="Millares 6 5 2" xfId="745"/>
    <cellStyle name="Millares 6 6" xfId="551"/>
    <cellStyle name="Millares 6 7" xfId="163"/>
    <cellStyle name="Millares 7" xfId="23"/>
    <cellStyle name="Millares 7 2" xfId="88"/>
    <cellStyle name="Millares 7 2 2" xfId="136"/>
    <cellStyle name="Millares 7 2 2 2" xfId="331"/>
    <cellStyle name="Millares 7 2 2 2 2" xfId="525"/>
    <cellStyle name="Millares 7 2 2 2 2 2" xfId="913"/>
    <cellStyle name="Millares 7 2 2 2 3" xfId="719"/>
    <cellStyle name="Millares 7 2 2 3" xfId="428"/>
    <cellStyle name="Millares 7 2 2 3 2" xfId="816"/>
    <cellStyle name="Millares 7 2 2 4" xfId="622"/>
    <cellStyle name="Millares 7 2 2 5" xfId="234"/>
    <cellStyle name="Millares 7 2 3" xfId="283"/>
    <cellStyle name="Millares 7 2 3 2" xfId="477"/>
    <cellStyle name="Millares 7 2 3 2 2" xfId="865"/>
    <cellStyle name="Millares 7 2 3 3" xfId="671"/>
    <cellStyle name="Millares 7 2 4" xfId="380"/>
    <cellStyle name="Millares 7 2 4 2" xfId="768"/>
    <cellStyle name="Millares 7 2 5" xfId="574"/>
    <cellStyle name="Millares 7 2 6" xfId="186"/>
    <cellStyle name="Millares 7 3" xfId="112"/>
    <cellStyle name="Millares 7 3 2" xfId="307"/>
    <cellStyle name="Millares 7 3 2 2" xfId="501"/>
    <cellStyle name="Millares 7 3 2 2 2" xfId="889"/>
    <cellStyle name="Millares 7 3 2 3" xfId="695"/>
    <cellStyle name="Millares 7 3 3" xfId="404"/>
    <cellStyle name="Millares 7 3 3 2" xfId="792"/>
    <cellStyle name="Millares 7 3 4" xfId="598"/>
    <cellStyle name="Millares 7 3 5" xfId="210"/>
    <cellStyle name="Millares 7 4" xfId="259"/>
    <cellStyle name="Millares 7 4 2" xfId="453"/>
    <cellStyle name="Millares 7 4 2 2" xfId="841"/>
    <cellStyle name="Millares 7 4 3" xfId="647"/>
    <cellStyle name="Millares 7 5" xfId="356"/>
    <cellStyle name="Millares 7 5 2" xfId="744"/>
    <cellStyle name="Millares 7 6" xfId="550"/>
    <cellStyle name="Millares 7 7" xfId="162"/>
    <cellStyle name="Millares 8" xfId="25"/>
    <cellStyle name="Millares 8 2" xfId="90"/>
    <cellStyle name="Millares 8 2 2" xfId="138"/>
    <cellStyle name="Millares 8 2 2 2" xfId="333"/>
    <cellStyle name="Millares 8 2 2 2 2" xfId="527"/>
    <cellStyle name="Millares 8 2 2 2 2 2" xfId="915"/>
    <cellStyle name="Millares 8 2 2 2 3" xfId="721"/>
    <cellStyle name="Millares 8 2 2 3" xfId="430"/>
    <cellStyle name="Millares 8 2 2 3 2" xfId="818"/>
    <cellStyle name="Millares 8 2 2 4" xfId="624"/>
    <cellStyle name="Millares 8 2 2 5" xfId="236"/>
    <cellStyle name="Millares 8 2 3" xfId="285"/>
    <cellStyle name="Millares 8 2 3 2" xfId="479"/>
    <cellStyle name="Millares 8 2 3 2 2" xfId="867"/>
    <cellStyle name="Millares 8 2 3 3" xfId="673"/>
    <cellStyle name="Millares 8 2 4" xfId="382"/>
    <cellStyle name="Millares 8 2 4 2" xfId="770"/>
    <cellStyle name="Millares 8 2 5" xfId="576"/>
    <cellStyle name="Millares 8 2 6" xfId="188"/>
    <cellStyle name="Millares 8 3" xfId="114"/>
    <cellStyle name="Millares 8 3 2" xfId="309"/>
    <cellStyle name="Millares 8 3 2 2" xfId="503"/>
    <cellStyle name="Millares 8 3 2 2 2" xfId="891"/>
    <cellStyle name="Millares 8 3 2 3" xfId="697"/>
    <cellStyle name="Millares 8 3 3" xfId="406"/>
    <cellStyle name="Millares 8 3 3 2" xfId="794"/>
    <cellStyle name="Millares 8 3 4" xfId="600"/>
    <cellStyle name="Millares 8 3 5" xfId="212"/>
    <cellStyle name="Millares 8 4" xfId="261"/>
    <cellStyle name="Millares 8 4 2" xfId="455"/>
    <cellStyle name="Millares 8 4 2 2" xfId="843"/>
    <cellStyle name="Millares 8 4 3" xfId="649"/>
    <cellStyle name="Millares 8 5" xfId="358"/>
    <cellStyle name="Millares 8 5 2" xfId="746"/>
    <cellStyle name="Millares 8 6" xfId="552"/>
    <cellStyle name="Millares 8 7" xfId="164"/>
    <cellStyle name="Millares 9" xfId="28"/>
    <cellStyle name="Millares 9 2" xfId="93"/>
    <cellStyle name="Millares 9 2 2" xfId="141"/>
    <cellStyle name="Millares 9 2 2 2" xfId="336"/>
    <cellStyle name="Millares 9 2 2 2 2" xfId="530"/>
    <cellStyle name="Millares 9 2 2 2 2 2" xfId="918"/>
    <cellStyle name="Millares 9 2 2 2 3" xfId="724"/>
    <cellStyle name="Millares 9 2 2 3" xfId="433"/>
    <cellStyle name="Millares 9 2 2 3 2" xfId="821"/>
    <cellStyle name="Millares 9 2 2 4" xfId="627"/>
    <cellStyle name="Millares 9 2 2 5" xfId="239"/>
    <cellStyle name="Millares 9 2 3" xfId="288"/>
    <cellStyle name="Millares 9 2 3 2" xfId="482"/>
    <cellStyle name="Millares 9 2 3 2 2" xfId="870"/>
    <cellStyle name="Millares 9 2 3 3" xfId="676"/>
    <cellStyle name="Millares 9 2 4" xfId="385"/>
    <cellStyle name="Millares 9 2 4 2" xfId="773"/>
    <cellStyle name="Millares 9 2 5" xfId="579"/>
    <cellStyle name="Millares 9 2 6" xfId="191"/>
    <cellStyle name="Millares 9 3" xfId="117"/>
    <cellStyle name="Millares 9 3 2" xfId="312"/>
    <cellStyle name="Millares 9 3 2 2" xfId="506"/>
    <cellStyle name="Millares 9 3 2 2 2" xfId="894"/>
    <cellStyle name="Millares 9 3 2 3" xfId="700"/>
    <cellStyle name="Millares 9 3 3" xfId="409"/>
    <cellStyle name="Millares 9 3 3 2" xfId="797"/>
    <cellStyle name="Millares 9 3 4" xfId="603"/>
    <cellStyle name="Millares 9 3 5" xfId="215"/>
    <cellStyle name="Millares 9 4" xfId="264"/>
    <cellStyle name="Millares 9 4 2" xfId="458"/>
    <cellStyle name="Millares 9 4 2 2" xfId="846"/>
    <cellStyle name="Millares 9 4 3" xfId="652"/>
    <cellStyle name="Millares 9 5" xfId="361"/>
    <cellStyle name="Millares 9 5 2" xfId="749"/>
    <cellStyle name="Millares 9 6" xfId="555"/>
    <cellStyle name="Millares 9 7" xfId="167"/>
    <cellStyle name="Moneda 2" xfId="9"/>
    <cellStyle name="Moneda 2 2" xfId="16"/>
    <cellStyle name="Moneda 3" xfId="73"/>
    <cellStyle name="Moneda 3 2" xfId="97"/>
    <cellStyle name="Moneda 3 2 2" xfId="145"/>
    <cellStyle name="Moneda 3 2 2 2" xfId="340"/>
    <cellStyle name="Moneda 3 2 2 2 2" xfId="534"/>
    <cellStyle name="Moneda 3 2 2 2 2 2" xfId="922"/>
    <cellStyle name="Moneda 3 2 2 2 3" xfId="728"/>
    <cellStyle name="Moneda 3 2 2 3" xfId="437"/>
    <cellStyle name="Moneda 3 2 2 3 2" xfId="825"/>
    <cellStyle name="Moneda 3 2 2 4" xfId="631"/>
    <cellStyle name="Moneda 3 2 2 5" xfId="243"/>
    <cellStyle name="Moneda 3 2 3" xfId="292"/>
    <cellStyle name="Moneda 3 2 3 2" xfId="486"/>
    <cellStyle name="Moneda 3 2 3 2 2" xfId="874"/>
    <cellStyle name="Moneda 3 2 3 3" xfId="680"/>
    <cellStyle name="Moneda 3 2 4" xfId="389"/>
    <cellStyle name="Moneda 3 2 4 2" xfId="777"/>
    <cellStyle name="Moneda 3 2 5" xfId="583"/>
    <cellStyle name="Moneda 3 2 6" xfId="195"/>
    <cellStyle name="Moneda 3 3" xfId="121"/>
    <cellStyle name="Moneda 3 3 2" xfId="316"/>
    <cellStyle name="Moneda 3 3 2 2" xfId="510"/>
    <cellStyle name="Moneda 3 3 2 2 2" xfId="898"/>
    <cellStyle name="Moneda 3 3 2 3" xfId="704"/>
    <cellStyle name="Moneda 3 3 3" xfId="413"/>
    <cellStyle name="Moneda 3 3 3 2" xfId="801"/>
    <cellStyle name="Moneda 3 3 4" xfId="607"/>
    <cellStyle name="Moneda 3 3 5" xfId="219"/>
    <cellStyle name="Moneda 3 4" xfId="268"/>
    <cellStyle name="Moneda 3 4 2" xfId="462"/>
    <cellStyle name="Moneda 3 4 2 2" xfId="850"/>
    <cellStyle name="Moneda 3 4 3" xfId="656"/>
    <cellStyle name="Moneda 3 5" xfId="365"/>
    <cellStyle name="Moneda 3 5 2" xfId="753"/>
    <cellStyle name="Moneda 3 6" xfId="559"/>
    <cellStyle name="Moneda 3 7" xfId="171"/>
    <cellStyle name="Moneda 4" xfId="81"/>
    <cellStyle name="Moneda 4 2" xfId="105"/>
    <cellStyle name="Moneda 4 2 2" xfId="153"/>
    <cellStyle name="Moneda 4 2 2 2" xfId="348"/>
    <cellStyle name="Moneda 4 2 2 2 2" xfId="542"/>
    <cellStyle name="Moneda 4 2 2 2 2 2" xfId="930"/>
    <cellStyle name="Moneda 4 2 2 2 3" xfId="736"/>
    <cellStyle name="Moneda 4 2 2 3" xfId="445"/>
    <cellStyle name="Moneda 4 2 2 3 2" xfId="833"/>
    <cellStyle name="Moneda 4 2 2 4" xfId="639"/>
    <cellStyle name="Moneda 4 2 2 5" xfId="251"/>
    <cellStyle name="Moneda 4 2 3" xfId="300"/>
    <cellStyle name="Moneda 4 2 3 2" xfId="494"/>
    <cellStyle name="Moneda 4 2 3 2 2" xfId="882"/>
    <cellStyle name="Moneda 4 2 3 3" xfId="688"/>
    <cellStyle name="Moneda 4 2 4" xfId="397"/>
    <cellStyle name="Moneda 4 2 4 2" xfId="785"/>
    <cellStyle name="Moneda 4 2 5" xfId="591"/>
    <cellStyle name="Moneda 4 2 6" xfId="203"/>
    <cellStyle name="Moneda 4 3" xfId="129"/>
    <cellStyle name="Moneda 4 3 2" xfId="324"/>
    <cellStyle name="Moneda 4 3 2 2" xfId="518"/>
    <cellStyle name="Moneda 4 3 2 2 2" xfId="906"/>
    <cellStyle name="Moneda 4 3 2 3" xfId="712"/>
    <cellStyle name="Moneda 4 3 3" xfId="421"/>
    <cellStyle name="Moneda 4 3 3 2" xfId="809"/>
    <cellStyle name="Moneda 4 3 4" xfId="615"/>
    <cellStyle name="Moneda 4 3 5" xfId="227"/>
    <cellStyle name="Moneda 4 4" xfId="276"/>
    <cellStyle name="Moneda 4 4 2" xfId="470"/>
    <cellStyle name="Moneda 4 4 2 2" xfId="858"/>
    <cellStyle name="Moneda 4 4 3" xfId="664"/>
    <cellStyle name="Moneda 4 5" xfId="373"/>
    <cellStyle name="Moneda 4 5 2" xfId="761"/>
    <cellStyle name="Moneda 4 6" xfId="567"/>
    <cellStyle name="Moneda 4 7" xfId="179"/>
    <cellStyle name="Moneda 5" xfId="349"/>
    <cellStyle name="Moneda 5 2" xfId="543"/>
    <cellStyle name="Moneda 5 2 2" xfId="931"/>
    <cellStyle name="Moneda 5 3" xfId="737"/>
    <cellStyle name="Moneda 6" xfId="446"/>
    <cellStyle name="Moneda 6 2" xfId="834"/>
    <cellStyle name="Moneda 7" xfId="640"/>
    <cellStyle name="Moneda 8" xfId="252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397500" y="481853"/>
          <a:ext cx="2267324" cy="937558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workbookViewId="0">
      <selection activeCell="B27" sqref="B27"/>
    </sheetView>
  </sheetViews>
  <sheetFormatPr baseColWidth="10" defaultRowHeight="15"/>
  <cols>
    <col min="2" max="4" width="68" customWidth="1"/>
  </cols>
  <sheetData>
    <row r="1" spans="1:5" ht="30" thickBot="1">
      <c r="A1" s="2"/>
      <c r="B1" s="2"/>
      <c r="C1" s="2"/>
      <c r="D1" s="4"/>
      <c r="E1" s="2"/>
    </row>
    <row r="2" spans="1:5" ht="17.25" thickBot="1">
      <c r="A2" s="2"/>
      <c r="B2" s="17"/>
      <c r="C2" s="18"/>
      <c r="D2" s="19"/>
      <c r="E2" s="2"/>
    </row>
    <row r="3" spans="1:5" ht="15.75" thickBot="1">
      <c r="A3" s="2"/>
      <c r="B3" s="2"/>
      <c r="C3" s="2"/>
      <c r="D3" s="2"/>
      <c r="E3" s="2"/>
    </row>
    <row r="4" spans="1:5">
      <c r="A4" s="2"/>
      <c r="B4" s="20"/>
      <c r="C4" s="21"/>
      <c r="D4" s="22"/>
      <c r="E4" s="2"/>
    </row>
    <row r="5" spans="1:5">
      <c r="A5" s="2"/>
      <c r="B5" s="23"/>
      <c r="C5" s="24"/>
      <c r="D5" s="25"/>
      <c r="E5" s="2"/>
    </row>
    <row r="6" spans="1:5">
      <c r="A6" s="2"/>
      <c r="B6" s="23"/>
      <c r="C6" s="24"/>
      <c r="D6" s="25"/>
      <c r="E6" s="2"/>
    </row>
    <row r="7" spans="1:5" ht="28.5">
      <c r="A7" s="5"/>
      <c r="B7" s="23"/>
      <c r="C7" s="26"/>
      <c r="D7" s="25"/>
      <c r="E7" s="3"/>
    </row>
    <row r="8" spans="1:5" ht="106.5" customHeight="1">
      <c r="A8" s="2"/>
      <c r="B8" s="23"/>
      <c r="C8" s="27"/>
      <c r="D8" s="25"/>
      <c r="E8" s="2"/>
    </row>
    <row r="9" spans="1:5" ht="105" customHeight="1">
      <c r="A9" s="2"/>
      <c r="B9" s="115" t="s">
        <v>44</v>
      </c>
      <c r="C9" s="116"/>
      <c r="D9" s="117"/>
      <c r="E9" s="2"/>
    </row>
    <row r="10" spans="1:5" ht="54" customHeight="1">
      <c r="A10" s="2"/>
      <c r="B10" s="112" t="s">
        <v>45</v>
      </c>
      <c r="C10" s="113"/>
      <c r="D10" s="114"/>
      <c r="E10" s="2"/>
    </row>
    <row r="11" spans="1:5" s="7" customFormat="1">
      <c r="B11" s="23"/>
      <c r="C11" s="24"/>
      <c r="D11" s="25"/>
    </row>
    <row r="12" spans="1:5" s="31" customFormat="1" ht="58.5" customHeight="1">
      <c r="B12" s="112" t="s">
        <v>25</v>
      </c>
      <c r="C12" s="113"/>
      <c r="D12" s="114"/>
    </row>
    <row r="13" spans="1:5" s="7" customFormat="1" ht="116.25" customHeight="1">
      <c r="B13" s="118" t="s">
        <v>46</v>
      </c>
      <c r="C13" s="113"/>
      <c r="D13" s="114"/>
    </row>
    <row r="14" spans="1:5" s="1" customFormat="1" ht="39.75" customHeight="1" thickBot="1">
      <c r="B14" s="28"/>
      <c r="C14" s="29"/>
      <c r="D14" s="30"/>
    </row>
    <row r="15" spans="1:5" ht="15.75" thickBot="1">
      <c r="A15" s="2"/>
      <c r="B15" s="2"/>
      <c r="C15" s="2"/>
      <c r="D15" s="2"/>
      <c r="E15" s="2"/>
    </row>
    <row r="16" spans="1:5" ht="17.25" thickBot="1">
      <c r="A16" s="2"/>
      <c r="B16" s="17"/>
      <c r="C16" s="18"/>
      <c r="D16" s="19"/>
      <c r="E16" s="2"/>
    </row>
    <row r="17" spans="2:5" ht="27">
      <c r="B17" s="2"/>
      <c r="C17" s="6"/>
      <c r="D17" s="2"/>
      <c r="E17" s="2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D9"/>
  <sheetViews>
    <sheetView showGridLines="0" showZeros="0" zoomScale="70" zoomScaleNormal="70" workbookViewId="0">
      <selection activeCell="B2" sqref="B2:B5"/>
    </sheetView>
  </sheetViews>
  <sheetFormatPr baseColWidth="10" defaultColWidth="11.42578125" defaultRowHeight="15"/>
  <cols>
    <col min="1" max="1" width="2.5703125" style="73" customWidth="1"/>
    <col min="2" max="2" width="63.28515625" style="34" customWidth="1"/>
    <col min="3" max="3" width="18.5703125" style="32" customWidth="1"/>
    <col min="4" max="4" width="2.28515625" style="73" customWidth="1"/>
    <col min="5" max="16384" width="11.42578125" style="15"/>
  </cols>
  <sheetData>
    <row r="1" spans="1:4" ht="15.75" thickBot="1"/>
    <row r="2" spans="1:4" ht="16.5">
      <c r="B2" s="138" t="s">
        <v>44</v>
      </c>
    </row>
    <row r="3" spans="1:4" ht="16.5">
      <c r="B3" s="139" t="s">
        <v>25</v>
      </c>
    </row>
    <row r="4" spans="1:4" ht="16.5">
      <c r="A4" s="88"/>
      <c r="B4" s="139" t="s">
        <v>49</v>
      </c>
      <c r="D4" s="88"/>
    </row>
    <row r="5" spans="1:4" ht="20.25" thickBot="1">
      <c r="B5" s="140" t="s">
        <v>23</v>
      </c>
    </row>
    <row r="6" spans="1:4" ht="15.75" thickBot="1"/>
    <row r="7" spans="1:4" ht="15.75" customHeight="1">
      <c r="B7" s="119" t="s">
        <v>21</v>
      </c>
      <c r="C7" s="134" t="s">
        <v>22</v>
      </c>
    </row>
    <row r="8" spans="1:4" ht="15.75" customHeight="1" thickBot="1">
      <c r="B8" s="120"/>
      <c r="C8" s="135"/>
    </row>
    <row r="9" spans="1:4" s="16" customFormat="1" ht="54.75" customHeight="1" thickBot="1">
      <c r="A9" s="55"/>
      <c r="B9" s="136" t="s">
        <v>26</v>
      </c>
      <c r="C9" s="137">
        <v>10565.565120000001</v>
      </c>
      <c r="D9" s="73"/>
    </row>
  </sheetData>
  <mergeCells count="2">
    <mergeCell ref="C7:C8"/>
    <mergeCell ref="B7:B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O21"/>
  <sheetViews>
    <sheetView showGridLines="0" showZeros="0" zoomScale="60" zoomScaleNormal="60" workbookViewId="0">
      <selection activeCell="G24" sqref="G24"/>
    </sheetView>
  </sheetViews>
  <sheetFormatPr baseColWidth="10" defaultColWidth="11.42578125" defaultRowHeight="15"/>
  <cols>
    <col min="1" max="1" width="2.5703125" style="44" customWidth="1"/>
    <col min="2" max="2" width="48.42578125" style="34" customWidth="1"/>
    <col min="3" max="3" width="16.5703125" style="32" customWidth="1"/>
    <col min="4" max="4" width="21.7109375" style="32" customWidth="1"/>
    <col min="5" max="5" width="18.7109375" style="44" customWidth="1"/>
    <col min="6" max="7" width="9.28515625" style="44" customWidth="1"/>
    <col min="8" max="9" width="9.28515625" style="99" customWidth="1"/>
    <col min="10" max="11" width="9.28515625" style="44" customWidth="1"/>
    <col min="12" max="12" width="16.85546875" style="44" customWidth="1"/>
    <col min="13" max="13" width="10.140625" style="44" customWidth="1"/>
    <col min="14" max="14" width="20.140625" style="44" bestFit="1" customWidth="1"/>
    <col min="15" max="15" width="3.7109375" style="44" customWidth="1"/>
    <col min="16" max="16384" width="11.42578125" style="15"/>
  </cols>
  <sheetData>
    <row r="1" spans="1:15" ht="15.75" thickBot="1"/>
    <row r="2" spans="1:15" ht="19.5">
      <c r="B2" s="57" t="s">
        <v>44</v>
      </c>
      <c r="C2" s="83"/>
      <c r="D2" s="70"/>
      <c r="E2" s="67"/>
    </row>
    <row r="3" spans="1:15" ht="19.5">
      <c r="B3" s="53" t="s">
        <v>25</v>
      </c>
      <c r="C3" s="84"/>
      <c r="D3" s="71"/>
      <c r="E3" s="68"/>
    </row>
    <row r="4" spans="1:15" ht="19.5">
      <c r="A4" s="88"/>
      <c r="B4" s="53" t="s">
        <v>49</v>
      </c>
      <c r="C4" s="84"/>
      <c r="D4" s="84"/>
      <c r="E4" s="79"/>
      <c r="F4" s="88"/>
      <c r="G4" s="88"/>
      <c r="J4" s="88"/>
      <c r="K4" s="88"/>
      <c r="L4" s="88"/>
      <c r="M4" s="88"/>
      <c r="N4" s="88"/>
      <c r="O4" s="88"/>
    </row>
    <row r="5" spans="1:15" ht="20.25" thickBot="1">
      <c r="B5" s="49" t="s">
        <v>48</v>
      </c>
      <c r="C5" s="95"/>
      <c r="D5" s="72"/>
      <c r="E5" s="66"/>
      <c r="L5" s="14"/>
    </row>
    <row r="6" spans="1:15" ht="15.75" thickBot="1"/>
    <row r="7" spans="1:15" ht="15" customHeight="1">
      <c r="B7" s="119" t="s">
        <v>13</v>
      </c>
      <c r="C7" s="122" t="s">
        <v>15</v>
      </c>
      <c r="D7" s="122" t="s">
        <v>14</v>
      </c>
      <c r="E7" s="122" t="s">
        <v>0</v>
      </c>
      <c r="F7" s="124" t="s">
        <v>31</v>
      </c>
      <c r="G7" s="124" t="s">
        <v>32</v>
      </c>
      <c r="H7" s="124" t="s">
        <v>33</v>
      </c>
      <c r="I7" s="124" t="s">
        <v>30</v>
      </c>
      <c r="J7" s="124" t="s">
        <v>29</v>
      </c>
      <c r="K7" s="124" t="s">
        <v>47</v>
      </c>
      <c r="L7" s="128" t="s">
        <v>1</v>
      </c>
      <c r="M7" s="128" t="s">
        <v>2</v>
      </c>
      <c r="N7" s="129" t="s">
        <v>3</v>
      </c>
    </row>
    <row r="8" spans="1:15" ht="15" customHeight="1">
      <c r="B8" s="121"/>
      <c r="C8" s="123"/>
      <c r="D8" s="123"/>
      <c r="E8" s="123"/>
      <c r="F8" s="125"/>
      <c r="G8" s="125"/>
      <c r="H8" s="125"/>
      <c r="I8" s="125"/>
      <c r="J8" s="125"/>
      <c r="K8" s="125"/>
      <c r="L8" s="131"/>
      <c r="M8" s="131"/>
      <c r="N8" s="130"/>
    </row>
    <row r="9" spans="1:15" ht="15.75" customHeight="1" thickBot="1">
      <c r="B9" s="121"/>
      <c r="C9" s="127"/>
      <c r="D9" s="123"/>
      <c r="E9" s="123"/>
      <c r="F9" s="126"/>
      <c r="G9" s="126"/>
      <c r="H9" s="126"/>
      <c r="I9" s="126"/>
      <c r="J9" s="126"/>
      <c r="K9" s="126"/>
      <c r="L9" s="131"/>
      <c r="M9" s="131"/>
      <c r="N9" s="130"/>
      <c r="O9" s="31"/>
    </row>
    <row r="10" spans="1:15" s="16" customFormat="1" ht="26.25" customHeight="1">
      <c r="A10" s="45"/>
      <c r="B10" s="110" t="s">
        <v>27</v>
      </c>
      <c r="C10" s="96" t="s">
        <v>38</v>
      </c>
      <c r="D10" s="90" t="s">
        <v>36</v>
      </c>
      <c r="E10" s="91" t="s">
        <v>34</v>
      </c>
      <c r="F10" s="106"/>
      <c r="G10" s="94">
        <v>1</v>
      </c>
      <c r="H10" s="106"/>
      <c r="I10" s="106"/>
      <c r="J10" s="106"/>
      <c r="K10" s="106"/>
      <c r="L10" s="92">
        <v>1600</v>
      </c>
      <c r="M10" s="93">
        <v>0.91920000000000002</v>
      </c>
      <c r="N10" s="141">
        <v>129.27999999999997</v>
      </c>
      <c r="O10" s="31"/>
    </row>
    <row r="11" spans="1:15" s="16" customFormat="1" ht="26.25" customHeight="1">
      <c r="A11" s="89"/>
      <c r="B11" s="111" t="s">
        <v>28</v>
      </c>
      <c r="C11" s="97" t="s">
        <v>38</v>
      </c>
      <c r="D11" s="103" t="s">
        <v>36</v>
      </c>
      <c r="E11" s="102" t="s">
        <v>34</v>
      </c>
      <c r="F11" s="107"/>
      <c r="G11" s="107"/>
      <c r="H11" s="107"/>
      <c r="I11" s="107"/>
      <c r="J11" s="98">
        <v>1</v>
      </c>
      <c r="K11" s="107"/>
      <c r="L11" s="104">
        <v>2215</v>
      </c>
      <c r="M11" s="105">
        <v>0.91920000000000002</v>
      </c>
      <c r="N11" s="142">
        <v>178.97199999999998</v>
      </c>
      <c r="O11" s="31"/>
    </row>
    <row r="12" spans="1:15" s="16" customFormat="1" ht="26.25" customHeight="1">
      <c r="A12" s="89"/>
      <c r="B12" s="111" t="s">
        <v>35</v>
      </c>
      <c r="C12" s="97" t="s">
        <v>38</v>
      </c>
      <c r="D12" s="103" t="s">
        <v>37</v>
      </c>
      <c r="E12" s="102" t="s">
        <v>34</v>
      </c>
      <c r="F12" s="107"/>
      <c r="G12" s="98">
        <v>1</v>
      </c>
      <c r="H12" s="107"/>
      <c r="I12" s="107"/>
      <c r="J12" s="98">
        <v>1</v>
      </c>
      <c r="K12" s="107"/>
      <c r="L12" s="104">
        <v>2600</v>
      </c>
      <c r="M12" s="105">
        <v>0.91920000000000002</v>
      </c>
      <c r="N12" s="142">
        <v>210.07999999999993</v>
      </c>
      <c r="O12" s="31"/>
    </row>
    <row r="13" spans="1:15" s="100" customFormat="1" ht="26.25" customHeight="1">
      <c r="A13" s="89"/>
      <c r="B13" s="111" t="s">
        <v>39</v>
      </c>
      <c r="C13" s="97" t="s">
        <v>38</v>
      </c>
      <c r="D13" s="103" t="s">
        <v>40</v>
      </c>
      <c r="E13" s="102" t="s">
        <v>43</v>
      </c>
      <c r="F13" s="107"/>
      <c r="G13" s="107"/>
      <c r="H13" s="107"/>
      <c r="I13" s="107"/>
      <c r="J13" s="98">
        <v>1</v>
      </c>
      <c r="K13" s="107"/>
      <c r="L13" s="104">
        <v>9720</v>
      </c>
      <c r="M13" s="105">
        <v>0.75049999999999994</v>
      </c>
      <c r="N13" s="142">
        <v>2425.1400000000003</v>
      </c>
      <c r="O13" s="101"/>
    </row>
    <row r="14" spans="1:15" s="16" customFormat="1" ht="26.25" customHeight="1" thickBot="1">
      <c r="A14" s="89"/>
      <c r="B14" s="143" t="s">
        <v>41</v>
      </c>
      <c r="C14" s="144" t="s">
        <v>38</v>
      </c>
      <c r="D14" s="145" t="s">
        <v>40</v>
      </c>
      <c r="E14" s="146" t="s">
        <v>42</v>
      </c>
      <c r="F14" s="108"/>
      <c r="G14" s="109">
        <v>1</v>
      </c>
      <c r="H14" s="108"/>
      <c r="I14" s="108"/>
      <c r="J14" s="109">
        <v>1</v>
      </c>
      <c r="K14" s="108"/>
      <c r="L14" s="147">
        <v>23200</v>
      </c>
      <c r="M14" s="148">
        <v>0.75049999999999994</v>
      </c>
      <c r="N14" s="149">
        <v>5788.4000000000015</v>
      </c>
      <c r="O14" s="101"/>
    </row>
    <row r="15" spans="1:15" s="16" customFormat="1" ht="15.75" thickBot="1">
      <c r="A15" s="45"/>
      <c r="B15" s="35"/>
      <c r="C15" s="56"/>
      <c r="D15" s="46"/>
      <c r="E15" s="46"/>
      <c r="F15" s="46"/>
      <c r="G15" s="46"/>
      <c r="H15" s="56"/>
      <c r="I15" s="56"/>
      <c r="J15" s="46"/>
      <c r="K15" s="46"/>
      <c r="L15" s="33"/>
      <c r="M15" s="33"/>
      <c r="N15" s="47"/>
      <c r="O15" s="31"/>
    </row>
    <row r="16" spans="1:15" ht="16.5">
      <c r="G16" s="13"/>
      <c r="H16" s="13"/>
      <c r="I16" s="13"/>
      <c r="L16" s="43" t="s">
        <v>4</v>
      </c>
      <c r="M16" s="39"/>
      <c r="N16" s="37">
        <v>8731.8720000000012</v>
      </c>
      <c r="O16" s="31"/>
    </row>
    <row r="17" spans="2:14" ht="16.5">
      <c r="L17" s="42" t="s">
        <v>5</v>
      </c>
      <c r="M17" s="40">
        <v>0.21</v>
      </c>
      <c r="N17" s="41">
        <v>1833.6931200000001</v>
      </c>
    </row>
    <row r="18" spans="2:14" s="44" customFormat="1" ht="17.25" thickBot="1">
      <c r="B18" s="34"/>
      <c r="C18" s="32"/>
      <c r="H18" s="99"/>
      <c r="I18" s="99"/>
      <c r="L18" s="38" t="s">
        <v>24</v>
      </c>
      <c r="M18" s="36"/>
      <c r="N18" s="48">
        <v>10565.565120000001</v>
      </c>
    </row>
    <row r="21" spans="2:14">
      <c r="E21" s="73"/>
      <c r="N21" s="87"/>
    </row>
  </sheetData>
  <mergeCells count="13">
    <mergeCell ref="N7:N9"/>
    <mergeCell ref="L7:L9"/>
    <mergeCell ref="M7:M9"/>
    <mergeCell ref="B7:B9"/>
    <mergeCell ref="E7:E9"/>
    <mergeCell ref="D7:D9"/>
    <mergeCell ref="F7:F9"/>
    <mergeCell ref="G7:G9"/>
    <mergeCell ref="J7:J9"/>
    <mergeCell ref="K7:K9"/>
    <mergeCell ref="C7:C9"/>
    <mergeCell ref="H7:H9"/>
    <mergeCell ref="I7:I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73" customFormat="1"/>
    <row r="2" spans="1:50" s="73" customFormat="1" ht="15.75" thickBot="1"/>
    <row r="3" spans="1:50" s="15" customFormat="1" ht="19.5">
      <c r="A3" s="65"/>
      <c r="B3" s="54" t="str">
        <f>+PORTADA!B9</f>
        <v>CONSEJERIA DE CULTURA Y TURISMO</v>
      </c>
      <c r="C3" s="83"/>
      <c r="D3" s="77"/>
      <c r="E3" s="77"/>
      <c r="F3" s="78"/>
      <c r="G3" s="73"/>
      <c r="H3" s="73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</row>
    <row r="4" spans="1:50" s="15" customFormat="1" ht="19.5">
      <c r="A4" s="65"/>
      <c r="B4" s="59" t="str">
        <f>+PORTADA!B10</f>
        <v>Subdirección General de Programación Cultural</v>
      </c>
      <c r="C4" s="84"/>
      <c r="D4" s="76"/>
      <c r="E4" s="76"/>
      <c r="F4" s="79"/>
      <c r="G4" s="73"/>
      <c r="H4" s="73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</row>
    <row r="5" spans="1:50" s="15" customFormat="1" ht="19.5">
      <c r="A5" s="65"/>
      <c r="B5" s="59" t="str">
        <f>+PORTADA!B12</f>
        <v>Lote 1 - Medios offline</v>
      </c>
      <c r="C5" s="84"/>
      <c r="D5" s="76"/>
      <c r="E5" s="76"/>
      <c r="F5" s="79"/>
      <c r="G5" s="73"/>
      <c r="H5" s="73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</row>
    <row r="6" spans="1:50" s="15" customFormat="1" ht="19.5">
      <c r="A6" s="65"/>
      <c r="B6" s="59" t="e">
        <f>+PORTADA!#REF!</f>
        <v>#REF!</v>
      </c>
      <c r="C6" s="86"/>
      <c r="D6" s="80"/>
      <c r="E6" s="80"/>
      <c r="F6" s="81"/>
      <c r="G6" s="73"/>
      <c r="H6" s="73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14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</row>
    <row r="7" spans="1:50" s="15" customFormat="1" ht="20.25" thickBot="1">
      <c r="A7" s="65"/>
      <c r="B7" s="82" t="s">
        <v>16</v>
      </c>
      <c r="C7" s="85"/>
      <c r="D7" s="74"/>
      <c r="E7" s="74"/>
      <c r="F7" s="75"/>
      <c r="G7" s="73"/>
      <c r="H7" s="73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14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</row>
    <row r="8" spans="1:50">
      <c r="B8" s="11"/>
      <c r="C8" s="7"/>
      <c r="D8" s="7"/>
      <c r="E8" s="7"/>
      <c r="F8" s="7"/>
    </row>
    <row r="9" spans="1:50" s="73" customFormat="1">
      <c r="B9" s="11"/>
    </row>
    <row r="10" spans="1:50" s="73" customFormat="1" ht="15.75" thickBot="1">
      <c r="B10" s="11"/>
    </row>
    <row r="11" spans="1:50">
      <c r="B11" s="11"/>
      <c r="C11" s="7"/>
      <c r="D11" s="132" t="s">
        <v>17</v>
      </c>
      <c r="E11" s="73"/>
      <c r="F11" s="132" t="s">
        <v>6</v>
      </c>
      <c r="G11" s="73"/>
      <c r="H11" s="132" t="s">
        <v>18</v>
      </c>
      <c r="I11" s="73"/>
      <c r="J11" s="73"/>
    </row>
    <row r="12" spans="1:50" ht="15.75" thickBot="1">
      <c r="B12" s="7"/>
      <c r="C12" s="7"/>
      <c r="D12" s="133"/>
      <c r="E12" s="73"/>
      <c r="F12" s="133"/>
      <c r="G12" s="73"/>
      <c r="H12" s="133"/>
      <c r="I12" s="73"/>
      <c r="J12" s="73"/>
    </row>
    <row r="13" spans="1:50" ht="15.75" thickBot="1">
      <c r="B13" s="9"/>
      <c r="C13" s="9"/>
      <c r="D13" s="9"/>
      <c r="E13" s="9"/>
      <c r="F13" s="9"/>
      <c r="J13" s="73"/>
    </row>
    <row r="14" spans="1:50" s="7" customFormat="1">
      <c r="B14" s="50" t="s">
        <v>7</v>
      </c>
      <c r="C14" s="8"/>
      <c r="D14" s="61"/>
      <c r="E14" s="12"/>
      <c r="F14" s="61"/>
      <c r="H14" s="61"/>
      <c r="J14" s="73"/>
    </row>
    <row r="15" spans="1:50" s="7" customFormat="1">
      <c r="B15" s="62" t="s">
        <v>8</v>
      </c>
      <c r="C15" s="10"/>
      <c r="D15" s="58">
        <f>+D19*D14%</f>
        <v>0</v>
      </c>
      <c r="E15" s="9"/>
      <c r="F15" s="58">
        <f>+F19*F14%</f>
        <v>0</v>
      </c>
      <c r="H15" s="58">
        <f>+H19*H14%</f>
        <v>0</v>
      </c>
      <c r="J15" s="73"/>
    </row>
    <row r="16" spans="1:50" s="7" customFormat="1">
      <c r="B16" s="62" t="s">
        <v>9</v>
      </c>
      <c r="C16" s="8"/>
      <c r="D16" s="52" t="e">
        <f>+D17/D14</f>
        <v>#DIV/0!</v>
      </c>
      <c r="E16" s="9"/>
      <c r="F16" s="52" t="e">
        <f>+F17/F14</f>
        <v>#DIV/0!</v>
      </c>
      <c r="H16" s="52" t="e">
        <f>+H17/H14</f>
        <v>#DIV/0!</v>
      </c>
      <c r="J16" s="73"/>
    </row>
    <row r="17" spans="2:10" s="7" customFormat="1">
      <c r="B17" s="64" t="s">
        <v>10</v>
      </c>
      <c r="C17" s="8"/>
      <c r="D17" s="51"/>
      <c r="E17" s="12"/>
      <c r="F17" s="51"/>
      <c r="H17" s="51"/>
      <c r="J17" s="73"/>
    </row>
    <row r="18" spans="2:10" s="7" customFormat="1">
      <c r="B18" s="64" t="s">
        <v>11</v>
      </c>
      <c r="C18" s="10"/>
      <c r="D18" s="58">
        <f>+D19*D17%</f>
        <v>0</v>
      </c>
      <c r="E18" s="9"/>
      <c r="F18" s="58">
        <f>+F19*F17%</f>
        <v>0</v>
      </c>
      <c r="H18" s="58">
        <f>+H19*H17%</f>
        <v>0</v>
      </c>
      <c r="J18" s="73"/>
    </row>
    <row r="19" spans="2:10" s="7" customFormat="1" ht="15.75" thickBot="1">
      <c r="B19" s="63" t="s">
        <v>12</v>
      </c>
      <c r="C19" s="10"/>
      <c r="D19" s="60"/>
      <c r="E19" s="9"/>
      <c r="F19" s="60"/>
      <c r="H19" s="60"/>
      <c r="J19" s="73"/>
    </row>
    <row r="20" spans="2:10">
      <c r="J20" s="73"/>
    </row>
    <row r="21" spans="2:10">
      <c r="B21" s="69"/>
    </row>
    <row r="22" spans="2:10">
      <c r="B22" s="69" t="s">
        <v>19</v>
      </c>
    </row>
    <row r="23" spans="2:10">
      <c r="B23" s="69" t="s">
        <v>20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MEDIOS</vt:lpstr>
      <vt:lpstr>PLAN REVISTAS</vt:lpstr>
      <vt:lpstr>EVALUACION</vt:lpstr>
      <vt:lpstr>EVALUACION!Área_de_impresión</vt:lpstr>
      <vt:lpstr>'OPTICO MEDIOS'!Área_de_impresión</vt:lpstr>
      <vt:lpstr>'PLAN REVISTAS'!Área_de_impresión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2021-01-25T11:33:25Z</cp:lastPrinted>
  <dcterms:created xsi:type="dcterms:W3CDTF">2020-11-26T14:31:18Z</dcterms:created>
  <dcterms:modified xsi:type="dcterms:W3CDTF">2022-07-11T10:46:07Z</dcterms:modified>
</cp:coreProperties>
</file>