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82E59863-7799-4121-B111-043A0481CA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definedNames>
    <definedName name="_xlnm.Print_Titles" localSheetId="1">'Gastos de viaje'!$1:$3</definedName>
    <definedName name="_xlnm.Print_Titles" localSheetId="0">'protocolarios y representación'!$1:$3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4" i="3" l="1"/>
  <c r="G185" i="3"/>
  <c r="G155" i="3"/>
  <c r="G156" i="3"/>
  <c r="G157" i="3"/>
  <c r="G158" i="3"/>
  <c r="G159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B22" i="2" l="1"/>
  <c r="B31" i="2" l="1"/>
  <c r="A31" i="2"/>
  <c r="B26" i="2" l="1"/>
  <c r="B23" i="2" s="1"/>
  <c r="G36" i="2" l="1"/>
  <c r="F36" i="2"/>
</calcChain>
</file>

<file path=xl/sharedStrings.xml><?xml version="1.0" encoding="utf-8"?>
<sst xmlns="http://schemas.openxmlformats.org/spreadsheetml/2006/main" count="1031" uniqueCount="136">
  <si>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</si>
  <si>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</si>
  <si>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</si>
  <si>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</si>
  <si>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</si>
  <si>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</si>
  <si>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</si>
  <si>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</si>
  <si>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</si>
  <si>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</si>
  <si>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</si>
  <si>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</si>
  <si>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</si>
  <si>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</si>
  <si>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</si>
  <si>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</si>
  <si>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Presidencia, Justicia e Interior</t>
  </si>
  <si>
    <t>Jefe de Gabinete</t>
  </si>
  <si>
    <t>Comida trabajo Jefe de Gabinete</t>
  </si>
  <si>
    <t>Atención protocolaria de la Presidencia 
de la Comunidad de Madrid: 650 usb con 
motivos típicos de Madrid</t>
  </si>
  <si>
    <t>Desayuno trabajo Jefe de Gabinete</t>
  </si>
  <si>
    <t>LA PALMA</t>
  </si>
  <si>
    <t>ASISTENCIA A LA XXVI CUMBRE DE PRESIDENTES AUTONÓMICOS: AVIÓN</t>
  </si>
  <si>
    <t>12-13/03/2022</t>
  </si>
  <si>
    <t>VITORIA-PAMPLONA</t>
  </si>
  <si>
    <t>VITORIA: CONFERENCIA SOBRE MODELO ECONÓMICO Y FISCAL.  PAMPLONA: CONFERENCIA SOBRE TEMAS DE ACTUALIDAD: AVIÓN</t>
  </si>
  <si>
    <t>BRUSELAS</t>
  </si>
  <si>
    <t>ASISTENCIA A REUNIONES EN LA COMISIÓN EUROPEA Y EL PARLAMENTO EUROPEO: AVIÓN</t>
  </si>
  <si>
    <t>MARSELLA</t>
  </si>
  <si>
    <t>IX CUMBRE EUROPEA DE LAS REGIONES Y CIUDADES: AVIÓN</t>
  </si>
  <si>
    <t>PARIS</t>
  </si>
  <si>
    <t>CELEBRACIÓN DE VARIOS ENCUENTROS INSTITUCIONALES: AVIÓN</t>
  </si>
  <si>
    <t>ASISTENCIA A LA FINAL DE LA CHAMPIONS LEAGUE.AVIÓN</t>
  </si>
  <si>
    <t>27-29 /05/2022</t>
  </si>
  <si>
    <t>27-29/05/2022</t>
  </si>
  <si>
    <t>07-08 /04/2022</t>
  </si>
  <si>
    <t>28-30 /03/2022</t>
  </si>
  <si>
    <t>7-8 /03/2022</t>
  </si>
  <si>
    <t>2-3 /03/2022</t>
  </si>
  <si>
    <r>
      <rPr>
        <b/>
        <sz val="11"/>
        <color theme="1"/>
        <rFont val="Calibri"/>
        <family val="2"/>
        <scheme val="minor"/>
      </rPr>
      <t xml:space="preserve">* </t>
    </r>
    <r>
      <rPr>
        <sz val="11"/>
        <color theme="1"/>
        <rFont val="Calibri"/>
        <family val="2"/>
        <scheme val="minor"/>
      </rPr>
      <t>Delegación Oficial viaje a Paris</t>
    </r>
  </si>
  <si>
    <t>MIAMI</t>
  </si>
  <si>
    <t>24-29/06/2022</t>
  </si>
  <si>
    <t>CELEBRACIÓN DE VARIOS ENCUENTROS INSTITUCIONALES (AVION)</t>
  </si>
  <si>
    <t>CELEBRACIÓN DE VARIOS ENCUENTROS INSTITUCIONALES (SEGURO)</t>
  </si>
  <si>
    <t>13-17/07/2022</t>
  </si>
  <si>
    <t>CELEBRACIÓN DE VARIOS ENCUENTROS INSTITUCIONALES (AVIÓN)</t>
  </si>
  <si>
    <t>LISBOA-VENECIA</t>
  </si>
  <si>
    <t xml:space="preserve">Rodríguez Bajón, Miguel Ángel </t>
  </si>
  <si>
    <t>Comida trabajo Jefe de Gabinete: cena</t>
  </si>
  <si>
    <t>02-04/09/2022</t>
  </si>
  <si>
    <t>RONDA</t>
  </si>
  <si>
    <t>GASTOS DE ANULACIÓN POR MOTIVOS DE AGENDA DE LA PRESIDENTA: TREN</t>
  </si>
  <si>
    <t>CEUTA</t>
  </si>
  <si>
    <t>28-30/08/2022</t>
  </si>
  <si>
    <t>PUERTO DE SANTA MARIA: CONFERENCIA CON EMPRESARIOS. CEUTA: VISITA INSTITUCIONAL (AVIÓN)</t>
  </si>
  <si>
    <t>ROMA</t>
  </si>
  <si>
    <t>AUDIENCIA CON EL PAPA CON MOTIVO DEL IV CENTENARIO DE LA CANONIZACIÓN DE SAN ISIDRO Y EL AÑO JUBILAR (AVIÓN)</t>
  </si>
  <si>
    <t>17-18/03/2023</t>
  </si>
  <si>
    <t>LISBOA</t>
  </si>
  <si>
    <t>FIRMA DEL MEMORANDO DE ENTENDIMIENTO ENTRE LA COMUNIDAD DE MADRID Y LA CAMARA MUNICIPAL DE LISBOA</t>
  </si>
  <si>
    <t>25-27/01/2023</t>
  </si>
  <si>
    <t>26-27/02/2023</t>
  </si>
  <si>
    <t>BARCELONA</t>
  </si>
  <si>
    <t>AUDIENCIA CON EL PAPA CON MOTIVO DEL IV CENTENARIO DE LA CANONIZACIÓN DE SAN ISIDRO Y EL AÑO JUBILAR (VEHÍCULO CON CONDUCTOR)</t>
  </si>
  <si>
    <t>17-22/02/2023</t>
  </si>
  <si>
    <t>LONDRES</t>
  </si>
  <si>
    <t>CELEBRACIÓN DE VARIOS ENCUENTROS INSTITUCIONALES</t>
  </si>
  <si>
    <t>04-08/05/2023</t>
  </si>
  <si>
    <t>ENCUENTRO CON DIRECTIVOS DE IFEMA Y RESPONSABLES DE FORMULA 1: AVIÓN</t>
  </si>
  <si>
    <t>Presidencia, Justicia y Administración Local</t>
  </si>
  <si>
    <t>SALA AUTORIDADES HEATHROW LONDRES-MADRID: DELEGACIÓN OFICIAL PRESIDIDA POR LA PRESIDENTA</t>
  </si>
  <si>
    <t>5-6/12/2023</t>
  </si>
  <si>
    <t>PARTICIPACIÓN DE LA PRESIDENTA DE LA COMUNIDAD DE MADRID EN EL FORO DE LA VANGUARDIA (AVIÓN)</t>
  </si>
  <si>
    <t>7-8/10/2023</t>
  </si>
  <si>
    <t>VISITA INSTITUCIONAL DE LA PRESIDENTA (AVIÓN)</t>
  </si>
  <si>
    <t>13-18/10/2023</t>
  </si>
  <si>
    <t>NUEVA YORK</t>
  </si>
  <si>
    <t>GALA TEATRO REAL Y CAPTACIÓN DE INVERSIÓN PARA LA COMUNIDAD DE MADRID (ESTA)</t>
  </si>
  <si>
    <t>ASISTENCIA A LA FINAL DE LA CHAMPIONS LEAGUE.TAXI *</t>
  </si>
  <si>
    <t>18-19 /09/2023</t>
  </si>
  <si>
    <t>ASISTENCIA AL ANIVERSARIO 142 DE LOS PREMIOS LA VANGUARDIA</t>
  </si>
  <si>
    <t>RUMANIA</t>
  </si>
  <si>
    <t>5-7/03/2024</t>
  </si>
  <si>
    <t>TRASLADOS PARA REUNIONES INSTITUCIONALES</t>
  </si>
  <si>
    <t>24-25/04/2024</t>
  </si>
  <si>
    <t>18-20/03/2024</t>
  </si>
  <si>
    <t>VALLADOLID</t>
  </si>
  <si>
    <t>REUNIÓN CON EL PRESIDENTE DE LA JUNTA DE CASTILLA Y LEÓN Y PARTICIPACIÓN EN EL FORO ECONÓMICO DE EL NORTE DE CASTILLA</t>
  </si>
  <si>
    <t>VALENCIA ANULADO</t>
  </si>
  <si>
    <t>GASTOS CANCELACION TREN (ACTO INSTITUCIONAL AYUNTAMIENTO DE VALENCIA)</t>
  </si>
  <si>
    <t>ACTO INSTITUCIONAL (AVIÓN)</t>
  </si>
  <si>
    <t>PARÍS</t>
  </si>
  <si>
    <t>27-29/08/2024</t>
  </si>
  <si>
    <t>31/05/2024 - 02/06/2024</t>
  </si>
  <si>
    <t>ASISTENCIA A LOS JUEGOS PARALÍMPICOS 2024</t>
  </si>
  <si>
    <t>ASISTENCIA A LA FINAL DE LA CHAMPIONS LEAGUE 2024 (AVIÓN)</t>
  </si>
  <si>
    <t>24-25/10/2024</t>
  </si>
  <si>
    <t>17-18/09/2024</t>
  </si>
  <si>
    <t>VIGO</t>
  </si>
  <si>
    <t>ASISTENCIA A ACTOS INSTITUCIONALES (AVIÓN)</t>
  </si>
  <si>
    <t>MELILLA</t>
  </si>
  <si>
    <t>MURCIA</t>
  </si>
  <si>
    <t>ASISTENCIA A ACTOS INSTITUCIONALES CON MOTIVO DEL AÑO JUBILAR (TREN)</t>
  </si>
  <si>
    <t>SANTANDER</t>
  </si>
  <si>
    <t>ASISTENCIA DE LA PRESIDENTA A LA XXVII CONFERENCIA DE PRESIDENTES AUTONOMICOS (AVIÓN)</t>
  </si>
  <si>
    <t>VALENCIA</t>
  </si>
  <si>
    <t>ASISTENCIA A LA MISA FUNERAL POR LOS FALLECIDOS Y VICTIMAS DE LA DANA, PRESIDIDA POR SS.MM. LOS REYES DE ESPAÑA (TREN)</t>
  </si>
  <si>
    <t>14-15/12/2024</t>
  </si>
  <si>
    <t>12-13/12/2024</t>
  </si>
  <si>
    <t>9-10/12/2024</t>
  </si>
  <si>
    <t>24-25/02/2025</t>
  </si>
  <si>
    <t>Extremadura</t>
  </si>
  <si>
    <t>VIAJE INSTITUCIONAL A EXTREMADURA PARA CELEBRACIÓN DE REUNIONES Y VISITAS INSTITUCIONALES</t>
  </si>
  <si>
    <t>21-28/11/2024</t>
  </si>
  <si>
    <t>COREA DEL SUR</t>
  </si>
  <si>
    <t>ATRAER LA INVERSIÓN EN MADRID, CONOCER LOS ULTIMOS AVANCES DIGITALES EN EL AMBITO DIGITAL Y EDUCATIVO Y TRASLADAR LAS VENTAJAS DEL SISTEMA EDUCATIVO MADRILEÑO Y LA IMPORTANCIA DE LA LENGUA ESPAÑOLA**</t>
  </si>
  <si>
    <t>**Delegación Oficial viaje Corea del Sur</t>
  </si>
  <si>
    <t>100€ ***</t>
  </si>
  <si>
    <t>***Manutención Delegación Oficial</t>
  </si>
  <si>
    <t>VERSALLES</t>
  </si>
  <si>
    <t>05-06/05/2025</t>
  </si>
  <si>
    <t>ASISTENCIA A LA INAUGURACIÓN DE LA BIENNALE DE ARQUITECTURA Y PAISAJISMO 2025 Y CELEBRACIÓN DE VARIOS ENCUENTROS INSTITUCIONALES (AVIÓN)</t>
  </si>
  <si>
    <t>13-15/06/2025</t>
  </si>
  <si>
    <t>5-7/06/2025</t>
  </si>
  <si>
    <t>SAN JAVIER (MURCIA)</t>
  </si>
  <si>
    <t>ASISTENCIA A LA CONMEMORACIÓN DE LA CREACIÓN DE LA PATRULLA ÁGUILA (AVIÓN)</t>
  </si>
  <si>
    <t>ASISTENCIA DE LA PRESIDENTA A LA XXVIII CONFERENCIA DE PRESIDENTES AUTONÓMICOS (TREN)</t>
  </si>
  <si>
    <t>07-12/04/2025</t>
  </si>
  <si>
    <t>ECUADOR</t>
  </si>
  <si>
    <t>18-19/09/2025</t>
  </si>
  <si>
    <t>30/09/25 - 1/10/25</t>
  </si>
  <si>
    <t>SEVILLA</t>
  </si>
  <si>
    <t>CELEBRACIÓN DE ENCUENTROS INSTITUCIONALES (AVIÓN)</t>
  </si>
  <si>
    <t>ASISTENCIA A UN ACTO INSTITUCIONAL (TREN)</t>
  </si>
  <si>
    <t>Comida trabajo Jefe de Gabinete: desayuno</t>
  </si>
  <si>
    <t>Fecha Actualización: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</si>
</sst>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4" fillId="0" borderId="0" xfId="0" applyFont="1" applyBorder="1"/>
    <xf numFmtId="0" fontId="4" fillId="0" borderId="0" xfId="0" applyFont="1"/>
    <xf numFmtId="0" fontId="4" fillId="4" borderId="3" xfId="0" applyFont="1" applyFill="1" applyBorder="1"/>
    <xf numFmtId="164" fontId="4" fillId="4" borderId="3" xfId="0" applyNumberFormat="1" applyFont="1" applyFill="1" applyBorder="1" applyAlignment="1">
      <alignment horizontal="right" vertical="center"/>
    </xf>
    <xf numFmtId="14" fontId="4" fillId="4" borderId="3" xfId="0" applyNumberFormat="1" applyFont="1" applyFill="1" applyBorder="1" applyAlignment="1">
      <alignment vertical="center"/>
    </xf>
    <xf numFmtId="164" fontId="4" fillId="4" borderId="3" xfId="0" applyNumberFormat="1" applyFont="1" applyFill="1" applyBorder="1"/>
    <xf numFmtId="14" fontId="4" fillId="4" borderId="3" xfId="0" applyNumberFormat="1" applyFont="1" applyFill="1" applyBorder="1"/>
    <xf numFmtId="14" fontId="4" fillId="4" borderId="1" xfId="0" applyNumberFormat="1" applyFont="1" applyFill="1" applyBorder="1"/>
    <xf numFmtId="0" fontId="4" fillId="4" borderId="3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vertical="center" wrapText="1"/>
    </xf>
    <xf numFmtId="164" fontId="4" fillId="4" borderId="3" xfId="0" applyNumberFormat="1" applyFont="1" applyFill="1" applyBorder="1" applyAlignment="1">
      <alignment vertical="center"/>
    </xf>
    <xf numFmtId="14" fontId="4" fillId="4" borderId="3" xfId="0" applyNumberFormat="1" applyFont="1" applyFill="1" applyBorder="1" applyAlignment="1">
      <alignment vertical="center" wrapText="1"/>
    </xf>
    <xf numFmtId="164" fontId="4" fillId="4" borderId="0" xfId="0" applyNumberFormat="1" applyFont="1" applyFill="1"/>
    <xf numFmtId="0" fontId="4" fillId="4" borderId="3" xfId="0" applyFont="1" applyFill="1" applyBorder="1" applyAlignment="1">
      <alignment vertical="top"/>
    </xf>
    <xf numFmtId="0" fontId="4" fillId="4" borderId="0" xfId="0" applyFont="1" applyFill="1"/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4" borderId="3" xfId="0" applyFont="1" applyFill="1" applyBorder="1" applyAlignment="1">
      <alignment horizontal="right" vertical="center"/>
    </xf>
    <xf numFmtId="14" fontId="4" fillId="4" borderId="3" xfId="0" applyNumberFormat="1" applyFont="1" applyFill="1" applyBorder="1" applyAlignment="1">
      <alignment horizontal="right" vertical="center"/>
    </xf>
    <xf numFmtId="14" fontId="4" fillId="4" borderId="3" xfId="0" applyNumberFormat="1" applyFont="1" applyFill="1" applyBorder="1" applyAlignment="1">
      <alignment horizontal="left" vertical="center"/>
    </xf>
    <xf numFmtId="164" fontId="5" fillId="4" borderId="3" xfId="0" applyNumberFormat="1" applyFont="1" applyFill="1" applyBorder="1" applyAlignment="1">
      <alignment vertical="center"/>
    </xf>
    <xf numFmtId="0" fontId="4" fillId="0" borderId="2" xfId="0" applyFont="1" applyBorder="1" applyAlignment="1"/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/>
    <xf numFmtId="0" fontId="4" fillId="4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vertical="center"/>
    </xf>
    <xf numFmtId="164" fontId="7" fillId="4" borderId="3" xfId="0" applyNumberFormat="1" applyFont="1" applyFill="1" applyBorder="1"/>
    <xf numFmtId="15" fontId="4" fillId="4" borderId="3" xfId="0" applyNumberFormat="1" applyFont="1" applyFill="1" applyBorder="1" applyAlignment="1">
      <alignment horizontal="right" vertical="center"/>
    </xf>
    <xf numFmtId="164" fontId="0" fillId="4" borderId="3" xfId="0" applyNumberFormat="1" applyFill="1" applyBorder="1" applyAlignment="1">
      <alignment vertical="center"/>
    </xf>
    <xf numFmtId="0" fontId="4" fillId="4" borderId="3" xfId="0" applyFont="1" applyFill="1" applyBorder="1" applyAlignment="1">
      <alignment horizontal="right" vertical="center" wrapText="1"/>
    </xf>
    <xf numFmtId="14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0" fillId="0" borderId="3" xfId="0" applyNumberFormat="1" applyBorder="1"/>
    <xf numFmtId="164" fontId="0" fillId="4" borderId="3" xfId="0" applyNumberFormat="1" applyFill="1" applyBorder="1"/>
    <xf numFmtId="3" fontId="0" fillId="4" borderId="3" xfId="0" applyNumberFormat="1" applyFill="1" applyBorder="1" applyAlignment="1">
      <alignment horizontal="right" vertical="center"/>
    </xf>
    <xf numFmtId="164" fontId="4" fillId="4" borderId="5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/>
    <xf numFmtId="0" fontId="0" fillId="0" borderId="2" xfId="0" applyBorder="1" applyAlignment="1"/>
    <xf numFmtId="0" fontId="0" fillId="3" borderId="2" xfId="0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drid/Downloads/-Gastos%20protocolarios%20y%20representaci&#243;n%20PRESIDENTA%20Y%20JEFE%20GBTE.%20PRESIDENTA%202-trimestre%20-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>
        <row r="13">
          <cell r="H13">
            <v>120</v>
          </cell>
        </row>
        <row r="14">
          <cell r="H14">
            <v>76.599999999999994</v>
          </cell>
        </row>
        <row r="15">
          <cell r="H15">
            <v>174.7</v>
          </cell>
        </row>
        <row r="16">
          <cell r="H16">
            <v>253.5</v>
          </cell>
        </row>
        <row r="17">
          <cell r="H17">
            <v>212.5</v>
          </cell>
        </row>
        <row r="18">
          <cell r="H18">
            <v>180</v>
          </cell>
        </row>
        <row r="19">
          <cell r="H19">
            <v>216.81</v>
          </cell>
        </row>
        <row r="20">
          <cell r="H20">
            <v>137.4</v>
          </cell>
        </row>
        <row r="21">
          <cell r="H21">
            <v>105.5</v>
          </cell>
        </row>
        <row r="22">
          <cell r="H22">
            <v>120</v>
          </cell>
        </row>
        <row r="23">
          <cell r="H23">
            <v>29.05</v>
          </cell>
        </row>
        <row r="24">
          <cell r="H24">
            <v>83.09</v>
          </cell>
        </row>
        <row r="25">
          <cell r="H25">
            <v>38.799999999999997</v>
          </cell>
        </row>
        <row r="26">
          <cell r="H26">
            <v>147.91999999999999</v>
          </cell>
        </row>
        <row r="27">
          <cell r="H27">
            <v>211.4</v>
          </cell>
        </row>
        <row r="28">
          <cell r="H28">
            <v>396</v>
          </cell>
        </row>
        <row r="29">
          <cell r="H29">
            <v>160</v>
          </cell>
        </row>
        <row r="30">
          <cell r="H30">
            <v>96.8</v>
          </cell>
        </row>
        <row r="31">
          <cell r="H31">
            <v>151.69</v>
          </cell>
        </row>
        <row r="32">
          <cell r="H32">
            <v>189.31</v>
          </cell>
        </row>
        <row r="33">
          <cell r="H33">
            <v>144</v>
          </cell>
        </row>
        <row r="34">
          <cell r="H34">
            <v>123.6</v>
          </cell>
        </row>
        <row r="37">
          <cell r="H37">
            <v>130.69999999999999</v>
          </cell>
        </row>
        <row r="38">
          <cell r="H38">
            <v>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5"/>
  <sheetViews>
    <sheetView tabSelected="1" zoomScaleNormal="100" workbookViewId="0">
      <selection sqref="A1:G1"/>
    </sheetView>
  </sheetViews>
  <sheetFormatPr baseColWidth="10" defaultColWidth="11.453125" defaultRowHeight="14.5" x14ac:dyDescent="0.35"/>
  <cols>
    <col min="1" max="1" width="19.54296875" customWidth="1"/>
    <col min="2" max="2" width="19" customWidth="1"/>
    <col min="3" max="3" width="27" customWidth="1"/>
    <col min="4" max="4" width="13.26953125" customWidth="1"/>
    <col min="5" max="5" width="34.81640625" customWidth="1"/>
    <col min="6" max="6" width="21.54296875" customWidth="1"/>
    <col min="7" max="7" width="13.26953125" style="5" customWidth="1"/>
    <col min="9" max="9" width="19.453125" customWidth="1"/>
  </cols>
  <sheetData>
    <row r="1" spans="1:7" ht="18.5" x14ac:dyDescent="0.35">
      <c r="A1" s="66" t="s">
        <v>0</v>
      </c>
      <c r="B1" s="67"/>
      <c r="C1" s="67"/>
      <c r="D1" s="67"/>
      <c r="E1" s="67"/>
      <c r="F1" s="67"/>
      <c r="G1" s="67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</row>
    <row r="3" spans="1:7" x14ac:dyDescent="0.35">
      <c r="A3" s="68" t="s">
        <v>135</v>
      </c>
      <c r="B3" s="69"/>
    </row>
    <row r="4" spans="1:7" ht="26.5" x14ac:dyDescent="0.35">
      <c r="A4" s="25" t="s">
        <v>69</v>
      </c>
      <c r="B4" s="27" t="s">
        <v>17</v>
      </c>
      <c r="C4" s="28" t="s">
        <v>47</v>
      </c>
      <c r="D4" s="11">
        <v>46108</v>
      </c>
      <c r="E4" s="15" t="s">
        <v>18</v>
      </c>
      <c r="F4" s="15" t="s">
        <v>14</v>
      </c>
      <c r="G4" s="17">
        <v>42.33</v>
      </c>
    </row>
    <row r="5" spans="1:7" x14ac:dyDescent="0.35">
      <c r="A5" s="37"/>
      <c r="B5" s="38"/>
      <c r="C5" s="38"/>
      <c r="D5" s="30">
        <v>46107</v>
      </c>
      <c r="E5" s="23" t="s">
        <v>18</v>
      </c>
      <c r="F5" s="23" t="s">
        <v>14</v>
      </c>
      <c r="G5" s="10">
        <v>82.8</v>
      </c>
    </row>
    <row r="6" spans="1:7" x14ac:dyDescent="0.35">
      <c r="A6" s="37"/>
      <c r="B6" s="38"/>
      <c r="C6" s="38"/>
      <c r="D6" s="30">
        <v>46100</v>
      </c>
      <c r="E6" s="23" t="s">
        <v>18</v>
      </c>
      <c r="F6" s="23" t="s">
        <v>14</v>
      </c>
      <c r="G6" s="10">
        <v>193.72</v>
      </c>
    </row>
    <row r="7" spans="1:7" x14ac:dyDescent="0.35">
      <c r="A7" s="37"/>
      <c r="B7" s="38"/>
      <c r="C7" s="38"/>
      <c r="D7" s="30">
        <v>46098</v>
      </c>
      <c r="E7" s="23" t="s">
        <v>48</v>
      </c>
      <c r="F7" s="23" t="s">
        <v>14</v>
      </c>
      <c r="G7" s="10">
        <v>180</v>
      </c>
    </row>
    <row r="8" spans="1:7" x14ac:dyDescent="0.35">
      <c r="A8" s="37"/>
      <c r="B8" s="38"/>
      <c r="C8" s="38"/>
      <c r="D8" s="30">
        <v>46093</v>
      </c>
      <c r="E8" s="23" t="s">
        <v>18</v>
      </c>
      <c r="F8" s="23" t="s">
        <v>14</v>
      </c>
      <c r="G8" s="10">
        <v>183.4</v>
      </c>
    </row>
    <row r="9" spans="1:7" x14ac:dyDescent="0.35">
      <c r="A9" s="37"/>
      <c r="B9" s="38"/>
      <c r="C9" s="38"/>
      <c r="D9" s="30">
        <v>46080</v>
      </c>
      <c r="E9" s="23" t="s">
        <v>18</v>
      </c>
      <c r="F9" s="23" t="s">
        <v>14</v>
      </c>
      <c r="G9" s="10">
        <v>195.8</v>
      </c>
    </row>
    <row r="10" spans="1:7" x14ac:dyDescent="0.35">
      <c r="A10" s="37"/>
      <c r="B10" s="38"/>
      <c r="C10" s="38"/>
      <c r="D10" s="30">
        <v>46079</v>
      </c>
      <c r="E10" s="23" t="s">
        <v>18</v>
      </c>
      <c r="F10" s="23" t="s">
        <v>14</v>
      </c>
      <c r="G10" s="10">
        <v>25.35</v>
      </c>
    </row>
    <row r="11" spans="1:7" x14ac:dyDescent="0.35">
      <c r="A11" s="37"/>
      <c r="B11" s="38"/>
      <c r="C11" s="38"/>
      <c r="D11" s="30">
        <v>46078</v>
      </c>
      <c r="E11" s="23" t="s">
        <v>18</v>
      </c>
      <c r="F11" s="23" t="s">
        <v>14</v>
      </c>
      <c r="G11" s="10">
        <v>333.18</v>
      </c>
    </row>
    <row r="12" spans="1:7" x14ac:dyDescent="0.35">
      <c r="A12" s="37"/>
      <c r="B12" s="38"/>
      <c r="C12" s="38"/>
      <c r="D12" s="30">
        <v>46059</v>
      </c>
      <c r="E12" s="23" t="s">
        <v>134</v>
      </c>
      <c r="F12" s="23" t="s">
        <v>14</v>
      </c>
      <c r="G12" s="10">
        <v>229.8</v>
      </c>
    </row>
    <row r="13" spans="1:7" x14ac:dyDescent="0.35">
      <c r="A13" s="37"/>
      <c r="B13" s="38"/>
      <c r="C13" s="38"/>
      <c r="D13" s="30">
        <v>46045</v>
      </c>
      <c r="E13" s="23" t="s">
        <v>48</v>
      </c>
      <c r="F13" s="23" t="s">
        <v>14</v>
      </c>
      <c r="G13" s="10">
        <v>230</v>
      </c>
    </row>
    <row r="14" spans="1:7" x14ac:dyDescent="0.35">
      <c r="A14" s="37"/>
      <c r="B14" s="38"/>
      <c r="C14" s="38"/>
      <c r="D14" s="30">
        <v>46045</v>
      </c>
      <c r="E14" s="23" t="s">
        <v>18</v>
      </c>
      <c r="F14" s="23" t="s">
        <v>14</v>
      </c>
      <c r="G14" s="10">
        <v>51.44</v>
      </c>
    </row>
    <row r="15" spans="1:7" x14ac:dyDescent="0.35">
      <c r="A15" s="37"/>
      <c r="B15" s="38"/>
      <c r="C15" s="38"/>
      <c r="D15" s="30">
        <v>46044</v>
      </c>
      <c r="E15" s="23" t="s">
        <v>18</v>
      </c>
      <c r="F15" s="23" t="s">
        <v>14</v>
      </c>
      <c r="G15" s="10">
        <v>111.5</v>
      </c>
    </row>
    <row r="16" spans="1:7" x14ac:dyDescent="0.35">
      <c r="A16" s="37"/>
      <c r="B16" s="38"/>
      <c r="C16" s="38"/>
      <c r="D16" s="30">
        <v>46042</v>
      </c>
      <c r="E16" s="23" t="s">
        <v>18</v>
      </c>
      <c r="F16" s="23" t="s">
        <v>14</v>
      </c>
      <c r="G16" s="10">
        <v>190</v>
      </c>
    </row>
    <row r="17" spans="1:7" x14ac:dyDescent="0.35">
      <c r="A17" s="37"/>
      <c r="B17" s="38"/>
      <c r="C17" s="38"/>
      <c r="D17" s="30">
        <v>46041</v>
      </c>
      <c r="E17" s="23" t="s">
        <v>18</v>
      </c>
      <c r="F17" s="23" t="s">
        <v>14</v>
      </c>
      <c r="G17" s="10">
        <v>185.11</v>
      </c>
    </row>
    <row r="18" spans="1:7" x14ac:dyDescent="0.35">
      <c r="A18" s="37"/>
      <c r="B18" s="38"/>
      <c r="C18" s="38"/>
      <c r="D18" s="30">
        <v>46038</v>
      </c>
      <c r="E18" s="23" t="s">
        <v>18</v>
      </c>
      <c r="F18" s="23" t="s">
        <v>14</v>
      </c>
      <c r="G18" s="10">
        <v>150</v>
      </c>
    </row>
    <row r="19" spans="1:7" x14ac:dyDescent="0.35">
      <c r="A19" s="37"/>
      <c r="B19" s="38"/>
      <c r="C19" s="38"/>
      <c r="D19" s="30">
        <v>46035</v>
      </c>
      <c r="E19" s="23" t="s">
        <v>18</v>
      </c>
      <c r="F19" s="23" t="s">
        <v>14</v>
      </c>
      <c r="G19" s="10">
        <v>180</v>
      </c>
    </row>
    <row r="20" spans="1:7" x14ac:dyDescent="0.35">
      <c r="A20" s="37"/>
      <c r="B20" s="38"/>
      <c r="C20" s="38"/>
      <c r="D20" s="30">
        <v>46009</v>
      </c>
      <c r="E20" s="23" t="s">
        <v>18</v>
      </c>
      <c r="F20" s="23" t="s">
        <v>14</v>
      </c>
      <c r="G20" s="10">
        <v>188.36</v>
      </c>
    </row>
    <row r="21" spans="1:7" x14ac:dyDescent="0.35">
      <c r="A21" s="37"/>
      <c r="B21" s="38"/>
      <c r="C21" s="38"/>
      <c r="D21" s="30">
        <v>46008</v>
      </c>
      <c r="E21" s="23" t="s">
        <v>18</v>
      </c>
      <c r="F21" s="23" t="s">
        <v>14</v>
      </c>
      <c r="G21" s="10">
        <v>268</v>
      </c>
    </row>
    <row r="22" spans="1:7" x14ac:dyDescent="0.35">
      <c r="A22" s="37"/>
      <c r="B22" s="38"/>
      <c r="C22" s="38"/>
      <c r="D22" s="30">
        <v>46007</v>
      </c>
      <c r="E22" s="23" t="s">
        <v>48</v>
      </c>
      <c r="F22" s="23" t="s">
        <v>14</v>
      </c>
      <c r="G22" s="10">
        <v>280</v>
      </c>
    </row>
    <row r="23" spans="1:7" x14ac:dyDescent="0.35">
      <c r="A23" s="37"/>
      <c r="B23" s="38"/>
      <c r="C23" s="38"/>
      <c r="D23" s="30">
        <v>46007</v>
      </c>
      <c r="E23" s="23" t="s">
        <v>18</v>
      </c>
      <c r="F23" s="23" t="s">
        <v>14</v>
      </c>
      <c r="G23" s="10">
        <v>144</v>
      </c>
    </row>
    <row r="24" spans="1:7" x14ac:dyDescent="0.35">
      <c r="A24" s="37"/>
      <c r="B24" s="38"/>
      <c r="C24" s="38"/>
      <c r="D24" s="30">
        <v>46002</v>
      </c>
      <c r="E24" s="23" t="s">
        <v>18</v>
      </c>
      <c r="F24" s="23" t="s">
        <v>14</v>
      </c>
      <c r="G24" s="10">
        <v>330</v>
      </c>
    </row>
    <row r="25" spans="1:7" x14ac:dyDescent="0.35">
      <c r="A25" s="37"/>
      <c r="B25" s="38"/>
      <c r="C25" s="38"/>
      <c r="D25" s="30">
        <v>45994</v>
      </c>
      <c r="E25" s="23" t="s">
        <v>18</v>
      </c>
      <c r="F25" s="23" t="s">
        <v>14</v>
      </c>
      <c r="G25" s="10">
        <v>141.5</v>
      </c>
    </row>
    <row r="26" spans="1:7" x14ac:dyDescent="0.35">
      <c r="A26" s="37"/>
      <c r="B26" s="38"/>
      <c r="C26" s="38"/>
      <c r="D26" s="30">
        <v>45987</v>
      </c>
      <c r="E26" s="23" t="s">
        <v>48</v>
      </c>
      <c r="F26" s="23" t="s">
        <v>14</v>
      </c>
      <c r="G26" s="10">
        <v>206.3</v>
      </c>
    </row>
    <row r="27" spans="1:7" x14ac:dyDescent="0.35">
      <c r="A27" s="37"/>
      <c r="B27" s="38"/>
      <c r="C27" s="38"/>
      <c r="D27" s="30">
        <v>45986</v>
      </c>
      <c r="E27" s="23" t="s">
        <v>18</v>
      </c>
      <c r="F27" s="23" t="s">
        <v>14</v>
      </c>
      <c r="G27" s="10">
        <v>144</v>
      </c>
    </row>
    <row r="28" spans="1:7" x14ac:dyDescent="0.35">
      <c r="A28" s="37"/>
      <c r="B28" s="38"/>
      <c r="C28" s="38"/>
      <c r="D28" s="30">
        <v>45975</v>
      </c>
      <c r="E28" s="23" t="s">
        <v>18</v>
      </c>
      <c r="F28" s="23" t="s">
        <v>14</v>
      </c>
      <c r="G28" s="10">
        <v>188.1</v>
      </c>
    </row>
    <row r="29" spans="1:7" x14ac:dyDescent="0.35">
      <c r="A29" s="37"/>
      <c r="B29" s="38"/>
      <c r="C29" s="38"/>
      <c r="D29" s="30">
        <v>45974</v>
      </c>
      <c r="E29" s="23" t="s">
        <v>18</v>
      </c>
      <c r="F29" s="23" t="s">
        <v>14</v>
      </c>
      <c r="G29" s="10">
        <v>240</v>
      </c>
    </row>
    <row r="30" spans="1:7" x14ac:dyDescent="0.35">
      <c r="A30" s="37"/>
      <c r="B30" s="38"/>
      <c r="C30" s="38"/>
      <c r="D30" s="30">
        <v>45967</v>
      </c>
      <c r="E30" s="23" t="s">
        <v>48</v>
      </c>
      <c r="F30" s="23" t="s">
        <v>14</v>
      </c>
      <c r="G30" s="10">
        <v>127.7</v>
      </c>
    </row>
    <row r="31" spans="1:7" x14ac:dyDescent="0.35">
      <c r="A31" s="37"/>
      <c r="B31" s="38"/>
      <c r="C31" s="38"/>
      <c r="D31" s="30">
        <v>45967</v>
      </c>
      <c r="E31" s="23" t="s">
        <v>18</v>
      </c>
      <c r="F31" s="23" t="s">
        <v>14</v>
      </c>
      <c r="G31" s="10">
        <v>87</v>
      </c>
    </row>
    <row r="32" spans="1:7" x14ac:dyDescent="0.35">
      <c r="A32" s="37"/>
      <c r="B32" s="38"/>
      <c r="C32" s="38"/>
      <c r="D32" s="30">
        <v>45958</v>
      </c>
      <c r="E32" s="23" t="s">
        <v>48</v>
      </c>
      <c r="F32" s="23" t="s">
        <v>14</v>
      </c>
      <c r="G32" s="10">
        <v>316.64</v>
      </c>
    </row>
    <row r="33" spans="1:7" x14ac:dyDescent="0.35">
      <c r="A33" s="37"/>
      <c r="B33" s="38"/>
      <c r="C33" s="38"/>
      <c r="D33" s="30">
        <v>45958</v>
      </c>
      <c r="E33" s="23" t="s">
        <v>18</v>
      </c>
      <c r="F33" s="23" t="s">
        <v>14</v>
      </c>
      <c r="G33" s="10">
        <v>114.7</v>
      </c>
    </row>
    <row r="34" spans="1:7" x14ac:dyDescent="0.35">
      <c r="A34" s="37"/>
      <c r="B34" s="38"/>
      <c r="C34" s="38"/>
      <c r="D34" s="30">
        <v>45953</v>
      </c>
      <c r="E34" s="23" t="s">
        <v>18</v>
      </c>
      <c r="F34" s="23" t="s">
        <v>14</v>
      </c>
      <c r="G34" s="10">
        <v>119.5</v>
      </c>
    </row>
    <row r="35" spans="1:7" x14ac:dyDescent="0.35">
      <c r="A35" s="37"/>
      <c r="B35" s="38"/>
      <c r="C35" s="38"/>
      <c r="D35" s="30">
        <v>45951</v>
      </c>
      <c r="E35" s="23" t="s">
        <v>18</v>
      </c>
      <c r="F35" s="23" t="s">
        <v>14</v>
      </c>
      <c r="G35" s="10">
        <v>71.400000000000006</v>
      </c>
    </row>
    <row r="36" spans="1:7" x14ac:dyDescent="0.35">
      <c r="A36" s="37"/>
      <c r="B36" s="38"/>
      <c r="C36" s="38"/>
      <c r="D36" s="30">
        <v>45947</v>
      </c>
      <c r="E36" s="23" t="s">
        <v>18</v>
      </c>
      <c r="F36" s="23" t="s">
        <v>14</v>
      </c>
      <c r="G36" s="10">
        <v>102</v>
      </c>
    </row>
    <row r="37" spans="1:7" x14ac:dyDescent="0.35">
      <c r="A37" s="37"/>
      <c r="B37" s="38"/>
      <c r="C37" s="38"/>
      <c r="D37" s="30">
        <v>45946</v>
      </c>
      <c r="E37" s="23" t="s">
        <v>18</v>
      </c>
      <c r="F37" s="23" t="s">
        <v>14</v>
      </c>
      <c r="G37" s="10">
        <v>157.69999999999999</v>
      </c>
    </row>
    <row r="38" spans="1:7" x14ac:dyDescent="0.35">
      <c r="A38" s="37"/>
      <c r="B38" s="38"/>
      <c r="C38" s="38"/>
      <c r="D38" s="30">
        <v>45945</v>
      </c>
      <c r="E38" s="23" t="s">
        <v>48</v>
      </c>
      <c r="F38" s="23" t="s">
        <v>14</v>
      </c>
      <c r="G38" s="10">
        <v>91.8</v>
      </c>
    </row>
    <row r="39" spans="1:7" x14ac:dyDescent="0.35">
      <c r="A39" s="37"/>
      <c r="B39" s="38"/>
      <c r="C39" s="38"/>
      <c r="D39" s="30">
        <v>45945</v>
      </c>
      <c r="E39" s="23" t="s">
        <v>18</v>
      </c>
      <c r="F39" s="23" t="s">
        <v>14</v>
      </c>
      <c r="G39" s="10">
        <v>321.2</v>
      </c>
    </row>
    <row r="40" spans="1:7" x14ac:dyDescent="0.35">
      <c r="A40" s="37"/>
      <c r="B40" s="38"/>
      <c r="C40" s="38"/>
      <c r="D40" s="30">
        <v>45944</v>
      </c>
      <c r="E40" s="23" t="s">
        <v>18</v>
      </c>
      <c r="F40" s="23" t="s">
        <v>14</v>
      </c>
      <c r="G40" s="10">
        <v>180</v>
      </c>
    </row>
    <row r="41" spans="1:7" x14ac:dyDescent="0.35">
      <c r="A41" s="37"/>
      <c r="B41" s="38"/>
      <c r="C41" s="38"/>
      <c r="D41" s="30">
        <v>45940</v>
      </c>
      <c r="E41" s="23" t="s">
        <v>18</v>
      </c>
      <c r="F41" s="23" t="s">
        <v>14</v>
      </c>
      <c r="G41" s="10">
        <v>108.2</v>
      </c>
    </row>
    <row r="42" spans="1:7" x14ac:dyDescent="0.35">
      <c r="A42" s="37"/>
      <c r="B42" s="38"/>
      <c r="C42" s="38"/>
      <c r="D42" s="30">
        <v>45938</v>
      </c>
      <c r="E42" s="23" t="s">
        <v>18</v>
      </c>
      <c r="F42" s="23" t="s">
        <v>14</v>
      </c>
      <c r="G42" s="10">
        <v>211.8</v>
      </c>
    </row>
    <row r="43" spans="1:7" x14ac:dyDescent="0.35">
      <c r="A43" s="37"/>
      <c r="B43" s="38"/>
      <c r="C43" s="38"/>
      <c r="D43" s="30">
        <v>45937</v>
      </c>
      <c r="E43" s="23" t="s">
        <v>18</v>
      </c>
      <c r="F43" s="23" t="s">
        <v>14</v>
      </c>
      <c r="G43" s="10">
        <v>200.1</v>
      </c>
    </row>
    <row r="44" spans="1:7" x14ac:dyDescent="0.35">
      <c r="A44" s="37"/>
      <c r="B44" s="38"/>
      <c r="C44" s="38"/>
      <c r="D44" s="11">
        <v>45929</v>
      </c>
      <c r="E44" s="23" t="s">
        <v>48</v>
      </c>
      <c r="F44" s="23" t="s">
        <v>14</v>
      </c>
      <c r="G44" s="17">
        <v>202.4</v>
      </c>
    </row>
    <row r="45" spans="1:7" x14ac:dyDescent="0.35">
      <c r="A45" s="37"/>
      <c r="B45" s="38"/>
      <c r="C45" s="38"/>
      <c r="D45" s="11">
        <v>45922</v>
      </c>
      <c r="E45" s="23" t="s">
        <v>18</v>
      </c>
      <c r="F45" s="23" t="s">
        <v>14</v>
      </c>
      <c r="G45" s="17">
        <v>232.9</v>
      </c>
    </row>
    <row r="46" spans="1:7" x14ac:dyDescent="0.35">
      <c r="A46" s="37"/>
      <c r="B46" s="38"/>
      <c r="C46" s="38"/>
      <c r="D46" s="11">
        <v>45912</v>
      </c>
      <c r="E46" s="23" t="s">
        <v>18</v>
      </c>
      <c r="F46" s="23" t="s">
        <v>14</v>
      </c>
      <c r="G46" s="17">
        <v>363.77</v>
      </c>
    </row>
    <row r="47" spans="1:7" x14ac:dyDescent="0.35">
      <c r="A47" s="37"/>
      <c r="B47" s="38"/>
      <c r="C47" s="38"/>
      <c r="D47" s="11">
        <v>45911</v>
      </c>
      <c r="E47" s="23" t="s">
        <v>18</v>
      </c>
      <c r="F47" s="23" t="s">
        <v>14</v>
      </c>
      <c r="G47" s="17">
        <v>192</v>
      </c>
    </row>
    <row r="48" spans="1:7" x14ac:dyDescent="0.35">
      <c r="A48" s="37"/>
      <c r="B48" s="38"/>
      <c r="C48" s="38"/>
      <c r="D48" s="11">
        <v>45910</v>
      </c>
      <c r="E48" s="23" t="s">
        <v>18</v>
      </c>
      <c r="F48" s="23" t="s">
        <v>14</v>
      </c>
      <c r="G48" s="17">
        <v>55.37</v>
      </c>
    </row>
    <row r="49" spans="1:7" x14ac:dyDescent="0.35">
      <c r="A49" s="37"/>
      <c r="B49" s="38"/>
      <c r="C49" s="38"/>
      <c r="D49" s="11">
        <v>45909</v>
      </c>
      <c r="E49" s="23" t="s">
        <v>18</v>
      </c>
      <c r="F49" s="23" t="s">
        <v>14</v>
      </c>
      <c r="G49" s="17">
        <v>210.1</v>
      </c>
    </row>
    <row r="50" spans="1:7" x14ac:dyDescent="0.35">
      <c r="A50" s="37"/>
      <c r="B50" s="38"/>
      <c r="C50" s="38"/>
      <c r="D50" s="11">
        <v>45908</v>
      </c>
      <c r="E50" s="23" t="s">
        <v>18</v>
      </c>
      <c r="F50" s="23" t="s">
        <v>14</v>
      </c>
      <c r="G50" s="17">
        <v>40.799999999999997</v>
      </c>
    </row>
    <row r="51" spans="1:7" x14ac:dyDescent="0.35">
      <c r="A51" s="37"/>
      <c r="B51" s="38"/>
      <c r="C51" s="38"/>
      <c r="D51" s="11">
        <v>45904</v>
      </c>
      <c r="E51" s="23" t="s">
        <v>48</v>
      </c>
      <c r="F51" s="23" t="s">
        <v>14</v>
      </c>
      <c r="G51" s="17">
        <v>80.349999999999994</v>
      </c>
    </row>
    <row r="52" spans="1:7" x14ac:dyDescent="0.35">
      <c r="A52" s="37"/>
      <c r="B52" s="38"/>
      <c r="C52" s="38"/>
      <c r="D52" s="11">
        <v>45902</v>
      </c>
      <c r="E52" s="23" t="s">
        <v>18</v>
      </c>
      <c r="F52" s="23" t="s">
        <v>14</v>
      </c>
      <c r="G52" s="17">
        <v>88.04</v>
      </c>
    </row>
    <row r="53" spans="1:7" x14ac:dyDescent="0.35">
      <c r="A53" s="37"/>
      <c r="B53" s="38"/>
      <c r="C53" s="38"/>
      <c r="D53" s="11">
        <v>45868</v>
      </c>
      <c r="E53" s="23" t="s">
        <v>18</v>
      </c>
      <c r="F53" s="23" t="s">
        <v>14</v>
      </c>
      <c r="G53" s="17">
        <v>68.5</v>
      </c>
    </row>
    <row r="54" spans="1:7" x14ac:dyDescent="0.35">
      <c r="A54" s="37"/>
      <c r="B54" s="38"/>
      <c r="C54" s="38"/>
      <c r="D54" s="11">
        <v>45860</v>
      </c>
      <c r="E54" s="23" t="s">
        <v>48</v>
      </c>
      <c r="F54" s="23" t="s">
        <v>14</v>
      </c>
      <c r="G54" s="17">
        <v>332.15</v>
      </c>
    </row>
    <row r="55" spans="1:7" x14ac:dyDescent="0.35">
      <c r="A55" s="37"/>
      <c r="B55" s="38"/>
      <c r="C55" s="38"/>
      <c r="D55" s="11">
        <v>45854</v>
      </c>
      <c r="E55" s="23" t="s">
        <v>48</v>
      </c>
      <c r="F55" s="23" t="s">
        <v>14</v>
      </c>
      <c r="G55" s="17">
        <v>296.7</v>
      </c>
    </row>
    <row r="56" spans="1:7" x14ac:dyDescent="0.35">
      <c r="A56" s="37"/>
      <c r="B56" s="38"/>
      <c r="C56" s="38"/>
      <c r="D56" s="11">
        <v>45854</v>
      </c>
      <c r="E56" s="23" t="s">
        <v>18</v>
      </c>
      <c r="F56" s="23" t="s">
        <v>14</v>
      </c>
      <c r="G56" s="17">
        <v>49.1</v>
      </c>
    </row>
    <row r="57" spans="1:7" x14ac:dyDescent="0.35">
      <c r="A57" s="37"/>
      <c r="B57" s="38"/>
      <c r="C57" s="38"/>
      <c r="D57" s="11">
        <v>45846</v>
      </c>
      <c r="E57" s="23" t="s">
        <v>48</v>
      </c>
      <c r="F57" s="23" t="s">
        <v>14</v>
      </c>
      <c r="G57" s="17">
        <v>285</v>
      </c>
    </row>
    <row r="58" spans="1:7" x14ac:dyDescent="0.35">
      <c r="A58" s="37"/>
      <c r="B58" s="38"/>
      <c r="C58" s="38"/>
      <c r="D58" s="11">
        <v>45839</v>
      </c>
      <c r="E58" s="23" t="s">
        <v>18</v>
      </c>
      <c r="F58" s="23" t="s">
        <v>14</v>
      </c>
      <c r="G58" s="17">
        <v>180</v>
      </c>
    </row>
    <row r="59" spans="1:7" x14ac:dyDescent="0.35">
      <c r="A59" s="37"/>
      <c r="B59" s="38"/>
      <c r="C59" s="38"/>
      <c r="D59" s="11">
        <v>45838</v>
      </c>
      <c r="E59" s="23" t="s">
        <v>18</v>
      </c>
      <c r="F59" s="23" t="s">
        <v>14</v>
      </c>
      <c r="G59" s="17">
        <v>301.55</v>
      </c>
    </row>
    <row r="60" spans="1:7" x14ac:dyDescent="0.35">
      <c r="A60" s="37"/>
      <c r="B60" s="38"/>
      <c r="C60" s="38"/>
      <c r="D60" s="11">
        <v>45833</v>
      </c>
      <c r="E60" s="23" t="s">
        <v>18</v>
      </c>
      <c r="F60" s="23" t="s">
        <v>14</v>
      </c>
      <c r="G60" s="17">
        <v>132.05000000000001</v>
      </c>
    </row>
    <row r="61" spans="1:7" x14ac:dyDescent="0.35">
      <c r="A61" s="37"/>
      <c r="B61" s="38"/>
      <c r="C61" s="38"/>
      <c r="D61" s="11">
        <v>45831</v>
      </c>
      <c r="E61" s="23" t="s">
        <v>18</v>
      </c>
      <c r="F61" s="23" t="s">
        <v>14</v>
      </c>
      <c r="G61" s="17">
        <v>145.4</v>
      </c>
    </row>
    <row r="62" spans="1:7" x14ac:dyDescent="0.35">
      <c r="A62" s="37"/>
      <c r="B62" s="38"/>
      <c r="C62" s="38"/>
      <c r="D62" s="11">
        <v>45828</v>
      </c>
      <c r="E62" s="23" t="s">
        <v>18</v>
      </c>
      <c r="F62" s="23" t="s">
        <v>14</v>
      </c>
      <c r="G62" s="17">
        <v>209.15</v>
      </c>
    </row>
    <row r="63" spans="1:7" x14ac:dyDescent="0.35">
      <c r="A63" s="37"/>
      <c r="B63" s="38"/>
      <c r="C63" s="38"/>
      <c r="D63" s="11">
        <v>45827</v>
      </c>
      <c r="E63" s="23" t="s">
        <v>18</v>
      </c>
      <c r="F63" s="23" t="s">
        <v>14</v>
      </c>
      <c r="G63" s="17">
        <v>37.299999999999997</v>
      </c>
    </row>
    <row r="64" spans="1:7" x14ac:dyDescent="0.35">
      <c r="A64" s="37"/>
      <c r="B64" s="38"/>
      <c r="C64" s="38"/>
      <c r="D64" s="11">
        <v>45821</v>
      </c>
      <c r="E64" s="23" t="s">
        <v>18</v>
      </c>
      <c r="F64" s="23" t="s">
        <v>14</v>
      </c>
      <c r="G64" s="17">
        <v>177.9</v>
      </c>
    </row>
    <row r="65" spans="1:7" x14ac:dyDescent="0.35">
      <c r="A65" s="37"/>
      <c r="B65" s="38"/>
      <c r="C65" s="38"/>
      <c r="D65" s="11">
        <v>45818</v>
      </c>
      <c r="E65" s="23" t="s">
        <v>18</v>
      </c>
      <c r="F65" s="23" t="s">
        <v>14</v>
      </c>
      <c r="G65" s="17">
        <v>149</v>
      </c>
    </row>
    <row r="66" spans="1:7" x14ac:dyDescent="0.35">
      <c r="A66" s="37"/>
      <c r="B66" s="38"/>
      <c r="C66" s="38"/>
      <c r="D66" s="11">
        <v>45817</v>
      </c>
      <c r="E66" s="23" t="s">
        <v>18</v>
      </c>
      <c r="F66" s="23" t="s">
        <v>14</v>
      </c>
      <c r="G66" s="17">
        <v>161.5</v>
      </c>
    </row>
    <row r="67" spans="1:7" x14ac:dyDescent="0.35">
      <c r="A67" s="37"/>
      <c r="B67" s="38"/>
      <c r="C67" s="38"/>
      <c r="D67" s="11">
        <v>45812</v>
      </c>
      <c r="E67" s="23" t="s">
        <v>18</v>
      </c>
      <c r="F67" s="23" t="s">
        <v>14</v>
      </c>
      <c r="G67" s="17">
        <v>195</v>
      </c>
    </row>
    <row r="68" spans="1:7" x14ac:dyDescent="0.35">
      <c r="A68" s="37"/>
      <c r="B68" s="38"/>
      <c r="C68" s="38"/>
      <c r="D68" s="11">
        <v>45810</v>
      </c>
      <c r="E68" s="23" t="s">
        <v>48</v>
      </c>
      <c r="F68" s="23" t="s">
        <v>14</v>
      </c>
      <c r="G68" s="17">
        <v>180</v>
      </c>
    </row>
    <row r="69" spans="1:7" x14ac:dyDescent="0.35">
      <c r="A69" s="37"/>
      <c r="B69" s="38"/>
      <c r="C69" s="38"/>
      <c r="D69" s="11">
        <v>45805</v>
      </c>
      <c r="E69" s="23" t="s">
        <v>18</v>
      </c>
      <c r="F69" s="23" t="s">
        <v>14</v>
      </c>
      <c r="G69" s="17">
        <v>215</v>
      </c>
    </row>
    <row r="70" spans="1:7" x14ac:dyDescent="0.35">
      <c r="A70" s="37"/>
      <c r="B70" s="38"/>
      <c r="C70" s="38"/>
      <c r="D70" s="11">
        <v>45803</v>
      </c>
      <c r="E70" s="23" t="s">
        <v>18</v>
      </c>
      <c r="F70" s="23" t="s">
        <v>14</v>
      </c>
      <c r="G70" s="17">
        <v>218.9</v>
      </c>
    </row>
    <row r="71" spans="1:7" x14ac:dyDescent="0.35">
      <c r="A71" s="37"/>
      <c r="B71" s="38"/>
      <c r="C71" s="38"/>
      <c r="D71" s="11">
        <v>45796</v>
      </c>
      <c r="E71" s="23" t="s">
        <v>18</v>
      </c>
      <c r="F71" s="23" t="s">
        <v>14</v>
      </c>
      <c r="G71" s="17">
        <v>148.55000000000001</v>
      </c>
    </row>
    <row r="72" spans="1:7" x14ac:dyDescent="0.35">
      <c r="A72" s="37"/>
      <c r="B72" s="38"/>
      <c r="C72" s="38"/>
      <c r="D72" s="11">
        <v>45790</v>
      </c>
      <c r="E72" s="23" t="s">
        <v>48</v>
      </c>
      <c r="F72" s="23" t="s">
        <v>14</v>
      </c>
      <c r="G72" s="17">
        <v>247.7</v>
      </c>
    </row>
    <row r="73" spans="1:7" x14ac:dyDescent="0.35">
      <c r="A73" s="37"/>
      <c r="B73" s="38"/>
      <c r="C73" s="38"/>
      <c r="D73" s="11">
        <v>45789</v>
      </c>
      <c r="E73" s="23" t="s">
        <v>18</v>
      </c>
      <c r="F73" s="23" t="s">
        <v>14</v>
      </c>
      <c r="G73" s="17">
        <v>161.1</v>
      </c>
    </row>
    <row r="74" spans="1:7" x14ac:dyDescent="0.35">
      <c r="A74" s="37"/>
      <c r="B74" s="38"/>
      <c r="C74" s="38"/>
      <c r="D74" s="11">
        <v>45778</v>
      </c>
      <c r="E74" s="23" t="s">
        <v>18</v>
      </c>
      <c r="F74" s="23" t="s">
        <v>14</v>
      </c>
      <c r="G74" s="17">
        <v>142</v>
      </c>
    </row>
    <row r="75" spans="1:7" x14ac:dyDescent="0.35">
      <c r="A75" s="37"/>
      <c r="B75" s="38"/>
      <c r="C75" s="38"/>
      <c r="D75" s="11">
        <v>45776</v>
      </c>
      <c r="E75" s="23" t="s">
        <v>48</v>
      </c>
      <c r="F75" s="23" t="s">
        <v>14</v>
      </c>
      <c r="G75" s="17">
        <v>153.69999999999999</v>
      </c>
    </row>
    <row r="76" spans="1:7" x14ac:dyDescent="0.35">
      <c r="A76" s="37"/>
      <c r="B76" s="38"/>
      <c r="C76" s="38"/>
      <c r="D76" s="11">
        <v>45771</v>
      </c>
      <c r="E76" s="23" t="s">
        <v>18</v>
      </c>
      <c r="F76" s="23" t="s">
        <v>14</v>
      </c>
      <c r="G76" s="17">
        <v>372.5</v>
      </c>
    </row>
    <row r="77" spans="1:7" x14ac:dyDescent="0.35">
      <c r="A77" s="37"/>
      <c r="B77" s="38"/>
      <c r="C77" s="38"/>
      <c r="D77" s="11">
        <v>45770</v>
      </c>
      <c r="E77" s="23" t="s">
        <v>18</v>
      </c>
      <c r="F77" s="23" t="s">
        <v>14</v>
      </c>
      <c r="G77" s="17">
        <v>343.7</v>
      </c>
    </row>
    <row r="78" spans="1:7" x14ac:dyDescent="0.35">
      <c r="A78" s="37"/>
      <c r="B78" s="38"/>
      <c r="C78" s="38"/>
      <c r="D78" s="11">
        <v>45769</v>
      </c>
      <c r="E78" s="23" t="s">
        <v>48</v>
      </c>
      <c r="F78" s="23" t="s">
        <v>14</v>
      </c>
      <c r="G78" s="17">
        <v>237.4</v>
      </c>
    </row>
    <row r="79" spans="1:7" x14ac:dyDescent="0.35">
      <c r="A79" s="37"/>
      <c r="B79" s="38"/>
      <c r="C79" s="38"/>
      <c r="D79" s="11">
        <v>45768</v>
      </c>
      <c r="E79" s="23" t="s">
        <v>48</v>
      </c>
      <c r="F79" s="23" t="s">
        <v>14</v>
      </c>
      <c r="G79" s="17">
        <v>113.6</v>
      </c>
    </row>
    <row r="80" spans="1:7" x14ac:dyDescent="0.35">
      <c r="A80" s="37"/>
      <c r="B80" s="38"/>
      <c r="C80" s="38"/>
      <c r="D80" s="11">
        <v>45764</v>
      </c>
      <c r="E80" s="23" t="s">
        <v>48</v>
      </c>
      <c r="F80" s="23" t="s">
        <v>14</v>
      </c>
      <c r="G80" s="17">
        <v>160.4</v>
      </c>
    </row>
    <row r="81" spans="1:7" x14ac:dyDescent="0.35">
      <c r="A81" s="37"/>
      <c r="B81" s="38"/>
      <c r="C81" s="38"/>
      <c r="D81" s="11">
        <v>45761</v>
      </c>
      <c r="E81" s="23" t="s">
        <v>18</v>
      </c>
      <c r="F81" s="23" t="s">
        <v>14</v>
      </c>
      <c r="G81" s="17">
        <v>163</v>
      </c>
    </row>
    <row r="82" spans="1:7" x14ac:dyDescent="0.35">
      <c r="A82" s="37"/>
      <c r="B82" s="38"/>
      <c r="C82" s="38"/>
      <c r="D82" s="11">
        <v>45749</v>
      </c>
      <c r="E82" s="23" t="s">
        <v>18</v>
      </c>
      <c r="F82" s="23" t="s">
        <v>14</v>
      </c>
      <c r="G82" s="17">
        <v>178.2</v>
      </c>
    </row>
    <row r="83" spans="1:7" x14ac:dyDescent="0.35">
      <c r="A83" s="37"/>
      <c r="B83" s="38"/>
      <c r="C83" s="38"/>
      <c r="D83" s="11">
        <v>45747</v>
      </c>
      <c r="E83" s="23" t="s">
        <v>18</v>
      </c>
      <c r="F83" s="23" t="s">
        <v>14</v>
      </c>
      <c r="G83" s="17">
        <v>138.9</v>
      </c>
    </row>
    <row r="84" spans="1:7" x14ac:dyDescent="0.35">
      <c r="A84" s="37"/>
      <c r="B84" s="38"/>
      <c r="C84" s="38"/>
      <c r="D84" s="11">
        <v>45744</v>
      </c>
      <c r="E84" s="23" t="s">
        <v>18</v>
      </c>
      <c r="F84" s="23" t="s">
        <v>14</v>
      </c>
      <c r="G84" s="17">
        <v>159.30000000000001</v>
      </c>
    </row>
    <row r="85" spans="1:7" x14ac:dyDescent="0.35">
      <c r="A85" s="37"/>
      <c r="B85" s="38"/>
      <c r="C85" s="38"/>
      <c r="D85" s="11">
        <v>45743</v>
      </c>
      <c r="E85" s="23" t="s">
        <v>48</v>
      </c>
      <c r="F85" s="23" t="s">
        <v>14</v>
      </c>
      <c r="G85" s="17">
        <v>165.2</v>
      </c>
    </row>
    <row r="86" spans="1:7" x14ac:dyDescent="0.35">
      <c r="A86" s="37"/>
      <c r="B86" s="38"/>
      <c r="C86" s="38"/>
      <c r="D86" s="11">
        <v>45743</v>
      </c>
      <c r="E86" s="23" t="s">
        <v>18</v>
      </c>
      <c r="F86" s="23" t="s">
        <v>14</v>
      </c>
      <c r="G86" s="17">
        <v>179.52</v>
      </c>
    </row>
    <row r="87" spans="1:7" x14ac:dyDescent="0.35">
      <c r="A87" s="37"/>
      <c r="B87" s="38"/>
      <c r="C87" s="38"/>
      <c r="D87" s="11">
        <v>45742</v>
      </c>
      <c r="E87" s="23" t="s">
        <v>18</v>
      </c>
      <c r="F87" s="23" t="s">
        <v>14</v>
      </c>
      <c r="G87" s="10">
        <v>224</v>
      </c>
    </row>
    <row r="88" spans="1:7" x14ac:dyDescent="0.35">
      <c r="A88" s="37"/>
      <c r="B88" s="38"/>
      <c r="C88" s="38"/>
      <c r="D88" s="11">
        <v>45741</v>
      </c>
      <c r="E88" s="23" t="s">
        <v>48</v>
      </c>
      <c r="F88" s="23" t="s">
        <v>14</v>
      </c>
      <c r="G88" s="10">
        <v>321.10000000000002</v>
      </c>
    </row>
    <row r="89" spans="1:7" x14ac:dyDescent="0.35">
      <c r="A89" s="37"/>
      <c r="B89" s="38"/>
      <c r="C89" s="38"/>
      <c r="D89" s="11">
        <v>45737</v>
      </c>
      <c r="E89" s="23" t="s">
        <v>18</v>
      </c>
      <c r="F89" s="23" t="s">
        <v>14</v>
      </c>
      <c r="G89" s="10">
        <v>101.4</v>
      </c>
    </row>
    <row r="90" spans="1:7" x14ac:dyDescent="0.35">
      <c r="A90" s="37"/>
      <c r="B90" s="38"/>
      <c r="C90" s="38"/>
      <c r="D90" s="11">
        <v>45736</v>
      </c>
      <c r="E90" s="23" t="s">
        <v>18</v>
      </c>
      <c r="F90" s="23" t="s">
        <v>14</v>
      </c>
      <c r="G90" s="10">
        <v>89.8</v>
      </c>
    </row>
    <row r="91" spans="1:7" x14ac:dyDescent="0.35">
      <c r="A91" s="37"/>
      <c r="B91" s="38"/>
      <c r="C91" s="38"/>
      <c r="D91" s="11">
        <v>45734</v>
      </c>
      <c r="E91" s="23" t="s">
        <v>18</v>
      </c>
      <c r="F91" s="23" t="s">
        <v>14</v>
      </c>
      <c r="G91" s="10">
        <v>114</v>
      </c>
    </row>
    <row r="92" spans="1:7" x14ac:dyDescent="0.35">
      <c r="A92" s="37"/>
      <c r="B92" s="38"/>
      <c r="C92" s="38"/>
      <c r="D92" s="47">
        <v>45729</v>
      </c>
      <c r="E92" s="48" t="s">
        <v>18</v>
      </c>
      <c r="F92" s="48" t="s">
        <v>14</v>
      </c>
      <c r="G92" s="49">
        <v>180</v>
      </c>
    </row>
    <row r="93" spans="1:7" x14ac:dyDescent="0.35">
      <c r="A93" s="37"/>
      <c r="B93" s="38"/>
      <c r="C93" s="38"/>
      <c r="D93" s="47">
        <v>45728</v>
      </c>
      <c r="E93" s="48" t="s">
        <v>18</v>
      </c>
      <c r="F93" s="48" t="s">
        <v>14</v>
      </c>
      <c r="G93" s="49">
        <v>128</v>
      </c>
    </row>
    <row r="94" spans="1:7" x14ac:dyDescent="0.35">
      <c r="A94" s="37"/>
      <c r="B94" s="38"/>
      <c r="C94" s="38"/>
      <c r="D94" s="47">
        <v>45726</v>
      </c>
      <c r="E94" s="48" t="s">
        <v>18</v>
      </c>
      <c r="F94" s="48" t="s">
        <v>14</v>
      </c>
      <c r="G94" s="49">
        <v>177.4</v>
      </c>
    </row>
    <row r="95" spans="1:7" x14ac:dyDescent="0.35">
      <c r="A95" s="37"/>
      <c r="B95" s="38"/>
      <c r="C95" s="38"/>
      <c r="D95" s="47">
        <v>45722</v>
      </c>
      <c r="E95" s="48" t="s">
        <v>18</v>
      </c>
      <c r="F95" s="48" t="s">
        <v>14</v>
      </c>
      <c r="G95" s="49">
        <v>207.71</v>
      </c>
    </row>
    <row r="96" spans="1:7" x14ac:dyDescent="0.35">
      <c r="A96" s="37"/>
      <c r="B96" s="38"/>
      <c r="C96" s="38"/>
      <c r="D96" s="47">
        <v>45722</v>
      </c>
      <c r="E96" s="48" t="s">
        <v>48</v>
      </c>
      <c r="F96" s="48" t="s">
        <v>14</v>
      </c>
      <c r="G96" s="49">
        <v>231.3</v>
      </c>
    </row>
    <row r="97" spans="1:7" x14ac:dyDescent="0.35">
      <c r="A97" s="37"/>
      <c r="B97" s="38"/>
      <c r="C97" s="38"/>
      <c r="D97" s="47">
        <v>45721</v>
      </c>
      <c r="E97" s="48" t="s">
        <v>18</v>
      </c>
      <c r="F97" s="48" t="s">
        <v>14</v>
      </c>
      <c r="G97" s="49">
        <v>199.71</v>
      </c>
    </row>
    <row r="98" spans="1:7" x14ac:dyDescent="0.35">
      <c r="A98" s="37"/>
      <c r="B98" s="38"/>
      <c r="C98" s="38"/>
      <c r="D98" s="47">
        <v>45706</v>
      </c>
      <c r="E98" s="48" t="s">
        <v>18</v>
      </c>
      <c r="F98" s="48" t="s">
        <v>14</v>
      </c>
      <c r="G98" s="49">
        <v>150</v>
      </c>
    </row>
    <row r="99" spans="1:7" x14ac:dyDescent="0.35">
      <c r="A99" s="37"/>
      <c r="B99" s="38"/>
      <c r="C99" s="38"/>
      <c r="D99" s="47">
        <v>45708</v>
      </c>
      <c r="E99" s="48" t="s">
        <v>18</v>
      </c>
      <c r="F99" s="48" t="s">
        <v>14</v>
      </c>
      <c r="G99" s="49">
        <v>195.7</v>
      </c>
    </row>
    <row r="100" spans="1:7" x14ac:dyDescent="0.35">
      <c r="A100" s="37"/>
      <c r="B100" s="38"/>
      <c r="C100" s="38"/>
      <c r="D100" s="47">
        <v>45705</v>
      </c>
      <c r="E100" s="48" t="s">
        <v>18</v>
      </c>
      <c r="F100" s="48" t="s">
        <v>14</v>
      </c>
      <c r="G100" s="49">
        <v>267.10000000000002</v>
      </c>
    </row>
    <row r="101" spans="1:7" x14ac:dyDescent="0.35">
      <c r="A101" s="37"/>
      <c r="B101" s="38"/>
      <c r="C101" s="38"/>
      <c r="D101" s="47">
        <v>45702</v>
      </c>
      <c r="E101" s="48" t="s">
        <v>18</v>
      </c>
      <c r="F101" s="48" t="s">
        <v>14</v>
      </c>
      <c r="G101" s="49">
        <v>184</v>
      </c>
    </row>
    <row r="102" spans="1:7" x14ac:dyDescent="0.35">
      <c r="A102" s="37"/>
      <c r="B102" s="38"/>
      <c r="C102" s="38"/>
      <c r="D102" s="47">
        <v>45701</v>
      </c>
      <c r="E102" s="48" t="s">
        <v>18</v>
      </c>
      <c r="F102" s="48" t="s">
        <v>14</v>
      </c>
      <c r="G102" s="49">
        <v>164.1</v>
      </c>
    </row>
    <row r="103" spans="1:7" x14ac:dyDescent="0.35">
      <c r="A103" s="37"/>
      <c r="B103" s="38"/>
      <c r="C103" s="38"/>
      <c r="D103" s="47">
        <v>45699</v>
      </c>
      <c r="E103" s="48" t="s">
        <v>18</v>
      </c>
      <c r="F103" s="48" t="s">
        <v>14</v>
      </c>
      <c r="G103" s="49">
        <v>128</v>
      </c>
    </row>
    <row r="104" spans="1:7" x14ac:dyDescent="0.35">
      <c r="A104" s="37"/>
      <c r="B104" s="38"/>
      <c r="C104" s="38"/>
      <c r="D104" s="47">
        <v>45694</v>
      </c>
      <c r="E104" s="48" t="s">
        <v>18</v>
      </c>
      <c r="F104" s="48" t="s">
        <v>14</v>
      </c>
      <c r="G104" s="49">
        <v>135</v>
      </c>
    </row>
    <row r="105" spans="1:7" x14ac:dyDescent="0.35">
      <c r="A105" s="37"/>
      <c r="B105" s="38"/>
      <c r="C105" s="38"/>
      <c r="D105" s="47">
        <v>45693</v>
      </c>
      <c r="E105" s="48" t="s">
        <v>18</v>
      </c>
      <c r="F105" s="48" t="s">
        <v>14</v>
      </c>
      <c r="G105" s="49">
        <v>175</v>
      </c>
    </row>
    <row r="106" spans="1:7" x14ac:dyDescent="0.35">
      <c r="A106" s="37"/>
      <c r="B106" s="38"/>
      <c r="C106" s="38"/>
      <c r="D106" s="47">
        <v>45688</v>
      </c>
      <c r="E106" s="48" t="s">
        <v>18</v>
      </c>
      <c r="F106" s="48" t="s">
        <v>14</v>
      </c>
      <c r="G106" s="49">
        <v>105</v>
      </c>
    </row>
    <row r="107" spans="1:7" x14ac:dyDescent="0.35">
      <c r="A107" s="37"/>
      <c r="B107" s="38"/>
      <c r="C107" s="38"/>
      <c r="D107" s="47">
        <v>45685</v>
      </c>
      <c r="E107" s="48" t="s">
        <v>18</v>
      </c>
      <c r="F107" s="48" t="s">
        <v>14</v>
      </c>
      <c r="G107" s="49">
        <v>162</v>
      </c>
    </row>
    <row r="108" spans="1:7" x14ac:dyDescent="0.35">
      <c r="A108" s="37"/>
      <c r="B108" s="38"/>
      <c r="C108" s="38"/>
      <c r="D108" s="47">
        <v>45680</v>
      </c>
      <c r="E108" s="48" t="s">
        <v>18</v>
      </c>
      <c r="F108" s="48" t="s">
        <v>14</v>
      </c>
      <c r="G108" s="49">
        <v>226.5</v>
      </c>
    </row>
    <row r="109" spans="1:7" x14ac:dyDescent="0.35">
      <c r="A109" s="37"/>
      <c r="B109" s="38"/>
      <c r="C109" s="38"/>
      <c r="D109" s="47">
        <v>45677</v>
      </c>
      <c r="E109" s="48" t="s">
        <v>18</v>
      </c>
      <c r="F109" s="48" t="s">
        <v>14</v>
      </c>
      <c r="G109" s="49">
        <v>43.3</v>
      </c>
    </row>
    <row r="110" spans="1:7" x14ac:dyDescent="0.35">
      <c r="A110" s="37"/>
      <c r="B110" s="38"/>
      <c r="C110" s="38"/>
      <c r="D110" s="47">
        <v>45671</v>
      </c>
      <c r="E110" s="48" t="s">
        <v>18</v>
      </c>
      <c r="F110" s="48" t="s">
        <v>14</v>
      </c>
      <c r="G110" s="49">
        <v>110</v>
      </c>
    </row>
    <row r="111" spans="1:7" x14ac:dyDescent="0.35">
      <c r="A111" s="37"/>
      <c r="B111" s="38"/>
      <c r="C111" s="38"/>
      <c r="D111" s="47">
        <v>45671</v>
      </c>
      <c r="E111" s="48" t="s">
        <v>48</v>
      </c>
      <c r="F111" s="48" t="s">
        <v>14</v>
      </c>
      <c r="G111" s="49">
        <v>337.3</v>
      </c>
    </row>
    <row r="112" spans="1:7" x14ac:dyDescent="0.35">
      <c r="A112" s="37"/>
      <c r="B112" s="38"/>
      <c r="C112" s="38"/>
      <c r="D112" s="47">
        <v>45670</v>
      </c>
      <c r="E112" s="48" t="s">
        <v>18</v>
      </c>
      <c r="F112" s="48" t="s">
        <v>14</v>
      </c>
      <c r="G112" s="49">
        <v>241.98</v>
      </c>
    </row>
    <row r="113" spans="1:7" x14ac:dyDescent="0.35">
      <c r="A113" s="37"/>
      <c r="B113" s="38"/>
      <c r="C113" s="38"/>
      <c r="D113" s="47">
        <v>45667</v>
      </c>
      <c r="E113" s="48" t="s">
        <v>18</v>
      </c>
      <c r="F113" s="48" t="s">
        <v>14</v>
      </c>
      <c r="G113" s="49">
        <v>113.5</v>
      </c>
    </row>
    <row r="114" spans="1:7" x14ac:dyDescent="0.35">
      <c r="A114" s="37"/>
      <c r="B114" s="38"/>
      <c r="C114" s="38"/>
      <c r="D114" s="47">
        <v>45666</v>
      </c>
      <c r="E114" s="48" t="s">
        <v>18</v>
      </c>
      <c r="F114" s="48" t="s">
        <v>14</v>
      </c>
      <c r="G114" s="49">
        <v>36.4</v>
      </c>
    </row>
    <row r="115" spans="1:7" x14ac:dyDescent="0.35">
      <c r="A115" s="37"/>
      <c r="B115" s="38"/>
      <c r="C115" s="38"/>
      <c r="D115" s="47">
        <v>45653</v>
      </c>
      <c r="E115" s="48" t="s">
        <v>18</v>
      </c>
      <c r="F115" s="48" t="s">
        <v>14</v>
      </c>
      <c r="G115" s="49">
        <v>159</v>
      </c>
    </row>
    <row r="116" spans="1:7" x14ac:dyDescent="0.35">
      <c r="A116" s="37"/>
      <c r="B116" s="38"/>
      <c r="C116" s="38"/>
      <c r="D116" s="47">
        <v>45643</v>
      </c>
      <c r="E116" s="48" t="s">
        <v>18</v>
      </c>
      <c r="F116" s="48" t="s">
        <v>14</v>
      </c>
      <c r="G116" s="49">
        <v>597.45000000000005</v>
      </c>
    </row>
    <row r="117" spans="1:7" x14ac:dyDescent="0.35">
      <c r="A117" s="37"/>
      <c r="B117" s="38"/>
      <c r="C117" s="38"/>
      <c r="D117" s="47">
        <v>45638</v>
      </c>
      <c r="E117" s="48" t="s">
        <v>18</v>
      </c>
      <c r="F117" s="48" t="s">
        <v>14</v>
      </c>
      <c r="G117" s="49">
        <v>185.79</v>
      </c>
    </row>
    <row r="118" spans="1:7" x14ac:dyDescent="0.35">
      <c r="A118" s="37"/>
      <c r="B118" s="38"/>
      <c r="C118" s="38"/>
      <c r="D118" s="47">
        <v>45635</v>
      </c>
      <c r="E118" s="48" t="s">
        <v>18</v>
      </c>
      <c r="F118" s="48" t="s">
        <v>14</v>
      </c>
      <c r="G118" s="49">
        <v>146.1</v>
      </c>
    </row>
    <row r="119" spans="1:7" x14ac:dyDescent="0.35">
      <c r="A119" s="37"/>
      <c r="B119" s="38"/>
      <c r="C119" s="38"/>
      <c r="D119" s="47">
        <v>45631</v>
      </c>
      <c r="E119" s="48" t="s">
        <v>18</v>
      </c>
      <c r="F119" s="48" t="s">
        <v>14</v>
      </c>
      <c r="G119" s="49">
        <v>221.65</v>
      </c>
    </row>
    <row r="120" spans="1:7" x14ac:dyDescent="0.35">
      <c r="A120" s="37"/>
      <c r="B120" s="38"/>
      <c r="C120" s="38"/>
      <c r="D120" s="47">
        <v>45630</v>
      </c>
      <c r="E120" s="48" t="s">
        <v>18</v>
      </c>
      <c r="F120" s="48" t="s">
        <v>14</v>
      </c>
      <c r="G120" s="49">
        <v>205</v>
      </c>
    </row>
    <row r="121" spans="1:7" x14ac:dyDescent="0.35">
      <c r="A121" s="37"/>
      <c r="B121" s="38"/>
      <c r="C121" s="38"/>
      <c r="D121" s="47">
        <v>45616</v>
      </c>
      <c r="E121" s="48" t="s">
        <v>18</v>
      </c>
      <c r="F121" s="48" t="s">
        <v>14</v>
      </c>
      <c r="G121" s="49">
        <v>116.3</v>
      </c>
    </row>
    <row r="122" spans="1:7" x14ac:dyDescent="0.35">
      <c r="A122" s="37"/>
      <c r="B122" s="38"/>
      <c r="C122" s="38"/>
      <c r="D122" s="47">
        <v>45614</v>
      </c>
      <c r="E122" s="48" t="s">
        <v>18</v>
      </c>
      <c r="F122" s="48" t="s">
        <v>14</v>
      </c>
      <c r="G122" s="49">
        <v>10.6</v>
      </c>
    </row>
    <row r="123" spans="1:7" x14ac:dyDescent="0.35">
      <c r="A123" s="37"/>
      <c r="B123" s="38"/>
      <c r="C123" s="38"/>
      <c r="D123" s="47">
        <v>45611</v>
      </c>
      <c r="E123" s="48" t="s">
        <v>18</v>
      </c>
      <c r="F123" s="48" t="s">
        <v>14</v>
      </c>
      <c r="G123" s="49">
        <v>137.1</v>
      </c>
    </row>
    <row r="124" spans="1:7" x14ac:dyDescent="0.35">
      <c r="A124" s="37"/>
      <c r="B124" s="38"/>
      <c r="C124" s="38"/>
      <c r="D124" s="47">
        <v>45609</v>
      </c>
      <c r="E124" s="48" t="s">
        <v>18</v>
      </c>
      <c r="F124" s="48" t="s">
        <v>14</v>
      </c>
      <c r="G124" s="49">
        <v>240</v>
      </c>
    </row>
    <row r="125" spans="1:7" x14ac:dyDescent="0.35">
      <c r="A125" s="37"/>
      <c r="B125" s="38"/>
      <c r="C125" s="38"/>
      <c r="D125" s="47">
        <v>45607</v>
      </c>
      <c r="E125" s="48" t="s">
        <v>18</v>
      </c>
      <c r="F125" s="48" t="s">
        <v>14</v>
      </c>
      <c r="G125" s="49">
        <v>114.3</v>
      </c>
    </row>
    <row r="126" spans="1:7" x14ac:dyDescent="0.35">
      <c r="A126" s="37"/>
      <c r="B126" s="38"/>
      <c r="C126" s="38"/>
      <c r="D126" s="47">
        <v>45607</v>
      </c>
      <c r="E126" s="48" t="s">
        <v>18</v>
      </c>
      <c r="F126" s="48" t="s">
        <v>14</v>
      </c>
      <c r="G126" s="49">
        <v>308.8</v>
      </c>
    </row>
    <row r="127" spans="1:7" x14ac:dyDescent="0.35">
      <c r="A127" s="37"/>
      <c r="B127" s="38"/>
      <c r="C127" s="38"/>
      <c r="D127" s="11">
        <v>45603</v>
      </c>
      <c r="E127" s="23" t="s">
        <v>18</v>
      </c>
      <c r="F127" s="23" t="s">
        <v>14</v>
      </c>
      <c r="G127" s="10">
        <v>136.4</v>
      </c>
    </row>
    <row r="128" spans="1:7" x14ac:dyDescent="0.35">
      <c r="A128" s="37"/>
      <c r="B128" s="38"/>
      <c r="C128" s="38"/>
      <c r="D128" s="11">
        <v>45595</v>
      </c>
      <c r="E128" s="23" t="s">
        <v>18</v>
      </c>
      <c r="F128" s="23" t="s">
        <v>14</v>
      </c>
      <c r="G128" s="10">
        <v>632.70000000000005</v>
      </c>
    </row>
    <row r="129" spans="1:7" x14ac:dyDescent="0.35">
      <c r="A129" s="37"/>
      <c r="B129" s="38"/>
      <c r="C129" s="38"/>
      <c r="D129" s="11">
        <v>45593</v>
      </c>
      <c r="E129" s="23" t="s">
        <v>18</v>
      </c>
      <c r="F129" s="23" t="s">
        <v>14</v>
      </c>
      <c r="G129" s="10">
        <v>110.5</v>
      </c>
    </row>
    <row r="130" spans="1:7" x14ac:dyDescent="0.35">
      <c r="A130" s="37"/>
      <c r="B130" s="38"/>
      <c r="C130" s="38"/>
      <c r="D130" s="11">
        <v>45589</v>
      </c>
      <c r="E130" s="23" t="s">
        <v>18</v>
      </c>
      <c r="F130" s="23" t="s">
        <v>14</v>
      </c>
      <c r="G130" s="10">
        <v>435</v>
      </c>
    </row>
    <row r="131" spans="1:7" x14ac:dyDescent="0.35">
      <c r="A131" s="37"/>
      <c r="B131" s="38"/>
      <c r="C131" s="38"/>
      <c r="D131" s="11">
        <v>45587</v>
      </c>
      <c r="E131" s="23" t="s">
        <v>18</v>
      </c>
      <c r="F131" s="23" t="s">
        <v>14</v>
      </c>
      <c r="G131" s="10">
        <v>150</v>
      </c>
    </row>
    <row r="132" spans="1:7" x14ac:dyDescent="0.35">
      <c r="A132" s="37"/>
      <c r="B132" s="38"/>
      <c r="C132" s="38"/>
      <c r="D132" s="11">
        <v>45582</v>
      </c>
      <c r="E132" s="23" t="s">
        <v>18</v>
      </c>
      <c r="F132" s="23" t="s">
        <v>14</v>
      </c>
      <c r="G132" s="10">
        <v>61</v>
      </c>
    </row>
    <row r="133" spans="1:7" x14ac:dyDescent="0.35">
      <c r="A133" s="37"/>
      <c r="B133" s="38"/>
      <c r="C133" s="38"/>
      <c r="D133" s="11">
        <v>45581</v>
      </c>
      <c r="E133" s="23" t="s">
        <v>18</v>
      </c>
      <c r="F133" s="23" t="s">
        <v>14</v>
      </c>
      <c r="G133" s="10">
        <v>122</v>
      </c>
    </row>
    <row r="134" spans="1:7" x14ac:dyDescent="0.35">
      <c r="A134" s="37"/>
      <c r="B134" s="38"/>
      <c r="C134" s="38"/>
      <c r="D134" s="11">
        <v>45579</v>
      </c>
      <c r="E134" s="23" t="s">
        <v>18</v>
      </c>
      <c r="F134" s="23" t="s">
        <v>14</v>
      </c>
      <c r="G134" s="10">
        <v>116</v>
      </c>
    </row>
    <row r="135" spans="1:7" x14ac:dyDescent="0.35">
      <c r="A135" s="37"/>
      <c r="B135" s="38"/>
      <c r="C135" s="38"/>
      <c r="D135" s="11">
        <v>45576</v>
      </c>
      <c r="E135" s="23" t="s">
        <v>18</v>
      </c>
      <c r="F135" s="23" t="s">
        <v>14</v>
      </c>
      <c r="G135" s="10">
        <v>94.71</v>
      </c>
    </row>
    <row r="136" spans="1:7" x14ac:dyDescent="0.35">
      <c r="A136" s="37"/>
      <c r="B136" s="38"/>
      <c r="C136" s="38"/>
      <c r="D136" s="11">
        <v>45575</v>
      </c>
      <c r="E136" s="23" t="s">
        <v>18</v>
      </c>
      <c r="F136" s="23" t="s">
        <v>14</v>
      </c>
      <c r="G136" s="10">
        <v>85.58</v>
      </c>
    </row>
    <row r="137" spans="1:7" x14ac:dyDescent="0.35">
      <c r="A137" s="37"/>
      <c r="B137" s="38"/>
      <c r="C137" s="38"/>
      <c r="D137" s="47">
        <v>45569</v>
      </c>
      <c r="E137" s="48" t="s">
        <v>18</v>
      </c>
      <c r="F137" s="48" t="s">
        <v>14</v>
      </c>
      <c r="G137" s="49">
        <v>145.75</v>
      </c>
    </row>
    <row r="138" spans="1:7" x14ac:dyDescent="0.35">
      <c r="A138" s="37"/>
      <c r="B138" s="38"/>
      <c r="C138" s="38"/>
      <c r="D138" s="47">
        <v>45568</v>
      </c>
      <c r="E138" s="48" t="s">
        <v>18</v>
      </c>
      <c r="F138" s="48" t="s">
        <v>14</v>
      </c>
      <c r="G138" s="49">
        <v>134</v>
      </c>
    </row>
    <row r="139" spans="1:7" x14ac:dyDescent="0.35">
      <c r="A139" s="37"/>
      <c r="B139" s="38"/>
      <c r="C139" s="38"/>
      <c r="D139" s="47">
        <v>45567</v>
      </c>
      <c r="E139" s="48" t="s">
        <v>18</v>
      </c>
      <c r="F139" s="48" t="s">
        <v>14</v>
      </c>
      <c r="G139" s="49">
        <v>233.2</v>
      </c>
    </row>
    <row r="140" spans="1:7" x14ac:dyDescent="0.35">
      <c r="A140" s="37"/>
      <c r="B140" s="38"/>
      <c r="C140" s="38"/>
      <c r="D140" s="47">
        <v>45555</v>
      </c>
      <c r="E140" s="48" t="s">
        <v>18</v>
      </c>
      <c r="F140" s="48" t="s">
        <v>14</v>
      </c>
      <c r="G140" s="50">
        <v>110</v>
      </c>
    </row>
    <row r="141" spans="1:7" x14ac:dyDescent="0.35">
      <c r="A141" s="37"/>
      <c r="B141" s="38"/>
      <c r="C141" s="38"/>
      <c r="D141" s="47">
        <v>45554</v>
      </c>
      <c r="E141" s="48" t="s">
        <v>18</v>
      </c>
      <c r="F141" s="48" t="s">
        <v>14</v>
      </c>
      <c r="G141" s="49">
        <v>122.71</v>
      </c>
    </row>
    <row r="142" spans="1:7" x14ac:dyDescent="0.35">
      <c r="A142" s="37"/>
      <c r="B142" s="38"/>
      <c r="C142" s="38"/>
      <c r="D142" s="47">
        <v>45553</v>
      </c>
      <c r="E142" s="48" t="s">
        <v>18</v>
      </c>
      <c r="F142" s="48" t="s">
        <v>14</v>
      </c>
      <c r="G142" s="49">
        <v>124.3</v>
      </c>
    </row>
    <row r="143" spans="1:7" x14ac:dyDescent="0.35">
      <c r="A143" s="37"/>
      <c r="B143" s="38"/>
      <c r="C143" s="38"/>
      <c r="D143" s="47">
        <v>45551</v>
      </c>
      <c r="E143" s="48" t="s">
        <v>18</v>
      </c>
      <c r="F143" s="48" t="s">
        <v>14</v>
      </c>
      <c r="G143" s="49">
        <v>104</v>
      </c>
    </row>
    <row r="144" spans="1:7" x14ac:dyDescent="0.35">
      <c r="A144" s="37"/>
      <c r="B144" s="38"/>
      <c r="C144" s="38"/>
      <c r="D144" s="11">
        <v>45546</v>
      </c>
      <c r="E144" s="23" t="s">
        <v>18</v>
      </c>
      <c r="F144" s="23" t="s">
        <v>14</v>
      </c>
      <c r="G144" s="10">
        <v>81.5</v>
      </c>
    </row>
    <row r="145" spans="1:7" x14ac:dyDescent="0.35">
      <c r="A145" s="37"/>
      <c r="B145" s="38"/>
      <c r="C145" s="38"/>
      <c r="D145" s="11">
        <v>45545</v>
      </c>
      <c r="E145" s="23" t="s">
        <v>18</v>
      </c>
      <c r="F145" s="23" t="s">
        <v>14</v>
      </c>
      <c r="G145" s="10">
        <v>216.4</v>
      </c>
    </row>
    <row r="146" spans="1:7" x14ac:dyDescent="0.35">
      <c r="A146" s="37"/>
      <c r="B146" s="38"/>
      <c r="C146" s="38"/>
      <c r="D146" s="11">
        <v>45544</v>
      </c>
      <c r="E146" s="23" t="s">
        <v>18</v>
      </c>
      <c r="F146" s="23" t="s">
        <v>14</v>
      </c>
      <c r="G146" s="10">
        <v>83.5</v>
      </c>
    </row>
    <row r="147" spans="1:7" x14ac:dyDescent="0.35">
      <c r="A147" s="37"/>
      <c r="B147" s="38"/>
      <c r="C147" s="38"/>
      <c r="D147" s="11">
        <v>45539</v>
      </c>
      <c r="E147" s="23" t="s">
        <v>18</v>
      </c>
      <c r="F147" s="23" t="s">
        <v>14</v>
      </c>
      <c r="G147" s="10">
        <v>100</v>
      </c>
    </row>
    <row r="148" spans="1:7" x14ac:dyDescent="0.35">
      <c r="A148" s="37"/>
      <c r="B148" s="38"/>
      <c r="C148" s="38"/>
      <c r="D148" s="47">
        <v>45538</v>
      </c>
      <c r="E148" s="48" t="s">
        <v>18</v>
      </c>
      <c r="F148" s="48" t="s">
        <v>14</v>
      </c>
      <c r="G148" s="49">
        <v>139.25</v>
      </c>
    </row>
    <row r="149" spans="1:7" x14ac:dyDescent="0.35">
      <c r="A149" s="37"/>
      <c r="B149" s="38"/>
      <c r="C149" s="38"/>
      <c r="D149" s="47">
        <v>45537</v>
      </c>
      <c r="E149" s="48" t="s">
        <v>18</v>
      </c>
      <c r="F149" s="48" t="s">
        <v>14</v>
      </c>
      <c r="G149" s="49">
        <v>161.1</v>
      </c>
    </row>
    <row r="150" spans="1:7" x14ac:dyDescent="0.35">
      <c r="A150" s="37"/>
      <c r="B150" s="38"/>
      <c r="C150" s="38"/>
      <c r="D150" s="47">
        <v>45534</v>
      </c>
      <c r="E150" s="48" t="s">
        <v>18</v>
      </c>
      <c r="F150" s="48" t="s">
        <v>14</v>
      </c>
      <c r="G150" s="49">
        <v>185.1</v>
      </c>
    </row>
    <row r="151" spans="1:7" x14ac:dyDescent="0.35">
      <c r="A151" s="37"/>
      <c r="B151" s="38"/>
      <c r="C151" s="38"/>
      <c r="D151" s="11">
        <v>45481</v>
      </c>
      <c r="E151" s="23" t="s">
        <v>18</v>
      </c>
      <c r="F151" s="23" t="s">
        <v>14</v>
      </c>
      <c r="G151" s="10">
        <v>457</v>
      </c>
    </row>
    <row r="152" spans="1:7" x14ac:dyDescent="0.35">
      <c r="A152" s="37"/>
      <c r="B152" s="38"/>
      <c r="C152" s="38"/>
      <c r="D152" s="11">
        <v>45475</v>
      </c>
      <c r="E152" s="23" t="s">
        <v>18</v>
      </c>
      <c r="F152" s="23" t="s">
        <v>14</v>
      </c>
      <c r="G152" s="10">
        <v>71</v>
      </c>
    </row>
    <row r="153" spans="1:7" x14ac:dyDescent="0.35">
      <c r="A153" s="37"/>
      <c r="B153" s="38"/>
      <c r="C153" s="38"/>
      <c r="D153" s="11">
        <v>45471</v>
      </c>
      <c r="E153" s="23" t="s">
        <v>18</v>
      </c>
      <c r="F153" s="23" t="s">
        <v>14</v>
      </c>
      <c r="G153" s="10">
        <v>162.5</v>
      </c>
    </row>
    <row r="154" spans="1:7" x14ac:dyDescent="0.35">
      <c r="A154" s="37"/>
      <c r="B154" s="38"/>
      <c r="C154" s="38"/>
      <c r="D154" s="11">
        <v>45464</v>
      </c>
      <c r="E154" s="23" t="s">
        <v>18</v>
      </c>
      <c r="F154" s="23" t="s">
        <v>14</v>
      </c>
      <c r="G154" s="10">
        <v>295.45</v>
      </c>
    </row>
    <row r="155" spans="1:7" x14ac:dyDescent="0.35">
      <c r="A155" s="37"/>
      <c r="B155" s="38"/>
      <c r="C155" s="38"/>
      <c r="D155" s="30">
        <v>45463</v>
      </c>
      <c r="E155" s="23" t="s">
        <v>18</v>
      </c>
      <c r="F155" s="23" t="s">
        <v>14</v>
      </c>
      <c r="G155" s="10">
        <f>'[1]protocolarios y representación'!H13</f>
        <v>120</v>
      </c>
    </row>
    <row r="156" spans="1:7" x14ac:dyDescent="0.35">
      <c r="A156" s="37"/>
      <c r="B156" s="38"/>
      <c r="C156" s="38"/>
      <c r="D156" s="30">
        <v>45457</v>
      </c>
      <c r="E156" s="23" t="s">
        <v>18</v>
      </c>
      <c r="F156" s="23" t="s">
        <v>14</v>
      </c>
      <c r="G156" s="10">
        <f>'[1]protocolarios y representación'!H14</f>
        <v>76.599999999999994</v>
      </c>
    </row>
    <row r="157" spans="1:7" x14ac:dyDescent="0.35">
      <c r="A157" s="37"/>
      <c r="B157" s="38"/>
      <c r="C157" s="38"/>
      <c r="D157" s="30">
        <v>45456</v>
      </c>
      <c r="E157" s="23" t="s">
        <v>18</v>
      </c>
      <c r="F157" s="23" t="s">
        <v>14</v>
      </c>
      <c r="G157" s="10">
        <f>'[1]protocolarios y representación'!H15</f>
        <v>174.7</v>
      </c>
    </row>
    <row r="158" spans="1:7" x14ac:dyDescent="0.35">
      <c r="A158" s="37"/>
      <c r="B158" s="38"/>
      <c r="C158" s="38"/>
      <c r="D158" s="30">
        <v>45455</v>
      </c>
      <c r="E158" s="23" t="s">
        <v>18</v>
      </c>
      <c r="F158" s="23" t="s">
        <v>14</v>
      </c>
      <c r="G158" s="10">
        <f>'[1]protocolarios y representación'!H16</f>
        <v>253.5</v>
      </c>
    </row>
    <row r="159" spans="1:7" x14ac:dyDescent="0.35">
      <c r="A159" s="37"/>
      <c r="B159" s="38"/>
      <c r="C159" s="38"/>
      <c r="D159" s="30">
        <v>45454</v>
      </c>
      <c r="E159" s="23" t="s">
        <v>18</v>
      </c>
      <c r="F159" s="23" t="s">
        <v>14</v>
      </c>
      <c r="G159" s="10">
        <f>'[1]protocolarios y representación'!H17</f>
        <v>212.5</v>
      </c>
    </row>
    <row r="160" spans="1:7" x14ac:dyDescent="0.35">
      <c r="A160" s="37"/>
      <c r="B160" s="38"/>
      <c r="C160" s="38"/>
      <c r="D160" s="30">
        <v>45453</v>
      </c>
      <c r="E160" s="23" t="s">
        <v>18</v>
      </c>
      <c r="F160" s="23" t="s">
        <v>14</v>
      </c>
      <c r="G160" s="10">
        <v>147.69999999999999</v>
      </c>
    </row>
    <row r="161" spans="1:7" x14ac:dyDescent="0.35">
      <c r="A161" s="37"/>
      <c r="B161" s="38"/>
      <c r="C161" s="38"/>
      <c r="D161" s="30">
        <v>45449</v>
      </c>
      <c r="E161" s="23" t="s">
        <v>18</v>
      </c>
      <c r="F161" s="23" t="s">
        <v>14</v>
      </c>
      <c r="G161" s="10">
        <f>'[1]protocolarios y representación'!H18</f>
        <v>180</v>
      </c>
    </row>
    <row r="162" spans="1:7" x14ac:dyDescent="0.35">
      <c r="A162" s="37"/>
      <c r="B162" s="38"/>
      <c r="C162" s="38"/>
      <c r="D162" s="30">
        <v>45429</v>
      </c>
      <c r="E162" s="23" t="s">
        <v>18</v>
      </c>
      <c r="F162" s="23" t="s">
        <v>14</v>
      </c>
      <c r="G162" s="10">
        <f>'[1]protocolarios y representación'!H19</f>
        <v>216.81</v>
      </c>
    </row>
    <row r="163" spans="1:7" x14ac:dyDescent="0.35">
      <c r="A163" s="37"/>
      <c r="B163" s="38"/>
      <c r="C163" s="38"/>
      <c r="D163" s="30">
        <v>45428</v>
      </c>
      <c r="E163" s="23" t="s">
        <v>18</v>
      </c>
      <c r="F163" s="23" t="s">
        <v>14</v>
      </c>
      <c r="G163" s="10">
        <f>'[1]protocolarios y representación'!H20</f>
        <v>137.4</v>
      </c>
    </row>
    <row r="164" spans="1:7" x14ac:dyDescent="0.35">
      <c r="A164" s="37"/>
      <c r="B164" s="38"/>
      <c r="C164" s="38"/>
      <c r="D164" s="30">
        <v>45420</v>
      </c>
      <c r="E164" s="23" t="s">
        <v>18</v>
      </c>
      <c r="F164" s="23" t="s">
        <v>14</v>
      </c>
      <c r="G164" s="10">
        <f>'[1]protocolarios y representación'!H21</f>
        <v>105.5</v>
      </c>
    </row>
    <row r="165" spans="1:7" x14ac:dyDescent="0.35">
      <c r="A165" s="37"/>
      <c r="B165" s="38"/>
      <c r="C165" s="38"/>
      <c r="D165" s="30">
        <v>45413</v>
      </c>
      <c r="E165" s="23" t="s">
        <v>18</v>
      </c>
      <c r="F165" s="23" t="s">
        <v>14</v>
      </c>
      <c r="G165" s="10">
        <f>'[1]protocolarios y representación'!H22</f>
        <v>120</v>
      </c>
    </row>
    <row r="166" spans="1:7" x14ac:dyDescent="0.35">
      <c r="A166" s="37"/>
      <c r="B166" s="38"/>
      <c r="C166" s="38"/>
      <c r="D166" s="30">
        <v>45411</v>
      </c>
      <c r="E166" s="23" t="s">
        <v>18</v>
      </c>
      <c r="F166" s="23" t="s">
        <v>14</v>
      </c>
      <c r="G166" s="10">
        <f>'[1]protocolarios y representación'!H23</f>
        <v>29.05</v>
      </c>
    </row>
    <row r="167" spans="1:7" x14ac:dyDescent="0.35">
      <c r="A167" s="37"/>
      <c r="B167" s="38"/>
      <c r="C167" s="38"/>
      <c r="D167" s="30">
        <v>45408</v>
      </c>
      <c r="E167" s="23" t="s">
        <v>18</v>
      </c>
      <c r="F167" s="23" t="s">
        <v>14</v>
      </c>
      <c r="G167" s="10">
        <f>'[1]protocolarios y representación'!H24</f>
        <v>83.09</v>
      </c>
    </row>
    <row r="168" spans="1:7" x14ac:dyDescent="0.35">
      <c r="A168" s="37"/>
      <c r="B168" s="38"/>
      <c r="C168" s="38"/>
      <c r="D168" s="30">
        <v>45404</v>
      </c>
      <c r="E168" s="23" t="s">
        <v>18</v>
      </c>
      <c r="F168" s="23" t="s">
        <v>14</v>
      </c>
      <c r="G168" s="10">
        <f>'[1]protocolarios y representación'!H25</f>
        <v>38.799999999999997</v>
      </c>
    </row>
    <row r="169" spans="1:7" x14ac:dyDescent="0.35">
      <c r="A169" s="37"/>
      <c r="B169" s="38"/>
      <c r="C169" s="38"/>
      <c r="D169" s="30">
        <v>45401</v>
      </c>
      <c r="E169" s="23" t="s">
        <v>18</v>
      </c>
      <c r="F169" s="23" t="s">
        <v>14</v>
      </c>
      <c r="G169" s="10">
        <f>'[1]protocolarios y representación'!H26</f>
        <v>147.91999999999999</v>
      </c>
    </row>
    <row r="170" spans="1:7" x14ac:dyDescent="0.35">
      <c r="A170" s="37"/>
      <c r="B170" s="38"/>
      <c r="C170" s="38"/>
      <c r="D170" s="30">
        <v>45390</v>
      </c>
      <c r="E170" s="23" t="s">
        <v>18</v>
      </c>
      <c r="F170" s="23" t="s">
        <v>14</v>
      </c>
      <c r="G170" s="10">
        <f>'[1]protocolarios y representación'!H27</f>
        <v>211.4</v>
      </c>
    </row>
    <row r="171" spans="1:7" x14ac:dyDescent="0.35">
      <c r="A171" s="37"/>
      <c r="B171" s="38"/>
      <c r="C171" s="38"/>
      <c r="D171" s="30">
        <v>45385</v>
      </c>
      <c r="E171" s="23" t="s">
        <v>18</v>
      </c>
      <c r="F171" s="23" t="s">
        <v>14</v>
      </c>
      <c r="G171" s="10">
        <f>'[1]protocolarios y representación'!H28</f>
        <v>396</v>
      </c>
    </row>
    <row r="172" spans="1:7" x14ac:dyDescent="0.35">
      <c r="A172" s="37"/>
      <c r="B172" s="38"/>
      <c r="C172" s="38"/>
      <c r="D172" s="30">
        <v>45384</v>
      </c>
      <c r="E172" s="23" t="s">
        <v>18</v>
      </c>
      <c r="F172" s="23" t="s">
        <v>14</v>
      </c>
      <c r="G172" s="10">
        <f>'[1]protocolarios y representación'!H29</f>
        <v>160</v>
      </c>
    </row>
    <row r="173" spans="1:7" x14ac:dyDescent="0.35">
      <c r="A173" s="37"/>
      <c r="B173" s="38"/>
      <c r="C173" s="38"/>
      <c r="D173" s="11">
        <v>45378</v>
      </c>
      <c r="E173" s="23" t="s">
        <v>18</v>
      </c>
      <c r="F173" s="23" t="s">
        <v>14</v>
      </c>
      <c r="G173" s="10">
        <f>'[1]protocolarios y representación'!H30</f>
        <v>96.8</v>
      </c>
    </row>
    <row r="174" spans="1:7" x14ac:dyDescent="0.35">
      <c r="A174" s="37"/>
      <c r="B174" s="38"/>
      <c r="C174" s="38"/>
      <c r="D174" s="11">
        <v>45377</v>
      </c>
      <c r="E174" s="23" t="s">
        <v>18</v>
      </c>
      <c r="F174" s="23" t="s">
        <v>14</v>
      </c>
      <c r="G174" s="10">
        <f>'[1]protocolarios y representación'!H31</f>
        <v>151.69</v>
      </c>
    </row>
    <row r="175" spans="1:7" x14ac:dyDescent="0.35">
      <c r="A175" s="37"/>
      <c r="B175" s="38"/>
      <c r="C175" s="38"/>
      <c r="D175" s="11">
        <v>45370</v>
      </c>
      <c r="E175" s="23" t="s">
        <v>18</v>
      </c>
      <c r="F175" s="23" t="s">
        <v>14</v>
      </c>
      <c r="G175" s="10">
        <f>'[1]protocolarios y representación'!H32</f>
        <v>189.31</v>
      </c>
    </row>
    <row r="176" spans="1:7" x14ac:dyDescent="0.35">
      <c r="A176" s="37"/>
      <c r="B176" s="38"/>
      <c r="C176" s="38"/>
      <c r="D176" s="11">
        <v>45369</v>
      </c>
      <c r="E176" s="23" t="s">
        <v>18</v>
      </c>
      <c r="F176" s="23" t="s">
        <v>14</v>
      </c>
      <c r="G176" s="10">
        <f>'[1]protocolarios y representación'!H33</f>
        <v>144</v>
      </c>
    </row>
    <row r="177" spans="1:7" x14ac:dyDescent="0.35">
      <c r="A177" s="37"/>
      <c r="B177" s="38"/>
      <c r="C177" s="38"/>
      <c r="D177" s="11">
        <v>45364</v>
      </c>
      <c r="E177" s="23" t="s">
        <v>48</v>
      </c>
      <c r="F177" s="23" t="s">
        <v>14</v>
      </c>
      <c r="G177" s="10">
        <f>'[1]protocolarios y representación'!H34</f>
        <v>123.6</v>
      </c>
    </row>
    <row r="178" spans="1:7" x14ac:dyDescent="0.35">
      <c r="A178" s="37"/>
      <c r="B178" s="38"/>
      <c r="C178" s="38"/>
      <c r="D178" s="11">
        <v>45364</v>
      </c>
      <c r="E178" s="23" t="s">
        <v>18</v>
      </c>
      <c r="F178" s="23" t="s">
        <v>14</v>
      </c>
      <c r="G178" s="10">
        <v>113.4</v>
      </c>
    </row>
    <row r="179" spans="1:7" x14ac:dyDescent="0.35">
      <c r="A179" s="7"/>
      <c r="B179" s="7"/>
      <c r="C179" s="7"/>
      <c r="D179" s="11">
        <v>45362</v>
      </c>
      <c r="E179" s="9" t="s">
        <v>18</v>
      </c>
      <c r="F179" s="9" t="s">
        <v>14</v>
      </c>
      <c r="G179" s="10">
        <v>232</v>
      </c>
    </row>
    <row r="180" spans="1:7" x14ac:dyDescent="0.35">
      <c r="A180" s="7"/>
      <c r="B180" s="7"/>
      <c r="C180" s="7"/>
      <c r="D180" s="11">
        <v>45359</v>
      </c>
      <c r="E180" s="9" t="s">
        <v>18</v>
      </c>
      <c r="F180" s="9" t="s">
        <v>14</v>
      </c>
      <c r="G180" s="10">
        <v>251.75</v>
      </c>
    </row>
    <row r="181" spans="1:7" x14ac:dyDescent="0.35">
      <c r="A181" s="7"/>
      <c r="B181" s="7"/>
      <c r="C181" s="7"/>
      <c r="D181" s="11">
        <v>45352</v>
      </c>
      <c r="E181" s="9" t="s">
        <v>18</v>
      </c>
      <c r="F181" s="9" t="s">
        <v>14</v>
      </c>
      <c r="G181" s="10">
        <v>82.5</v>
      </c>
    </row>
    <row r="182" spans="1:7" x14ac:dyDescent="0.35">
      <c r="A182" s="7"/>
      <c r="B182" s="7"/>
      <c r="C182" s="7"/>
      <c r="D182" s="11">
        <v>45349</v>
      </c>
      <c r="E182" s="9" t="s">
        <v>18</v>
      </c>
      <c r="F182" s="9" t="s">
        <v>14</v>
      </c>
      <c r="G182" s="10">
        <v>90</v>
      </c>
    </row>
    <row r="183" spans="1:7" x14ac:dyDescent="0.35">
      <c r="A183" s="7"/>
      <c r="B183" s="7"/>
      <c r="C183" s="7"/>
      <c r="D183" s="11">
        <v>45348</v>
      </c>
      <c r="E183" s="9" t="s">
        <v>18</v>
      </c>
      <c r="F183" s="9" t="s">
        <v>14</v>
      </c>
      <c r="G183" s="10">
        <v>67.150000000000006</v>
      </c>
    </row>
    <row r="184" spans="1:7" x14ac:dyDescent="0.35">
      <c r="A184" s="7"/>
      <c r="B184" s="7"/>
      <c r="C184" s="7"/>
      <c r="D184" s="11">
        <v>45342</v>
      </c>
      <c r="E184" s="9" t="s">
        <v>18</v>
      </c>
      <c r="F184" s="9" t="s">
        <v>14</v>
      </c>
      <c r="G184" s="10">
        <f>'[1]protocolarios y representación'!H37</f>
        <v>130.69999999999999</v>
      </c>
    </row>
    <row r="185" spans="1:7" x14ac:dyDescent="0.35">
      <c r="A185" s="7"/>
      <c r="B185" s="7"/>
      <c r="C185" s="7"/>
      <c r="D185" s="11">
        <v>45342</v>
      </c>
      <c r="E185" s="9" t="s">
        <v>18</v>
      </c>
      <c r="F185" s="9" t="s">
        <v>14</v>
      </c>
      <c r="G185" s="10">
        <f>'[1]protocolarios y representación'!H38</f>
        <v>97</v>
      </c>
    </row>
    <row r="186" spans="1:7" x14ac:dyDescent="0.35">
      <c r="A186" s="7"/>
      <c r="B186" s="7"/>
      <c r="C186" s="7"/>
      <c r="D186" s="11">
        <v>45341</v>
      </c>
      <c r="E186" s="9" t="s">
        <v>18</v>
      </c>
      <c r="F186" s="9" t="s">
        <v>14</v>
      </c>
      <c r="G186" s="10">
        <v>200</v>
      </c>
    </row>
    <row r="187" spans="1:7" x14ac:dyDescent="0.35">
      <c r="A187" s="7"/>
      <c r="B187" s="7"/>
      <c r="C187" s="7"/>
      <c r="D187" s="11">
        <v>45337</v>
      </c>
      <c r="E187" s="9" t="s">
        <v>18</v>
      </c>
      <c r="F187" s="9" t="s">
        <v>14</v>
      </c>
      <c r="G187" s="10">
        <v>136.85</v>
      </c>
    </row>
    <row r="188" spans="1:7" x14ac:dyDescent="0.35">
      <c r="A188" s="7"/>
      <c r="B188" s="7"/>
      <c r="C188" s="7"/>
      <c r="D188" s="11">
        <v>45330</v>
      </c>
      <c r="E188" s="9" t="s">
        <v>18</v>
      </c>
      <c r="F188" s="9" t="s">
        <v>14</v>
      </c>
      <c r="G188" s="10">
        <v>120.6</v>
      </c>
    </row>
    <row r="189" spans="1:7" x14ac:dyDescent="0.35">
      <c r="A189" s="7"/>
      <c r="B189" s="7"/>
      <c r="C189" s="7"/>
      <c r="D189" s="11">
        <v>45329</v>
      </c>
      <c r="E189" s="9" t="s">
        <v>18</v>
      </c>
      <c r="F189" s="9" t="s">
        <v>14</v>
      </c>
      <c r="G189" s="10">
        <v>171</v>
      </c>
    </row>
    <row r="190" spans="1:7" x14ac:dyDescent="0.35">
      <c r="A190" s="7"/>
      <c r="B190" s="7"/>
      <c r="C190" s="7"/>
      <c r="D190" s="11">
        <v>45328</v>
      </c>
      <c r="E190" s="9" t="s">
        <v>18</v>
      </c>
      <c r="F190" s="9" t="s">
        <v>14</v>
      </c>
      <c r="G190" s="10">
        <v>29.8</v>
      </c>
    </row>
    <row r="191" spans="1:7" x14ac:dyDescent="0.35">
      <c r="A191" s="7"/>
      <c r="B191" s="7"/>
      <c r="C191" s="7"/>
      <c r="D191" s="11">
        <v>45323</v>
      </c>
      <c r="E191" s="9" t="s">
        <v>18</v>
      </c>
      <c r="F191" s="9" t="s">
        <v>14</v>
      </c>
      <c r="G191" s="10">
        <v>427.35</v>
      </c>
    </row>
    <row r="192" spans="1:7" x14ac:dyDescent="0.35">
      <c r="A192" s="7"/>
      <c r="B192" s="7"/>
      <c r="C192" s="7"/>
      <c r="D192" s="11">
        <v>45321</v>
      </c>
      <c r="E192" s="9" t="s">
        <v>18</v>
      </c>
      <c r="F192" s="9" t="s">
        <v>14</v>
      </c>
      <c r="G192" s="10">
        <v>150.5</v>
      </c>
    </row>
    <row r="193" spans="1:7" x14ac:dyDescent="0.35">
      <c r="A193" s="7"/>
      <c r="B193" s="7"/>
      <c r="C193" s="7"/>
      <c r="D193" s="11">
        <v>45317</v>
      </c>
      <c r="E193" s="9" t="s">
        <v>18</v>
      </c>
      <c r="F193" s="9" t="s">
        <v>14</v>
      </c>
      <c r="G193" s="10">
        <v>204</v>
      </c>
    </row>
    <row r="194" spans="1:7" x14ac:dyDescent="0.35">
      <c r="A194" s="7"/>
      <c r="B194" s="7"/>
      <c r="C194" s="7"/>
      <c r="D194" s="11">
        <v>45316</v>
      </c>
      <c r="E194" s="9" t="s">
        <v>18</v>
      </c>
      <c r="F194" s="9" t="s">
        <v>14</v>
      </c>
      <c r="G194" s="10">
        <v>120.01</v>
      </c>
    </row>
    <row r="195" spans="1:7" x14ac:dyDescent="0.35">
      <c r="A195" s="7"/>
      <c r="B195" s="7"/>
      <c r="C195" s="7"/>
      <c r="D195" s="11">
        <v>45306</v>
      </c>
      <c r="E195" s="9" t="s">
        <v>18</v>
      </c>
      <c r="F195" s="9" t="s">
        <v>14</v>
      </c>
      <c r="G195" s="10">
        <v>33.5</v>
      </c>
    </row>
    <row r="196" spans="1:7" x14ac:dyDescent="0.35">
      <c r="A196" s="7"/>
      <c r="B196" s="7"/>
      <c r="C196" s="7"/>
      <c r="D196" s="11">
        <v>45301</v>
      </c>
      <c r="E196" s="9" t="s">
        <v>18</v>
      </c>
      <c r="F196" s="9" t="s">
        <v>14</v>
      </c>
      <c r="G196" s="10">
        <v>27.85</v>
      </c>
    </row>
    <row r="197" spans="1:7" x14ac:dyDescent="0.35">
      <c r="A197" s="7"/>
      <c r="B197" s="7"/>
      <c r="C197" s="7"/>
      <c r="D197" s="11">
        <v>45287</v>
      </c>
      <c r="E197" s="36" t="s">
        <v>18</v>
      </c>
      <c r="F197" s="24" t="s">
        <v>14</v>
      </c>
      <c r="G197" s="10">
        <v>64.25</v>
      </c>
    </row>
    <row r="198" spans="1:7" x14ac:dyDescent="0.35">
      <c r="A198" s="7"/>
      <c r="B198" s="7"/>
      <c r="C198" s="7"/>
      <c r="D198" s="11">
        <v>45282</v>
      </c>
      <c r="E198" s="36" t="s">
        <v>18</v>
      </c>
      <c r="F198" s="24" t="s">
        <v>14</v>
      </c>
      <c r="G198" s="10">
        <v>103</v>
      </c>
    </row>
    <row r="199" spans="1:7" x14ac:dyDescent="0.35">
      <c r="A199" s="7"/>
      <c r="B199" s="7"/>
      <c r="C199" s="7"/>
      <c r="D199" s="11">
        <v>45281</v>
      </c>
      <c r="E199" s="36" t="s">
        <v>18</v>
      </c>
      <c r="F199" s="24" t="s">
        <v>14</v>
      </c>
      <c r="G199" s="10">
        <v>250</v>
      </c>
    </row>
    <row r="200" spans="1:7" x14ac:dyDescent="0.35">
      <c r="A200" s="7"/>
      <c r="B200" s="7"/>
      <c r="C200" s="7"/>
      <c r="D200" s="11">
        <v>45280</v>
      </c>
      <c r="E200" s="36" t="s">
        <v>18</v>
      </c>
      <c r="F200" s="24" t="s">
        <v>14</v>
      </c>
      <c r="G200" s="10">
        <v>28</v>
      </c>
    </row>
    <row r="201" spans="1:7" x14ac:dyDescent="0.35">
      <c r="A201" s="7"/>
      <c r="B201" s="7"/>
      <c r="C201" s="7"/>
      <c r="D201" s="11">
        <v>45279</v>
      </c>
      <c r="E201" s="36" t="s">
        <v>18</v>
      </c>
      <c r="F201" s="24" t="s">
        <v>14</v>
      </c>
      <c r="G201" s="10">
        <v>120.88</v>
      </c>
    </row>
    <row r="202" spans="1:7" x14ac:dyDescent="0.35">
      <c r="A202" s="7"/>
      <c r="B202" s="7"/>
      <c r="C202" s="7"/>
      <c r="D202" s="11">
        <v>45278</v>
      </c>
      <c r="E202" s="36" t="s">
        <v>18</v>
      </c>
      <c r="F202" s="24" t="s">
        <v>14</v>
      </c>
      <c r="G202" s="10">
        <v>130.75</v>
      </c>
    </row>
    <row r="203" spans="1:7" x14ac:dyDescent="0.35">
      <c r="A203" s="7"/>
      <c r="B203" s="7"/>
      <c r="C203" s="7"/>
      <c r="D203" s="11">
        <v>45275</v>
      </c>
      <c r="E203" s="36" t="s">
        <v>18</v>
      </c>
      <c r="F203" s="24" t="s">
        <v>14</v>
      </c>
      <c r="G203" s="10">
        <v>250</v>
      </c>
    </row>
    <row r="204" spans="1:7" x14ac:dyDescent="0.35">
      <c r="A204" s="7"/>
      <c r="B204" s="7"/>
      <c r="C204" s="7"/>
      <c r="D204" s="11">
        <v>45273</v>
      </c>
      <c r="E204" s="9" t="s">
        <v>18</v>
      </c>
      <c r="F204" s="9" t="s">
        <v>14</v>
      </c>
      <c r="G204" s="12">
        <v>140.5</v>
      </c>
    </row>
    <row r="205" spans="1:7" x14ac:dyDescent="0.35">
      <c r="A205" s="3"/>
      <c r="B205" s="3"/>
      <c r="C205" s="3"/>
      <c r="D205" s="11">
        <v>45272</v>
      </c>
      <c r="E205" s="9" t="s">
        <v>18</v>
      </c>
      <c r="F205" s="9" t="s">
        <v>14</v>
      </c>
      <c r="G205" s="12">
        <v>142.19999999999999</v>
      </c>
    </row>
    <row r="206" spans="1:7" x14ac:dyDescent="0.35">
      <c r="A206" s="3"/>
      <c r="B206" s="3"/>
      <c r="C206" s="3"/>
      <c r="D206" s="11">
        <v>45253</v>
      </c>
      <c r="E206" s="9" t="s">
        <v>18</v>
      </c>
      <c r="F206" s="9" t="s">
        <v>14</v>
      </c>
      <c r="G206" s="12">
        <v>29</v>
      </c>
    </row>
    <row r="207" spans="1:7" x14ac:dyDescent="0.35">
      <c r="A207" s="3"/>
      <c r="B207" s="3"/>
      <c r="C207" s="3"/>
      <c r="D207" s="11">
        <v>45245</v>
      </c>
      <c r="E207" s="9" t="s">
        <v>18</v>
      </c>
      <c r="F207" s="9" t="s">
        <v>14</v>
      </c>
      <c r="G207" s="12">
        <v>129.69999999999999</v>
      </c>
    </row>
    <row r="208" spans="1:7" x14ac:dyDescent="0.35">
      <c r="A208" s="3"/>
      <c r="B208" s="3"/>
      <c r="C208" s="3"/>
      <c r="D208" s="11">
        <v>45244</v>
      </c>
      <c r="E208" s="9" t="s">
        <v>18</v>
      </c>
      <c r="F208" s="9" t="s">
        <v>14</v>
      </c>
      <c r="G208" s="12">
        <v>44.5</v>
      </c>
    </row>
    <row r="209" spans="1:7" x14ac:dyDescent="0.35">
      <c r="A209" s="3"/>
      <c r="B209" s="3"/>
      <c r="C209" s="3"/>
      <c r="D209" s="11">
        <v>45243</v>
      </c>
      <c r="E209" s="9" t="s">
        <v>18</v>
      </c>
      <c r="F209" s="9" t="s">
        <v>14</v>
      </c>
      <c r="G209" s="12">
        <v>111.05</v>
      </c>
    </row>
    <row r="210" spans="1:7" x14ac:dyDescent="0.35">
      <c r="A210" s="3"/>
      <c r="B210" s="3"/>
      <c r="C210" s="3"/>
      <c r="D210" s="11">
        <v>45240</v>
      </c>
      <c r="E210" s="9" t="s">
        <v>18</v>
      </c>
      <c r="F210" s="9" t="s">
        <v>14</v>
      </c>
      <c r="G210" s="12">
        <v>87.3</v>
      </c>
    </row>
    <row r="211" spans="1:7" x14ac:dyDescent="0.35">
      <c r="A211" s="3"/>
      <c r="B211" s="3"/>
      <c r="C211" s="3"/>
      <c r="D211" s="11">
        <v>45236</v>
      </c>
      <c r="E211" s="9" t="s">
        <v>18</v>
      </c>
      <c r="F211" s="9" t="s">
        <v>14</v>
      </c>
      <c r="G211" s="12">
        <v>243.2</v>
      </c>
    </row>
    <row r="212" spans="1:7" x14ac:dyDescent="0.35">
      <c r="A212" s="3"/>
      <c r="B212" s="3"/>
      <c r="C212" s="3"/>
      <c r="D212" s="11">
        <v>45233</v>
      </c>
      <c r="E212" s="9" t="s">
        <v>18</v>
      </c>
      <c r="F212" s="9" t="s">
        <v>14</v>
      </c>
      <c r="G212" s="12">
        <v>111.11</v>
      </c>
    </row>
    <row r="213" spans="1:7" x14ac:dyDescent="0.35">
      <c r="A213" s="3"/>
      <c r="B213" s="3"/>
      <c r="C213" s="3"/>
      <c r="D213" s="11">
        <v>45225</v>
      </c>
      <c r="E213" s="9" t="s">
        <v>18</v>
      </c>
      <c r="F213" s="9" t="s">
        <v>14</v>
      </c>
      <c r="G213" s="12">
        <v>132</v>
      </c>
    </row>
    <row r="214" spans="1:7" x14ac:dyDescent="0.35">
      <c r="A214" s="3"/>
      <c r="B214" s="3"/>
      <c r="C214" s="3"/>
      <c r="D214" s="11">
        <v>45222</v>
      </c>
      <c r="E214" s="9" t="s">
        <v>18</v>
      </c>
      <c r="F214" s="9" t="s">
        <v>14</v>
      </c>
      <c r="G214" s="12">
        <v>173.1</v>
      </c>
    </row>
    <row r="215" spans="1:7" x14ac:dyDescent="0.35">
      <c r="A215" s="3"/>
      <c r="B215" s="3"/>
      <c r="C215" s="3"/>
      <c r="D215" s="11">
        <v>45217</v>
      </c>
      <c r="E215" s="9" t="s">
        <v>18</v>
      </c>
      <c r="F215" s="9" t="s">
        <v>14</v>
      </c>
      <c r="G215" s="12">
        <v>77.900000000000006</v>
      </c>
    </row>
    <row r="216" spans="1:7" x14ac:dyDescent="0.35">
      <c r="A216" s="3"/>
      <c r="B216" s="3"/>
      <c r="C216" s="3"/>
      <c r="D216" s="11">
        <v>45208</v>
      </c>
      <c r="E216" s="9" t="s">
        <v>18</v>
      </c>
      <c r="F216" s="13" t="s">
        <v>14</v>
      </c>
      <c r="G216" s="12">
        <v>40.450000000000003</v>
      </c>
    </row>
    <row r="217" spans="1:7" x14ac:dyDescent="0.35">
      <c r="A217" s="3"/>
      <c r="B217" s="3"/>
      <c r="C217" s="3"/>
      <c r="D217" s="11">
        <v>45202</v>
      </c>
      <c r="E217" s="9" t="s">
        <v>18</v>
      </c>
      <c r="F217" s="13" t="s">
        <v>14</v>
      </c>
      <c r="G217" s="12">
        <v>145.9</v>
      </c>
    </row>
    <row r="218" spans="1:7" x14ac:dyDescent="0.35">
      <c r="A218" s="3"/>
      <c r="B218" s="3"/>
      <c r="C218" s="3"/>
      <c r="D218" s="13">
        <v>45197</v>
      </c>
      <c r="E218" s="9" t="s">
        <v>48</v>
      </c>
      <c r="F218" s="13" t="s">
        <v>14</v>
      </c>
      <c r="G218" s="12">
        <v>126</v>
      </c>
    </row>
    <row r="219" spans="1:7" x14ac:dyDescent="0.35">
      <c r="A219" s="3"/>
      <c r="B219" s="3"/>
      <c r="C219" s="3"/>
      <c r="D219" s="13">
        <v>45194</v>
      </c>
      <c r="E219" s="9" t="s">
        <v>18</v>
      </c>
      <c r="F219" s="14" t="s">
        <v>14</v>
      </c>
      <c r="G219" s="12">
        <v>239</v>
      </c>
    </row>
    <row r="220" spans="1:7" x14ac:dyDescent="0.35">
      <c r="A220" s="3"/>
      <c r="B220" s="3"/>
      <c r="C220" s="3"/>
      <c r="D220" s="13">
        <v>45190</v>
      </c>
      <c r="E220" s="9" t="s">
        <v>18</v>
      </c>
      <c r="F220" s="14" t="s">
        <v>14</v>
      </c>
      <c r="G220" s="12">
        <v>59.8</v>
      </c>
    </row>
    <row r="221" spans="1:7" x14ac:dyDescent="0.35">
      <c r="A221" s="3"/>
      <c r="B221" s="3"/>
      <c r="C221" s="3"/>
      <c r="D221" s="13">
        <v>45187</v>
      </c>
      <c r="E221" s="9" t="s">
        <v>18</v>
      </c>
      <c r="F221" s="14" t="s">
        <v>14</v>
      </c>
      <c r="G221" s="12">
        <v>137.19999999999999</v>
      </c>
    </row>
    <row r="222" spans="1:7" x14ac:dyDescent="0.35">
      <c r="A222" s="3"/>
      <c r="B222" s="3"/>
      <c r="C222" s="3"/>
      <c r="D222" s="13">
        <v>45183</v>
      </c>
      <c r="E222" s="9" t="s">
        <v>48</v>
      </c>
      <c r="F222" s="14" t="s">
        <v>14</v>
      </c>
      <c r="G222" s="12">
        <v>88.24</v>
      </c>
    </row>
    <row r="223" spans="1:7" x14ac:dyDescent="0.35">
      <c r="A223" s="3"/>
      <c r="B223" s="3"/>
      <c r="C223" s="3"/>
      <c r="D223" s="13">
        <v>45180</v>
      </c>
      <c r="E223" s="9" t="s">
        <v>18</v>
      </c>
      <c r="F223" s="14" t="s">
        <v>14</v>
      </c>
      <c r="G223" s="12">
        <v>128.6</v>
      </c>
    </row>
    <row r="224" spans="1:7" x14ac:dyDescent="0.35">
      <c r="A224" s="3"/>
      <c r="B224" s="3"/>
      <c r="C224" s="3"/>
      <c r="D224" s="13">
        <v>45180</v>
      </c>
      <c r="E224" s="9" t="s">
        <v>48</v>
      </c>
      <c r="F224" s="14" t="s">
        <v>14</v>
      </c>
      <c r="G224" s="12">
        <v>45.9</v>
      </c>
    </row>
    <row r="225" spans="1:7" x14ac:dyDescent="0.35">
      <c r="A225" s="3"/>
      <c r="B225" s="3"/>
      <c r="C225" s="3"/>
      <c r="D225" s="13">
        <v>45176</v>
      </c>
      <c r="E225" s="9" t="s">
        <v>48</v>
      </c>
      <c r="F225" s="14" t="s">
        <v>14</v>
      </c>
      <c r="G225" s="12">
        <v>31.45</v>
      </c>
    </row>
    <row r="226" spans="1:7" x14ac:dyDescent="0.35">
      <c r="A226" s="3"/>
      <c r="B226" s="3"/>
      <c r="C226" s="3"/>
      <c r="D226" s="13">
        <v>45173</v>
      </c>
      <c r="E226" s="9" t="s">
        <v>48</v>
      </c>
      <c r="F226" s="14" t="s">
        <v>14</v>
      </c>
      <c r="G226" s="12">
        <v>45.6</v>
      </c>
    </row>
    <row r="227" spans="1:7" x14ac:dyDescent="0.35">
      <c r="A227" s="3"/>
      <c r="B227" s="3"/>
      <c r="C227" s="3"/>
      <c r="D227" s="13">
        <v>45170</v>
      </c>
      <c r="E227" s="9" t="s">
        <v>18</v>
      </c>
      <c r="F227" s="14" t="s">
        <v>14</v>
      </c>
      <c r="G227" s="12">
        <v>185.7</v>
      </c>
    </row>
    <row r="228" spans="1:7" x14ac:dyDescent="0.35">
      <c r="A228" s="3"/>
      <c r="B228" s="3"/>
      <c r="C228" s="3"/>
      <c r="D228" s="13">
        <v>45168</v>
      </c>
      <c r="E228" s="9" t="s">
        <v>18</v>
      </c>
      <c r="F228" s="14" t="s">
        <v>14</v>
      </c>
      <c r="G228" s="12">
        <v>173.8</v>
      </c>
    </row>
    <row r="229" spans="1:7" x14ac:dyDescent="0.35">
      <c r="A229" s="3"/>
      <c r="B229" s="3"/>
      <c r="C229" s="3"/>
      <c r="D229" s="13">
        <v>45135</v>
      </c>
      <c r="E229" s="9" t="s">
        <v>18</v>
      </c>
      <c r="F229" s="14" t="s">
        <v>14</v>
      </c>
      <c r="G229" s="12">
        <v>82.7</v>
      </c>
    </row>
    <row r="230" spans="1:7" x14ac:dyDescent="0.35">
      <c r="A230" s="3"/>
      <c r="B230" s="3"/>
      <c r="C230" s="3"/>
      <c r="D230" s="13">
        <v>45121</v>
      </c>
      <c r="E230" s="9" t="s">
        <v>18</v>
      </c>
      <c r="F230" s="14" t="s">
        <v>14</v>
      </c>
      <c r="G230" s="12">
        <v>144</v>
      </c>
    </row>
    <row r="231" spans="1:7" x14ac:dyDescent="0.35">
      <c r="A231" s="3"/>
      <c r="B231" s="3"/>
      <c r="C231" s="3"/>
      <c r="D231" s="13">
        <v>45120</v>
      </c>
      <c r="E231" s="9" t="s">
        <v>48</v>
      </c>
      <c r="F231" s="14" t="s">
        <v>14</v>
      </c>
      <c r="G231" s="12">
        <v>72.599999999999994</v>
      </c>
    </row>
    <row r="232" spans="1:7" x14ac:dyDescent="0.35">
      <c r="A232" s="3"/>
      <c r="B232" s="3"/>
      <c r="C232" s="3"/>
      <c r="D232" s="13">
        <v>45118</v>
      </c>
      <c r="E232" s="9" t="s">
        <v>48</v>
      </c>
      <c r="F232" s="14" t="s">
        <v>14</v>
      </c>
      <c r="G232" s="12">
        <v>82.65</v>
      </c>
    </row>
    <row r="233" spans="1:7" x14ac:dyDescent="0.35">
      <c r="A233" s="3"/>
      <c r="B233" s="3"/>
      <c r="C233" s="3"/>
      <c r="D233" s="13">
        <v>45117</v>
      </c>
      <c r="E233" s="9" t="s">
        <v>48</v>
      </c>
      <c r="F233" s="14" t="s">
        <v>14</v>
      </c>
      <c r="G233" s="12">
        <v>52</v>
      </c>
    </row>
    <row r="234" spans="1:7" x14ac:dyDescent="0.35">
      <c r="A234" s="3"/>
      <c r="B234" s="3"/>
      <c r="C234" s="3"/>
      <c r="D234" s="13">
        <v>45117</v>
      </c>
      <c r="E234" s="9" t="s">
        <v>18</v>
      </c>
      <c r="F234" s="14" t="s">
        <v>14</v>
      </c>
      <c r="G234" s="12">
        <v>119</v>
      </c>
    </row>
    <row r="235" spans="1:7" x14ac:dyDescent="0.35">
      <c r="A235" s="3"/>
      <c r="B235" s="3"/>
      <c r="C235" s="3"/>
      <c r="D235" s="11">
        <v>45111</v>
      </c>
      <c r="E235" s="15" t="s">
        <v>18</v>
      </c>
      <c r="F235" s="16" t="s">
        <v>14</v>
      </c>
      <c r="G235" s="17">
        <v>213.8</v>
      </c>
    </row>
    <row r="236" spans="1:7" x14ac:dyDescent="0.35">
      <c r="A236" s="3"/>
      <c r="B236" s="3"/>
      <c r="C236" s="3"/>
      <c r="D236" s="11">
        <v>45107</v>
      </c>
      <c r="E236" s="15" t="s">
        <v>18</v>
      </c>
      <c r="F236" s="16" t="s">
        <v>14</v>
      </c>
      <c r="G236" s="17">
        <v>56.05</v>
      </c>
    </row>
    <row r="237" spans="1:7" x14ac:dyDescent="0.35">
      <c r="A237" s="3"/>
      <c r="B237" s="3"/>
      <c r="C237" s="3"/>
      <c r="D237" s="11">
        <v>45104</v>
      </c>
      <c r="E237" s="15" t="s">
        <v>18</v>
      </c>
      <c r="F237" s="16" t="s">
        <v>14</v>
      </c>
      <c r="G237" s="17">
        <v>87.7</v>
      </c>
    </row>
    <row r="238" spans="1:7" x14ac:dyDescent="0.35">
      <c r="A238" s="3"/>
      <c r="B238" s="3"/>
      <c r="C238" s="3"/>
      <c r="D238" s="11">
        <v>45099</v>
      </c>
      <c r="E238" s="15" t="s">
        <v>18</v>
      </c>
      <c r="F238" s="16" t="s">
        <v>14</v>
      </c>
      <c r="G238" s="17">
        <v>265.5</v>
      </c>
    </row>
    <row r="239" spans="1:7" x14ac:dyDescent="0.35">
      <c r="A239" s="3"/>
      <c r="B239" s="3"/>
      <c r="C239" s="3"/>
      <c r="D239" s="11">
        <v>45093</v>
      </c>
      <c r="E239" s="15" t="s">
        <v>18</v>
      </c>
      <c r="F239" s="16" t="s">
        <v>14</v>
      </c>
      <c r="G239" s="17">
        <v>26</v>
      </c>
    </row>
    <row r="240" spans="1:7" x14ac:dyDescent="0.35">
      <c r="A240" s="3"/>
      <c r="B240" s="3"/>
      <c r="C240" s="3"/>
      <c r="D240" s="11">
        <v>45085</v>
      </c>
      <c r="E240" s="15" t="s">
        <v>18</v>
      </c>
      <c r="F240" s="16" t="s">
        <v>14</v>
      </c>
      <c r="G240" s="17">
        <v>166.2</v>
      </c>
    </row>
    <row r="241" spans="1:7" x14ac:dyDescent="0.35">
      <c r="A241" s="3"/>
      <c r="B241" s="3"/>
      <c r="C241" s="3"/>
      <c r="D241" s="11">
        <v>45084</v>
      </c>
      <c r="E241" s="15" t="s">
        <v>18</v>
      </c>
      <c r="F241" s="16" t="s">
        <v>14</v>
      </c>
      <c r="G241" s="17">
        <v>267</v>
      </c>
    </row>
    <row r="242" spans="1:7" x14ac:dyDescent="0.35">
      <c r="A242" s="3"/>
      <c r="B242" s="3"/>
      <c r="C242" s="3"/>
      <c r="D242" s="11">
        <v>45083</v>
      </c>
      <c r="E242" s="15" t="s">
        <v>18</v>
      </c>
      <c r="F242" s="16" t="s">
        <v>14</v>
      </c>
      <c r="G242" s="17">
        <v>154</v>
      </c>
    </row>
    <row r="243" spans="1:7" x14ac:dyDescent="0.35">
      <c r="A243" s="3"/>
      <c r="B243" s="3"/>
      <c r="C243" s="3"/>
      <c r="D243" s="11">
        <v>45076</v>
      </c>
      <c r="E243" s="15" t="s">
        <v>18</v>
      </c>
      <c r="F243" s="16" t="s">
        <v>14</v>
      </c>
      <c r="G243" s="17">
        <v>120</v>
      </c>
    </row>
    <row r="244" spans="1:7" x14ac:dyDescent="0.35">
      <c r="A244" s="3"/>
      <c r="B244" s="3"/>
      <c r="C244" s="3"/>
      <c r="D244" s="11">
        <v>45072</v>
      </c>
      <c r="E244" s="15" t="s">
        <v>18</v>
      </c>
      <c r="F244" s="16" t="s">
        <v>14</v>
      </c>
      <c r="G244" s="17">
        <v>250.8</v>
      </c>
    </row>
    <row r="245" spans="1:7" x14ac:dyDescent="0.35">
      <c r="A245" s="3"/>
      <c r="B245" s="3"/>
      <c r="C245" s="3"/>
      <c r="D245" s="11">
        <v>45070</v>
      </c>
      <c r="E245" s="15" t="s">
        <v>18</v>
      </c>
      <c r="F245" s="16" t="s">
        <v>14</v>
      </c>
      <c r="G245" s="17">
        <v>89.1</v>
      </c>
    </row>
    <row r="246" spans="1:7" x14ac:dyDescent="0.35">
      <c r="A246" s="3"/>
      <c r="B246" s="3"/>
      <c r="C246" s="3"/>
      <c r="D246" s="11">
        <v>45070</v>
      </c>
      <c r="E246" s="15" t="s">
        <v>48</v>
      </c>
      <c r="F246" s="16" t="s">
        <v>14</v>
      </c>
      <c r="G246" s="17">
        <v>179.5</v>
      </c>
    </row>
    <row r="247" spans="1:7" x14ac:dyDescent="0.35">
      <c r="A247" s="3"/>
      <c r="B247" s="3"/>
      <c r="C247" s="3"/>
      <c r="D247" s="11">
        <v>45068</v>
      </c>
      <c r="E247" s="15" t="s">
        <v>18</v>
      </c>
      <c r="F247" s="16" t="s">
        <v>14</v>
      </c>
      <c r="G247" s="17">
        <v>205.39</v>
      </c>
    </row>
    <row r="248" spans="1:7" x14ac:dyDescent="0.35">
      <c r="A248" s="3"/>
      <c r="B248" s="3"/>
      <c r="C248" s="3"/>
      <c r="D248" s="11">
        <v>45064</v>
      </c>
      <c r="E248" s="15" t="s">
        <v>18</v>
      </c>
      <c r="F248" s="16" t="s">
        <v>14</v>
      </c>
      <c r="G248" s="17">
        <v>28.75</v>
      </c>
    </row>
    <row r="249" spans="1:7" x14ac:dyDescent="0.35">
      <c r="A249" s="3"/>
      <c r="B249" s="3"/>
      <c r="C249" s="3"/>
      <c r="D249" s="11">
        <v>45063</v>
      </c>
      <c r="E249" s="15" t="s">
        <v>18</v>
      </c>
      <c r="F249" s="16" t="s">
        <v>14</v>
      </c>
      <c r="G249" s="17">
        <v>137.6</v>
      </c>
    </row>
    <row r="250" spans="1:7" x14ac:dyDescent="0.35">
      <c r="A250" s="3"/>
      <c r="B250" s="3"/>
      <c r="C250" s="3"/>
      <c r="D250" s="11">
        <v>45057</v>
      </c>
      <c r="E250" s="15" t="s">
        <v>48</v>
      </c>
      <c r="F250" s="16" t="s">
        <v>14</v>
      </c>
      <c r="G250" s="17">
        <v>43.1</v>
      </c>
    </row>
    <row r="251" spans="1:7" x14ac:dyDescent="0.35">
      <c r="A251" s="3"/>
      <c r="B251" s="3"/>
      <c r="C251" s="3"/>
      <c r="D251" s="11">
        <v>45049</v>
      </c>
      <c r="E251" s="15" t="s">
        <v>18</v>
      </c>
      <c r="F251" s="16" t="s">
        <v>14</v>
      </c>
      <c r="G251" s="17">
        <v>123.34</v>
      </c>
    </row>
    <row r="252" spans="1:7" x14ac:dyDescent="0.35">
      <c r="A252" s="3"/>
      <c r="B252" s="3"/>
      <c r="C252" s="3"/>
      <c r="D252" s="11">
        <v>45048</v>
      </c>
      <c r="E252" s="15" t="s">
        <v>18</v>
      </c>
      <c r="F252" s="16" t="s">
        <v>14</v>
      </c>
      <c r="G252" s="17">
        <v>331.5</v>
      </c>
    </row>
    <row r="253" spans="1:7" x14ac:dyDescent="0.35">
      <c r="A253" s="3"/>
      <c r="B253" s="3"/>
      <c r="C253" s="3"/>
      <c r="D253" s="11">
        <v>45043</v>
      </c>
      <c r="E253" s="15" t="s">
        <v>18</v>
      </c>
      <c r="F253" s="18" t="s">
        <v>14</v>
      </c>
      <c r="G253" s="17">
        <v>180</v>
      </c>
    </row>
    <row r="254" spans="1:7" x14ac:dyDescent="0.35">
      <c r="A254" s="3"/>
      <c r="B254" s="3"/>
      <c r="C254" s="3"/>
      <c r="D254" s="11">
        <v>45042</v>
      </c>
      <c r="E254" s="15" t="s">
        <v>18</v>
      </c>
      <c r="F254" s="18" t="s">
        <v>14</v>
      </c>
      <c r="G254" s="17">
        <v>135</v>
      </c>
    </row>
    <row r="255" spans="1:7" x14ac:dyDescent="0.35">
      <c r="A255" s="3"/>
      <c r="B255" s="3"/>
      <c r="C255" s="3"/>
      <c r="D255" s="11">
        <v>45040</v>
      </c>
      <c r="E255" s="15" t="s">
        <v>18</v>
      </c>
      <c r="F255" s="18" t="s">
        <v>14</v>
      </c>
      <c r="G255" s="17">
        <v>117.4</v>
      </c>
    </row>
    <row r="256" spans="1:7" x14ac:dyDescent="0.35">
      <c r="A256" s="3"/>
      <c r="B256" s="3"/>
      <c r="C256" s="3"/>
      <c r="D256" s="11">
        <v>45033</v>
      </c>
      <c r="E256" s="15" t="s">
        <v>18</v>
      </c>
      <c r="F256" s="18" t="s">
        <v>14</v>
      </c>
      <c r="G256" s="17">
        <v>87.78</v>
      </c>
    </row>
    <row r="257" spans="1:7" x14ac:dyDescent="0.35">
      <c r="A257" s="3"/>
      <c r="B257" s="3"/>
      <c r="C257" s="3"/>
      <c r="D257" s="11">
        <v>45029</v>
      </c>
      <c r="E257" s="15" t="s">
        <v>18</v>
      </c>
      <c r="F257" s="18" t="s">
        <v>14</v>
      </c>
      <c r="G257" s="17">
        <v>149.85</v>
      </c>
    </row>
    <row r="258" spans="1:7" x14ac:dyDescent="0.35">
      <c r="A258" s="3"/>
      <c r="B258" s="3"/>
      <c r="C258" s="3"/>
      <c r="D258" s="11">
        <v>45028</v>
      </c>
      <c r="E258" s="15" t="s">
        <v>18</v>
      </c>
      <c r="F258" s="18" t="s">
        <v>14</v>
      </c>
      <c r="G258" s="17">
        <v>77.599999999999994</v>
      </c>
    </row>
    <row r="259" spans="1:7" x14ac:dyDescent="0.35">
      <c r="A259" s="3"/>
      <c r="B259" s="3"/>
      <c r="C259" s="3"/>
      <c r="D259" s="11">
        <v>45026</v>
      </c>
      <c r="E259" s="15" t="s">
        <v>18</v>
      </c>
      <c r="F259" s="18" t="s">
        <v>14</v>
      </c>
      <c r="G259" s="17">
        <v>103.8</v>
      </c>
    </row>
    <row r="260" spans="1:7" x14ac:dyDescent="0.35">
      <c r="A260" s="3"/>
      <c r="B260" s="3"/>
      <c r="C260" s="3"/>
      <c r="D260" s="11">
        <v>45013</v>
      </c>
      <c r="E260" s="15" t="s">
        <v>18</v>
      </c>
      <c r="F260" s="18" t="s">
        <v>14</v>
      </c>
      <c r="G260" s="17">
        <v>153.69999999999999</v>
      </c>
    </row>
    <row r="261" spans="1:7" x14ac:dyDescent="0.35">
      <c r="A261" s="3"/>
      <c r="B261" s="3"/>
      <c r="C261" s="3"/>
      <c r="D261" s="11">
        <v>45012</v>
      </c>
      <c r="E261" s="15" t="s">
        <v>18</v>
      </c>
      <c r="F261" s="18" t="s">
        <v>14</v>
      </c>
      <c r="G261" s="17">
        <v>234</v>
      </c>
    </row>
    <row r="262" spans="1:7" x14ac:dyDescent="0.35">
      <c r="A262" s="3"/>
      <c r="B262" s="3"/>
      <c r="C262" s="3"/>
      <c r="D262" s="11">
        <v>45012</v>
      </c>
      <c r="E262" s="15" t="s">
        <v>48</v>
      </c>
      <c r="F262" s="18" t="s">
        <v>14</v>
      </c>
      <c r="G262" s="17">
        <v>63</v>
      </c>
    </row>
    <row r="263" spans="1:7" x14ac:dyDescent="0.35">
      <c r="A263" s="3"/>
      <c r="B263" s="3"/>
      <c r="C263" s="3"/>
      <c r="D263" s="11">
        <v>45007</v>
      </c>
      <c r="E263" s="15" t="s">
        <v>18</v>
      </c>
      <c r="F263" s="18" t="s">
        <v>14</v>
      </c>
      <c r="G263" s="17">
        <v>48.8</v>
      </c>
    </row>
    <row r="264" spans="1:7" x14ac:dyDescent="0.35">
      <c r="A264" s="3"/>
      <c r="B264" s="3"/>
      <c r="C264" s="3"/>
      <c r="D264" s="11">
        <v>45007</v>
      </c>
      <c r="E264" s="15" t="s">
        <v>48</v>
      </c>
      <c r="F264" s="18" t="s">
        <v>14</v>
      </c>
      <c r="G264" s="17">
        <v>94.55</v>
      </c>
    </row>
    <row r="265" spans="1:7" x14ac:dyDescent="0.35">
      <c r="A265" s="3"/>
      <c r="B265" s="3"/>
      <c r="C265" s="3"/>
      <c r="D265" s="11">
        <v>45001</v>
      </c>
      <c r="E265" s="15" t="s">
        <v>18</v>
      </c>
      <c r="F265" s="18" t="s">
        <v>14</v>
      </c>
      <c r="G265" s="17">
        <v>110</v>
      </c>
    </row>
    <row r="266" spans="1:7" x14ac:dyDescent="0.35">
      <c r="A266" s="3"/>
      <c r="B266" s="3"/>
      <c r="C266" s="3"/>
      <c r="D266" s="11">
        <v>44998</v>
      </c>
      <c r="E266" s="15" t="s">
        <v>18</v>
      </c>
      <c r="F266" s="18" t="s">
        <v>14</v>
      </c>
      <c r="G266" s="17">
        <v>99.9</v>
      </c>
    </row>
    <row r="267" spans="1:7" x14ac:dyDescent="0.35">
      <c r="A267" s="3"/>
      <c r="B267" s="3"/>
      <c r="C267" s="3"/>
      <c r="D267" s="11">
        <v>44995</v>
      </c>
      <c r="E267" s="15" t="s">
        <v>18</v>
      </c>
      <c r="F267" s="18" t="s">
        <v>14</v>
      </c>
      <c r="G267" s="17">
        <v>279.3</v>
      </c>
    </row>
    <row r="268" spans="1:7" x14ac:dyDescent="0.35">
      <c r="A268" s="3"/>
      <c r="B268" s="3"/>
      <c r="C268" s="3"/>
      <c r="D268" s="11">
        <v>44994</v>
      </c>
      <c r="E268" s="15" t="s">
        <v>18</v>
      </c>
      <c r="F268" s="18" t="s">
        <v>14</v>
      </c>
      <c r="G268" s="17">
        <v>185.3</v>
      </c>
    </row>
    <row r="269" spans="1:7" x14ac:dyDescent="0.35">
      <c r="A269" s="3"/>
      <c r="B269" s="3"/>
      <c r="C269" s="3"/>
      <c r="D269" s="11">
        <v>44992</v>
      </c>
      <c r="E269" s="15" t="s">
        <v>18</v>
      </c>
      <c r="F269" s="18" t="s">
        <v>14</v>
      </c>
      <c r="G269" s="17">
        <v>71.25</v>
      </c>
    </row>
    <row r="270" spans="1:7" x14ac:dyDescent="0.35">
      <c r="A270" s="3"/>
      <c r="B270" s="3"/>
      <c r="C270" s="3"/>
      <c r="D270" s="11">
        <v>44991</v>
      </c>
      <c r="E270" s="15" t="s">
        <v>18</v>
      </c>
      <c r="F270" s="18" t="s">
        <v>14</v>
      </c>
      <c r="G270" s="17">
        <v>101.5</v>
      </c>
    </row>
    <row r="271" spans="1:7" x14ac:dyDescent="0.35">
      <c r="A271" s="3"/>
      <c r="B271" s="3"/>
      <c r="C271" s="3"/>
      <c r="D271" s="11">
        <v>44986</v>
      </c>
      <c r="E271" s="15" t="s">
        <v>18</v>
      </c>
      <c r="F271" s="18" t="s">
        <v>14</v>
      </c>
      <c r="G271" s="17">
        <v>159</v>
      </c>
    </row>
    <row r="272" spans="1:7" x14ac:dyDescent="0.35">
      <c r="A272" s="3"/>
      <c r="B272" s="3"/>
      <c r="C272" s="3"/>
      <c r="D272" s="11">
        <v>44985</v>
      </c>
      <c r="E272" s="15" t="s">
        <v>18</v>
      </c>
      <c r="F272" s="18" t="s">
        <v>14</v>
      </c>
      <c r="G272" s="17">
        <v>148</v>
      </c>
    </row>
    <row r="273" spans="1:7" x14ac:dyDescent="0.35">
      <c r="A273" s="3"/>
      <c r="B273" s="3"/>
      <c r="C273" s="3"/>
      <c r="D273" s="11">
        <v>44974</v>
      </c>
      <c r="E273" s="15" t="s">
        <v>18</v>
      </c>
      <c r="F273" s="18" t="s">
        <v>14</v>
      </c>
      <c r="G273" s="17">
        <v>210.54</v>
      </c>
    </row>
    <row r="274" spans="1:7" x14ac:dyDescent="0.35">
      <c r="A274" s="3"/>
      <c r="B274" s="3"/>
      <c r="C274" s="3"/>
      <c r="D274" s="11">
        <v>44973</v>
      </c>
      <c r="E274" s="15" t="s">
        <v>18</v>
      </c>
      <c r="F274" s="18" t="s">
        <v>14</v>
      </c>
      <c r="G274" s="17">
        <v>275.58999999999997</v>
      </c>
    </row>
    <row r="275" spans="1:7" x14ac:dyDescent="0.35">
      <c r="A275" s="3"/>
      <c r="B275" s="3"/>
      <c r="C275" s="3"/>
      <c r="D275" s="11">
        <v>44972</v>
      </c>
      <c r="E275" s="15" t="s">
        <v>18</v>
      </c>
      <c r="F275" s="18" t="s">
        <v>14</v>
      </c>
      <c r="G275" s="17">
        <v>170</v>
      </c>
    </row>
    <row r="276" spans="1:7" x14ac:dyDescent="0.35">
      <c r="A276" s="3"/>
      <c r="B276" s="3"/>
      <c r="C276" s="3"/>
      <c r="D276" s="11">
        <v>44957</v>
      </c>
      <c r="E276" s="15" t="s">
        <v>18</v>
      </c>
      <c r="F276" s="18" t="s">
        <v>14</v>
      </c>
      <c r="G276" s="17">
        <v>71.2</v>
      </c>
    </row>
    <row r="277" spans="1:7" x14ac:dyDescent="0.35">
      <c r="A277" s="3"/>
      <c r="B277" s="3"/>
      <c r="C277" s="3"/>
      <c r="D277" s="11">
        <v>44956</v>
      </c>
      <c r="E277" s="15" t="s">
        <v>18</v>
      </c>
      <c r="F277" s="18" t="s">
        <v>14</v>
      </c>
      <c r="G277" s="17">
        <v>83</v>
      </c>
    </row>
    <row r="278" spans="1:7" x14ac:dyDescent="0.35">
      <c r="A278" s="3"/>
      <c r="B278" s="3"/>
      <c r="C278" s="3"/>
      <c r="D278" s="11">
        <v>44950</v>
      </c>
      <c r="E278" s="15" t="s">
        <v>18</v>
      </c>
      <c r="F278" s="18" t="s">
        <v>14</v>
      </c>
      <c r="G278" s="17">
        <v>132.19999999999999</v>
      </c>
    </row>
    <row r="279" spans="1:7" x14ac:dyDescent="0.35">
      <c r="A279" s="3"/>
      <c r="B279" s="3"/>
      <c r="C279" s="3"/>
      <c r="D279" s="13">
        <v>44950</v>
      </c>
      <c r="E279" s="9" t="s">
        <v>48</v>
      </c>
      <c r="F279" s="18" t="s">
        <v>14</v>
      </c>
      <c r="G279" s="12">
        <v>181.4</v>
      </c>
    </row>
    <row r="280" spans="1:7" x14ac:dyDescent="0.35">
      <c r="A280" s="3"/>
      <c r="B280" s="3"/>
      <c r="C280" s="3"/>
      <c r="D280" s="13">
        <v>44949</v>
      </c>
      <c r="E280" s="9" t="s">
        <v>48</v>
      </c>
      <c r="F280" s="18" t="s">
        <v>14</v>
      </c>
      <c r="G280" s="12">
        <v>89.5</v>
      </c>
    </row>
    <row r="281" spans="1:7" x14ac:dyDescent="0.35">
      <c r="A281" s="3"/>
      <c r="B281" s="3"/>
      <c r="C281" s="3"/>
      <c r="D281" s="13">
        <v>44944</v>
      </c>
      <c r="E281" s="9" t="s">
        <v>18</v>
      </c>
      <c r="F281" s="18" t="s">
        <v>14</v>
      </c>
      <c r="G281" s="12">
        <v>102.6</v>
      </c>
    </row>
    <row r="282" spans="1:7" x14ac:dyDescent="0.35">
      <c r="A282" s="3"/>
      <c r="B282" s="3"/>
      <c r="C282" s="3"/>
      <c r="D282" s="13">
        <v>44942</v>
      </c>
      <c r="E282" s="9" t="s">
        <v>48</v>
      </c>
      <c r="F282" s="18" t="s">
        <v>14</v>
      </c>
      <c r="G282" s="12">
        <v>246.75</v>
      </c>
    </row>
    <row r="283" spans="1:7" x14ac:dyDescent="0.35">
      <c r="A283" s="3"/>
      <c r="B283" s="3"/>
      <c r="C283" s="3"/>
      <c r="D283" s="13">
        <v>44937</v>
      </c>
      <c r="E283" s="9" t="s">
        <v>18</v>
      </c>
      <c r="F283" s="18" t="s">
        <v>14</v>
      </c>
      <c r="G283" s="12">
        <v>71</v>
      </c>
    </row>
    <row r="284" spans="1:7" x14ac:dyDescent="0.35">
      <c r="A284" s="3"/>
      <c r="B284" s="3"/>
      <c r="C284" s="3"/>
      <c r="D284" s="13">
        <v>44936</v>
      </c>
      <c r="E284" s="9" t="s">
        <v>18</v>
      </c>
      <c r="F284" s="18" t="s">
        <v>14</v>
      </c>
      <c r="G284" s="12">
        <v>70.8</v>
      </c>
    </row>
    <row r="285" spans="1:7" x14ac:dyDescent="0.35">
      <c r="A285" s="3"/>
      <c r="B285" s="3"/>
      <c r="C285" s="3"/>
      <c r="D285" s="13">
        <v>44924</v>
      </c>
      <c r="E285" s="9" t="s">
        <v>18</v>
      </c>
      <c r="F285" s="18" t="s">
        <v>14</v>
      </c>
      <c r="G285" s="12">
        <v>62.8</v>
      </c>
    </row>
    <row r="286" spans="1:7" x14ac:dyDescent="0.35">
      <c r="A286" s="3"/>
      <c r="B286" s="3"/>
      <c r="C286" s="3"/>
      <c r="D286" s="13">
        <v>44923</v>
      </c>
      <c r="E286" s="9" t="s">
        <v>48</v>
      </c>
      <c r="F286" s="18" t="s">
        <v>14</v>
      </c>
      <c r="G286" s="12">
        <v>280.2</v>
      </c>
    </row>
    <row r="287" spans="1:7" x14ac:dyDescent="0.35">
      <c r="A287" s="3"/>
      <c r="B287" s="3"/>
      <c r="C287" s="3"/>
      <c r="D287" s="13">
        <v>44922</v>
      </c>
      <c r="E287" s="9" t="s">
        <v>18</v>
      </c>
      <c r="F287" s="18" t="s">
        <v>14</v>
      </c>
      <c r="G287" s="12">
        <v>107</v>
      </c>
    </row>
    <row r="288" spans="1:7" x14ac:dyDescent="0.35">
      <c r="A288" s="3"/>
      <c r="B288" s="3"/>
      <c r="C288" s="3"/>
      <c r="D288" s="13">
        <v>44916</v>
      </c>
      <c r="E288" s="9" t="s">
        <v>48</v>
      </c>
      <c r="F288" s="18" t="s">
        <v>14</v>
      </c>
      <c r="G288" s="12">
        <v>137.69999999999999</v>
      </c>
    </row>
    <row r="289" spans="1:7" x14ac:dyDescent="0.35">
      <c r="A289" s="3"/>
      <c r="B289" s="3"/>
      <c r="C289" s="3"/>
      <c r="D289" s="13">
        <v>44914</v>
      </c>
      <c r="E289" s="9" t="s">
        <v>48</v>
      </c>
      <c r="F289" s="18" t="s">
        <v>14</v>
      </c>
      <c r="G289" s="12">
        <v>28.4</v>
      </c>
    </row>
    <row r="290" spans="1:7" x14ac:dyDescent="0.35">
      <c r="A290" s="3"/>
      <c r="B290" s="3"/>
      <c r="C290" s="3"/>
      <c r="D290" s="13">
        <v>44910</v>
      </c>
      <c r="E290" s="9" t="s">
        <v>18</v>
      </c>
      <c r="F290" s="18" t="s">
        <v>14</v>
      </c>
      <c r="G290" s="12">
        <v>56</v>
      </c>
    </row>
    <row r="291" spans="1:7" x14ac:dyDescent="0.35">
      <c r="A291" s="3"/>
      <c r="B291" s="3"/>
      <c r="C291" s="3"/>
      <c r="D291" s="13">
        <v>44907</v>
      </c>
      <c r="E291" s="9" t="s">
        <v>48</v>
      </c>
      <c r="F291" s="18" t="s">
        <v>14</v>
      </c>
      <c r="G291" s="12">
        <v>131.94999999999999</v>
      </c>
    </row>
    <row r="292" spans="1:7" x14ac:dyDescent="0.35">
      <c r="A292" s="3"/>
      <c r="B292" s="3"/>
      <c r="C292" s="3"/>
      <c r="D292" s="13">
        <v>44902</v>
      </c>
      <c r="E292" s="9" t="s">
        <v>18</v>
      </c>
      <c r="F292" s="18" t="s">
        <v>14</v>
      </c>
      <c r="G292" s="12">
        <v>178.35</v>
      </c>
    </row>
    <row r="293" spans="1:7" x14ac:dyDescent="0.35">
      <c r="A293" s="3"/>
      <c r="B293" s="3"/>
      <c r="C293" s="3"/>
      <c r="D293" s="13">
        <v>44895</v>
      </c>
      <c r="E293" s="9" t="s">
        <v>48</v>
      </c>
      <c r="F293" s="18" t="s">
        <v>14</v>
      </c>
      <c r="G293" s="12">
        <v>175.75</v>
      </c>
    </row>
    <row r="294" spans="1:7" x14ac:dyDescent="0.35">
      <c r="A294" s="3"/>
      <c r="B294" s="3"/>
      <c r="C294" s="3"/>
      <c r="D294" s="13">
        <v>44893</v>
      </c>
      <c r="E294" s="9" t="s">
        <v>18</v>
      </c>
      <c r="F294" s="18" t="s">
        <v>14</v>
      </c>
      <c r="G294" s="12">
        <v>100.8</v>
      </c>
    </row>
    <row r="295" spans="1:7" x14ac:dyDescent="0.35">
      <c r="A295" s="3"/>
      <c r="B295" s="3"/>
      <c r="C295" s="3"/>
      <c r="D295" s="13">
        <v>44887</v>
      </c>
      <c r="E295" s="9" t="s">
        <v>18</v>
      </c>
      <c r="F295" s="18" t="s">
        <v>14</v>
      </c>
      <c r="G295" s="12">
        <v>161.69999999999999</v>
      </c>
    </row>
    <row r="296" spans="1:7" x14ac:dyDescent="0.35">
      <c r="A296" s="3"/>
      <c r="B296" s="3"/>
      <c r="C296" s="3"/>
      <c r="D296" s="13">
        <v>44887</v>
      </c>
      <c r="E296" s="9" t="s">
        <v>48</v>
      </c>
      <c r="F296" s="18" t="s">
        <v>14</v>
      </c>
      <c r="G296" s="12">
        <v>100.98</v>
      </c>
    </row>
    <row r="297" spans="1:7" x14ac:dyDescent="0.35">
      <c r="A297" s="3"/>
      <c r="B297" s="3"/>
      <c r="C297" s="3"/>
      <c r="D297" s="11">
        <v>44886</v>
      </c>
      <c r="E297" s="9" t="s">
        <v>48</v>
      </c>
      <c r="F297" s="18" t="s">
        <v>14</v>
      </c>
      <c r="G297" s="12">
        <v>198.65</v>
      </c>
    </row>
    <row r="298" spans="1:7" x14ac:dyDescent="0.35">
      <c r="A298" s="3"/>
      <c r="B298" s="3"/>
      <c r="C298" s="3"/>
      <c r="D298" s="11">
        <v>44886</v>
      </c>
      <c r="E298" s="9" t="s">
        <v>18</v>
      </c>
      <c r="F298" s="18" t="s">
        <v>14</v>
      </c>
      <c r="G298" s="12">
        <v>238.38</v>
      </c>
    </row>
    <row r="299" spans="1:7" x14ac:dyDescent="0.35">
      <c r="A299" s="3"/>
      <c r="B299" s="3"/>
      <c r="C299" s="3"/>
      <c r="D299" s="13">
        <v>44881</v>
      </c>
      <c r="E299" s="9" t="s">
        <v>18</v>
      </c>
      <c r="F299" s="18" t="s">
        <v>14</v>
      </c>
      <c r="G299" s="12">
        <v>129.1</v>
      </c>
    </row>
    <row r="300" spans="1:7" x14ac:dyDescent="0.35">
      <c r="A300" s="3"/>
      <c r="B300" s="3"/>
      <c r="C300" s="3"/>
      <c r="D300" s="11">
        <v>44879</v>
      </c>
      <c r="E300" s="9" t="s">
        <v>48</v>
      </c>
      <c r="F300" s="18" t="s">
        <v>14</v>
      </c>
      <c r="G300" s="12">
        <v>55.6</v>
      </c>
    </row>
    <row r="301" spans="1:7" x14ac:dyDescent="0.35">
      <c r="A301" s="3"/>
      <c r="B301" s="3"/>
      <c r="C301" s="3"/>
      <c r="D301" s="13">
        <v>44875</v>
      </c>
      <c r="E301" s="9" t="s">
        <v>18</v>
      </c>
      <c r="F301" s="18" t="s">
        <v>14</v>
      </c>
      <c r="G301" s="12">
        <v>208.25</v>
      </c>
    </row>
    <row r="302" spans="1:7" x14ac:dyDescent="0.35">
      <c r="A302" s="3"/>
      <c r="B302" s="3"/>
      <c r="C302" s="3"/>
      <c r="D302" s="13">
        <v>44873</v>
      </c>
      <c r="E302" s="9" t="s">
        <v>18</v>
      </c>
      <c r="F302" s="18" t="s">
        <v>14</v>
      </c>
      <c r="G302" s="12">
        <v>157.25</v>
      </c>
    </row>
    <row r="303" spans="1:7" x14ac:dyDescent="0.35">
      <c r="A303" s="3"/>
      <c r="B303" s="3"/>
      <c r="C303" s="3"/>
      <c r="D303" s="13">
        <v>44872</v>
      </c>
      <c r="E303" s="9" t="s">
        <v>48</v>
      </c>
      <c r="F303" s="18" t="s">
        <v>14</v>
      </c>
      <c r="G303" s="12">
        <v>178.25</v>
      </c>
    </row>
    <row r="304" spans="1:7" x14ac:dyDescent="0.35">
      <c r="A304" s="3"/>
      <c r="B304" s="3"/>
      <c r="C304" s="3"/>
      <c r="D304" s="13">
        <v>44858</v>
      </c>
      <c r="E304" s="9" t="s">
        <v>18</v>
      </c>
      <c r="F304" s="18" t="s">
        <v>14</v>
      </c>
      <c r="G304" s="12">
        <v>215.9</v>
      </c>
    </row>
    <row r="305" spans="1:7" x14ac:dyDescent="0.35">
      <c r="A305" s="3"/>
      <c r="B305" s="3"/>
      <c r="C305" s="3"/>
      <c r="D305" s="13">
        <v>44854</v>
      </c>
      <c r="E305" s="9" t="s">
        <v>18</v>
      </c>
      <c r="F305" s="18" t="s">
        <v>14</v>
      </c>
      <c r="G305" s="12">
        <v>30</v>
      </c>
    </row>
    <row r="306" spans="1:7" x14ac:dyDescent="0.35">
      <c r="A306" s="3"/>
      <c r="B306" s="3"/>
      <c r="C306" s="3"/>
      <c r="D306" s="13">
        <v>44853</v>
      </c>
      <c r="E306" s="9" t="s">
        <v>18</v>
      </c>
      <c r="F306" s="18" t="s">
        <v>14</v>
      </c>
      <c r="G306" s="12">
        <v>185.01</v>
      </c>
    </row>
    <row r="307" spans="1:7" x14ac:dyDescent="0.35">
      <c r="A307" s="3"/>
      <c r="B307" s="3"/>
      <c r="C307" s="3"/>
      <c r="D307" s="13">
        <v>44851</v>
      </c>
      <c r="E307" s="9" t="s">
        <v>18</v>
      </c>
      <c r="F307" s="18" t="s">
        <v>14</v>
      </c>
      <c r="G307" s="12">
        <v>121.4</v>
      </c>
    </row>
    <row r="308" spans="1:7" x14ac:dyDescent="0.35">
      <c r="A308" s="3"/>
      <c r="B308" s="3"/>
      <c r="C308" s="3"/>
      <c r="D308" s="13">
        <v>44847</v>
      </c>
      <c r="E308" s="9" t="s">
        <v>48</v>
      </c>
      <c r="F308" s="18" t="s">
        <v>14</v>
      </c>
      <c r="G308" s="12">
        <v>67.5</v>
      </c>
    </row>
    <row r="309" spans="1:7" x14ac:dyDescent="0.35">
      <c r="A309" s="3"/>
      <c r="B309" s="3"/>
      <c r="C309" s="3"/>
      <c r="D309" s="13">
        <v>44847</v>
      </c>
      <c r="E309" s="9" t="s">
        <v>18</v>
      </c>
      <c r="F309" s="18" t="s">
        <v>14</v>
      </c>
      <c r="G309" s="12">
        <v>231</v>
      </c>
    </row>
    <row r="310" spans="1:7" x14ac:dyDescent="0.35">
      <c r="A310" s="3"/>
      <c r="B310" s="3"/>
      <c r="C310" s="3"/>
      <c r="D310" s="13">
        <v>44844</v>
      </c>
      <c r="E310" s="9" t="s">
        <v>18</v>
      </c>
      <c r="F310" s="18" t="s">
        <v>14</v>
      </c>
      <c r="G310" s="12">
        <v>47.2</v>
      </c>
    </row>
    <row r="311" spans="1:7" x14ac:dyDescent="0.35">
      <c r="A311" s="3"/>
      <c r="B311" s="3"/>
      <c r="C311" s="3"/>
      <c r="D311" s="13">
        <v>44840</v>
      </c>
      <c r="E311" s="9" t="s">
        <v>48</v>
      </c>
      <c r="F311" s="18" t="s">
        <v>14</v>
      </c>
      <c r="G311" s="12">
        <v>95.75</v>
      </c>
    </row>
    <row r="312" spans="1:7" x14ac:dyDescent="0.35">
      <c r="A312" s="3"/>
      <c r="B312" s="3"/>
      <c r="C312" s="3"/>
      <c r="D312" s="13">
        <v>44840</v>
      </c>
      <c r="E312" s="9" t="s">
        <v>18</v>
      </c>
      <c r="F312" s="18" t="s">
        <v>14</v>
      </c>
      <c r="G312" s="12">
        <v>157</v>
      </c>
    </row>
    <row r="313" spans="1:7" x14ac:dyDescent="0.35">
      <c r="A313" s="3"/>
      <c r="B313" s="3"/>
      <c r="C313" s="3"/>
      <c r="D313" s="11">
        <v>44838</v>
      </c>
      <c r="E313" s="9" t="s">
        <v>18</v>
      </c>
      <c r="F313" s="18" t="s">
        <v>14</v>
      </c>
      <c r="G313" s="12">
        <v>128.69999999999999</v>
      </c>
    </row>
    <row r="314" spans="1:7" x14ac:dyDescent="0.35">
      <c r="A314" s="3"/>
      <c r="B314" s="3"/>
      <c r="C314" s="3"/>
      <c r="D314" s="13">
        <v>44832</v>
      </c>
      <c r="E314" s="9" t="s">
        <v>48</v>
      </c>
      <c r="F314" s="18" t="s">
        <v>14</v>
      </c>
      <c r="G314" s="12">
        <v>39.450000000000003</v>
      </c>
    </row>
    <row r="315" spans="1:7" x14ac:dyDescent="0.35">
      <c r="A315" s="3"/>
      <c r="B315" s="3"/>
      <c r="C315" s="3"/>
      <c r="D315" s="13">
        <v>44831</v>
      </c>
      <c r="E315" s="9" t="s">
        <v>18</v>
      </c>
      <c r="F315" s="18" t="s">
        <v>14</v>
      </c>
      <c r="G315" s="12">
        <v>138.44999999999999</v>
      </c>
    </row>
    <row r="316" spans="1:7" x14ac:dyDescent="0.35">
      <c r="A316" s="3"/>
      <c r="B316" s="3"/>
      <c r="C316" s="3"/>
      <c r="D316" s="13">
        <v>44826</v>
      </c>
      <c r="E316" s="9" t="s">
        <v>18</v>
      </c>
      <c r="F316" s="18" t="s">
        <v>14</v>
      </c>
      <c r="G316" s="12">
        <v>102</v>
      </c>
    </row>
    <row r="317" spans="1:7" x14ac:dyDescent="0.35">
      <c r="A317" s="3"/>
      <c r="B317" s="3"/>
      <c r="C317" s="3"/>
      <c r="D317" s="13">
        <v>44825</v>
      </c>
      <c r="E317" s="9" t="s">
        <v>18</v>
      </c>
      <c r="F317" s="18" t="s">
        <v>14</v>
      </c>
      <c r="G317" s="17">
        <v>130</v>
      </c>
    </row>
    <row r="318" spans="1:7" x14ac:dyDescent="0.35">
      <c r="A318" s="3"/>
      <c r="B318" s="3"/>
      <c r="C318" s="3"/>
      <c r="D318" s="11">
        <v>44823</v>
      </c>
      <c r="E318" s="9" t="s">
        <v>18</v>
      </c>
      <c r="F318" s="18" t="s">
        <v>14</v>
      </c>
      <c r="G318" s="17">
        <v>192.25</v>
      </c>
    </row>
    <row r="319" spans="1:7" x14ac:dyDescent="0.35">
      <c r="A319" s="3"/>
      <c r="B319" s="3"/>
      <c r="C319" s="3"/>
      <c r="D319" s="13">
        <v>44819</v>
      </c>
      <c r="E319" s="9" t="s">
        <v>18</v>
      </c>
      <c r="F319" s="18" t="s">
        <v>14</v>
      </c>
      <c r="G319" s="19">
        <v>81.5</v>
      </c>
    </row>
    <row r="320" spans="1:7" x14ac:dyDescent="0.35">
      <c r="A320" s="3"/>
      <c r="B320" s="3"/>
      <c r="C320" s="3"/>
      <c r="D320" s="11">
        <v>44813</v>
      </c>
      <c r="E320" s="20" t="s">
        <v>18</v>
      </c>
      <c r="F320" s="18" t="s">
        <v>14</v>
      </c>
      <c r="G320" s="17">
        <v>88.3</v>
      </c>
    </row>
    <row r="321" spans="1:7" x14ac:dyDescent="0.35">
      <c r="A321" s="3"/>
      <c r="B321" s="3"/>
      <c r="C321" s="3"/>
      <c r="D321" s="11">
        <v>44811</v>
      </c>
      <c r="E321" s="9" t="s">
        <v>18</v>
      </c>
      <c r="F321" s="18" t="s">
        <v>14</v>
      </c>
      <c r="G321" s="17">
        <v>179.55</v>
      </c>
    </row>
    <row r="322" spans="1:7" x14ac:dyDescent="0.35">
      <c r="A322" s="3"/>
      <c r="B322" s="3"/>
      <c r="C322" s="3"/>
      <c r="D322" s="11">
        <v>44810</v>
      </c>
      <c r="E322" s="15" t="s">
        <v>18</v>
      </c>
      <c r="F322" s="18" t="s">
        <v>14</v>
      </c>
      <c r="G322" s="17">
        <v>149.80000000000001</v>
      </c>
    </row>
    <row r="323" spans="1:7" x14ac:dyDescent="0.35">
      <c r="A323" s="3"/>
      <c r="B323" s="3"/>
      <c r="C323" s="3"/>
      <c r="D323" s="11">
        <v>44809</v>
      </c>
      <c r="E323" s="9" t="s">
        <v>18</v>
      </c>
      <c r="F323" s="18" t="s">
        <v>14</v>
      </c>
      <c r="G323" s="17">
        <v>56.4</v>
      </c>
    </row>
    <row r="324" spans="1:7" x14ac:dyDescent="0.35">
      <c r="A324" s="3"/>
      <c r="B324" s="3"/>
      <c r="C324" s="3"/>
      <c r="D324" s="11">
        <v>44804</v>
      </c>
      <c r="E324" s="9" t="s">
        <v>18</v>
      </c>
      <c r="F324" s="18" t="s">
        <v>14</v>
      </c>
      <c r="G324" s="17">
        <v>77.5</v>
      </c>
    </row>
    <row r="325" spans="1:7" x14ac:dyDescent="0.35">
      <c r="A325" s="3"/>
      <c r="B325" s="3"/>
      <c r="C325" s="3"/>
      <c r="D325" s="11">
        <v>44770</v>
      </c>
      <c r="E325" s="15" t="s">
        <v>48</v>
      </c>
      <c r="F325" s="18" t="s">
        <v>14</v>
      </c>
      <c r="G325" s="17">
        <v>102</v>
      </c>
    </row>
    <row r="326" spans="1:7" x14ac:dyDescent="0.35">
      <c r="A326" s="3"/>
      <c r="B326" s="3"/>
      <c r="C326" s="3"/>
      <c r="D326" s="11">
        <v>44770</v>
      </c>
      <c r="E326" s="9" t="s">
        <v>18</v>
      </c>
      <c r="F326" s="18" t="s">
        <v>14</v>
      </c>
      <c r="G326" s="17">
        <v>120.75</v>
      </c>
    </row>
    <row r="327" spans="1:7" x14ac:dyDescent="0.35">
      <c r="A327" s="3"/>
      <c r="B327" s="3"/>
      <c r="C327" s="3"/>
      <c r="D327" s="11">
        <v>44762</v>
      </c>
      <c r="E327" s="15" t="s">
        <v>18</v>
      </c>
      <c r="F327" s="18" t="s">
        <v>14</v>
      </c>
      <c r="G327" s="17">
        <v>171.12</v>
      </c>
    </row>
    <row r="328" spans="1:7" x14ac:dyDescent="0.35">
      <c r="A328" s="3"/>
      <c r="B328" s="3"/>
      <c r="C328" s="3"/>
      <c r="D328" s="11">
        <v>44761</v>
      </c>
      <c r="E328" s="15" t="s">
        <v>18</v>
      </c>
      <c r="F328" s="18" t="s">
        <v>14</v>
      </c>
      <c r="G328" s="17">
        <v>85.9</v>
      </c>
    </row>
    <row r="329" spans="1:7" x14ac:dyDescent="0.35">
      <c r="A329" s="3"/>
      <c r="B329" s="3"/>
      <c r="C329" s="3"/>
      <c r="D329" s="11">
        <v>44755</v>
      </c>
      <c r="E329" s="15" t="s">
        <v>18</v>
      </c>
      <c r="F329" s="18" t="s">
        <v>14</v>
      </c>
      <c r="G329" s="17">
        <v>51</v>
      </c>
    </row>
    <row r="330" spans="1:7" x14ac:dyDescent="0.35">
      <c r="A330" s="3"/>
      <c r="B330" s="3"/>
      <c r="C330" s="3"/>
      <c r="D330" s="11">
        <v>44748</v>
      </c>
      <c r="E330" s="15" t="s">
        <v>18</v>
      </c>
      <c r="F330" s="18" t="s">
        <v>14</v>
      </c>
      <c r="G330" s="17">
        <v>117</v>
      </c>
    </row>
    <row r="331" spans="1:7" x14ac:dyDescent="0.35">
      <c r="A331" s="3"/>
      <c r="B331" s="3"/>
      <c r="C331" s="3"/>
      <c r="D331" s="11">
        <v>44746</v>
      </c>
      <c r="E331" s="15" t="s">
        <v>18</v>
      </c>
      <c r="F331" s="18" t="s">
        <v>14</v>
      </c>
      <c r="G331" s="17">
        <v>154.1</v>
      </c>
    </row>
    <row r="332" spans="1:7" x14ac:dyDescent="0.35">
      <c r="A332" s="3"/>
      <c r="B332" s="3"/>
      <c r="C332" s="3"/>
      <c r="D332" s="11">
        <v>44742</v>
      </c>
      <c r="E332" s="15" t="s">
        <v>18</v>
      </c>
      <c r="F332" s="18" t="s">
        <v>14</v>
      </c>
      <c r="G332" s="17">
        <v>272.3</v>
      </c>
    </row>
    <row r="333" spans="1:7" x14ac:dyDescent="0.35">
      <c r="A333" s="3"/>
      <c r="B333" s="3"/>
      <c r="C333" s="3"/>
      <c r="D333" s="11">
        <v>44735</v>
      </c>
      <c r="E333" s="9" t="s">
        <v>18</v>
      </c>
      <c r="F333" s="18" t="s">
        <v>14</v>
      </c>
      <c r="G333" s="17">
        <v>101.8</v>
      </c>
    </row>
    <row r="334" spans="1:7" x14ac:dyDescent="0.35">
      <c r="A334" s="3"/>
      <c r="B334" s="3"/>
      <c r="C334" s="3"/>
      <c r="D334" s="11">
        <v>44734</v>
      </c>
      <c r="E334" s="9" t="s">
        <v>18</v>
      </c>
      <c r="F334" s="18" t="s">
        <v>14</v>
      </c>
      <c r="G334" s="17">
        <v>76</v>
      </c>
    </row>
    <row r="335" spans="1:7" x14ac:dyDescent="0.35">
      <c r="A335" s="3"/>
      <c r="B335" s="3"/>
      <c r="C335" s="3"/>
      <c r="D335" s="18">
        <v>44733</v>
      </c>
      <c r="E335" s="9" t="s">
        <v>18</v>
      </c>
      <c r="F335" s="18" t="s">
        <v>14</v>
      </c>
      <c r="G335" s="17">
        <v>83.4</v>
      </c>
    </row>
    <row r="336" spans="1:7" x14ac:dyDescent="0.35">
      <c r="A336" s="3"/>
      <c r="B336" s="3"/>
      <c r="C336" s="3"/>
      <c r="D336" s="18">
        <v>44732</v>
      </c>
      <c r="E336" s="9" t="s">
        <v>18</v>
      </c>
      <c r="F336" s="18" t="s">
        <v>14</v>
      </c>
      <c r="G336" s="17">
        <v>82.3</v>
      </c>
    </row>
    <row r="337" spans="1:7" x14ac:dyDescent="0.35">
      <c r="A337" s="3"/>
      <c r="B337" s="3"/>
      <c r="C337" s="3"/>
      <c r="D337" s="18">
        <v>44727</v>
      </c>
      <c r="E337" s="9" t="s">
        <v>18</v>
      </c>
      <c r="F337" s="18" t="s">
        <v>14</v>
      </c>
      <c r="G337" s="17">
        <v>90</v>
      </c>
    </row>
    <row r="338" spans="1:7" x14ac:dyDescent="0.35">
      <c r="A338" s="3"/>
      <c r="B338" s="3"/>
      <c r="C338" s="3"/>
      <c r="D338" s="18">
        <v>44725</v>
      </c>
      <c r="E338" s="9" t="s">
        <v>18</v>
      </c>
      <c r="F338" s="18" t="s">
        <v>14</v>
      </c>
      <c r="G338" s="17">
        <v>160.6</v>
      </c>
    </row>
    <row r="339" spans="1:7" x14ac:dyDescent="0.35">
      <c r="A339" s="3"/>
      <c r="B339" s="3"/>
      <c r="C339" s="3"/>
      <c r="D339" s="18">
        <v>44721</v>
      </c>
      <c r="E339" s="9" t="s">
        <v>18</v>
      </c>
      <c r="F339" s="18" t="s">
        <v>14</v>
      </c>
      <c r="G339" s="17">
        <v>117.75</v>
      </c>
    </row>
    <row r="340" spans="1:7" x14ac:dyDescent="0.35">
      <c r="A340" s="3"/>
      <c r="B340" s="3"/>
      <c r="C340" s="3"/>
      <c r="D340" s="18">
        <v>44720</v>
      </c>
      <c r="E340" s="9" t="s">
        <v>18</v>
      </c>
      <c r="F340" s="18" t="s">
        <v>14</v>
      </c>
      <c r="G340" s="17">
        <v>121.4</v>
      </c>
    </row>
    <row r="341" spans="1:7" x14ac:dyDescent="0.35">
      <c r="A341" s="3"/>
      <c r="B341" s="3"/>
      <c r="C341" s="3"/>
      <c r="D341" s="18">
        <v>44719</v>
      </c>
      <c r="E341" s="9" t="s">
        <v>18</v>
      </c>
      <c r="F341" s="18" t="s">
        <v>14</v>
      </c>
      <c r="G341" s="17">
        <v>128.30000000000001</v>
      </c>
    </row>
    <row r="342" spans="1:7" x14ac:dyDescent="0.35">
      <c r="A342" s="3"/>
      <c r="B342" s="3"/>
      <c r="C342" s="3"/>
      <c r="D342" s="18">
        <v>44718</v>
      </c>
      <c r="E342" s="9" t="s">
        <v>18</v>
      </c>
      <c r="F342" s="18" t="s">
        <v>14</v>
      </c>
      <c r="G342" s="17">
        <v>79.5</v>
      </c>
    </row>
    <row r="343" spans="1:7" x14ac:dyDescent="0.35">
      <c r="A343" s="3"/>
      <c r="B343" s="3"/>
      <c r="C343" s="3"/>
      <c r="D343" s="18">
        <v>44714</v>
      </c>
      <c r="E343" s="9" t="s">
        <v>18</v>
      </c>
      <c r="F343" s="18" t="s">
        <v>14</v>
      </c>
      <c r="G343" s="17">
        <v>122.4</v>
      </c>
    </row>
    <row r="344" spans="1:7" x14ac:dyDescent="0.35">
      <c r="A344" s="3"/>
      <c r="B344" s="3"/>
      <c r="C344" s="3"/>
      <c r="D344" s="18">
        <v>44712</v>
      </c>
      <c r="E344" s="9" t="s">
        <v>18</v>
      </c>
      <c r="F344" s="18" t="s">
        <v>14</v>
      </c>
      <c r="G344" s="17">
        <v>203.4</v>
      </c>
    </row>
    <row r="345" spans="1:7" x14ac:dyDescent="0.35">
      <c r="A345" s="3"/>
      <c r="B345" s="3"/>
      <c r="C345" s="3"/>
      <c r="D345" s="18">
        <v>44707</v>
      </c>
      <c r="E345" s="9" t="s">
        <v>18</v>
      </c>
      <c r="F345" s="18" t="s">
        <v>14</v>
      </c>
      <c r="G345" s="17">
        <v>66.7</v>
      </c>
    </row>
    <row r="346" spans="1:7" x14ac:dyDescent="0.35">
      <c r="A346" s="3"/>
      <c r="B346" s="3"/>
      <c r="C346" s="3"/>
      <c r="D346" s="18">
        <v>44706</v>
      </c>
      <c r="E346" s="9" t="s">
        <v>18</v>
      </c>
      <c r="F346" s="18" t="s">
        <v>14</v>
      </c>
      <c r="G346" s="17">
        <v>54.55</v>
      </c>
    </row>
    <row r="347" spans="1:7" x14ac:dyDescent="0.35">
      <c r="A347" s="3"/>
      <c r="B347" s="3"/>
      <c r="C347" s="3"/>
      <c r="D347" s="18">
        <v>44705</v>
      </c>
      <c r="E347" s="9" t="s">
        <v>18</v>
      </c>
      <c r="F347" s="18" t="s">
        <v>14</v>
      </c>
      <c r="G347" s="17">
        <v>173.35</v>
      </c>
    </row>
    <row r="348" spans="1:7" x14ac:dyDescent="0.35">
      <c r="A348" s="3"/>
      <c r="B348" s="3"/>
      <c r="C348" s="3"/>
      <c r="D348" s="18">
        <v>44699</v>
      </c>
      <c r="E348" s="9" t="s">
        <v>18</v>
      </c>
      <c r="F348" s="18" t="s">
        <v>14</v>
      </c>
      <c r="G348" s="17">
        <v>164.3</v>
      </c>
    </row>
    <row r="349" spans="1:7" x14ac:dyDescent="0.35">
      <c r="A349" s="3"/>
      <c r="B349" s="3"/>
      <c r="C349" s="3"/>
      <c r="D349" s="18">
        <v>44693</v>
      </c>
      <c r="E349" s="9" t="s">
        <v>18</v>
      </c>
      <c r="F349" s="18" t="s">
        <v>14</v>
      </c>
      <c r="G349" s="17">
        <v>57.5</v>
      </c>
    </row>
    <row r="350" spans="1:7" x14ac:dyDescent="0.35">
      <c r="A350" s="3"/>
      <c r="B350" s="3"/>
      <c r="C350" s="3"/>
      <c r="D350" s="18">
        <v>44686</v>
      </c>
      <c r="E350" s="9" t="s">
        <v>18</v>
      </c>
      <c r="F350" s="18" t="s">
        <v>14</v>
      </c>
      <c r="G350" s="17">
        <v>240</v>
      </c>
    </row>
    <row r="351" spans="1:7" x14ac:dyDescent="0.35">
      <c r="A351" s="3"/>
      <c r="B351" s="3"/>
      <c r="C351" s="3"/>
      <c r="D351" s="18">
        <v>44686</v>
      </c>
      <c r="E351" s="9" t="s">
        <v>18</v>
      </c>
      <c r="F351" s="18" t="s">
        <v>14</v>
      </c>
      <c r="G351" s="17">
        <v>250</v>
      </c>
    </row>
    <row r="352" spans="1:7" x14ac:dyDescent="0.35">
      <c r="A352" s="3"/>
      <c r="B352" s="3"/>
      <c r="C352" s="3"/>
      <c r="D352" s="18">
        <v>44685</v>
      </c>
      <c r="E352" s="9" t="s">
        <v>18</v>
      </c>
      <c r="F352" s="18" t="s">
        <v>14</v>
      </c>
      <c r="G352" s="17">
        <v>174</v>
      </c>
    </row>
    <row r="353" spans="1:7" x14ac:dyDescent="0.35">
      <c r="A353" s="3"/>
      <c r="B353" s="3"/>
      <c r="C353" s="3"/>
      <c r="D353" s="18">
        <v>44684</v>
      </c>
      <c r="E353" s="9" t="s">
        <v>18</v>
      </c>
      <c r="F353" s="18" t="s">
        <v>14</v>
      </c>
      <c r="G353" s="17">
        <v>107.3</v>
      </c>
    </row>
    <row r="354" spans="1:7" x14ac:dyDescent="0.35">
      <c r="A354" s="3"/>
      <c r="B354" s="3"/>
      <c r="C354" s="3"/>
      <c r="D354" s="18">
        <v>44683</v>
      </c>
      <c r="E354" s="9" t="s">
        <v>18</v>
      </c>
      <c r="F354" s="18" t="s">
        <v>14</v>
      </c>
      <c r="G354" s="17">
        <v>195</v>
      </c>
    </row>
    <row r="355" spans="1:7" x14ac:dyDescent="0.35">
      <c r="A355" s="3"/>
      <c r="B355" s="3"/>
      <c r="C355" s="3"/>
      <c r="D355" s="18">
        <v>44679</v>
      </c>
      <c r="E355" s="9" t="s">
        <v>18</v>
      </c>
      <c r="F355" s="18" t="s">
        <v>14</v>
      </c>
      <c r="G355" s="17">
        <v>73.400000000000006</v>
      </c>
    </row>
    <row r="356" spans="1:7" x14ac:dyDescent="0.35">
      <c r="A356" s="3"/>
      <c r="B356" s="3"/>
      <c r="C356" s="3"/>
      <c r="D356" s="18">
        <v>44678</v>
      </c>
      <c r="E356" s="9" t="s">
        <v>18</v>
      </c>
      <c r="F356" s="18" t="s">
        <v>14</v>
      </c>
      <c r="G356" s="17">
        <v>81</v>
      </c>
    </row>
    <row r="357" spans="1:7" x14ac:dyDescent="0.35">
      <c r="A357" s="3"/>
      <c r="B357" s="3"/>
      <c r="C357" s="3"/>
      <c r="D357" s="18">
        <v>44676</v>
      </c>
      <c r="E357" s="9" t="s">
        <v>18</v>
      </c>
      <c r="F357" s="18" t="s">
        <v>14</v>
      </c>
      <c r="G357" s="17">
        <v>86.7</v>
      </c>
    </row>
    <row r="358" spans="1:7" x14ac:dyDescent="0.35">
      <c r="A358" s="3"/>
      <c r="B358" s="3"/>
      <c r="C358" s="3"/>
      <c r="D358" s="18">
        <v>44671</v>
      </c>
      <c r="E358" s="9" t="s">
        <v>18</v>
      </c>
      <c r="F358" s="18" t="s">
        <v>14</v>
      </c>
      <c r="G358" s="17">
        <v>78.099999999999994</v>
      </c>
    </row>
    <row r="359" spans="1:7" x14ac:dyDescent="0.35">
      <c r="A359" s="3"/>
      <c r="B359" s="3"/>
      <c r="C359" s="3"/>
      <c r="D359" s="18">
        <v>44670</v>
      </c>
      <c r="E359" s="9" t="s">
        <v>18</v>
      </c>
      <c r="F359" s="18" t="s">
        <v>14</v>
      </c>
      <c r="G359" s="17">
        <v>216.95</v>
      </c>
    </row>
    <row r="360" spans="1:7" x14ac:dyDescent="0.35">
      <c r="A360" s="3"/>
      <c r="B360" s="3"/>
      <c r="C360" s="3"/>
      <c r="D360" s="18">
        <v>44669</v>
      </c>
      <c r="E360" s="9" t="s">
        <v>18</v>
      </c>
      <c r="F360" s="18" t="s">
        <v>14</v>
      </c>
      <c r="G360" s="17">
        <v>196</v>
      </c>
    </row>
    <row r="361" spans="1:7" x14ac:dyDescent="0.35">
      <c r="A361" s="3"/>
      <c r="B361" s="3"/>
      <c r="C361" s="3"/>
      <c r="D361" s="18">
        <v>44657</v>
      </c>
      <c r="E361" s="9" t="s">
        <v>18</v>
      </c>
      <c r="F361" s="18" t="s">
        <v>14</v>
      </c>
      <c r="G361" s="17">
        <v>85.75</v>
      </c>
    </row>
    <row r="362" spans="1:7" x14ac:dyDescent="0.35">
      <c r="A362" s="3"/>
      <c r="B362" s="3"/>
      <c r="C362" s="3"/>
      <c r="D362" s="18">
        <v>44656</v>
      </c>
      <c r="E362" s="9" t="s">
        <v>18</v>
      </c>
      <c r="F362" s="18" t="s">
        <v>14</v>
      </c>
      <c r="G362" s="17">
        <v>133.5</v>
      </c>
    </row>
    <row r="363" spans="1:7" x14ac:dyDescent="0.35">
      <c r="A363" s="3"/>
      <c r="B363" s="3"/>
      <c r="C363" s="3"/>
      <c r="D363" s="18">
        <v>44651</v>
      </c>
      <c r="E363" s="9" t="s">
        <v>18</v>
      </c>
      <c r="F363" s="18" t="s">
        <v>14</v>
      </c>
      <c r="G363" s="17">
        <v>174</v>
      </c>
    </row>
    <row r="364" spans="1:7" x14ac:dyDescent="0.35">
      <c r="A364" s="3"/>
      <c r="B364" s="3"/>
      <c r="C364" s="3"/>
      <c r="D364" s="18">
        <v>44643</v>
      </c>
      <c r="E364" s="9" t="s">
        <v>18</v>
      </c>
      <c r="F364" s="18" t="s">
        <v>14</v>
      </c>
      <c r="G364" s="17">
        <v>143.30000000000001</v>
      </c>
    </row>
    <row r="365" spans="1:7" x14ac:dyDescent="0.35">
      <c r="A365" s="3"/>
      <c r="B365" s="3"/>
      <c r="C365" s="3"/>
      <c r="D365" s="18">
        <v>44642</v>
      </c>
      <c r="E365" s="9" t="s">
        <v>18</v>
      </c>
      <c r="F365" s="18" t="s">
        <v>14</v>
      </c>
      <c r="G365" s="17">
        <v>99</v>
      </c>
    </row>
    <row r="366" spans="1:7" x14ac:dyDescent="0.35">
      <c r="A366" s="3"/>
      <c r="B366" s="3"/>
      <c r="C366" s="3"/>
      <c r="D366" s="18">
        <v>44642</v>
      </c>
      <c r="E366" s="9" t="s">
        <v>18</v>
      </c>
      <c r="F366" s="18" t="s">
        <v>14</v>
      </c>
      <c r="G366" s="17">
        <v>55.65</v>
      </c>
    </row>
    <row r="367" spans="1:7" x14ac:dyDescent="0.35">
      <c r="A367" s="3"/>
      <c r="B367" s="3"/>
      <c r="C367" s="3"/>
      <c r="D367" s="11">
        <v>44641</v>
      </c>
      <c r="E367" s="9" t="s">
        <v>18</v>
      </c>
      <c r="F367" s="15" t="s">
        <v>14</v>
      </c>
      <c r="G367" s="17">
        <v>98.5</v>
      </c>
    </row>
    <row r="368" spans="1:7" x14ac:dyDescent="0.35">
      <c r="A368" s="3"/>
      <c r="B368" s="3"/>
      <c r="C368" s="3"/>
      <c r="D368" s="11">
        <v>44639</v>
      </c>
      <c r="E368" s="9" t="s">
        <v>18</v>
      </c>
      <c r="F368" s="15" t="s">
        <v>14</v>
      </c>
      <c r="G368" s="17">
        <v>63.4</v>
      </c>
    </row>
    <row r="369" spans="1:7" x14ac:dyDescent="0.35">
      <c r="A369" s="3"/>
      <c r="B369" s="3"/>
      <c r="C369" s="3"/>
      <c r="D369" s="11">
        <v>44638</v>
      </c>
      <c r="E369" s="9" t="s">
        <v>18</v>
      </c>
      <c r="F369" s="15" t="s">
        <v>14</v>
      </c>
      <c r="G369" s="17">
        <v>65</v>
      </c>
    </row>
    <row r="370" spans="1:7" x14ac:dyDescent="0.35">
      <c r="A370" s="3"/>
      <c r="B370" s="3"/>
      <c r="C370" s="3"/>
      <c r="D370" s="18">
        <v>44631</v>
      </c>
      <c r="E370" s="9" t="s">
        <v>18</v>
      </c>
      <c r="F370" s="21" t="s">
        <v>14</v>
      </c>
      <c r="G370" s="17">
        <v>325</v>
      </c>
    </row>
    <row r="371" spans="1:7" x14ac:dyDescent="0.35">
      <c r="A371" s="3"/>
      <c r="B371" s="3"/>
      <c r="C371" s="3"/>
      <c r="D371" s="18">
        <v>44607</v>
      </c>
      <c r="E371" s="9" t="s">
        <v>18</v>
      </c>
      <c r="F371" s="18" t="s">
        <v>14</v>
      </c>
      <c r="G371" s="17">
        <v>274.89999999999998</v>
      </c>
    </row>
    <row r="372" spans="1:7" x14ac:dyDescent="0.35">
      <c r="A372" s="3"/>
      <c r="B372" s="3"/>
      <c r="C372" s="3"/>
      <c r="D372" s="18">
        <v>44606</v>
      </c>
      <c r="E372" s="9" t="s">
        <v>18</v>
      </c>
      <c r="F372" s="18" t="s">
        <v>14</v>
      </c>
      <c r="G372" s="17">
        <v>161.9</v>
      </c>
    </row>
    <row r="373" spans="1:7" x14ac:dyDescent="0.35">
      <c r="A373" s="3"/>
      <c r="B373" s="3"/>
      <c r="C373" s="3"/>
      <c r="D373" s="11">
        <v>44601</v>
      </c>
      <c r="E373" s="9" t="s">
        <v>18</v>
      </c>
      <c r="F373" s="15" t="s">
        <v>14</v>
      </c>
      <c r="G373" s="17">
        <v>222.5</v>
      </c>
    </row>
    <row r="374" spans="1:7" x14ac:dyDescent="0.35">
      <c r="A374" s="3"/>
      <c r="B374" s="3"/>
      <c r="C374" s="3"/>
      <c r="D374" s="11">
        <v>44596</v>
      </c>
      <c r="E374" s="9" t="s">
        <v>18</v>
      </c>
      <c r="F374" s="15" t="s">
        <v>14</v>
      </c>
      <c r="G374" s="17">
        <v>135.16</v>
      </c>
    </row>
    <row r="375" spans="1:7" x14ac:dyDescent="0.35">
      <c r="A375" s="3"/>
      <c r="B375" s="3"/>
      <c r="C375" s="3"/>
      <c r="D375" s="18">
        <v>44594</v>
      </c>
      <c r="E375" s="9" t="s">
        <v>18</v>
      </c>
      <c r="F375" s="18" t="s">
        <v>14</v>
      </c>
      <c r="G375" s="17">
        <v>203.2</v>
      </c>
    </row>
    <row r="376" spans="1:7" x14ac:dyDescent="0.35">
      <c r="A376" s="3"/>
      <c r="B376" s="3"/>
      <c r="C376" s="3"/>
      <c r="D376" s="11">
        <v>44593</v>
      </c>
      <c r="E376" s="9" t="s">
        <v>18</v>
      </c>
      <c r="F376" s="15" t="s">
        <v>14</v>
      </c>
      <c r="G376" s="17">
        <v>108.75</v>
      </c>
    </row>
    <row r="377" spans="1:7" x14ac:dyDescent="0.35">
      <c r="A377" s="3"/>
      <c r="B377" s="3"/>
      <c r="C377" s="3"/>
      <c r="D377" s="11">
        <v>44592</v>
      </c>
      <c r="E377" s="9" t="s">
        <v>18</v>
      </c>
      <c r="F377" s="15" t="s">
        <v>14</v>
      </c>
      <c r="G377" s="17">
        <v>125.7</v>
      </c>
    </row>
    <row r="378" spans="1:7" x14ac:dyDescent="0.35">
      <c r="A378" s="3"/>
      <c r="B378" s="3"/>
      <c r="C378" s="3"/>
      <c r="D378" s="11">
        <v>44588</v>
      </c>
      <c r="E378" s="9" t="s">
        <v>18</v>
      </c>
      <c r="F378" s="15" t="s">
        <v>14</v>
      </c>
      <c r="G378" s="17">
        <v>276.60000000000002</v>
      </c>
    </row>
    <row r="379" spans="1:7" x14ac:dyDescent="0.35">
      <c r="A379" s="3"/>
      <c r="B379" s="3"/>
      <c r="C379" s="3"/>
      <c r="D379" s="18">
        <v>44586</v>
      </c>
      <c r="E379" s="9" t="s">
        <v>18</v>
      </c>
      <c r="F379" s="18" t="s">
        <v>14</v>
      </c>
      <c r="G379" s="17">
        <v>49.8</v>
      </c>
    </row>
    <row r="380" spans="1:7" x14ac:dyDescent="0.35">
      <c r="A380" s="3"/>
      <c r="B380" s="3"/>
      <c r="C380" s="3"/>
      <c r="D380" s="18">
        <v>44581</v>
      </c>
      <c r="E380" s="9" t="s">
        <v>20</v>
      </c>
      <c r="F380" s="18" t="s">
        <v>14</v>
      </c>
      <c r="G380" s="17">
        <v>13.8</v>
      </c>
    </row>
    <row r="381" spans="1:7" x14ac:dyDescent="0.35">
      <c r="A381" s="3"/>
      <c r="B381" s="3"/>
      <c r="C381" s="3"/>
      <c r="D381" s="18">
        <v>44575</v>
      </c>
      <c r="E381" s="9" t="s">
        <v>18</v>
      </c>
      <c r="F381" s="15" t="s">
        <v>14</v>
      </c>
      <c r="G381" s="17">
        <v>103.85</v>
      </c>
    </row>
    <row r="382" spans="1:7" x14ac:dyDescent="0.35">
      <c r="A382" s="3"/>
      <c r="B382" s="3"/>
      <c r="C382" s="3"/>
      <c r="D382" s="18">
        <v>44573</v>
      </c>
      <c r="E382" s="9" t="s">
        <v>18</v>
      </c>
      <c r="F382" s="18" t="s">
        <v>14</v>
      </c>
      <c r="G382" s="17">
        <v>89.28</v>
      </c>
    </row>
    <row r="383" spans="1:7" x14ac:dyDescent="0.35">
      <c r="A383" s="3"/>
      <c r="B383" s="3"/>
      <c r="C383" s="3"/>
      <c r="D383" s="11">
        <v>44572</v>
      </c>
      <c r="E383" s="9" t="s">
        <v>18</v>
      </c>
      <c r="F383" s="15" t="s">
        <v>14</v>
      </c>
      <c r="G383" s="17">
        <v>132.5</v>
      </c>
    </row>
    <row r="384" spans="1:7" x14ac:dyDescent="0.35">
      <c r="A384" s="3"/>
      <c r="B384" s="3"/>
      <c r="C384" s="3"/>
      <c r="D384" s="11">
        <v>44559</v>
      </c>
      <c r="E384" s="9" t="s">
        <v>18</v>
      </c>
      <c r="F384" s="15" t="s">
        <v>14</v>
      </c>
      <c r="G384" s="17">
        <v>284.10000000000002</v>
      </c>
    </row>
    <row r="385" spans="1:7" x14ac:dyDescent="0.35">
      <c r="A385" s="3"/>
      <c r="B385" s="3"/>
      <c r="C385" s="3"/>
      <c r="D385" s="18">
        <v>44552</v>
      </c>
      <c r="E385" s="9" t="s">
        <v>18</v>
      </c>
      <c r="F385" s="9" t="s">
        <v>14</v>
      </c>
      <c r="G385" s="17">
        <v>116.2</v>
      </c>
    </row>
    <row r="386" spans="1:7" x14ac:dyDescent="0.35">
      <c r="A386" s="3"/>
      <c r="B386" s="3"/>
      <c r="C386" s="3"/>
      <c r="D386" s="18">
        <v>44546</v>
      </c>
      <c r="E386" s="9" t="s">
        <v>18</v>
      </c>
      <c r="F386" s="15" t="s">
        <v>14</v>
      </c>
      <c r="G386" s="17">
        <v>146.28</v>
      </c>
    </row>
    <row r="387" spans="1:7" x14ac:dyDescent="0.35">
      <c r="D387" s="18">
        <v>44544</v>
      </c>
      <c r="E387" s="9" t="s">
        <v>18</v>
      </c>
      <c r="F387" s="9" t="s">
        <v>14</v>
      </c>
      <c r="G387" s="17">
        <v>125</v>
      </c>
    </row>
    <row r="388" spans="1:7" x14ac:dyDescent="0.35">
      <c r="D388" s="18">
        <v>44539</v>
      </c>
      <c r="E388" s="9" t="s">
        <v>18</v>
      </c>
      <c r="F388" s="9" t="s">
        <v>14</v>
      </c>
      <c r="G388" s="17">
        <v>104.2</v>
      </c>
    </row>
    <row r="389" spans="1:7" x14ac:dyDescent="0.35">
      <c r="D389" s="18">
        <v>44532</v>
      </c>
      <c r="E389" s="9" t="s">
        <v>18</v>
      </c>
      <c r="F389" s="9" t="s">
        <v>14</v>
      </c>
      <c r="G389" s="17">
        <v>134.1</v>
      </c>
    </row>
    <row r="390" spans="1:7" x14ac:dyDescent="0.35">
      <c r="D390" s="18">
        <v>44530</v>
      </c>
      <c r="E390" s="9" t="s">
        <v>18</v>
      </c>
      <c r="F390" s="9" t="s">
        <v>14</v>
      </c>
      <c r="G390" s="17">
        <v>120.85</v>
      </c>
    </row>
    <row r="391" spans="1:7" x14ac:dyDescent="0.35">
      <c r="D391" s="18">
        <v>44529</v>
      </c>
      <c r="E391" s="9" t="s">
        <v>18</v>
      </c>
      <c r="F391" s="9" t="s">
        <v>14</v>
      </c>
      <c r="G391" s="17">
        <v>110</v>
      </c>
    </row>
    <row r="392" spans="1:7" x14ac:dyDescent="0.35">
      <c r="D392" s="18">
        <v>44523</v>
      </c>
      <c r="E392" s="9" t="s">
        <v>18</v>
      </c>
      <c r="F392" s="9" t="s">
        <v>14</v>
      </c>
      <c r="G392" s="17">
        <v>104</v>
      </c>
    </row>
    <row r="393" spans="1:7" x14ac:dyDescent="0.35">
      <c r="D393" s="18">
        <v>44519</v>
      </c>
      <c r="E393" s="9" t="s">
        <v>18</v>
      </c>
      <c r="F393" s="9" t="s">
        <v>14</v>
      </c>
      <c r="G393" s="17">
        <v>104</v>
      </c>
    </row>
    <row r="394" spans="1:7" x14ac:dyDescent="0.35">
      <c r="D394" s="18">
        <v>44512</v>
      </c>
      <c r="E394" s="9" t="s">
        <v>18</v>
      </c>
      <c r="F394" s="9" t="s">
        <v>14</v>
      </c>
      <c r="G394" s="17">
        <v>120.5</v>
      </c>
    </row>
    <row r="395" spans="1:7" x14ac:dyDescent="0.35">
      <c r="D395" s="18">
        <v>44504</v>
      </c>
      <c r="E395" s="9" t="s">
        <v>18</v>
      </c>
      <c r="F395" s="9" t="s">
        <v>14</v>
      </c>
      <c r="G395" s="17">
        <v>130.9</v>
      </c>
    </row>
    <row r="396" spans="1:7" x14ac:dyDescent="0.35">
      <c r="D396" s="18">
        <v>44503</v>
      </c>
      <c r="E396" s="9" t="s">
        <v>18</v>
      </c>
      <c r="F396" s="9" t="s">
        <v>14</v>
      </c>
      <c r="G396" s="17">
        <v>136.4</v>
      </c>
    </row>
    <row r="397" spans="1:7" x14ac:dyDescent="0.35">
      <c r="D397" s="18">
        <v>44502</v>
      </c>
      <c r="E397" s="9" t="s">
        <v>18</v>
      </c>
      <c r="F397" s="9" t="s">
        <v>14</v>
      </c>
      <c r="G397" s="17">
        <v>108</v>
      </c>
    </row>
    <row r="398" spans="1:7" x14ac:dyDescent="0.35">
      <c r="D398" s="18">
        <v>44494</v>
      </c>
      <c r="E398" s="9" t="s">
        <v>18</v>
      </c>
      <c r="F398" s="9" t="s">
        <v>14</v>
      </c>
      <c r="G398" s="17">
        <v>129.6</v>
      </c>
    </row>
    <row r="399" spans="1:7" x14ac:dyDescent="0.35">
      <c r="D399" s="18">
        <v>44483</v>
      </c>
      <c r="E399" s="9" t="s">
        <v>18</v>
      </c>
      <c r="F399" s="9" t="s">
        <v>14</v>
      </c>
      <c r="G399" s="17">
        <v>134.75</v>
      </c>
    </row>
    <row r="400" spans="1:7" x14ac:dyDescent="0.35">
      <c r="D400" s="18">
        <v>44480</v>
      </c>
      <c r="E400" s="9" t="s">
        <v>18</v>
      </c>
      <c r="F400" s="9" t="s">
        <v>14</v>
      </c>
      <c r="G400" s="17">
        <v>71.7</v>
      </c>
    </row>
    <row r="401" spans="4:7" x14ac:dyDescent="0.35">
      <c r="D401" s="18">
        <v>44477</v>
      </c>
      <c r="E401" s="9" t="s">
        <v>18</v>
      </c>
      <c r="F401" s="9" t="s">
        <v>14</v>
      </c>
      <c r="G401" s="17">
        <v>112.6</v>
      </c>
    </row>
    <row r="402" spans="4:7" x14ac:dyDescent="0.35">
      <c r="D402" s="18">
        <v>44475</v>
      </c>
      <c r="E402" s="9" t="s">
        <v>18</v>
      </c>
      <c r="F402" s="9" t="s">
        <v>14</v>
      </c>
      <c r="G402" s="17">
        <v>163</v>
      </c>
    </row>
    <row r="403" spans="4:7" x14ac:dyDescent="0.35">
      <c r="D403" s="18">
        <v>44473</v>
      </c>
      <c r="E403" s="9" t="s">
        <v>18</v>
      </c>
      <c r="F403" s="9" t="s">
        <v>14</v>
      </c>
      <c r="G403" s="17">
        <v>119.76</v>
      </c>
    </row>
    <row r="404" spans="4:7" ht="48" customHeight="1" x14ac:dyDescent="0.35">
      <c r="D404" s="18">
        <v>44470</v>
      </c>
      <c r="E404" s="22" t="s">
        <v>19</v>
      </c>
      <c r="F404" s="15" t="s">
        <v>15</v>
      </c>
      <c r="G404" s="17">
        <v>4883.5600000000004</v>
      </c>
    </row>
    <row r="405" spans="4:7" x14ac:dyDescent="0.35">
      <c r="D405" s="21"/>
      <c r="E405" s="21"/>
      <c r="F405" s="21"/>
      <c r="G405" s="19"/>
    </row>
  </sheetData>
  <mergeCells count="2">
    <mergeCell ref="A1:G1"/>
    <mergeCell ref="A3:B3"/>
  </mergeCells>
  <printOptions gridLines="1"/>
  <pageMargins left="1.2204724409448819" right="0.11811023622047245" top="0.74803149606299213" bottom="0.74803149606299213" header="0.31496062992125984" footer="0.31496062992125984"/>
  <pageSetup paperSize="9" scale="85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zoomScale="84" zoomScaleNormal="84" workbookViewId="0">
      <selection sqref="A1:H1"/>
    </sheetView>
  </sheetViews>
  <sheetFormatPr baseColWidth="10" defaultColWidth="11.453125" defaultRowHeight="14.5" x14ac:dyDescent="0.35"/>
  <cols>
    <col min="1" max="1" width="33.81640625" customWidth="1"/>
    <col min="2" max="2" width="15.54296875" customWidth="1"/>
    <col min="3" max="3" width="16.81640625" customWidth="1"/>
    <col min="4" max="4" width="18.1796875" customWidth="1"/>
    <col min="5" max="5" width="65.26953125" customWidth="1"/>
    <col min="6" max="6" width="19" customWidth="1"/>
    <col min="7" max="7" width="17.453125" customWidth="1"/>
    <col min="8" max="8" width="21.26953125" customWidth="1"/>
    <col min="9" max="9" width="19.7265625" customWidth="1"/>
  </cols>
  <sheetData>
    <row r="1" spans="1:9" ht="18.5" x14ac:dyDescent="0.35">
      <c r="A1" s="66" t="s">
        <v>8</v>
      </c>
      <c r="B1" s="67"/>
      <c r="C1" s="70"/>
      <c r="D1" s="70"/>
      <c r="E1" s="70"/>
      <c r="F1" s="70"/>
      <c r="G1" s="70"/>
      <c r="H1" s="70"/>
    </row>
    <row r="2" spans="1:9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4" t="s">
        <v>11</v>
      </c>
      <c r="G2" s="4" t="s">
        <v>12</v>
      </c>
      <c r="H2" s="4" t="s">
        <v>13</v>
      </c>
    </row>
    <row r="3" spans="1:9" ht="21" customHeight="1" x14ac:dyDescent="0.35">
      <c r="A3" s="71" t="s">
        <v>135</v>
      </c>
      <c r="B3" s="72"/>
      <c r="F3" s="5"/>
      <c r="G3" s="5"/>
      <c r="H3" s="5"/>
    </row>
    <row r="4" spans="1:9" ht="27" customHeight="1" x14ac:dyDescent="0.35">
      <c r="A4" s="22" t="s">
        <v>69</v>
      </c>
      <c r="B4" s="15" t="s">
        <v>17</v>
      </c>
      <c r="C4" s="46" t="s">
        <v>130</v>
      </c>
      <c r="D4" s="23" t="s">
        <v>58</v>
      </c>
      <c r="E4" s="23" t="s">
        <v>132</v>
      </c>
      <c r="F4" s="17">
        <v>772.58</v>
      </c>
      <c r="G4" s="10"/>
      <c r="H4" s="10"/>
    </row>
    <row r="5" spans="1:9" ht="27" customHeight="1" x14ac:dyDescent="0.35">
      <c r="A5" s="22" t="s">
        <v>69</v>
      </c>
      <c r="B5" s="15" t="s">
        <v>17</v>
      </c>
      <c r="C5" s="29" t="s">
        <v>129</v>
      </c>
      <c r="D5" s="23" t="s">
        <v>131</v>
      </c>
      <c r="E5" s="23" t="s">
        <v>133</v>
      </c>
      <c r="F5" s="17">
        <v>140</v>
      </c>
      <c r="G5" s="10">
        <v>200</v>
      </c>
      <c r="H5" s="10">
        <v>255.6</v>
      </c>
    </row>
    <row r="6" spans="1:9" ht="29.5" customHeight="1" x14ac:dyDescent="0.35">
      <c r="A6" s="22" t="s">
        <v>69</v>
      </c>
      <c r="B6" s="15" t="s">
        <v>17</v>
      </c>
      <c r="C6" s="44" t="s">
        <v>122</v>
      </c>
      <c r="D6" s="15" t="s">
        <v>124</v>
      </c>
      <c r="E6" s="22" t="s">
        <v>125</v>
      </c>
      <c r="F6" s="17">
        <v>482.25</v>
      </c>
      <c r="G6" s="17"/>
      <c r="H6" s="61"/>
    </row>
    <row r="7" spans="1:9" ht="33" customHeight="1" x14ac:dyDescent="0.35">
      <c r="A7" s="22" t="s">
        <v>69</v>
      </c>
      <c r="B7" s="15" t="s">
        <v>17</v>
      </c>
      <c r="C7" s="29" t="s">
        <v>123</v>
      </c>
      <c r="D7" s="15" t="s">
        <v>62</v>
      </c>
      <c r="E7" s="22" t="s">
        <v>126</v>
      </c>
      <c r="F7" s="17">
        <v>274.46000000000004</v>
      </c>
      <c r="G7" s="17">
        <v>529.5</v>
      </c>
      <c r="H7" s="17">
        <v>124</v>
      </c>
    </row>
    <row r="8" spans="1:9" ht="34" customHeight="1" x14ac:dyDescent="0.35">
      <c r="A8" s="22" t="s">
        <v>69</v>
      </c>
      <c r="B8" s="15" t="s">
        <v>17</v>
      </c>
      <c r="C8" s="29" t="s">
        <v>120</v>
      </c>
      <c r="D8" s="15" t="s">
        <v>119</v>
      </c>
      <c r="E8" s="22" t="s">
        <v>121</v>
      </c>
      <c r="F8" s="17">
        <v>1015.52</v>
      </c>
      <c r="G8" s="17">
        <v>394.39</v>
      </c>
      <c r="H8" s="17">
        <v>81.2</v>
      </c>
    </row>
    <row r="9" spans="1:9" ht="34" customHeight="1" x14ac:dyDescent="0.35">
      <c r="A9" s="22" t="s">
        <v>69</v>
      </c>
      <c r="B9" s="15" t="s">
        <v>17</v>
      </c>
      <c r="C9" s="29" t="s">
        <v>127</v>
      </c>
      <c r="D9" s="15" t="s">
        <v>128</v>
      </c>
      <c r="E9" s="22" t="s">
        <v>66</v>
      </c>
      <c r="F9" s="17"/>
      <c r="G9" s="17"/>
      <c r="H9" s="17">
        <v>64.52</v>
      </c>
    </row>
    <row r="10" spans="1:9" ht="32.5" customHeight="1" x14ac:dyDescent="0.35">
      <c r="A10" s="22" t="s">
        <v>69</v>
      </c>
      <c r="B10" s="15" t="s">
        <v>17</v>
      </c>
      <c r="C10" s="29" t="s">
        <v>110</v>
      </c>
      <c r="D10" s="15" t="s">
        <v>111</v>
      </c>
      <c r="E10" s="22" t="s">
        <v>112</v>
      </c>
      <c r="F10" s="61"/>
      <c r="G10" s="17">
        <v>71.099999999999994</v>
      </c>
      <c r="H10" s="61"/>
    </row>
    <row r="11" spans="1:9" ht="21" customHeight="1" x14ac:dyDescent="0.35">
      <c r="A11" s="22" t="s">
        <v>69</v>
      </c>
      <c r="B11" s="15" t="s">
        <v>17</v>
      </c>
      <c r="C11" s="29" t="s">
        <v>107</v>
      </c>
      <c r="D11" s="15" t="s">
        <v>101</v>
      </c>
      <c r="E11" s="15" t="s">
        <v>102</v>
      </c>
      <c r="F11" s="17">
        <v>61.930000000000007</v>
      </c>
      <c r="G11" s="17">
        <v>95.9</v>
      </c>
      <c r="H11" s="61"/>
    </row>
    <row r="12" spans="1:9" ht="32.5" customHeight="1" x14ac:dyDescent="0.35">
      <c r="A12" s="22" t="s">
        <v>69</v>
      </c>
      <c r="B12" s="15" t="s">
        <v>17</v>
      </c>
      <c r="C12" s="29" t="s">
        <v>108</v>
      </c>
      <c r="D12" s="15" t="s">
        <v>103</v>
      </c>
      <c r="E12" s="22" t="s">
        <v>104</v>
      </c>
      <c r="F12" s="17">
        <v>861.39</v>
      </c>
      <c r="G12" s="17">
        <v>140</v>
      </c>
      <c r="H12" s="61"/>
    </row>
    <row r="13" spans="1:9" ht="42.65" customHeight="1" x14ac:dyDescent="0.35">
      <c r="A13" s="22" t="s">
        <v>69</v>
      </c>
      <c r="B13" s="15" t="s">
        <v>17</v>
      </c>
      <c r="C13" s="29" t="s">
        <v>109</v>
      </c>
      <c r="D13" s="15" t="s">
        <v>105</v>
      </c>
      <c r="E13" s="22" t="s">
        <v>106</v>
      </c>
      <c r="F13" s="17">
        <v>94.69</v>
      </c>
      <c r="G13" s="17">
        <v>222</v>
      </c>
      <c r="H13" s="62" t="s">
        <v>117</v>
      </c>
      <c r="I13" s="58"/>
    </row>
    <row r="14" spans="1:9" ht="44.25" customHeight="1" x14ac:dyDescent="0.35">
      <c r="A14" s="22" t="s">
        <v>69</v>
      </c>
      <c r="B14" s="15" t="s">
        <v>17</v>
      </c>
      <c r="C14" s="30" t="s">
        <v>113</v>
      </c>
      <c r="D14" s="23" t="s">
        <v>114</v>
      </c>
      <c r="E14" s="22" t="s">
        <v>115</v>
      </c>
      <c r="F14" s="63">
        <v>23.26</v>
      </c>
      <c r="G14" s="63"/>
      <c r="H14" s="45">
        <v>93.21</v>
      </c>
    </row>
    <row r="15" spans="1:9" ht="28.5" customHeight="1" x14ac:dyDescent="0.35">
      <c r="A15" s="64" t="s">
        <v>69</v>
      </c>
      <c r="B15" s="51" t="s">
        <v>17</v>
      </c>
      <c r="C15" s="53" t="s">
        <v>96</v>
      </c>
      <c r="D15" s="54" t="s">
        <v>98</v>
      </c>
      <c r="E15" s="55" t="s">
        <v>99</v>
      </c>
      <c r="F15" s="56">
        <v>859.39</v>
      </c>
      <c r="G15" s="56">
        <v>140.4</v>
      </c>
      <c r="H15" s="60"/>
    </row>
    <row r="16" spans="1:9" ht="24.75" customHeight="1" x14ac:dyDescent="0.35">
      <c r="A16" s="64" t="s">
        <v>69</v>
      </c>
      <c r="B16" s="51" t="s">
        <v>17</v>
      </c>
      <c r="C16" s="52" t="s">
        <v>97</v>
      </c>
      <c r="D16" s="51" t="s">
        <v>100</v>
      </c>
      <c r="E16" s="51" t="s">
        <v>99</v>
      </c>
      <c r="F16" s="50">
        <v>1262.3800000000001</v>
      </c>
      <c r="G16" s="50">
        <v>130.58000000000001</v>
      </c>
      <c r="H16" s="59"/>
    </row>
    <row r="17" spans="1:11" ht="26.25" customHeight="1" x14ac:dyDescent="0.35">
      <c r="A17" s="22" t="s">
        <v>69</v>
      </c>
      <c r="B17" s="15" t="s">
        <v>17</v>
      </c>
      <c r="C17" s="44" t="s">
        <v>92</v>
      </c>
      <c r="D17" s="15" t="s">
        <v>91</v>
      </c>
      <c r="E17" s="15" t="s">
        <v>94</v>
      </c>
      <c r="F17" s="45"/>
      <c r="G17" s="17">
        <v>1669.4</v>
      </c>
      <c r="H17" s="45"/>
    </row>
    <row r="18" spans="1:11" ht="31.5" customHeight="1" x14ac:dyDescent="0.35">
      <c r="A18" s="22" t="s">
        <v>69</v>
      </c>
      <c r="B18" s="15" t="s">
        <v>17</v>
      </c>
      <c r="C18" s="46" t="s">
        <v>93</v>
      </c>
      <c r="D18" s="15" t="s">
        <v>65</v>
      </c>
      <c r="E18" s="15" t="s">
        <v>95</v>
      </c>
      <c r="F18" s="45">
        <v>781.39</v>
      </c>
      <c r="G18" s="45"/>
      <c r="H18" s="45"/>
    </row>
    <row r="19" spans="1:11" ht="35.15" customHeight="1" x14ac:dyDescent="0.35">
      <c r="A19" s="22" t="s">
        <v>69</v>
      </c>
      <c r="B19" s="15" t="s">
        <v>17</v>
      </c>
      <c r="C19" s="29" t="s">
        <v>84</v>
      </c>
      <c r="D19" s="15" t="s">
        <v>86</v>
      </c>
      <c r="E19" s="22" t="s">
        <v>87</v>
      </c>
      <c r="F19" s="17"/>
      <c r="G19" s="17">
        <v>107.8</v>
      </c>
      <c r="H19" s="12"/>
    </row>
    <row r="20" spans="1:11" s="39" customFormat="1" ht="24" customHeight="1" x14ac:dyDescent="0.35">
      <c r="A20" s="65" t="s">
        <v>69</v>
      </c>
      <c r="B20" s="40" t="s">
        <v>17</v>
      </c>
      <c r="C20" s="41" t="s">
        <v>85</v>
      </c>
      <c r="D20" s="40" t="s">
        <v>88</v>
      </c>
      <c r="E20" s="40" t="s">
        <v>89</v>
      </c>
      <c r="F20" s="32">
        <v>17.149999999999999</v>
      </c>
      <c r="G20" s="42"/>
      <c r="H20" s="43"/>
    </row>
    <row r="21" spans="1:11" ht="24.75" customHeight="1" x14ac:dyDescent="0.35">
      <c r="A21" s="22" t="s">
        <v>69</v>
      </c>
      <c r="B21" s="15" t="s">
        <v>17</v>
      </c>
      <c r="C21" s="30">
        <v>45363</v>
      </c>
      <c r="D21" s="15" t="s">
        <v>62</v>
      </c>
      <c r="E21" s="15" t="s">
        <v>90</v>
      </c>
      <c r="F21" s="17">
        <v>385.26</v>
      </c>
      <c r="G21" s="17"/>
      <c r="H21" s="12"/>
    </row>
    <row r="22" spans="1:11" ht="21" customHeight="1" x14ac:dyDescent="0.35">
      <c r="A22" s="24" t="s">
        <v>69</v>
      </c>
      <c r="B22" s="23" t="str">
        <f>B25</f>
        <v>Jefe de Gabinete</v>
      </c>
      <c r="C22" s="30" t="s">
        <v>82</v>
      </c>
      <c r="D22" s="15" t="s">
        <v>81</v>
      </c>
      <c r="E22" s="22" t="s">
        <v>83</v>
      </c>
      <c r="F22" s="17">
        <v>1538.05666</v>
      </c>
      <c r="G22" s="12"/>
      <c r="H22" s="12"/>
    </row>
    <row r="23" spans="1:11" ht="30" customHeight="1" x14ac:dyDescent="0.35">
      <c r="A23" s="24" t="s">
        <v>69</v>
      </c>
      <c r="B23" s="23" t="str">
        <f>B26</f>
        <v>Jefe de Gabinete</v>
      </c>
      <c r="C23" s="29" t="s">
        <v>71</v>
      </c>
      <c r="D23" s="15" t="s">
        <v>62</v>
      </c>
      <c r="E23" s="22" t="s">
        <v>72</v>
      </c>
      <c r="F23" s="17">
        <v>381.38</v>
      </c>
      <c r="G23" s="17">
        <v>225.09</v>
      </c>
      <c r="H23" s="12"/>
    </row>
    <row r="24" spans="1:11" ht="24" customHeight="1" x14ac:dyDescent="0.35">
      <c r="A24" s="24" t="s">
        <v>69</v>
      </c>
      <c r="B24" s="23" t="s">
        <v>17</v>
      </c>
      <c r="C24" s="29" t="s">
        <v>75</v>
      </c>
      <c r="D24" s="15" t="s">
        <v>76</v>
      </c>
      <c r="E24" s="15" t="s">
        <v>77</v>
      </c>
      <c r="F24" s="17">
        <v>20.7</v>
      </c>
      <c r="G24" s="17"/>
      <c r="H24" s="12"/>
    </row>
    <row r="25" spans="1:11" ht="24.75" customHeight="1" x14ac:dyDescent="0.35">
      <c r="A25" s="24" t="s">
        <v>69</v>
      </c>
      <c r="B25" s="23" t="s">
        <v>17</v>
      </c>
      <c r="C25" s="29" t="s">
        <v>73</v>
      </c>
      <c r="D25" s="15" t="s">
        <v>62</v>
      </c>
      <c r="E25" s="15" t="s">
        <v>74</v>
      </c>
      <c r="F25" s="17">
        <v>381.38</v>
      </c>
      <c r="G25" s="17">
        <v>448</v>
      </c>
      <c r="H25" s="12"/>
    </row>
    <row r="26" spans="1:11" s="6" customFormat="1" ht="28.5" customHeight="1" x14ac:dyDescent="0.35">
      <c r="A26" s="24" t="s">
        <v>69</v>
      </c>
      <c r="B26" s="23" t="str">
        <f t="shared" ref="B26" si="0">B27</f>
        <v>Jefe de Gabinete</v>
      </c>
      <c r="C26" s="30" t="s">
        <v>79</v>
      </c>
      <c r="D26" s="31" t="s">
        <v>62</v>
      </c>
      <c r="E26" s="31" t="s">
        <v>80</v>
      </c>
      <c r="F26" s="10">
        <v>381.38</v>
      </c>
      <c r="G26" s="10">
        <v>397.58</v>
      </c>
      <c r="H26" s="10"/>
    </row>
    <row r="27" spans="1:11" ht="19.5" customHeight="1" x14ac:dyDescent="0.35">
      <c r="A27" s="15" t="s">
        <v>16</v>
      </c>
      <c r="B27" s="15" t="s">
        <v>17</v>
      </c>
      <c r="C27" s="29" t="s">
        <v>67</v>
      </c>
      <c r="D27" s="15" t="s">
        <v>40</v>
      </c>
      <c r="E27" s="22" t="s">
        <v>68</v>
      </c>
      <c r="F27" s="32">
        <v>6076.15</v>
      </c>
      <c r="G27" s="17">
        <v>2150</v>
      </c>
      <c r="H27" s="12"/>
      <c r="K27" s="3"/>
    </row>
    <row r="28" spans="1:11" ht="26" x14ac:dyDescent="0.35">
      <c r="A28" s="15" t="s">
        <v>16</v>
      </c>
      <c r="B28" s="15" t="s">
        <v>17</v>
      </c>
      <c r="C28" s="29" t="s">
        <v>57</v>
      </c>
      <c r="D28" s="15" t="s">
        <v>55</v>
      </c>
      <c r="E28" s="22" t="s">
        <v>56</v>
      </c>
      <c r="F28" s="10">
        <v>1001.86</v>
      </c>
      <c r="G28" s="10">
        <v>146</v>
      </c>
      <c r="H28" s="10">
        <v>38</v>
      </c>
    </row>
    <row r="29" spans="1:11" ht="32.25" customHeight="1" x14ac:dyDescent="0.35">
      <c r="A29" s="15" t="s">
        <v>16</v>
      </c>
      <c r="B29" s="15" t="s">
        <v>17</v>
      </c>
      <c r="C29" s="29" t="s">
        <v>57</v>
      </c>
      <c r="D29" s="15" t="s">
        <v>55</v>
      </c>
      <c r="E29" s="22" t="s">
        <v>63</v>
      </c>
      <c r="F29" s="10">
        <v>653.63</v>
      </c>
      <c r="G29" s="10"/>
      <c r="H29" s="10"/>
    </row>
    <row r="30" spans="1:11" ht="21.75" customHeight="1" x14ac:dyDescent="0.35">
      <c r="A30" s="15" t="s">
        <v>16</v>
      </c>
      <c r="B30" s="15" t="s">
        <v>17</v>
      </c>
      <c r="C30" s="29" t="s">
        <v>61</v>
      </c>
      <c r="D30" s="15" t="s">
        <v>62</v>
      </c>
      <c r="E30" s="22" t="s">
        <v>45</v>
      </c>
      <c r="F30" s="10">
        <v>378.29</v>
      </c>
      <c r="G30" s="10"/>
      <c r="H30" s="10"/>
    </row>
    <row r="31" spans="1:11" ht="33" customHeight="1" x14ac:dyDescent="0.35">
      <c r="A31" s="15" t="str">
        <f>$A$32</f>
        <v>Presidencia, Justicia e Interior</v>
      </c>
      <c r="B31" s="15" t="str">
        <f>$B$32</f>
        <v>Jefe de Gabinete</v>
      </c>
      <c r="C31" s="30">
        <v>44979</v>
      </c>
      <c r="D31" s="11" t="s">
        <v>65</v>
      </c>
      <c r="E31" s="18" t="s">
        <v>70</v>
      </c>
      <c r="F31" s="10">
        <v>603.99</v>
      </c>
      <c r="G31" s="10"/>
      <c r="H31" s="10"/>
    </row>
    <row r="32" spans="1:11" ht="17.25" customHeight="1" x14ac:dyDescent="0.35">
      <c r="A32" s="15" t="s">
        <v>16</v>
      </c>
      <c r="B32" s="15" t="s">
        <v>17</v>
      </c>
      <c r="C32" s="29" t="s">
        <v>64</v>
      </c>
      <c r="D32" s="15" t="s">
        <v>65</v>
      </c>
      <c r="E32" s="22" t="s">
        <v>66</v>
      </c>
      <c r="F32" s="10"/>
      <c r="G32" s="10"/>
      <c r="H32" s="10">
        <v>161.31</v>
      </c>
    </row>
    <row r="33" spans="1:8" ht="26" x14ac:dyDescent="0.35">
      <c r="A33" s="15" t="s">
        <v>16</v>
      </c>
      <c r="B33" s="15" t="s">
        <v>17</v>
      </c>
      <c r="C33" s="29" t="s">
        <v>60</v>
      </c>
      <c r="D33" s="15" t="s">
        <v>58</v>
      </c>
      <c r="E33" s="22" t="s">
        <v>59</v>
      </c>
      <c r="F33" s="10">
        <v>497.58</v>
      </c>
      <c r="G33" s="10">
        <v>702.8</v>
      </c>
      <c r="H33" s="10">
        <v>145.41999999999999</v>
      </c>
    </row>
    <row r="34" spans="1:8" x14ac:dyDescent="0.35">
      <c r="A34" s="26" t="s">
        <v>16</v>
      </c>
      <c r="B34" s="33" t="s">
        <v>17</v>
      </c>
      <c r="C34" s="29" t="s">
        <v>49</v>
      </c>
      <c r="D34" s="9" t="s">
        <v>50</v>
      </c>
      <c r="E34" s="9" t="s">
        <v>51</v>
      </c>
      <c r="F34" s="12">
        <v>47.35</v>
      </c>
      <c r="G34" s="12"/>
      <c r="H34" s="12"/>
    </row>
    <row r="35" spans="1:8" ht="26" x14ac:dyDescent="0.35">
      <c r="A35" s="27" t="s">
        <v>16</v>
      </c>
      <c r="B35" s="57" t="s">
        <v>17</v>
      </c>
      <c r="C35" s="29" t="s">
        <v>53</v>
      </c>
      <c r="D35" s="15" t="s">
        <v>52</v>
      </c>
      <c r="E35" s="22" t="s">
        <v>54</v>
      </c>
      <c r="F35" s="17">
        <v>873.57</v>
      </c>
      <c r="G35" s="17">
        <v>190.85</v>
      </c>
      <c r="H35" s="12"/>
    </row>
    <row r="36" spans="1:8" x14ac:dyDescent="0.35">
      <c r="A36" s="15" t="s">
        <v>16</v>
      </c>
      <c r="B36" s="15" t="s">
        <v>17</v>
      </c>
      <c r="C36" s="29" t="s">
        <v>44</v>
      </c>
      <c r="D36" s="9" t="s">
        <v>46</v>
      </c>
      <c r="E36" s="9" t="s">
        <v>45</v>
      </c>
      <c r="F36" s="12">
        <f>95.38+337.61+367.46</f>
        <v>800.45</v>
      </c>
      <c r="G36" s="17">
        <f>666.6+4</f>
        <v>670.6</v>
      </c>
      <c r="H36" s="12"/>
    </row>
    <row r="37" spans="1:8" x14ac:dyDescent="0.35">
      <c r="A37" s="15" t="s">
        <v>16</v>
      </c>
      <c r="B37" s="15" t="s">
        <v>17</v>
      </c>
      <c r="C37" s="34" t="s">
        <v>41</v>
      </c>
      <c r="D37" s="9" t="s">
        <v>40</v>
      </c>
      <c r="E37" s="9" t="s">
        <v>42</v>
      </c>
      <c r="F37" s="12">
        <v>1811.41</v>
      </c>
      <c r="G37" s="12"/>
      <c r="H37" s="12"/>
    </row>
    <row r="38" spans="1:8" x14ac:dyDescent="0.35">
      <c r="A38" s="15" t="s">
        <v>16</v>
      </c>
      <c r="B38" s="15" t="s">
        <v>17</v>
      </c>
      <c r="C38" s="34" t="s">
        <v>41</v>
      </c>
      <c r="D38" s="9" t="s">
        <v>40</v>
      </c>
      <c r="E38" s="9" t="s">
        <v>43</v>
      </c>
      <c r="F38" s="12">
        <v>65</v>
      </c>
      <c r="G38" s="12"/>
      <c r="H38" s="12"/>
    </row>
    <row r="39" spans="1:8" x14ac:dyDescent="0.35">
      <c r="A39" s="15" t="s">
        <v>16</v>
      </c>
      <c r="B39" s="15" t="s">
        <v>17</v>
      </c>
      <c r="C39" s="29" t="s">
        <v>34</v>
      </c>
      <c r="D39" s="15" t="s">
        <v>30</v>
      </c>
      <c r="E39" s="35" t="s">
        <v>32</v>
      </c>
      <c r="F39" s="17">
        <v>599.16999999999996</v>
      </c>
      <c r="G39" s="12"/>
      <c r="H39" s="12"/>
    </row>
    <row r="40" spans="1:8" x14ac:dyDescent="0.35">
      <c r="A40" s="15" t="s">
        <v>16</v>
      </c>
      <c r="B40" s="15" t="s">
        <v>17</v>
      </c>
      <c r="C40" s="29" t="s">
        <v>33</v>
      </c>
      <c r="D40" s="15" t="s">
        <v>30</v>
      </c>
      <c r="E40" s="15" t="s">
        <v>78</v>
      </c>
      <c r="F40" s="17">
        <v>45</v>
      </c>
      <c r="G40" s="17"/>
      <c r="H40" s="17">
        <v>282</v>
      </c>
    </row>
    <row r="41" spans="1:8" ht="26" x14ac:dyDescent="0.35">
      <c r="A41" s="15" t="s">
        <v>16</v>
      </c>
      <c r="B41" s="15" t="s">
        <v>17</v>
      </c>
      <c r="C41" s="29" t="s">
        <v>35</v>
      </c>
      <c r="D41" s="15" t="s">
        <v>24</v>
      </c>
      <c r="E41" s="24" t="s">
        <v>25</v>
      </c>
      <c r="F41" s="17">
        <v>431.22</v>
      </c>
      <c r="G41" s="17">
        <v>92</v>
      </c>
      <c r="H41" s="12"/>
    </row>
    <row r="42" spans="1:8" x14ac:dyDescent="0.35">
      <c r="A42" s="15" t="s">
        <v>16</v>
      </c>
      <c r="B42" s="15" t="s">
        <v>17</v>
      </c>
      <c r="C42" s="29" t="s">
        <v>36</v>
      </c>
      <c r="D42" s="15" t="s">
        <v>26</v>
      </c>
      <c r="E42" s="15" t="s">
        <v>27</v>
      </c>
      <c r="F42" s="17">
        <v>393.82</v>
      </c>
      <c r="G42" s="17">
        <v>604.48</v>
      </c>
      <c r="H42" s="12"/>
    </row>
    <row r="43" spans="1:8" x14ac:dyDescent="0.35">
      <c r="A43" s="9" t="s">
        <v>16</v>
      </c>
      <c r="B43" s="9" t="s">
        <v>17</v>
      </c>
      <c r="C43" s="29" t="s">
        <v>23</v>
      </c>
      <c r="D43" s="15" t="s">
        <v>21</v>
      </c>
      <c r="E43" s="15" t="s">
        <v>22</v>
      </c>
      <c r="F43" s="17">
        <v>1151.83</v>
      </c>
      <c r="G43" s="17">
        <v>194</v>
      </c>
      <c r="H43" s="12"/>
    </row>
    <row r="44" spans="1:8" x14ac:dyDescent="0.35">
      <c r="A44" s="9" t="s">
        <v>16</v>
      </c>
      <c r="B44" s="9" t="s">
        <v>17</v>
      </c>
      <c r="C44" s="29" t="s">
        <v>37</v>
      </c>
      <c r="D44" s="15" t="s">
        <v>30</v>
      </c>
      <c r="E44" s="15" t="s">
        <v>31</v>
      </c>
      <c r="F44" s="17">
        <v>763.4</v>
      </c>
      <c r="G44" s="17">
        <v>242.94</v>
      </c>
      <c r="H44" s="12"/>
    </row>
    <row r="45" spans="1:8" x14ac:dyDescent="0.35">
      <c r="A45" s="9" t="s">
        <v>16</v>
      </c>
      <c r="B45" s="9" t="s">
        <v>17</v>
      </c>
      <c r="C45" s="29" t="s">
        <v>38</v>
      </c>
      <c r="D45" s="15" t="s">
        <v>28</v>
      </c>
      <c r="E45" s="15" t="s">
        <v>29</v>
      </c>
      <c r="F45" s="17">
        <v>893.06</v>
      </c>
      <c r="G45" s="17">
        <v>184.22</v>
      </c>
      <c r="H45" s="12"/>
    </row>
    <row r="46" spans="1:8" x14ac:dyDescent="0.35">
      <c r="A46" s="8"/>
      <c r="B46" s="8"/>
      <c r="C46" s="8"/>
      <c r="D46" s="8"/>
      <c r="E46" s="8"/>
      <c r="F46" s="8"/>
      <c r="G46" s="8"/>
      <c r="H46" s="8"/>
    </row>
    <row r="47" spans="1:8" x14ac:dyDescent="0.35">
      <c r="A47" s="8"/>
      <c r="B47" s="8"/>
      <c r="C47" s="8"/>
      <c r="D47" s="8"/>
      <c r="E47" s="8"/>
      <c r="F47" s="8"/>
      <c r="G47" s="8"/>
      <c r="H47" s="8"/>
    </row>
    <row r="48" spans="1:8" x14ac:dyDescent="0.35">
      <c r="A48" s="2" t="s">
        <v>39</v>
      </c>
    </row>
    <row r="50" spans="1:1" x14ac:dyDescent="0.35">
      <c r="A50" s="2" t="s">
        <v>116</v>
      </c>
    </row>
    <row r="52" spans="1:1" x14ac:dyDescent="0.35">
      <c r="A52" s="2" t="s">
        <v>118</v>
      </c>
    </row>
  </sheetData>
  <mergeCells count="2">
    <mergeCell ref="A1:H1"/>
    <mergeCell ref="A3:B3"/>
  </mergeCells>
  <printOptions gridLines="1"/>
  <pageMargins left="0.9055118110236221" right="0.51181102362204722" top="0.74803149606299213" bottom="0.74803149606299213" header="0.31496062992125984" footer="0.31496062992125984"/>
  <pageSetup paperSize="9" scale="55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protocolarios y representación</vt:lpstr>
      <vt:lpstr>Gastos de viaje</vt:lpstr>
      <vt:lpstr>'Gastos de viaje'!Títulos_a_imprimir</vt:lpstr>
      <vt:lpstr>'protocolarios y representación'!Títulos_a_imprimir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2023-01-27T11:06:16Z</dcterms:created>
  <dcterms:modified xsi:type="dcterms:W3CDTF">2026-05-04T11:05:28Z</dcterms:modified>
  <cp:category/>
  <cp:contentStatus/>
</cp:coreProperties>
</file>