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Mam\mam\ALCAL016\GRP\SIWEB\01 TRANSPARENCIA\01_1 ORGANIZACION\06 GASTOS\2026\1T 2026 Altos Cargos\"/>
    </mc:Choice>
  </mc:AlternateContent>
  <xr:revisionPtr revIDLastSave="0" documentId="13_ncr:1_{99BEB640-8961-4559-8CED-3824A1B6F0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'Protocolarios y representación'!$A$2:$G$3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2" l="1"/>
  <c r="F10" i="2" l="1"/>
  <c r="F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<sst xmlns="http://schemas.openxmlformats.org/spreadsheetml/2006/main" count="88" uniqueCount="53">
  <si>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</si>
  <si>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</si>
  <si>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</si>
  <si>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</si>
  <si>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</si>
  <si>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</si>
  <si>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</si>
  <si>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</si>
  <si>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</si>
  <si>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</si>
  <si>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</si>
  <si>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Comidas institucionales</t>
  </si>
  <si>
    <t>Productos obsequio</t>
  </si>
  <si>
    <t>Detalles de cortesía</t>
  </si>
  <si>
    <t>Catering institucional no incluido en la organización de eventos o actos públicos</t>
  </si>
  <si>
    <t>Trofeos y distinciones</t>
  </si>
  <si>
    <t>Servicios de transporte individual o colectivo, parking y peajes</t>
  </si>
  <si>
    <t>Otros gastos que supongan igualmente una atención protocolaria</t>
  </si>
  <si>
    <t>IMPORTE LOCOMOCIÓN</t>
  </si>
  <si>
    <t>IMPORTE ALOJAMIENTO</t>
  </si>
  <si>
    <t>IMPORTE MANUTENCIÓN</t>
  </si>
  <si>
    <t>Consejero de Medio Ambiente, Agricultura e Interior</t>
  </si>
  <si>
    <t>Reuniones institucionales</t>
  </si>
  <si>
    <t>Comida con la UME</t>
  </si>
  <si>
    <t>Reunión trabajo altos cargos</t>
  </si>
  <si>
    <t>Desayuno periodistas</t>
  </si>
  <si>
    <t>Pamplona</t>
  </si>
  <si>
    <t>Consejos Consultivos de Política Pesquera y Política Agrícola para Asuntos Comunitarios y de las Conferencias Sectoriales de Agricultura y Desarrollo Rural y Pesca</t>
  </si>
  <si>
    <t>Valencia</t>
  </si>
  <si>
    <t>VIII Gala de Trofeos “Toros con el Soro”</t>
  </si>
  <si>
    <t>Bruselas</t>
  </si>
  <si>
    <t>Consejo de Ministros de Agricultura y Pesca de la Unión Europea</t>
  </si>
  <si>
    <t>comida con periodistas</t>
  </si>
  <si>
    <t>Medio Ambiente, Agricultura e Interior</t>
  </si>
  <si>
    <t>Reunión de trabajo</t>
  </si>
  <si>
    <t>Periodistas</t>
  </si>
  <si>
    <t>Apertura pública del área de descanso "Pradera y ermita de la Virgen de la Peña"</t>
  </si>
  <si>
    <t>Trujillo</t>
  </si>
  <si>
    <t>Viaje institucional con la Presidenta.  Visita a la Central Nuclear de Almaraz</t>
  </si>
  <si>
    <t xml:space="preserve">Novillo Piris, Carlos </t>
  </si>
  <si>
    <t>8-10/12/2024</t>
  </si>
  <si>
    <t>Madrid - Bruselas</t>
  </si>
  <si>
    <t>Bruselas - Madrid</t>
  </si>
  <si>
    <t>Desayuno de trabajo</t>
  </si>
  <si>
    <t>Comida miembros Consejo Gobierno</t>
  </si>
  <si>
    <t>Desayuno informativo con medios de prensa</t>
  </si>
  <si>
    <t>Datos actualizados a 31 de marzo de 2026</t>
  </si>
  <si>
    <t>Consejo de Gobierno</t>
  </si>
  <si>
    <t xml:space="preserve">Comité de Dirección </t>
  </si>
  <si>
    <t>Comida entidades</t>
  </si>
  <si>
    <t>Niza</t>
  </si>
  <si>
    <t>Feria MIPIM 2026</t>
  </si>
  <si>
    <r>
      <rPr>
        <b/>
        <u/>
        <sz val="11"/>
        <rFont val="Calibri"/>
        <family val="2"/>
        <scheme val="minor"/>
      </rPr>
      <t>Viaje cancelado por Presidencia</t>
    </r>
    <r>
      <rPr>
        <sz val="11"/>
        <rFont val="Calibri"/>
        <family val="2"/>
        <scheme val="minor"/>
      </rPr>
      <t xml:space="preserve">
Delegación oficial acompañando a la Presidenta.  Asistencia a diferentes reuniones en Instituciones Europeas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</si>
</sst>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5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PORTAL%20DE%20TRANSPARENCIA/01_1%20ORGANIZACION/06%20GASTOS/2024/1T%202024%20altos%20cargos/Consejero%20Medio%20Ambiente_Gastos%20protocolarios%20dietas%20y%20gastos%20de%20viajes_1T-2024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EJERO_Gastos%20protocolarios%20dietas%20y%20gastos%20de%20viajes%20Consejero%20Medio%20Ambiente%20-3&#186;%20Trimestre%202024-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ALCAL016/GRP/SIWEB/01%20TRANSPARENCIA/01_1%20ORGANIZACION/06%20GASTOS/2024/4T%202024%20Altos%20Cargos/Excel%20remitidos%204T24/Consejero%20Medio%20Ambiente_Gastos%20protocolarios%20dietas%20y%20gastos%20de%20viajes_Cuarto%20trimestre%202024.xlsx?36E0CA20" TargetMode="External"/><Relationship Id="rId1" Type="http://schemas.openxmlformats.org/officeDocument/2006/relationships/externalLinkPath" Target="file:///\\36E0CA20\Consejero%20Medio%20Ambiente_Gastos%20protocolarios%20dietas%20y%20gastos%20de%20viajes_Cuarto%20trimest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TRANSPARENCIA/01_1%20ORGANIZACION/06%20GASTOS/2025/1T%202025%20Altos%20Cargos/excel%20remitidos%201T25/Consejero%20MA,%20Agricultura%20e%20Interior_Gastos%20protocolarios%20y%20de%20viajes%20(1%20Trimestre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G7" sqref="G7"/>
    </sheetView>
  </sheetViews>
  <sheetFormatPr baseColWidth="10" defaultColWidth="11.453125" defaultRowHeight="14.5" x14ac:dyDescent="0.35"/>
  <cols>
    <col min="1" max="1" width="33.1796875" style="7" bestFit="1" customWidth="1"/>
    <col min="2" max="2" width="28.54296875" style="13" customWidth="1"/>
    <col min="3" max="3" width="24.81640625" style="7" bestFit="1" customWidth="1"/>
    <col min="4" max="4" width="18.26953125" style="6" customWidth="1"/>
    <col min="5" max="5" width="65.7265625" style="6" customWidth="1"/>
    <col min="6" max="6" width="67" style="12" bestFit="1" customWidth="1"/>
    <col min="7" max="7" width="17.1796875" style="6" customWidth="1"/>
    <col min="9" max="9" width="19.453125" customWidth="1"/>
  </cols>
  <sheetData>
    <row r="1" spans="1:7" s="8" customFormat="1" x14ac:dyDescent="0.35">
      <c r="A1" s="24" t="s">
        <v>46</v>
      </c>
      <c r="B1" s="24"/>
      <c r="C1" s="24"/>
      <c r="D1" s="24"/>
      <c r="E1" s="24"/>
      <c r="F1" s="24"/>
      <c r="G1" s="24"/>
    </row>
    <row r="2" spans="1:7" s="8" customFormat="1" ht="18.5" x14ac:dyDescent="0.35">
      <c r="A2" s="22" t="s">
        <v>0</v>
      </c>
      <c r="B2" s="23"/>
      <c r="C2" s="23"/>
      <c r="D2" s="23"/>
      <c r="E2" s="23"/>
      <c r="F2" s="23"/>
      <c r="G2" s="23"/>
    </row>
    <row r="3" spans="1:7" s="8" customFormat="1" ht="37" x14ac:dyDescent="0.35">
      <c r="A3" s="2" t="s">
        <v>1</v>
      </c>
      <c r="B3" s="2" t="s">
        <v>2</v>
      </c>
      <c r="C3" s="2" t="s">
        <v>3</v>
      </c>
      <c r="D3" s="10" t="s">
        <v>4</v>
      </c>
      <c r="E3" s="14" t="s">
        <v>5</v>
      </c>
      <c r="F3" s="10" t="s">
        <v>6</v>
      </c>
      <c r="G3" s="10" t="s">
        <v>7</v>
      </c>
    </row>
    <row r="4" spans="1:7" s="8" customFormat="1" ht="29" x14ac:dyDescent="0.35">
      <c r="A4" s="5" t="s">
        <v>33</v>
      </c>
      <c r="B4" s="4" t="s">
        <v>21</v>
      </c>
      <c r="C4" s="4" t="s">
        <v>39</v>
      </c>
      <c r="D4" s="9">
        <v>46078</v>
      </c>
      <c r="E4" s="8" t="s">
        <v>47</v>
      </c>
      <c r="F4" s="11" t="s">
        <v>11</v>
      </c>
      <c r="G4" s="15">
        <v>1500</v>
      </c>
    </row>
    <row r="5" spans="1:7" s="8" customFormat="1" x14ac:dyDescent="0.35">
      <c r="A5" s="5"/>
      <c r="B5" s="4"/>
      <c r="C5" s="4"/>
      <c r="D5" s="9">
        <v>46042</v>
      </c>
      <c r="E5" s="11" t="s">
        <v>48</v>
      </c>
      <c r="F5" s="11" t="s">
        <v>11</v>
      </c>
      <c r="G5" s="15">
        <v>57.02</v>
      </c>
    </row>
    <row r="6" spans="1:7" s="8" customFormat="1" x14ac:dyDescent="0.35">
      <c r="A6" s="5"/>
      <c r="B6" s="4"/>
      <c r="C6" s="4"/>
      <c r="D6" s="9">
        <v>46041</v>
      </c>
      <c r="E6" s="11" t="s">
        <v>49</v>
      </c>
      <c r="F6" s="11" t="s">
        <v>11</v>
      </c>
      <c r="G6" s="15">
        <v>466</v>
      </c>
    </row>
    <row r="7" spans="1:7" s="8" customFormat="1" x14ac:dyDescent="0.35">
      <c r="A7" s="5"/>
      <c r="B7" s="4"/>
      <c r="C7" s="4"/>
      <c r="D7" s="9">
        <v>45936</v>
      </c>
      <c r="E7" s="11" t="s">
        <v>45</v>
      </c>
      <c r="F7" s="11" t="s">
        <v>14</v>
      </c>
      <c r="G7" s="15">
        <v>459.25</v>
      </c>
    </row>
    <row r="8" spans="1:7" s="8" customFormat="1" x14ac:dyDescent="0.35">
      <c r="A8" s="5"/>
      <c r="B8" s="4"/>
      <c r="C8" s="4"/>
      <c r="D8" s="9">
        <v>45935</v>
      </c>
      <c r="E8" s="11" t="s">
        <v>44</v>
      </c>
      <c r="F8" s="11" t="s">
        <v>11</v>
      </c>
      <c r="G8" s="15">
        <v>124.8</v>
      </c>
    </row>
    <row r="9" spans="1:7" s="8" customFormat="1" x14ac:dyDescent="0.35">
      <c r="A9" s="5"/>
      <c r="B9" s="4"/>
      <c r="C9" s="4"/>
      <c r="D9" s="9">
        <v>45908</v>
      </c>
      <c r="E9" s="8" t="s">
        <v>43</v>
      </c>
      <c r="F9" s="11" t="s">
        <v>17</v>
      </c>
      <c r="G9" s="15">
        <v>23.12</v>
      </c>
    </row>
    <row r="10" spans="1:7" x14ac:dyDescent="0.35">
      <c r="A10" s="5"/>
      <c r="B10" s="4"/>
      <c r="C10" s="4"/>
      <c r="D10" s="9">
        <v>45733</v>
      </c>
      <c r="E10" s="11" t="s">
        <v>34</v>
      </c>
      <c r="F10" s="11" t="s">
        <v>11</v>
      </c>
      <c r="G10" s="15">
        <v>250.2</v>
      </c>
    </row>
    <row r="11" spans="1:7" x14ac:dyDescent="0.35">
      <c r="A11" s="5"/>
      <c r="B11" s="4"/>
      <c r="C11" s="5"/>
      <c r="D11" s="9">
        <v>45687</v>
      </c>
      <c r="E11" s="11" t="s">
        <v>35</v>
      </c>
      <c r="F11" s="11" t="s">
        <v>11</v>
      </c>
      <c r="G11" s="15">
        <v>79</v>
      </c>
    </row>
    <row r="12" spans="1:7" x14ac:dyDescent="0.35">
      <c r="A12" s="5"/>
      <c r="B12" s="4"/>
      <c r="C12" s="5"/>
      <c r="D12" s="9">
        <v>45672</v>
      </c>
      <c r="E12" s="11" t="s">
        <v>34</v>
      </c>
      <c r="F12" s="11" t="s">
        <v>11</v>
      </c>
      <c r="G12" s="15">
        <v>202.55</v>
      </c>
    </row>
    <row r="13" spans="1:7" x14ac:dyDescent="0.35">
      <c r="A13" s="5"/>
      <c r="B13" s="4"/>
      <c r="C13" s="5"/>
      <c r="D13" s="9">
        <v>45567</v>
      </c>
      <c r="E13" s="11" t="s">
        <v>32</v>
      </c>
      <c r="F13" s="11" t="s">
        <v>11</v>
      </c>
      <c r="G13" s="15">
        <v>238</v>
      </c>
    </row>
    <row r="14" spans="1:7" x14ac:dyDescent="0.35">
      <c r="A14" s="5"/>
      <c r="B14" s="4"/>
      <c r="C14" s="5"/>
      <c r="D14" s="9">
        <v>45492</v>
      </c>
      <c r="E14" s="11" t="s">
        <v>36</v>
      </c>
      <c r="F14" s="11" t="s">
        <v>17</v>
      </c>
      <c r="G14" s="15">
        <v>21.2</v>
      </c>
    </row>
    <row r="15" spans="1:7" x14ac:dyDescent="0.35">
      <c r="A15" s="5"/>
      <c r="B15" s="4"/>
      <c r="C15" s="5"/>
      <c r="D15" s="9">
        <v>45492</v>
      </c>
      <c r="E15" s="11" t="s">
        <v>36</v>
      </c>
      <c r="F15" s="11" t="s">
        <v>17</v>
      </c>
      <c r="G15" s="15">
        <v>18.7</v>
      </c>
    </row>
    <row r="16" spans="1:7" x14ac:dyDescent="0.35">
      <c r="A16" s="5"/>
      <c r="B16" s="4"/>
      <c r="C16" s="5"/>
      <c r="D16" s="9">
        <v>45492</v>
      </c>
      <c r="E16" s="11" t="s">
        <v>36</v>
      </c>
      <c r="F16" s="11" t="s">
        <v>17</v>
      </c>
      <c r="G16" s="15">
        <v>17</v>
      </c>
    </row>
    <row r="17" spans="1:7" x14ac:dyDescent="0.35">
      <c r="A17" s="5"/>
      <c r="B17" s="4"/>
      <c r="C17" s="5"/>
      <c r="D17" s="9">
        <v>45489</v>
      </c>
      <c r="E17" s="11" t="s">
        <v>25</v>
      </c>
      <c r="F17" s="11" t="s">
        <v>14</v>
      </c>
      <c r="G17" s="15">
        <v>354.75</v>
      </c>
    </row>
    <row r="18" spans="1:7" x14ac:dyDescent="0.35">
      <c r="A18" s="5"/>
      <c r="B18" s="4"/>
      <c r="C18" s="5"/>
      <c r="D18" s="9">
        <v>45341</v>
      </c>
      <c r="E18" s="11" t="s">
        <v>24</v>
      </c>
      <c r="F18" s="11" t="s">
        <v>11</v>
      </c>
      <c r="G18" s="15">
        <v>12</v>
      </c>
    </row>
    <row r="19" spans="1:7" x14ac:dyDescent="0.35">
      <c r="A19" s="5"/>
      <c r="B19" s="4"/>
      <c r="C19" s="5"/>
      <c r="D19" s="9">
        <v>45316</v>
      </c>
      <c r="E19" s="11" t="s">
        <v>23</v>
      </c>
      <c r="F19" s="11" t="s">
        <v>11</v>
      </c>
      <c r="G19" s="15">
        <v>480.2</v>
      </c>
    </row>
    <row r="20" spans="1:7" x14ac:dyDescent="0.35">
      <c r="A20" s="5"/>
      <c r="B20" s="4"/>
      <c r="C20" s="5"/>
      <c r="D20" s="9">
        <v>45264</v>
      </c>
      <c r="E20" s="11" t="s">
        <v>11</v>
      </c>
      <c r="F20" s="11" t="s">
        <v>11</v>
      </c>
      <c r="G20" s="15">
        <v>326.98</v>
      </c>
    </row>
    <row r="21" spans="1:7" x14ac:dyDescent="0.35">
      <c r="A21" s="5"/>
      <c r="B21" s="4"/>
      <c r="C21" s="5"/>
      <c r="D21" s="9">
        <v>45260</v>
      </c>
      <c r="E21" s="11" t="s">
        <v>22</v>
      </c>
      <c r="F21" s="11" t="s">
        <v>14</v>
      </c>
      <c r="G21" s="15">
        <v>402.6</v>
      </c>
    </row>
    <row r="22" spans="1:7" x14ac:dyDescent="0.35">
      <c r="A22" s="5"/>
      <c r="B22" s="4"/>
      <c r="C22" s="5"/>
      <c r="D22" s="9">
        <v>45202</v>
      </c>
      <c r="E22" s="11" t="s">
        <v>22</v>
      </c>
      <c r="F22" s="11" t="s">
        <v>14</v>
      </c>
      <c r="G22" s="15">
        <v>363</v>
      </c>
    </row>
    <row r="23" spans="1:7" x14ac:dyDescent="0.35">
      <c r="A23" s="5"/>
      <c r="B23" s="4"/>
      <c r="C23" s="5"/>
      <c r="D23" s="9">
        <v>45201</v>
      </c>
      <c r="E23" s="11" t="s">
        <v>22</v>
      </c>
      <c r="F23" s="11" t="s">
        <v>14</v>
      </c>
      <c r="G23" s="15">
        <v>172.04</v>
      </c>
    </row>
    <row r="24" spans="1:7" x14ac:dyDescent="0.35">
      <c r="A24" s="5"/>
      <c r="B24" s="4"/>
      <c r="C24" s="5"/>
      <c r="D24" s="9">
        <v>45198</v>
      </c>
      <c r="E24" s="11" t="s">
        <v>11</v>
      </c>
      <c r="F24" s="11" t="s">
        <v>11</v>
      </c>
      <c r="G24" s="15">
        <v>337.1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catálogo!$A$1:$A$7</xm:f>
          </x14:formula1>
          <xm:sqref>F25:F1048576 F2:F14</xm:sqref>
        </x14:dataValidation>
        <x14:dataValidation type="list" allowBlank="1" showInputMessage="1" showErrorMessage="1" xr:uid="{00000000-0002-0000-0000-000001000000}">
          <x14:formula1>
            <xm:f>'\\Mam\mam\ALCAL016\GRP\SIWEB\01 PORTAL DE TRANSPARENCIA\01_1 ORGANIZACION\06 GASTOS\2024\1T 2024 altos cargos\[Consejero Medio Ambiente_Gastos protocolarios dietas y gastos de viajes_1T-2024  .xlsx]catálogo'!#REF!</xm:f>
          </x14:formula1>
          <xm:sqref>F15:F16</xm:sqref>
        </x14:dataValidation>
        <x14:dataValidation type="list" allowBlank="1" showInputMessage="1" showErrorMessage="1" xr:uid="{00000000-0002-0000-0000-000002000000}">
          <x14:formula1>
            <xm:f>'[CONSEJERO_Gastos protocolarios dietas y gastos de viajes Consejero Medio Ambiente -3º Trimestre 2024-.xlsx]catálogo'!#REF!</xm:f>
          </x14:formula1>
          <xm:sqref>F17:F20</xm:sqref>
        </x14:dataValidation>
        <x14:dataValidation type="list" allowBlank="1" showInputMessage="1" showErrorMessage="1" xr:uid="{00000000-0002-0000-0000-000003000000}">
          <x14:formula1>
            <xm:f>'\\Mam\mam\ALCAL016\GRP\SIWEB\01 TRANSPARENCIA\01_1 ORGANIZACION\06 GASTOS\2024\4T 2024 Altos Cargos\Excel remitidos 4T24\[Consejero Medio Ambiente_Gastos protocolarios dietas y gastos de viajes_Cuarto trimestre 2024.xlsx]catálogo'!#REF!</xm:f>
          </x14:formula1>
          <xm:sqref>F21</xm:sqref>
        </x14:dataValidation>
        <x14:dataValidation type="list" allowBlank="1" showInputMessage="1" showErrorMessage="1" xr:uid="{00000000-0002-0000-0000-000004000000}">
          <x14:formula1>
            <xm:f>'\\Mam\mam\ALCAL016\GRP\SIWEB\01 TRANSPARENCIA\01_1 ORGANIZACION\06 GASTOS\2025\1T 2025 Altos Cargos\excel remitidos 1T25\[Consejero MA, Agricultura e Interior_Gastos protocolarios y de viajes (1 Trimestre 2025).xlsx]catálogo'!#REF!</xm:f>
          </x14:formula1>
          <xm:sqref>F22:F24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topLeftCell="B1" zoomScale="80" zoomScaleNormal="80" workbookViewId="0">
      <selection activeCell="E6" sqref="E6"/>
    </sheetView>
  </sheetViews>
  <sheetFormatPr baseColWidth="10" defaultColWidth="11.453125" defaultRowHeight="14.5" x14ac:dyDescent="0.35"/>
  <cols>
    <col min="1" max="1" width="25.54296875" style="3" customWidth="1"/>
    <col min="2" max="2" width="21" style="3" customWidth="1"/>
    <col min="3" max="3" width="14.54296875" style="6" customWidth="1"/>
    <col min="4" max="4" width="20.1796875" style="6" customWidth="1"/>
    <col min="5" max="5" width="51.81640625" customWidth="1"/>
    <col min="6" max="6" width="28" customWidth="1"/>
    <col min="7" max="7" width="27.453125" customWidth="1"/>
    <col min="8" max="8" width="34.54296875" customWidth="1"/>
  </cols>
  <sheetData>
    <row r="1" spans="1:8" x14ac:dyDescent="0.35">
      <c r="A1" s="27" t="s">
        <v>46</v>
      </c>
      <c r="B1" s="27"/>
      <c r="C1" s="27"/>
      <c r="D1" s="27"/>
      <c r="E1" s="27"/>
      <c r="F1" s="27"/>
      <c r="G1" s="27"/>
      <c r="H1" s="27"/>
    </row>
    <row r="2" spans="1:8" ht="18.5" x14ac:dyDescent="0.35">
      <c r="A2" s="25" t="s">
        <v>8</v>
      </c>
      <c r="B2" s="25"/>
      <c r="C2" s="26"/>
      <c r="D2" s="26"/>
      <c r="E2" s="26"/>
      <c r="F2" s="26"/>
      <c r="G2" s="26"/>
      <c r="H2" s="26"/>
    </row>
    <row r="3" spans="1:8" ht="18.5" x14ac:dyDescent="0.35">
      <c r="A3" s="20" t="s">
        <v>1</v>
      </c>
      <c r="B3" s="20" t="s">
        <v>2</v>
      </c>
      <c r="C3" s="21" t="s">
        <v>4</v>
      </c>
      <c r="D3" s="21" t="s">
        <v>9</v>
      </c>
      <c r="E3" s="21" t="s">
        <v>10</v>
      </c>
      <c r="F3" s="21" t="s">
        <v>18</v>
      </c>
      <c r="G3" s="21" t="s">
        <v>19</v>
      </c>
      <c r="H3" s="21" t="s">
        <v>20</v>
      </c>
    </row>
    <row r="4" spans="1:8" s="8" customFormat="1" x14ac:dyDescent="0.35">
      <c r="A4" s="11" t="s">
        <v>33</v>
      </c>
      <c r="B4" s="11" t="s">
        <v>21</v>
      </c>
      <c r="C4" s="16">
        <v>46089</v>
      </c>
      <c r="D4" s="8" t="s">
        <v>50</v>
      </c>
      <c r="E4" s="19" t="s">
        <v>51</v>
      </c>
      <c r="F4" s="18">
        <v>694.53</v>
      </c>
      <c r="G4" s="18">
        <v>647.17999999999995</v>
      </c>
      <c r="H4" s="18">
        <v>92</v>
      </c>
    </row>
    <row r="5" spans="1:8" s="8" customFormat="1" ht="43.5" x14ac:dyDescent="0.35">
      <c r="A5" s="4"/>
      <c r="B5" s="4"/>
      <c r="C5" s="9">
        <v>45818</v>
      </c>
      <c r="D5" s="11" t="s">
        <v>42</v>
      </c>
      <c r="E5" s="28" t="s">
        <v>52</v>
      </c>
      <c r="F5" s="18">
        <v>254.04</v>
      </c>
      <c r="G5" s="18"/>
      <c r="H5" s="18"/>
    </row>
    <row r="6" spans="1:8" s="8" customFormat="1" ht="43.5" x14ac:dyDescent="0.35">
      <c r="A6" s="4"/>
      <c r="B6" s="4"/>
      <c r="C6" s="9">
        <v>45817</v>
      </c>
      <c r="D6" s="11" t="s">
        <v>41</v>
      </c>
      <c r="E6" s="28" t="s">
        <v>52</v>
      </c>
      <c r="F6" s="18">
        <v>170.96</v>
      </c>
      <c r="G6" s="18"/>
      <c r="H6" s="18"/>
    </row>
    <row r="7" spans="1:8" s="8" customFormat="1" ht="29" x14ac:dyDescent="0.35">
      <c r="A7" s="4"/>
      <c r="B7" s="4"/>
      <c r="C7" s="9">
        <v>45712</v>
      </c>
      <c r="D7" s="11" t="s">
        <v>37</v>
      </c>
      <c r="E7" s="19" t="s">
        <v>38</v>
      </c>
      <c r="F7" s="18">
        <v>0</v>
      </c>
      <c r="G7" s="18">
        <v>73.8</v>
      </c>
      <c r="H7" s="18">
        <v>0</v>
      </c>
    </row>
    <row r="8" spans="1:8" s="8" customFormat="1" ht="29" x14ac:dyDescent="0.35">
      <c r="A8" s="5"/>
      <c r="B8" s="4"/>
      <c r="C8" s="9" t="s">
        <v>40</v>
      </c>
      <c r="D8" s="11" t="s">
        <v>30</v>
      </c>
      <c r="E8" s="19" t="s">
        <v>31</v>
      </c>
      <c r="F8" s="18">
        <v>518.08000000000004</v>
      </c>
      <c r="G8" s="18">
        <v>629.76</v>
      </c>
      <c r="H8" s="18">
        <f>134.9+45</f>
        <v>179.9</v>
      </c>
    </row>
    <row r="9" spans="1:8" s="8" customFormat="1" ht="32.5" customHeight="1" x14ac:dyDescent="0.35">
      <c r="A9" s="5"/>
      <c r="B9" s="4"/>
      <c r="C9" s="9">
        <v>45580</v>
      </c>
      <c r="D9" s="11" t="s">
        <v>28</v>
      </c>
      <c r="E9" s="19" t="s">
        <v>29</v>
      </c>
      <c r="F9" s="18">
        <f>23+17</f>
        <v>40</v>
      </c>
      <c r="G9" s="18">
        <v>0</v>
      </c>
      <c r="H9" s="18">
        <v>16.5</v>
      </c>
    </row>
    <row r="10" spans="1:8" ht="43.5" x14ac:dyDescent="0.35">
      <c r="A10" s="5"/>
      <c r="B10" s="4"/>
      <c r="C10" s="9">
        <v>45477</v>
      </c>
      <c r="D10" s="11" t="s">
        <v>26</v>
      </c>
      <c r="E10" s="17" t="s">
        <v>27</v>
      </c>
      <c r="F10" s="18">
        <f>224.04+65+27+14.45</f>
        <v>330.48999999999995</v>
      </c>
      <c r="G10" s="18">
        <v>0</v>
      </c>
      <c r="H10" s="18">
        <v>0</v>
      </c>
    </row>
  </sheetData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E11" sqref="E11"/>
    </sheetView>
  </sheetViews>
  <sheetFormatPr baseColWidth="10" defaultColWidth="11.453125" defaultRowHeight="14.5" x14ac:dyDescent="0.35"/>
  <cols>
    <col min="1" max="1" width="33.453125" customWidth="1"/>
  </cols>
  <sheetData>
    <row r="1" spans="1:1" x14ac:dyDescent="0.35">
      <c r="A1" s="1" t="s">
        <v>11</v>
      </c>
    </row>
    <row r="2" spans="1:1" x14ac:dyDescent="0.35">
      <c r="A2" s="1" t="s">
        <v>12</v>
      </c>
    </row>
    <row r="3" spans="1:1" x14ac:dyDescent="0.35">
      <c r="A3" s="1" t="s">
        <v>13</v>
      </c>
    </row>
    <row r="4" spans="1:1" ht="42" x14ac:dyDescent="0.35">
      <c r="A4" s="1" t="s">
        <v>14</v>
      </c>
    </row>
    <row r="5" spans="1:1" x14ac:dyDescent="0.35">
      <c r="A5" s="1" t="s">
        <v>15</v>
      </c>
    </row>
    <row r="6" spans="1:1" ht="28" x14ac:dyDescent="0.35">
      <c r="A6" s="1" t="s">
        <v>16</v>
      </c>
    </row>
    <row r="7" spans="1:1" ht="28" x14ac:dyDescent="0.35">
      <c r="A7" s="1" t="s">
        <v>17</v>
      </c>
    </row>
  </sheetData>
  <sheetProtection algorithmName="SHA-512" hashValue="l3AtuxH7tzWB2Hw+sQ8SeBZd35rf8m/vS9RSAYILh4I9Z/J7Gcyd/TB5YTiUqyVSb2n3ADbfcRty/2pCr7Mqcg==" saltValue="VwNQCtTY0uI8IAsRmOsVb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5134C7-C052-4A5B-9C11-310DEEE3B1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4D4D7E-633B-40D0-829B-6E887840998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9a673584-ec08-4768-a18e-ae2a2b99c60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FA59D1F-709F-441D-8145-6C0DF769A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VAZQUEZ GARCIA, M. LUISA</cp:lastModifiedBy>
  <cp:revision/>
  <dcterms:created xsi:type="dcterms:W3CDTF">2019-11-12T09:46:49Z</dcterms:created>
  <dcterms:modified xsi:type="dcterms:W3CDTF">2026-04-30T07:37:19Z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