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0B23F31-1482-413D-A10A-E7C68E4F4B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  <c r="F26" i="2"/>
  <c r="F25" i="2"/>
  <c r="F24" i="2"/>
  <c r="F28" i="2"/>
</calcChain>
</file>

<file path=xl/sharedStrings.xml><?xml version="1.0" encoding="utf-8"?>
<sst xmlns="http://schemas.openxmlformats.org/spreadsheetml/2006/main" count="448" uniqueCount="90">
  <si>
    <t>PUESTO</t>
  </si>
  <si>
    <t>FECHA</t>
  </si>
  <si>
    <t>MOTIVO</t>
  </si>
  <si>
    <t>IMPORTE</t>
  </si>
  <si>
    <t>CONSEJERÍA</t>
  </si>
  <si>
    <t>GASTOS PROTOCOLARIOS Y DE REPRESENTACIÓN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</si>
  <si>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</si>
  <si>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</si>
  <si>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</si>
  <si>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</si>
  <si>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</si>
  <si>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</si>
  <si>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</si>
  <si>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</si>
  <si>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</si>
  <si>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</si>
  <si>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</si>
  <si>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</si>
  <si>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</si>
  <si>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</si>
  <si>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</si>
  <si>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CONTINENTE MURO, JOSÉ MANUEL</t>
  </si>
  <si>
    <t xml:space="preserve">SUBDIRECCIÓN GENERAL DE ESTRATEGIA, EVALUACIÓN, SEGUIMIENTO Y CONTROL </t>
  </si>
  <si>
    <t>17.03.2022</t>
  </si>
  <si>
    <t>Toledo</t>
  </si>
  <si>
    <t>Reunión con la Dirección general de formación Profesional para el empleo de Castilla-La Mancha</t>
  </si>
  <si>
    <t>Madrid</t>
  </si>
  <si>
    <t>Domicilio Particular</t>
  </si>
  <si>
    <t>Feria Universidad Pyme: Empleabilidad, Digitalización y Emprendimiento Joven y a la Comisión Delegada de Seguimiento y Evaluación del Sistema Nacional de Garantía Juvenil en Toledo</t>
  </si>
  <si>
    <t>Taxis a estacion Atocha</t>
  </si>
  <si>
    <t>Ave Toledo</t>
  </si>
  <si>
    <t>Taxi Toledo</t>
  </si>
  <si>
    <t>Hotel Toledo</t>
  </si>
  <si>
    <t>Ave Madrid</t>
  </si>
  <si>
    <t>SUBDIRECCIÓN GENERAL DE  EVALUACIÓN, SEGUIMIENTO Y CONTROL DE LA FORMACIÓN</t>
  </si>
  <si>
    <t>03.07.2023</t>
  </si>
  <si>
    <t>VISITA AL JUZGADO</t>
  </si>
  <si>
    <t>Asistencia reunion trabajo</t>
  </si>
  <si>
    <t>Visita de estudio al Servicio Andaluz de Empleo (SAE)</t>
  </si>
  <si>
    <t>Taxis Sevilla</t>
  </si>
  <si>
    <t>Ave Sevilla/Madrid</t>
  </si>
  <si>
    <t>Ave Madrid/Sevilla</t>
  </si>
  <si>
    <t>Dietas</t>
  </si>
  <si>
    <t>Taxi estacion Atocha</t>
  </si>
  <si>
    <t>Taxi domicilio</t>
  </si>
  <si>
    <t>COMISION SERVICIOS</t>
  </si>
  <si>
    <t>“Asistencia a Forum Ausape 2024” (Granada)</t>
  </si>
  <si>
    <t>Taxi domicilio-Aeropuerto</t>
  </si>
  <si>
    <t>Taxi Aeropuerto-Hotel</t>
  </si>
  <si>
    <t>Taxi Aeropuerto-Domicilio</t>
  </si>
  <si>
    <t>Avion ida y vuelta Madrid - Granada</t>
  </si>
  <si>
    <t>“Visita de intercambio de experiencias sobre políticas y prácticas de activación laboral inclusiva para jóvenes en situaciones desafiantes” Berlin (Alemania)</t>
  </si>
  <si>
    <t>Avion ida y vuelta Madrid - Berlin</t>
  </si>
  <si>
    <t>Hotel- Berlin</t>
  </si>
  <si>
    <t>Taxi-Hamburgo</t>
  </si>
  <si>
    <t>Tren-Berlin</t>
  </si>
  <si>
    <t>GASTOS DE VIAJE</t>
  </si>
  <si>
    <t>ACTUALIZADO AL 30 DE SEPTIEMBRE DE 2024</t>
  </si>
  <si>
    <t>Presentacion plan de empleo joven</t>
  </si>
  <si>
    <t>Asistencia Jornada Estrategia Madrid</t>
  </si>
  <si>
    <t>Asistencia Comité de Dirección</t>
  </si>
  <si>
    <t>Asistencia Jornada Team Building</t>
  </si>
  <si>
    <t>Asistencia al Focus Group del proyecto de Erasmus+ denominado «DIGI BRANDIN»”</t>
  </si>
  <si>
    <t>Zaragoza</t>
  </si>
  <si>
    <t>Zaragoza - Taxis</t>
  </si>
  <si>
    <t>Madrid/Zaragoza</t>
  </si>
  <si>
    <t>Zaragoza/Madrid</t>
  </si>
  <si>
    <t>Tarjetas de visita</t>
  </si>
  <si>
    <t>20.02.2025</t>
  </si>
  <si>
    <t>Reunión con Consejería de Economía, Empresas y Empleo de la Junta Castilla-La Mancha - FOCO</t>
  </si>
  <si>
    <t>02.12.2024</t>
  </si>
  <si>
    <t>26.02.2025</t>
  </si>
  <si>
    <t>JOSE MANUEL CONTINENTE</t>
  </si>
  <si>
    <t>24.03.2025</t>
  </si>
  <si>
    <t>Oviedo</t>
  </si>
  <si>
    <t>18/06/2025</t>
  </si>
  <si>
    <t>16/06/2025</t>
  </si>
  <si>
    <t>13/06/2025</t>
  </si>
  <si>
    <t>05/06/2025</t>
  </si>
  <si>
    <t>10.06.2025</t>
  </si>
  <si>
    <t>Malaga</t>
  </si>
  <si>
    <t>18.06.2025</t>
  </si>
  <si>
    <t>Santander</t>
  </si>
  <si>
    <t>Encuentro UIMP – Santander: Los Servicios Públicos de Empleo en Transformación</t>
  </si>
  <si>
    <t>Asistencia al Foro de Modernización y Digitalización de las Administraciones Públicas, dentro del marco del DES – Digital Entreprise Show</t>
  </si>
  <si>
    <r>
      <t>J</t>
    </r>
    <r>
      <rPr>
        <sz val="11"/>
        <color theme="1"/>
        <rFont val="Calibri"/>
        <family val="2"/>
        <scheme val="minor"/>
      </rPr>
      <t>ornada de Buenas Prácticas del Sistema Nacional de Empleo</t>
    </r>
  </si>
  <si>
    <t>4/5-10-2025</t>
  </si>
  <si>
    <t>San Sebastián de los Reyes</t>
  </si>
  <si>
    <t>XXXVIII Gran Premio de España FIA EUROPEO DE CAMIONES 2025</t>
  </si>
  <si>
    <t>ACTUALIZADO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</si>
</sst>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rgb="FFFFFF00"/>
        <bgColor indexed="5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vertical="center" wrapText="1"/>
    </xf>
    <xf numFmtId="2" fontId="6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8" fontId="0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right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4" borderId="0" xfId="0" applyFill="1"/>
    <xf numFmtId="2" fontId="6" fillId="0" borderId="5" xfId="0" applyNumberFormat="1" applyFont="1" applyBorder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80" zoomScaleNormal="80" workbookViewId="0">
      <selection activeCell="F5" sqref="F5"/>
    </sheetView>
  </sheetViews>
  <sheetFormatPr baseColWidth="10" defaultRowHeight="14.5" x14ac:dyDescent="0.35"/>
  <cols>
    <col min="1" max="1" width="32" style="4" customWidth="1"/>
    <col min="2" max="2" width="40" style="4" customWidth="1"/>
    <col min="3" max="3" width="32.81640625" style="4" customWidth="1"/>
    <col min="4" max="4" width="17.81640625" style="10" customWidth="1"/>
    <col min="5" max="5" width="23.7265625" style="4" customWidth="1"/>
    <col min="6" max="6" width="34.81640625" style="4" bestFit="1" customWidth="1"/>
    <col min="7" max="7" width="15.26953125" style="4" customWidth="1"/>
    <col min="9" max="9" width="19.453125" customWidth="1"/>
  </cols>
  <sheetData>
    <row r="1" spans="1:7" ht="24" customHeight="1" x14ac:dyDescent="0.35">
      <c r="A1" s="35" t="s">
        <v>89</v>
      </c>
      <c r="B1" s="35"/>
      <c r="C1" s="35"/>
      <c r="D1" s="35"/>
      <c r="E1" s="35"/>
      <c r="F1" s="35"/>
      <c r="G1" s="35"/>
    </row>
    <row r="2" spans="1:7" ht="26.25" customHeight="1" x14ac:dyDescent="0.35">
      <c r="A2" s="35" t="s">
        <v>5</v>
      </c>
      <c r="B2" s="35"/>
      <c r="C2" s="35"/>
      <c r="D2" s="35"/>
      <c r="E2" s="35"/>
      <c r="F2" s="35"/>
      <c r="G2" s="35"/>
    </row>
    <row r="3" spans="1:7" ht="18.75" customHeight="1" x14ac:dyDescent="0.35">
      <c r="A3" s="8" t="s">
        <v>4</v>
      </c>
      <c r="B3" s="8" t="s">
        <v>0</v>
      </c>
      <c r="C3" s="8" t="s">
        <v>15</v>
      </c>
      <c r="D3" s="8" t="s">
        <v>1</v>
      </c>
      <c r="E3" s="8" t="s">
        <v>2</v>
      </c>
      <c r="F3" s="8" t="s">
        <v>11</v>
      </c>
      <c r="G3" s="8" t="s">
        <v>3</v>
      </c>
    </row>
    <row r="4" spans="1:7" ht="29" x14ac:dyDescent="0.35">
      <c r="A4" s="11" t="s">
        <v>20</v>
      </c>
      <c r="B4" s="30" t="s">
        <v>22</v>
      </c>
      <c r="C4" s="12" t="s">
        <v>72</v>
      </c>
      <c r="D4" s="13">
        <v>46036</v>
      </c>
      <c r="E4" s="11" t="s">
        <v>37</v>
      </c>
      <c r="F4" s="11" t="s">
        <v>14</v>
      </c>
      <c r="G4" s="34">
        <v>16.399999999999999</v>
      </c>
    </row>
    <row r="5" spans="1:7" ht="29" x14ac:dyDescent="0.35">
      <c r="A5" s="11" t="s">
        <v>20</v>
      </c>
      <c r="B5" s="30" t="s">
        <v>22</v>
      </c>
      <c r="C5" s="12" t="s">
        <v>72</v>
      </c>
      <c r="D5" s="13">
        <v>46070</v>
      </c>
      <c r="E5" s="11" t="s">
        <v>37</v>
      </c>
      <c r="F5" s="11" t="s">
        <v>14</v>
      </c>
      <c r="G5" s="34">
        <v>12.3</v>
      </c>
    </row>
    <row r="6" spans="1:7" ht="29" x14ac:dyDescent="0.35">
      <c r="A6" s="11" t="s">
        <v>20</v>
      </c>
      <c r="B6" s="30" t="s">
        <v>22</v>
      </c>
      <c r="C6" s="12" t="s">
        <v>72</v>
      </c>
      <c r="D6" s="13">
        <v>46078</v>
      </c>
      <c r="E6" s="11" t="s">
        <v>37</v>
      </c>
      <c r="F6" s="11" t="s">
        <v>14</v>
      </c>
      <c r="G6" s="34">
        <v>13.75</v>
      </c>
    </row>
    <row r="7" spans="1:7" s="33" customFormat="1" ht="18.75" customHeight="1" x14ac:dyDescent="0.35">
      <c r="A7" s="32"/>
      <c r="B7" s="32"/>
      <c r="C7" s="32"/>
      <c r="D7" s="32"/>
      <c r="E7" s="32"/>
      <c r="F7" s="32"/>
      <c r="G7" s="32"/>
    </row>
    <row r="8" spans="1:7" ht="29" x14ac:dyDescent="0.35">
      <c r="A8" s="11" t="s">
        <v>20</v>
      </c>
      <c r="B8" s="30" t="s">
        <v>22</v>
      </c>
      <c r="C8" s="12" t="s">
        <v>72</v>
      </c>
      <c r="D8" s="13">
        <v>45933</v>
      </c>
      <c r="E8" s="11" t="s">
        <v>37</v>
      </c>
      <c r="F8" s="11" t="s">
        <v>14</v>
      </c>
      <c r="G8" s="34">
        <v>55</v>
      </c>
    </row>
    <row r="9" spans="1:7" ht="29" x14ac:dyDescent="0.35">
      <c r="A9" s="11" t="s">
        <v>20</v>
      </c>
      <c r="B9" s="30" t="s">
        <v>22</v>
      </c>
      <c r="C9" s="12" t="s">
        <v>72</v>
      </c>
      <c r="D9" s="13">
        <v>45934</v>
      </c>
      <c r="E9" s="11" t="s">
        <v>37</v>
      </c>
      <c r="F9" s="11" t="s">
        <v>14</v>
      </c>
      <c r="G9" s="34">
        <v>61.85</v>
      </c>
    </row>
    <row r="10" spans="1:7" ht="29" x14ac:dyDescent="0.35">
      <c r="A10" s="11" t="s">
        <v>20</v>
      </c>
      <c r="B10" s="30" t="s">
        <v>22</v>
      </c>
      <c r="C10" s="12" t="s">
        <v>72</v>
      </c>
      <c r="D10" s="13">
        <v>45952</v>
      </c>
      <c r="E10" s="11" t="s">
        <v>37</v>
      </c>
      <c r="F10" s="11" t="s">
        <v>14</v>
      </c>
      <c r="G10" s="34">
        <v>11.8</v>
      </c>
    </row>
    <row r="11" spans="1:7" ht="29" x14ac:dyDescent="0.35">
      <c r="A11" s="11" t="s">
        <v>20</v>
      </c>
      <c r="B11" s="30" t="s">
        <v>22</v>
      </c>
      <c r="C11" s="12" t="s">
        <v>72</v>
      </c>
      <c r="D11" s="13">
        <v>45973</v>
      </c>
      <c r="E11" s="11" t="s">
        <v>37</v>
      </c>
      <c r="F11" s="11" t="s">
        <v>14</v>
      </c>
      <c r="G11" s="34">
        <v>21.35</v>
      </c>
    </row>
    <row r="12" spans="1:7" ht="29" x14ac:dyDescent="0.35">
      <c r="A12" s="11" t="s">
        <v>20</v>
      </c>
      <c r="B12" s="30" t="s">
        <v>22</v>
      </c>
      <c r="C12" s="12" t="s">
        <v>72</v>
      </c>
      <c r="D12" s="13">
        <v>45973</v>
      </c>
      <c r="E12" s="11" t="s">
        <v>37</v>
      </c>
      <c r="F12" s="11" t="s">
        <v>14</v>
      </c>
      <c r="G12" s="34">
        <v>23.7</v>
      </c>
    </row>
    <row r="13" spans="1:7" ht="29" x14ac:dyDescent="0.35">
      <c r="A13" s="11" t="s">
        <v>20</v>
      </c>
      <c r="B13" s="30" t="s">
        <v>22</v>
      </c>
      <c r="C13" s="12" t="s">
        <v>72</v>
      </c>
      <c r="D13" s="13">
        <v>45974</v>
      </c>
      <c r="E13" s="11" t="s">
        <v>67</v>
      </c>
      <c r="F13" s="11" t="s">
        <v>17</v>
      </c>
      <c r="G13" s="34">
        <v>67.67</v>
      </c>
    </row>
    <row r="14" spans="1:7" ht="29" x14ac:dyDescent="0.35">
      <c r="A14" s="11" t="s">
        <v>20</v>
      </c>
      <c r="B14" s="30" t="s">
        <v>22</v>
      </c>
      <c r="C14" s="12" t="s">
        <v>72</v>
      </c>
      <c r="D14" s="13">
        <v>45980</v>
      </c>
      <c r="E14" s="11" t="s">
        <v>37</v>
      </c>
      <c r="F14" s="11" t="s">
        <v>14</v>
      </c>
      <c r="G14" s="34">
        <v>27.15</v>
      </c>
    </row>
    <row r="15" spans="1:7" ht="29" x14ac:dyDescent="0.35">
      <c r="A15" s="11" t="s">
        <v>20</v>
      </c>
      <c r="B15" s="30" t="s">
        <v>22</v>
      </c>
      <c r="C15" s="12" t="s">
        <v>72</v>
      </c>
      <c r="D15" s="13">
        <v>45988</v>
      </c>
      <c r="E15" s="11" t="s">
        <v>37</v>
      </c>
      <c r="F15" s="11" t="s">
        <v>14</v>
      </c>
      <c r="G15" s="34">
        <v>17.399999999999999</v>
      </c>
    </row>
    <row r="16" spans="1:7" ht="29" x14ac:dyDescent="0.35">
      <c r="A16" s="11" t="s">
        <v>20</v>
      </c>
      <c r="B16" s="30" t="s">
        <v>22</v>
      </c>
      <c r="C16" s="12" t="s">
        <v>72</v>
      </c>
      <c r="D16" s="13">
        <v>45988</v>
      </c>
      <c r="E16" s="11" t="s">
        <v>37</v>
      </c>
      <c r="F16" s="11" t="s">
        <v>14</v>
      </c>
      <c r="G16" s="34">
        <v>20.5</v>
      </c>
    </row>
    <row r="17" spans="1:9" s="33" customFormat="1" ht="18.75" customHeight="1" x14ac:dyDescent="0.35">
      <c r="A17" s="32"/>
      <c r="B17" s="32"/>
      <c r="C17" s="32"/>
      <c r="D17" s="32"/>
      <c r="E17" s="32"/>
      <c r="F17" s="32"/>
      <c r="G17" s="32"/>
    </row>
    <row r="18" spans="1:9" ht="29" x14ac:dyDescent="0.35">
      <c r="A18" s="11" t="s">
        <v>20</v>
      </c>
      <c r="B18" s="11" t="s">
        <v>22</v>
      </c>
      <c r="C18" s="12" t="s">
        <v>72</v>
      </c>
      <c r="D18" s="13" t="s">
        <v>75</v>
      </c>
      <c r="E18" s="11" t="s">
        <v>37</v>
      </c>
      <c r="F18" s="11" t="s">
        <v>14</v>
      </c>
      <c r="G18" s="19">
        <v>26.05</v>
      </c>
    </row>
    <row r="19" spans="1:9" ht="29" x14ac:dyDescent="0.35">
      <c r="A19" s="11" t="s">
        <v>20</v>
      </c>
      <c r="B19" s="11" t="s">
        <v>22</v>
      </c>
      <c r="C19" s="12" t="s">
        <v>72</v>
      </c>
      <c r="D19" s="13" t="s">
        <v>76</v>
      </c>
      <c r="E19" s="11" t="s">
        <v>37</v>
      </c>
      <c r="F19" s="11" t="s">
        <v>14</v>
      </c>
      <c r="G19" s="19">
        <v>14.85</v>
      </c>
    </row>
    <row r="20" spans="1:9" ht="29" x14ac:dyDescent="0.35">
      <c r="A20" s="11" t="s">
        <v>20</v>
      </c>
      <c r="B20" s="11" t="s">
        <v>22</v>
      </c>
      <c r="C20" s="12" t="s">
        <v>72</v>
      </c>
      <c r="D20" s="13" t="s">
        <v>77</v>
      </c>
      <c r="E20" s="11" t="s">
        <v>37</v>
      </c>
      <c r="F20" s="11" t="s">
        <v>14</v>
      </c>
      <c r="G20" s="19">
        <v>38</v>
      </c>
    </row>
    <row r="21" spans="1:9" ht="29" x14ac:dyDescent="0.35">
      <c r="A21" s="11" t="s">
        <v>20</v>
      </c>
      <c r="B21" s="11" t="s">
        <v>22</v>
      </c>
      <c r="C21" s="12" t="s">
        <v>72</v>
      </c>
      <c r="D21" s="13" t="s">
        <v>78</v>
      </c>
      <c r="E21" s="11" t="s">
        <v>37</v>
      </c>
      <c r="F21" s="11" t="s">
        <v>14</v>
      </c>
      <c r="G21" s="19">
        <v>16.05</v>
      </c>
    </row>
    <row r="22" spans="1:9" ht="29" x14ac:dyDescent="0.35">
      <c r="A22" s="11" t="s">
        <v>20</v>
      </c>
      <c r="B22" s="11" t="s">
        <v>22</v>
      </c>
      <c r="C22" s="12" t="s">
        <v>72</v>
      </c>
      <c r="D22" s="13">
        <v>45777</v>
      </c>
      <c r="E22" s="11" t="s">
        <v>37</v>
      </c>
      <c r="F22" s="11" t="s">
        <v>14</v>
      </c>
      <c r="G22" s="19">
        <v>9.9499999999999993</v>
      </c>
    </row>
    <row r="23" spans="1:9" ht="29" x14ac:dyDescent="0.35">
      <c r="A23" s="11" t="s">
        <v>20</v>
      </c>
      <c r="B23" s="11" t="s">
        <v>22</v>
      </c>
      <c r="C23" s="12" t="s">
        <v>72</v>
      </c>
      <c r="D23" s="13">
        <v>45777</v>
      </c>
      <c r="E23" s="11" t="s">
        <v>37</v>
      </c>
      <c r="F23" s="11" t="s">
        <v>14</v>
      </c>
      <c r="G23" s="19">
        <v>12.25</v>
      </c>
    </row>
    <row r="24" spans="1:9" ht="29" x14ac:dyDescent="0.35">
      <c r="A24" s="11" t="s">
        <v>20</v>
      </c>
      <c r="B24" s="11" t="s">
        <v>22</v>
      </c>
      <c r="C24" s="12" t="s">
        <v>72</v>
      </c>
      <c r="D24" s="13">
        <v>45777</v>
      </c>
      <c r="E24" s="11" t="s">
        <v>37</v>
      </c>
      <c r="F24" s="11" t="s">
        <v>14</v>
      </c>
      <c r="G24" s="19">
        <v>23.55</v>
      </c>
    </row>
    <row r="25" spans="1:9" ht="29" x14ac:dyDescent="0.35">
      <c r="A25" s="11" t="s">
        <v>20</v>
      </c>
      <c r="B25" s="11" t="s">
        <v>22</v>
      </c>
      <c r="C25" s="12" t="s">
        <v>72</v>
      </c>
      <c r="D25" s="13">
        <v>45747</v>
      </c>
      <c r="E25" s="11" t="s">
        <v>37</v>
      </c>
      <c r="F25" s="11" t="s">
        <v>14</v>
      </c>
      <c r="G25" s="19">
        <v>22.6</v>
      </c>
    </row>
    <row r="26" spans="1:9" ht="29" x14ac:dyDescent="0.35">
      <c r="A26" s="11" t="s">
        <v>20</v>
      </c>
      <c r="B26" s="11" t="s">
        <v>22</v>
      </c>
      <c r="C26" s="11" t="s">
        <v>21</v>
      </c>
      <c r="D26" s="14" t="s">
        <v>71</v>
      </c>
      <c r="E26" s="11" t="s">
        <v>37</v>
      </c>
      <c r="F26" s="11" t="s">
        <v>14</v>
      </c>
      <c r="G26" s="15">
        <v>12.4</v>
      </c>
      <c r="H26" s="4"/>
      <c r="I26" s="4"/>
    </row>
    <row r="27" spans="1:9" ht="29" x14ac:dyDescent="0.35">
      <c r="A27" s="11" t="s">
        <v>20</v>
      </c>
      <c r="B27" s="11" t="s">
        <v>22</v>
      </c>
      <c r="C27" s="11" t="s">
        <v>21</v>
      </c>
      <c r="D27" s="14" t="s">
        <v>71</v>
      </c>
      <c r="E27" s="11" t="s">
        <v>37</v>
      </c>
      <c r="F27" s="11" t="s">
        <v>14</v>
      </c>
      <c r="G27" s="15">
        <v>12.05</v>
      </c>
      <c r="H27" s="4"/>
      <c r="I27" s="4"/>
    </row>
    <row r="28" spans="1:9" ht="29" x14ac:dyDescent="0.35">
      <c r="A28" s="11" t="s">
        <v>20</v>
      </c>
      <c r="B28" s="11" t="s">
        <v>22</v>
      </c>
      <c r="C28" s="11" t="s">
        <v>21</v>
      </c>
      <c r="D28" s="14" t="s">
        <v>70</v>
      </c>
      <c r="E28" s="11" t="s">
        <v>37</v>
      </c>
      <c r="F28" s="11" t="s">
        <v>14</v>
      </c>
      <c r="G28" s="15">
        <v>19</v>
      </c>
      <c r="H28" s="4"/>
      <c r="I28" s="4"/>
    </row>
    <row r="29" spans="1:9" ht="29" x14ac:dyDescent="0.35">
      <c r="A29" s="11" t="s">
        <v>20</v>
      </c>
      <c r="B29" s="11" t="s">
        <v>22</v>
      </c>
      <c r="C29" s="11" t="s">
        <v>21</v>
      </c>
      <c r="D29" s="14" t="s">
        <v>70</v>
      </c>
      <c r="E29" s="11" t="s">
        <v>37</v>
      </c>
      <c r="F29" s="11" t="s">
        <v>14</v>
      </c>
      <c r="G29" s="15">
        <v>18.5</v>
      </c>
      <c r="H29" s="4"/>
      <c r="I29" s="4"/>
    </row>
    <row r="30" spans="1:9" ht="37.5" customHeight="1" x14ac:dyDescent="0.35">
      <c r="A30" s="16" t="s">
        <v>20</v>
      </c>
      <c r="B30" s="11" t="s">
        <v>34</v>
      </c>
      <c r="C30" s="11" t="s">
        <v>21</v>
      </c>
      <c r="D30" s="17">
        <v>45607</v>
      </c>
      <c r="E30" s="11"/>
      <c r="F30" s="11" t="s">
        <v>14</v>
      </c>
      <c r="G30" s="18">
        <v>15</v>
      </c>
    </row>
    <row r="31" spans="1:9" ht="37.5" customHeight="1" x14ac:dyDescent="0.35">
      <c r="A31" s="16" t="s">
        <v>20</v>
      </c>
      <c r="B31" s="11" t="s">
        <v>34</v>
      </c>
      <c r="C31" s="11" t="s">
        <v>21</v>
      </c>
      <c r="D31" s="17">
        <v>45600</v>
      </c>
      <c r="E31" s="11"/>
      <c r="F31" s="11" t="s">
        <v>14</v>
      </c>
      <c r="G31" s="18">
        <v>18.350000000000001</v>
      </c>
    </row>
    <row r="32" spans="1:9" ht="37.5" customHeight="1" x14ac:dyDescent="0.35">
      <c r="A32" s="16" t="s">
        <v>20</v>
      </c>
      <c r="B32" s="11" t="s">
        <v>34</v>
      </c>
      <c r="C32" s="11" t="s">
        <v>21</v>
      </c>
      <c r="D32" s="17">
        <v>45600</v>
      </c>
      <c r="E32" s="11"/>
      <c r="F32" s="11" t="s">
        <v>14</v>
      </c>
      <c r="G32" s="18">
        <v>30.7</v>
      </c>
    </row>
    <row r="33" spans="1:7" ht="37.5" customHeight="1" x14ac:dyDescent="0.35">
      <c r="A33" s="16" t="s">
        <v>20</v>
      </c>
      <c r="B33" s="11" t="s">
        <v>34</v>
      </c>
      <c r="C33" s="11" t="s">
        <v>21</v>
      </c>
      <c r="D33" s="17">
        <v>45586</v>
      </c>
      <c r="E33" s="11"/>
      <c r="F33" s="11" t="s">
        <v>14</v>
      </c>
      <c r="G33" s="18">
        <v>23.5</v>
      </c>
    </row>
    <row r="34" spans="1:7" ht="37.5" customHeight="1" x14ac:dyDescent="0.35">
      <c r="A34" s="16" t="s">
        <v>20</v>
      </c>
      <c r="B34" s="11" t="s">
        <v>34</v>
      </c>
      <c r="C34" s="11" t="s">
        <v>21</v>
      </c>
      <c r="D34" s="17">
        <v>45586</v>
      </c>
      <c r="E34" s="11"/>
      <c r="F34" s="11" t="s">
        <v>14</v>
      </c>
      <c r="G34" s="18">
        <v>16.3</v>
      </c>
    </row>
    <row r="35" spans="1:7" ht="37.5" customHeight="1" x14ac:dyDescent="0.35">
      <c r="A35" s="16" t="s">
        <v>20</v>
      </c>
      <c r="B35" s="11" t="s">
        <v>34</v>
      </c>
      <c r="C35" s="11" t="s">
        <v>21</v>
      </c>
      <c r="D35" s="17">
        <v>45560</v>
      </c>
      <c r="E35" s="11"/>
      <c r="F35" s="11" t="s">
        <v>14</v>
      </c>
      <c r="G35" s="18">
        <v>16.05</v>
      </c>
    </row>
    <row r="36" spans="1:7" ht="37.5" customHeight="1" x14ac:dyDescent="0.35">
      <c r="A36" s="16" t="s">
        <v>20</v>
      </c>
      <c r="B36" s="11" t="s">
        <v>34</v>
      </c>
      <c r="C36" s="11" t="s">
        <v>21</v>
      </c>
      <c r="D36" s="17">
        <v>45559</v>
      </c>
      <c r="E36" s="11" t="s">
        <v>67</v>
      </c>
      <c r="F36" s="11" t="s">
        <v>17</v>
      </c>
      <c r="G36" s="11">
        <v>39.93</v>
      </c>
    </row>
    <row r="37" spans="1:7" ht="37.5" customHeight="1" x14ac:dyDescent="0.35">
      <c r="A37" s="16" t="s">
        <v>20</v>
      </c>
      <c r="B37" s="11" t="s">
        <v>34</v>
      </c>
      <c r="C37" s="11" t="s">
        <v>21</v>
      </c>
      <c r="D37" s="17">
        <v>45547</v>
      </c>
      <c r="E37" s="11" t="s">
        <v>37</v>
      </c>
      <c r="F37" s="11" t="s">
        <v>14</v>
      </c>
      <c r="G37" s="18">
        <v>26.1</v>
      </c>
    </row>
    <row r="38" spans="1:7" ht="37.5" customHeight="1" x14ac:dyDescent="0.35">
      <c r="A38" s="16" t="s">
        <v>20</v>
      </c>
      <c r="B38" s="11" t="s">
        <v>34</v>
      </c>
      <c r="C38" s="11" t="s">
        <v>21</v>
      </c>
      <c r="D38" s="17">
        <v>45547</v>
      </c>
      <c r="E38" s="11"/>
      <c r="F38" s="11" t="s">
        <v>14</v>
      </c>
      <c r="G38" s="18">
        <v>27.8</v>
      </c>
    </row>
    <row r="39" spans="1:7" ht="37.5" customHeight="1" x14ac:dyDescent="0.35">
      <c r="A39" s="16" t="s">
        <v>20</v>
      </c>
      <c r="B39" s="11" t="s">
        <v>34</v>
      </c>
      <c r="C39" s="11" t="s">
        <v>21</v>
      </c>
      <c r="D39" s="17" t="s">
        <v>35</v>
      </c>
      <c r="E39" s="11" t="s">
        <v>36</v>
      </c>
      <c r="F39" s="11" t="s">
        <v>14</v>
      </c>
      <c r="G39" s="11">
        <v>22.45</v>
      </c>
    </row>
    <row r="40" spans="1:7" ht="29" x14ac:dyDescent="0.35">
      <c r="A40" s="16" t="s">
        <v>20</v>
      </c>
      <c r="B40" s="11" t="s">
        <v>34</v>
      </c>
      <c r="C40" s="11" t="s">
        <v>21</v>
      </c>
      <c r="D40" s="17">
        <v>45470</v>
      </c>
      <c r="E40" s="11" t="s">
        <v>37</v>
      </c>
      <c r="F40" s="11" t="s">
        <v>14</v>
      </c>
      <c r="G40" s="11">
        <v>20.7</v>
      </c>
    </row>
    <row r="41" spans="1:7" ht="29" x14ac:dyDescent="0.35">
      <c r="A41" s="16" t="s">
        <v>20</v>
      </c>
      <c r="B41" s="11" t="s">
        <v>34</v>
      </c>
      <c r="C41" s="11" t="s">
        <v>21</v>
      </c>
      <c r="D41" s="17">
        <v>45470</v>
      </c>
      <c r="E41" s="11" t="s">
        <v>37</v>
      </c>
      <c r="F41" s="11" t="s">
        <v>14</v>
      </c>
      <c r="G41" s="11">
        <v>19.3</v>
      </c>
    </row>
    <row r="42" spans="1:7" ht="29" x14ac:dyDescent="0.35">
      <c r="A42" s="16" t="s">
        <v>20</v>
      </c>
      <c r="B42" s="11" t="s">
        <v>34</v>
      </c>
      <c r="C42" s="11" t="s">
        <v>21</v>
      </c>
      <c r="D42" s="17">
        <v>45456</v>
      </c>
      <c r="E42" s="11" t="s">
        <v>61</v>
      </c>
      <c r="F42" s="11" t="s">
        <v>14</v>
      </c>
      <c r="G42" s="11">
        <v>18.05</v>
      </c>
    </row>
    <row r="43" spans="1:7" ht="29" x14ac:dyDescent="0.35">
      <c r="A43" s="16" t="s">
        <v>20</v>
      </c>
      <c r="B43" s="11" t="s">
        <v>34</v>
      </c>
      <c r="C43" s="11" t="s">
        <v>21</v>
      </c>
      <c r="D43" s="17">
        <v>45454</v>
      </c>
      <c r="E43" s="11" t="s">
        <v>59</v>
      </c>
      <c r="F43" s="11" t="s">
        <v>14</v>
      </c>
      <c r="G43" s="11">
        <v>23.35</v>
      </c>
    </row>
    <row r="44" spans="1:7" ht="29" x14ac:dyDescent="0.35">
      <c r="A44" s="16" t="s">
        <v>20</v>
      </c>
      <c r="B44" s="11" t="s">
        <v>34</v>
      </c>
      <c r="C44" s="11" t="s">
        <v>21</v>
      </c>
      <c r="D44" s="17">
        <v>45453</v>
      </c>
      <c r="E44" s="11" t="s">
        <v>58</v>
      </c>
      <c r="F44" s="11" t="s">
        <v>14</v>
      </c>
      <c r="G44" s="11">
        <v>16.8</v>
      </c>
    </row>
    <row r="45" spans="1:7" ht="29" x14ac:dyDescent="0.35">
      <c r="A45" s="16" t="s">
        <v>20</v>
      </c>
      <c r="B45" s="11" t="s">
        <v>34</v>
      </c>
      <c r="C45" s="11" t="s">
        <v>21</v>
      </c>
      <c r="D45" s="17">
        <v>45439</v>
      </c>
      <c r="E45" s="11" t="s">
        <v>37</v>
      </c>
      <c r="F45" s="11" t="s">
        <v>14</v>
      </c>
      <c r="G45" s="11">
        <v>36.6</v>
      </c>
    </row>
    <row r="46" spans="1:7" s="6" customFormat="1" ht="29" x14ac:dyDescent="0.35">
      <c r="A46" s="16" t="s">
        <v>20</v>
      </c>
      <c r="B46" s="11" t="s">
        <v>34</v>
      </c>
      <c r="C46" s="11" t="s">
        <v>21</v>
      </c>
      <c r="D46" s="17">
        <v>45439</v>
      </c>
      <c r="E46" s="11" t="s">
        <v>37</v>
      </c>
      <c r="F46" s="11" t="s">
        <v>14</v>
      </c>
      <c r="G46" s="11">
        <v>26.9</v>
      </c>
    </row>
    <row r="47" spans="1:7" ht="29" x14ac:dyDescent="0.35">
      <c r="A47" s="16" t="s">
        <v>20</v>
      </c>
      <c r="B47" s="11" t="s">
        <v>34</v>
      </c>
      <c r="C47" s="11" t="s">
        <v>21</v>
      </c>
      <c r="D47" s="17">
        <v>45408</v>
      </c>
      <c r="E47" s="11" t="s">
        <v>60</v>
      </c>
      <c r="F47" s="11" t="s">
        <v>14</v>
      </c>
      <c r="G47" s="11">
        <v>7.8</v>
      </c>
    </row>
    <row r="48" spans="1:7" ht="29" x14ac:dyDescent="0.35">
      <c r="A48" s="16" t="s">
        <v>20</v>
      </c>
      <c r="B48" s="11" t="s">
        <v>34</v>
      </c>
      <c r="C48" s="11" t="s">
        <v>21</v>
      </c>
      <c r="D48" s="17">
        <v>45408</v>
      </c>
      <c r="E48" s="11" t="s">
        <v>37</v>
      </c>
      <c r="F48" s="11" t="s">
        <v>14</v>
      </c>
      <c r="G48" s="11">
        <v>12.75</v>
      </c>
    </row>
    <row r="49" spans="1:7" ht="29" x14ac:dyDescent="0.35">
      <c r="A49" s="16" t="s">
        <v>20</v>
      </c>
      <c r="B49" s="11" t="s">
        <v>34</v>
      </c>
      <c r="C49" s="11" t="s">
        <v>21</v>
      </c>
      <c r="D49" s="17">
        <v>45406</v>
      </c>
      <c r="E49" s="11" t="s">
        <v>37</v>
      </c>
      <c r="F49" s="11" t="s">
        <v>14</v>
      </c>
      <c r="G49" s="11">
        <v>20.2</v>
      </c>
    </row>
    <row r="50" spans="1:7" ht="29" x14ac:dyDescent="0.35">
      <c r="A50" s="16" t="s">
        <v>20</v>
      </c>
      <c r="B50" s="11" t="s">
        <v>34</v>
      </c>
      <c r="C50" s="11" t="s">
        <v>21</v>
      </c>
      <c r="D50" s="17">
        <v>45406</v>
      </c>
      <c r="E50" s="11" t="s">
        <v>37</v>
      </c>
      <c r="F50" s="11" t="s">
        <v>14</v>
      </c>
      <c r="G50" s="11">
        <v>15.7</v>
      </c>
    </row>
    <row r="51" spans="1:7" ht="29" x14ac:dyDescent="0.35">
      <c r="A51" s="16" t="s">
        <v>20</v>
      </c>
      <c r="B51" s="11" t="s">
        <v>34</v>
      </c>
      <c r="C51" s="11" t="s">
        <v>21</v>
      </c>
      <c r="D51" s="17">
        <v>45354</v>
      </c>
      <c r="E51" s="11" t="s">
        <v>45</v>
      </c>
      <c r="F51" s="11" t="s">
        <v>14</v>
      </c>
      <c r="G51" s="11">
        <v>24.8</v>
      </c>
    </row>
    <row r="52" spans="1:7" ht="29" x14ac:dyDescent="0.35">
      <c r="A52" s="16" t="s">
        <v>20</v>
      </c>
      <c r="B52" s="11" t="s">
        <v>34</v>
      </c>
      <c r="C52" s="11" t="s">
        <v>21</v>
      </c>
      <c r="D52" s="17">
        <v>45352</v>
      </c>
      <c r="E52" s="11" t="s">
        <v>37</v>
      </c>
      <c r="F52" s="11" t="s">
        <v>14</v>
      </c>
      <c r="G52" s="11">
        <v>18.2</v>
      </c>
    </row>
    <row r="53" spans="1:7" ht="29" x14ac:dyDescent="0.35">
      <c r="A53" s="16" t="s">
        <v>20</v>
      </c>
      <c r="B53" s="11" t="s">
        <v>34</v>
      </c>
      <c r="C53" s="11" t="s">
        <v>21</v>
      </c>
      <c r="D53" s="17">
        <v>45349</v>
      </c>
      <c r="E53" s="11" t="s">
        <v>37</v>
      </c>
      <c r="F53" s="11" t="s">
        <v>14</v>
      </c>
      <c r="G53" s="11">
        <v>30.35</v>
      </c>
    </row>
    <row r="54" spans="1:7" ht="29" x14ac:dyDescent="0.35">
      <c r="A54" s="16" t="s">
        <v>20</v>
      </c>
      <c r="B54" s="11" t="s">
        <v>34</v>
      </c>
      <c r="C54" s="11" t="s">
        <v>21</v>
      </c>
      <c r="D54" s="17">
        <v>45337</v>
      </c>
      <c r="E54" s="11" t="s">
        <v>37</v>
      </c>
      <c r="F54" s="11" t="s">
        <v>14</v>
      </c>
      <c r="G54" s="11">
        <v>16.05</v>
      </c>
    </row>
    <row r="55" spans="1:7" ht="29" x14ac:dyDescent="0.35">
      <c r="A55" s="16" t="s">
        <v>20</v>
      </c>
      <c r="B55" s="11" t="s">
        <v>34</v>
      </c>
      <c r="C55" s="11" t="s">
        <v>21</v>
      </c>
      <c r="D55" s="17">
        <v>45337</v>
      </c>
      <c r="E55" s="11" t="s">
        <v>37</v>
      </c>
      <c r="F55" s="11" t="s">
        <v>14</v>
      </c>
      <c r="G55" s="11">
        <v>11.6</v>
      </c>
    </row>
  </sheetData>
  <sortState xmlns:xlrd2="http://schemas.microsoft.com/office/spreadsheetml/2017/richdata2" ref="A1:J40">
    <sortCondition descending="1" ref="G30"/>
  </sortState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catálogo!$A$1:$A$5</xm:f>
          </x14:formula1>
          <xm:sqref>E40:E44 E47 F39 F36 F56:F1048576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F37:F38 F40:F55 F22:F35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topLeftCell="A3" zoomScale="80" zoomScaleNormal="80" workbookViewId="0">
      <pane ySplit="3" topLeftCell="A6" activePane="bottomLeft" state="frozen"/>
      <selection activeCell="A3" sqref="A3"/>
      <selection pane="bottomLeft" activeCell="A10" sqref="A10"/>
    </sheetView>
  </sheetViews>
  <sheetFormatPr baseColWidth="10" defaultColWidth="11.453125" defaultRowHeight="14.5" x14ac:dyDescent="0.35"/>
  <cols>
    <col min="1" max="1" width="22.1796875" style="5" customWidth="1"/>
    <col min="2" max="2" width="30.1796875" style="5" customWidth="1"/>
    <col min="3" max="3" width="14.54296875" style="9" customWidth="1"/>
    <col min="4" max="4" width="20.26953125" style="5" customWidth="1"/>
    <col min="5" max="5" width="44.1796875" style="5" customWidth="1"/>
    <col min="6" max="7" width="17.453125" style="5" customWidth="1"/>
    <col min="8" max="8" width="17.54296875" style="5" customWidth="1"/>
    <col min="9" max="16384" width="11.453125" style="6"/>
  </cols>
  <sheetData>
    <row r="1" spans="1:8" ht="18.75" customHeight="1" thickBot="1" x14ac:dyDescent="0.4">
      <c r="A1" s="38" t="s">
        <v>57</v>
      </c>
      <c r="B1" s="39"/>
      <c r="C1" s="39"/>
      <c r="D1" s="39"/>
      <c r="E1" s="39"/>
      <c r="F1" s="39"/>
      <c r="G1" s="39"/>
      <c r="H1" s="40"/>
    </row>
    <row r="2" spans="1:8" ht="19" thickBot="1" x14ac:dyDescent="0.4">
      <c r="A2" s="36" t="s">
        <v>56</v>
      </c>
      <c r="B2" s="37"/>
      <c r="C2" s="37"/>
      <c r="D2" s="37"/>
      <c r="E2" s="37"/>
      <c r="F2" s="37"/>
      <c r="G2" s="37"/>
      <c r="H2" s="37"/>
    </row>
    <row r="3" spans="1:8" ht="15.75" customHeight="1" thickBot="1" x14ac:dyDescent="0.4">
      <c r="A3" s="38" t="s">
        <v>89</v>
      </c>
      <c r="B3" s="39"/>
      <c r="C3" s="39"/>
      <c r="D3" s="39"/>
      <c r="E3" s="39"/>
      <c r="F3" s="39"/>
      <c r="G3" s="39"/>
      <c r="H3" s="39"/>
    </row>
    <row r="4" spans="1:8" ht="19.5" customHeight="1" thickBot="1" x14ac:dyDescent="0.4">
      <c r="A4" s="38" t="s">
        <v>56</v>
      </c>
      <c r="B4" s="39"/>
      <c r="C4" s="39"/>
      <c r="D4" s="39"/>
      <c r="E4" s="39"/>
      <c r="F4" s="39"/>
      <c r="G4" s="39"/>
      <c r="H4" s="39"/>
    </row>
    <row r="5" spans="1:8" ht="15.75" customHeight="1" x14ac:dyDescent="0.35">
      <c r="A5" s="3" t="s">
        <v>4</v>
      </c>
      <c r="B5" s="3" t="s">
        <v>0</v>
      </c>
      <c r="C5" s="3" t="s">
        <v>1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spans="1:8" s="29" customFormat="1" ht="15.75" customHeight="1" x14ac:dyDescent="0.35">
      <c r="A6" s="28"/>
      <c r="B6" s="28"/>
      <c r="C6" s="28"/>
      <c r="D6" s="28"/>
      <c r="E6" s="28"/>
      <c r="F6" s="28"/>
      <c r="G6" s="28"/>
      <c r="H6" s="28"/>
    </row>
    <row r="7" spans="1:8" customFormat="1" ht="43.5" x14ac:dyDescent="0.35">
      <c r="A7" s="11" t="s">
        <v>20</v>
      </c>
      <c r="B7" s="30" t="s">
        <v>22</v>
      </c>
      <c r="C7" s="31" t="s">
        <v>86</v>
      </c>
      <c r="D7" s="11" t="s">
        <v>87</v>
      </c>
      <c r="E7" s="11" t="s">
        <v>88</v>
      </c>
      <c r="F7" s="15">
        <v>16.72</v>
      </c>
      <c r="G7" s="31"/>
      <c r="H7" s="15">
        <v>26.67</v>
      </c>
    </row>
    <row r="8" spans="1:8" s="29" customFormat="1" ht="15.75" customHeight="1" x14ac:dyDescent="0.35">
      <c r="A8" s="28"/>
      <c r="B8" s="28"/>
      <c r="C8" s="28"/>
      <c r="D8" s="28"/>
      <c r="E8" s="28"/>
      <c r="F8" s="28"/>
      <c r="G8" s="28"/>
      <c r="H8" s="28"/>
    </row>
    <row r="9" spans="1:8" ht="53.15" customHeight="1" x14ac:dyDescent="0.35">
      <c r="A9" s="20" t="s">
        <v>20</v>
      </c>
      <c r="B9" s="20" t="s">
        <v>22</v>
      </c>
      <c r="C9" s="21" t="s">
        <v>81</v>
      </c>
      <c r="D9" s="20" t="s">
        <v>82</v>
      </c>
      <c r="E9" s="20" t="s">
        <v>83</v>
      </c>
      <c r="F9" s="22">
        <f>82.11+697.75+33</f>
        <v>812.86</v>
      </c>
      <c r="G9" s="23">
        <v>320.32</v>
      </c>
      <c r="H9" s="22"/>
    </row>
    <row r="10" spans="1:8" ht="53.15" customHeight="1" x14ac:dyDescent="0.35">
      <c r="A10" s="20" t="s">
        <v>20</v>
      </c>
      <c r="B10" s="20" t="s">
        <v>22</v>
      </c>
      <c r="C10" s="21" t="s">
        <v>79</v>
      </c>
      <c r="D10" s="20" t="s">
        <v>80</v>
      </c>
      <c r="E10" s="20" t="s">
        <v>84</v>
      </c>
      <c r="F10" s="22">
        <v>282.88</v>
      </c>
      <c r="G10" s="23">
        <v>316</v>
      </c>
      <c r="H10" s="22">
        <v>22.47</v>
      </c>
    </row>
    <row r="11" spans="1:8" ht="53.15" customHeight="1" x14ac:dyDescent="0.35">
      <c r="A11" s="20" t="s">
        <v>20</v>
      </c>
      <c r="B11" s="20" t="s">
        <v>22</v>
      </c>
      <c r="C11" s="21" t="s">
        <v>73</v>
      </c>
      <c r="D11" s="20" t="s">
        <v>74</v>
      </c>
      <c r="E11" s="20" t="s">
        <v>85</v>
      </c>
      <c r="F11" s="22">
        <v>134.58000000000001</v>
      </c>
      <c r="G11" s="23"/>
      <c r="H11" s="22">
        <v>107.93</v>
      </c>
    </row>
    <row r="12" spans="1:8" ht="53.15" customHeight="1" x14ac:dyDescent="0.35">
      <c r="A12" s="20" t="s">
        <v>20</v>
      </c>
      <c r="B12" s="20" t="s">
        <v>22</v>
      </c>
      <c r="C12" s="21" t="s">
        <v>68</v>
      </c>
      <c r="D12" s="20" t="s">
        <v>24</v>
      </c>
      <c r="E12" s="20" t="s">
        <v>69</v>
      </c>
      <c r="F12" s="22">
        <v>82.05</v>
      </c>
      <c r="G12" s="23"/>
      <c r="H12" s="22">
        <v>26.67</v>
      </c>
    </row>
    <row r="13" spans="1:8" ht="53.15" customHeight="1" x14ac:dyDescent="0.35">
      <c r="A13" s="20" t="s">
        <v>20</v>
      </c>
      <c r="B13" s="20" t="s">
        <v>22</v>
      </c>
      <c r="C13" s="24">
        <v>45547</v>
      </c>
      <c r="D13" s="20" t="s">
        <v>63</v>
      </c>
      <c r="E13" s="20" t="s">
        <v>62</v>
      </c>
      <c r="F13" s="23"/>
      <c r="G13" s="23"/>
      <c r="H13" s="27">
        <v>26.67</v>
      </c>
    </row>
    <row r="14" spans="1:8" ht="53.15" customHeight="1" x14ac:dyDescent="0.35">
      <c r="A14" s="20" t="s">
        <v>20</v>
      </c>
      <c r="B14" s="20" t="s">
        <v>22</v>
      </c>
      <c r="C14" s="24">
        <v>45547</v>
      </c>
      <c r="D14" s="20" t="s">
        <v>64</v>
      </c>
      <c r="E14" s="20" t="s">
        <v>62</v>
      </c>
      <c r="F14" s="23">
        <v>18.05</v>
      </c>
      <c r="G14" s="23"/>
      <c r="H14" s="23"/>
    </row>
    <row r="15" spans="1:8" ht="53.15" customHeight="1" x14ac:dyDescent="0.35">
      <c r="A15" s="20" t="s">
        <v>20</v>
      </c>
      <c r="B15" s="20" t="s">
        <v>22</v>
      </c>
      <c r="C15" s="24">
        <v>45547</v>
      </c>
      <c r="D15" s="20" t="s">
        <v>65</v>
      </c>
      <c r="E15" s="20" t="s">
        <v>62</v>
      </c>
      <c r="F15" s="27">
        <v>47.24</v>
      </c>
      <c r="G15" s="23"/>
      <c r="H15" s="23"/>
    </row>
    <row r="16" spans="1:8" ht="53.15" customHeight="1" x14ac:dyDescent="0.35">
      <c r="A16" s="20" t="s">
        <v>20</v>
      </c>
      <c r="B16" s="20" t="s">
        <v>22</v>
      </c>
      <c r="C16" s="26">
        <v>45547</v>
      </c>
      <c r="D16" s="20" t="s">
        <v>66</v>
      </c>
      <c r="E16" s="20" t="s">
        <v>62</v>
      </c>
      <c r="F16" s="27">
        <v>69.34</v>
      </c>
      <c r="G16" s="23"/>
      <c r="H16" s="23"/>
    </row>
    <row r="17" spans="1:8" ht="53.15" customHeight="1" x14ac:dyDescent="0.35">
      <c r="A17" s="25" t="s">
        <v>20</v>
      </c>
      <c r="B17" s="20" t="s">
        <v>34</v>
      </c>
      <c r="C17" s="24">
        <v>45442</v>
      </c>
      <c r="D17" s="20" t="s">
        <v>49</v>
      </c>
      <c r="E17" s="20" t="s">
        <v>46</v>
      </c>
      <c r="F17" s="23"/>
      <c r="G17" s="23"/>
      <c r="H17" s="23">
        <v>21.9</v>
      </c>
    </row>
    <row r="18" spans="1:8" ht="53.15" customHeight="1" x14ac:dyDescent="0.35">
      <c r="A18" s="25" t="s">
        <v>20</v>
      </c>
      <c r="B18" s="20" t="s">
        <v>34</v>
      </c>
      <c r="C18" s="24">
        <v>45441</v>
      </c>
      <c r="D18" s="20" t="s">
        <v>42</v>
      </c>
      <c r="E18" s="20" t="s">
        <v>46</v>
      </c>
      <c r="F18" s="23"/>
      <c r="G18" s="23"/>
      <c r="H18" s="23">
        <v>80.010000000000005</v>
      </c>
    </row>
    <row r="19" spans="1:8" ht="53.15" customHeight="1" x14ac:dyDescent="0.35">
      <c r="A19" s="25" t="s">
        <v>20</v>
      </c>
      <c r="B19" s="20" t="s">
        <v>34</v>
      </c>
      <c r="C19" s="24">
        <v>45441</v>
      </c>
      <c r="D19" s="20" t="s">
        <v>47</v>
      </c>
      <c r="E19" s="20" t="s">
        <v>46</v>
      </c>
      <c r="F19" s="23"/>
      <c r="G19" s="23"/>
      <c r="H19" s="23">
        <v>22.55</v>
      </c>
    </row>
    <row r="20" spans="1:8" ht="53.15" customHeight="1" x14ac:dyDescent="0.35">
      <c r="A20" s="25" t="s">
        <v>20</v>
      </c>
      <c r="B20" s="20" t="s">
        <v>34</v>
      </c>
      <c r="C20" s="24">
        <v>45441</v>
      </c>
      <c r="D20" s="20" t="s">
        <v>48</v>
      </c>
      <c r="E20" s="20" t="s">
        <v>46</v>
      </c>
      <c r="F20" s="23"/>
      <c r="G20" s="23"/>
      <c r="H20" s="23">
        <v>33</v>
      </c>
    </row>
    <row r="21" spans="1:8" ht="53.15" customHeight="1" x14ac:dyDescent="0.35">
      <c r="A21" s="25" t="s">
        <v>20</v>
      </c>
      <c r="B21" s="20" t="s">
        <v>34</v>
      </c>
      <c r="C21" s="24">
        <v>45441</v>
      </c>
      <c r="D21" s="20" t="s">
        <v>50</v>
      </c>
      <c r="E21" s="20" t="s">
        <v>46</v>
      </c>
      <c r="F21" s="23">
        <v>468.94</v>
      </c>
      <c r="G21" s="23"/>
      <c r="H21" s="23"/>
    </row>
    <row r="22" spans="1:8" ht="57" customHeight="1" x14ac:dyDescent="0.35">
      <c r="A22" s="25" t="s">
        <v>20</v>
      </c>
      <c r="B22" s="20" t="s">
        <v>34</v>
      </c>
      <c r="C22" s="24">
        <v>45415</v>
      </c>
      <c r="D22" s="20" t="s">
        <v>52</v>
      </c>
      <c r="E22" s="20" t="s">
        <v>51</v>
      </c>
      <c r="F22" s="23">
        <v>572.16</v>
      </c>
      <c r="G22" s="23"/>
      <c r="H22" s="23"/>
    </row>
    <row r="23" spans="1:8" ht="57" customHeight="1" x14ac:dyDescent="0.35">
      <c r="A23" s="25" t="s">
        <v>20</v>
      </c>
      <c r="B23" s="20" t="s">
        <v>34</v>
      </c>
      <c r="C23" s="24">
        <v>45415</v>
      </c>
      <c r="D23" s="20" t="s">
        <v>53</v>
      </c>
      <c r="E23" s="20" t="s">
        <v>51</v>
      </c>
      <c r="F23" s="23"/>
      <c r="G23" s="23">
        <v>370.13</v>
      </c>
      <c r="H23" s="23"/>
    </row>
    <row r="24" spans="1:8" ht="57" customHeight="1" x14ac:dyDescent="0.35">
      <c r="A24" s="25" t="s">
        <v>20</v>
      </c>
      <c r="B24" s="20" t="s">
        <v>34</v>
      </c>
      <c r="C24" s="24">
        <v>45356</v>
      </c>
      <c r="D24" s="20" t="s">
        <v>54</v>
      </c>
      <c r="E24" s="20" t="s">
        <v>51</v>
      </c>
      <c r="F24" s="23">
        <f>9.1+1.5</f>
        <v>10.6</v>
      </c>
      <c r="G24" s="23"/>
      <c r="H24" s="23"/>
    </row>
    <row r="25" spans="1:8" ht="57" customHeight="1" x14ac:dyDescent="0.35">
      <c r="A25" s="25" t="s">
        <v>20</v>
      </c>
      <c r="B25" s="20" t="s">
        <v>34</v>
      </c>
      <c r="C25" s="24">
        <v>45356</v>
      </c>
      <c r="D25" s="20" t="s">
        <v>54</v>
      </c>
      <c r="E25" s="20" t="s">
        <v>51</v>
      </c>
      <c r="F25" s="23">
        <f>32.7+1.5</f>
        <v>34.200000000000003</v>
      </c>
      <c r="G25" s="23"/>
      <c r="H25" s="23"/>
    </row>
    <row r="26" spans="1:8" ht="57" customHeight="1" x14ac:dyDescent="0.35">
      <c r="A26" s="25" t="s">
        <v>20</v>
      </c>
      <c r="B26" s="20" t="s">
        <v>34</v>
      </c>
      <c r="C26" s="24">
        <v>45356</v>
      </c>
      <c r="D26" s="20" t="s">
        <v>54</v>
      </c>
      <c r="E26" s="20" t="s">
        <v>51</v>
      </c>
      <c r="F26" s="23">
        <f>55.7+1.5</f>
        <v>57.2</v>
      </c>
      <c r="G26" s="23"/>
      <c r="H26" s="23"/>
    </row>
    <row r="27" spans="1:8" ht="57" customHeight="1" x14ac:dyDescent="0.35">
      <c r="A27" s="25" t="s">
        <v>20</v>
      </c>
      <c r="B27" s="20" t="s">
        <v>34</v>
      </c>
      <c r="C27" s="24">
        <v>45356</v>
      </c>
      <c r="D27" s="20" t="s">
        <v>49</v>
      </c>
      <c r="E27" s="20" t="s">
        <v>51</v>
      </c>
      <c r="F27" s="23">
        <v>24</v>
      </c>
      <c r="G27" s="23"/>
      <c r="H27" s="23"/>
    </row>
    <row r="28" spans="1:8" ht="57" customHeight="1" x14ac:dyDescent="0.35">
      <c r="A28" s="25" t="s">
        <v>20</v>
      </c>
      <c r="B28" s="20" t="s">
        <v>34</v>
      </c>
      <c r="C28" s="24">
        <v>45355</v>
      </c>
      <c r="D28" s="20" t="s">
        <v>54</v>
      </c>
      <c r="E28" s="20" t="s">
        <v>51</v>
      </c>
      <c r="F28" s="23">
        <f>23.7+1.5</f>
        <v>25.2</v>
      </c>
      <c r="G28" s="23"/>
      <c r="H28" s="23"/>
    </row>
    <row r="29" spans="1:8" ht="57" customHeight="1" x14ac:dyDescent="0.35">
      <c r="A29" s="25" t="s">
        <v>20</v>
      </c>
      <c r="B29" s="20" t="s">
        <v>34</v>
      </c>
      <c r="C29" s="24">
        <v>45355</v>
      </c>
      <c r="D29" s="20" t="s">
        <v>55</v>
      </c>
      <c r="E29" s="20" t="s">
        <v>51</v>
      </c>
      <c r="F29" s="23">
        <v>31</v>
      </c>
      <c r="G29" s="23"/>
      <c r="H29" s="23"/>
    </row>
    <row r="30" spans="1:8" ht="57" customHeight="1" x14ac:dyDescent="0.35">
      <c r="A30" s="25" t="s">
        <v>20</v>
      </c>
      <c r="B30" s="20" t="s">
        <v>34</v>
      </c>
      <c r="C30" s="24">
        <v>45354</v>
      </c>
      <c r="D30" s="20" t="s">
        <v>42</v>
      </c>
      <c r="E30" s="20" t="s">
        <v>51</v>
      </c>
      <c r="F30" s="23"/>
      <c r="G30" s="23"/>
      <c r="H30" s="23">
        <v>171.3</v>
      </c>
    </row>
    <row r="31" spans="1:8" ht="53.15" customHeight="1" x14ac:dyDescent="0.35">
      <c r="A31" s="25" t="s">
        <v>20</v>
      </c>
      <c r="B31" s="20" t="s">
        <v>34</v>
      </c>
      <c r="C31" s="24">
        <v>45323</v>
      </c>
      <c r="D31" s="20" t="s">
        <v>40</v>
      </c>
      <c r="E31" s="20" t="s">
        <v>38</v>
      </c>
      <c r="F31" s="23">
        <v>63.85</v>
      </c>
      <c r="G31" s="27"/>
      <c r="H31" s="27"/>
    </row>
    <row r="32" spans="1:8" ht="53.15" customHeight="1" x14ac:dyDescent="0.35">
      <c r="A32" s="25" t="s">
        <v>20</v>
      </c>
      <c r="B32" s="20" t="s">
        <v>34</v>
      </c>
      <c r="C32" s="24">
        <v>45323</v>
      </c>
      <c r="D32" s="20" t="s">
        <v>44</v>
      </c>
      <c r="E32" s="20" t="s">
        <v>38</v>
      </c>
      <c r="F32" s="23">
        <v>24.2</v>
      </c>
      <c r="G32" s="27"/>
      <c r="H32" s="27"/>
    </row>
    <row r="33" spans="1:8" ht="53.15" customHeight="1" x14ac:dyDescent="0.35">
      <c r="A33" s="25" t="s">
        <v>20</v>
      </c>
      <c r="B33" s="20" t="s">
        <v>34</v>
      </c>
      <c r="C33" s="24">
        <v>45322</v>
      </c>
      <c r="D33" s="20" t="s">
        <v>43</v>
      </c>
      <c r="E33" s="20" t="s">
        <v>38</v>
      </c>
      <c r="F33" s="23">
        <v>27.3</v>
      </c>
      <c r="G33" s="27"/>
      <c r="H33" s="27"/>
    </row>
    <row r="34" spans="1:8" ht="53.15" customHeight="1" x14ac:dyDescent="0.35">
      <c r="A34" s="25" t="s">
        <v>20</v>
      </c>
      <c r="B34" s="20" t="s">
        <v>34</v>
      </c>
      <c r="C34" s="24">
        <v>45322</v>
      </c>
      <c r="D34" s="20" t="s">
        <v>41</v>
      </c>
      <c r="E34" s="20" t="s">
        <v>38</v>
      </c>
      <c r="F34" s="23">
        <v>79.95</v>
      </c>
      <c r="G34" s="27"/>
      <c r="H34" s="27"/>
    </row>
    <row r="35" spans="1:8" ht="53.15" customHeight="1" x14ac:dyDescent="0.35">
      <c r="A35" s="25" t="s">
        <v>20</v>
      </c>
      <c r="B35" s="20" t="s">
        <v>34</v>
      </c>
      <c r="C35" s="24">
        <v>45322</v>
      </c>
      <c r="D35" s="20" t="s">
        <v>39</v>
      </c>
      <c r="E35" s="20" t="s">
        <v>38</v>
      </c>
      <c r="F35" s="23">
        <v>11.32</v>
      </c>
      <c r="G35" s="27"/>
      <c r="H35" s="27"/>
    </row>
    <row r="36" spans="1:8" ht="53.15" customHeight="1" x14ac:dyDescent="0.35">
      <c r="A36" s="25" t="s">
        <v>20</v>
      </c>
      <c r="B36" s="20" t="s">
        <v>34</v>
      </c>
      <c r="C36" s="24">
        <v>45322</v>
      </c>
      <c r="D36" s="20" t="s">
        <v>42</v>
      </c>
      <c r="E36" s="20" t="s">
        <v>38</v>
      </c>
      <c r="F36" s="23"/>
      <c r="G36" s="23">
        <v>75.650000000000006</v>
      </c>
      <c r="H36" s="23">
        <v>53.34</v>
      </c>
    </row>
    <row r="37" spans="1:8" ht="57" customHeight="1" x14ac:dyDescent="0.35">
      <c r="A37" s="20" t="s">
        <v>20</v>
      </c>
      <c r="B37" s="20" t="s">
        <v>22</v>
      </c>
      <c r="C37" s="24">
        <v>44966</v>
      </c>
      <c r="D37" s="20" t="s">
        <v>31</v>
      </c>
      <c r="E37" s="20" t="s">
        <v>28</v>
      </c>
      <c r="F37" s="23">
        <v>6.05</v>
      </c>
      <c r="G37" s="23"/>
      <c r="H37" s="23"/>
    </row>
    <row r="38" spans="1:8" ht="57" customHeight="1" x14ac:dyDescent="0.35">
      <c r="A38" s="20" t="s">
        <v>20</v>
      </c>
      <c r="B38" s="20" t="s">
        <v>22</v>
      </c>
      <c r="C38" s="24">
        <v>44965</v>
      </c>
      <c r="D38" s="20" t="s">
        <v>29</v>
      </c>
      <c r="E38" s="20" t="s">
        <v>28</v>
      </c>
      <c r="F38" s="23">
        <v>29.45</v>
      </c>
      <c r="G38" s="23"/>
      <c r="H38" s="23"/>
    </row>
    <row r="39" spans="1:8" ht="57" customHeight="1" x14ac:dyDescent="0.35">
      <c r="A39" s="20" t="s">
        <v>20</v>
      </c>
      <c r="B39" s="20" t="s">
        <v>22</v>
      </c>
      <c r="C39" s="24">
        <v>44965</v>
      </c>
      <c r="D39" s="20" t="s">
        <v>30</v>
      </c>
      <c r="E39" s="20" t="s">
        <v>28</v>
      </c>
      <c r="F39" s="23">
        <v>13.6</v>
      </c>
      <c r="G39" s="23"/>
      <c r="H39" s="23"/>
    </row>
    <row r="40" spans="1:8" ht="57" customHeight="1" x14ac:dyDescent="0.35">
      <c r="A40" s="20" t="s">
        <v>20</v>
      </c>
      <c r="B40" s="20" t="s">
        <v>22</v>
      </c>
      <c r="C40" s="24">
        <v>44965</v>
      </c>
      <c r="D40" s="20" t="s">
        <v>31</v>
      </c>
      <c r="E40" s="20" t="s">
        <v>28</v>
      </c>
      <c r="F40" s="23">
        <v>6.65</v>
      </c>
      <c r="G40" s="23"/>
      <c r="H40" s="23"/>
    </row>
    <row r="41" spans="1:8" ht="57" customHeight="1" x14ac:dyDescent="0.35">
      <c r="A41" s="20" t="s">
        <v>20</v>
      </c>
      <c r="B41" s="20" t="s">
        <v>22</v>
      </c>
      <c r="C41" s="24">
        <v>44965</v>
      </c>
      <c r="D41" s="20" t="s">
        <v>32</v>
      </c>
      <c r="E41" s="20" t="s">
        <v>28</v>
      </c>
      <c r="F41" s="23"/>
      <c r="G41" s="23">
        <v>52</v>
      </c>
      <c r="H41" s="23"/>
    </row>
    <row r="42" spans="1:8" ht="57" customHeight="1" x14ac:dyDescent="0.35">
      <c r="A42" s="20" t="s">
        <v>20</v>
      </c>
      <c r="B42" s="20" t="s">
        <v>22</v>
      </c>
      <c r="C42" s="24">
        <v>44965</v>
      </c>
      <c r="D42" s="20" t="s">
        <v>24</v>
      </c>
      <c r="E42" s="20" t="s">
        <v>28</v>
      </c>
      <c r="F42" s="23"/>
      <c r="G42" s="23"/>
      <c r="H42" s="23">
        <v>80</v>
      </c>
    </row>
    <row r="43" spans="1:8" ht="57" customHeight="1" x14ac:dyDescent="0.35">
      <c r="A43" s="20" t="s">
        <v>20</v>
      </c>
      <c r="B43" s="20" t="s">
        <v>22</v>
      </c>
      <c r="C43" s="24">
        <v>44965</v>
      </c>
      <c r="D43" s="20" t="s">
        <v>33</v>
      </c>
      <c r="E43" s="20" t="s">
        <v>28</v>
      </c>
      <c r="F43" s="23">
        <v>13.6</v>
      </c>
      <c r="G43" s="23"/>
      <c r="H43" s="23"/>
    </row>
    <row r="44" spans="1:8" ht="53.15" customHeight="1" x14ac:dyDescent="0.35">
      <c r="A44" s="20" t="s">
        <v>20</v>
      </c>
      <c r="B44" s="20" t="s">
        <v>22</v>
      </c>
      <c r="C44" s="21" t="s">
        <v>23</v>
      </c>
      <c r="D44" s="20" t="s">
        <v>24</v>
      </c>
      <c r="E44" s="20" t="s">
        <v>25</v>
      </c>
      <c r="F44" s="23">
        <v>13.6</v>
      </c>
      <c r="G44" s="23"/>
      <c r="H44" s="23"/>
    </row>
    <row r="45" spans="1:8" ht="53.15" customHeight="1" x14ac:dyDescent="0.35">
      <c r="A45" s="20" t="s">
        <v>20</v>
      </c>
      <c r="B45" s="20" t="s">
        <v>22</v>
      </c>
      <c r="C45" s="21" t="s">
        <v>23</v>
      </c>
      <c r="D45" s="20" t="s">
        <v>26</v>
      </c>
      <c r="E45" s="20" t="s">
        <v>25</v>
      </c>
      <c r="F45" s="23">
        <v>13.6</v>
      </c>
      <c r="G45" s="23"/>
      <c r="H45" s="23"/>
    </row>
    <row r="46" spans="1:8" ht="53.15" customHeight="1" x14ac:dyDescent="0.35">
      <c r="A46" s="20" t="s">
        <v>20</v>
      </c>
      <c r="B46" s="20" t="s">
        <v>22</v>
      </c>
      <c r="C46" s="21" t="s">
        <v>23</v>
      </c>
      <c r="D46" s="20" t="s">
        <v>27</v>
      </c>
      <c r="E46" s="20" t="s">
        <v>25</v>
      </c>
      <c r="F46" s="23">
        <v>19.399999999999999</v>
      </c>
      <c r="G46" s="23"/>
      <c r="H46" s="23"/>
    </row>
    <row r="47" spans="1:8" ht="53.15" customHeight="1" x14ac:dyDescent="0.35">
      <c r="A47" s="20" t="s">
        <v>20</v>
      </c>
      <c r="B47" s="20" t="s">
        <v>22</v>
      </c>
      <c r="C47" s="21" t="s">
        <v>23</v>
      </c>
      <c r="D47" s="20"/>
      <c r="E47" s="20" t="s">
        <v>25</v>
      </c>
      <c r="F47" s="23"/>
      <c r="G47" s="23"/>
      <c r="H47" s="23">
        <v>26.67</v>
      </c>
    </row>
    <row r="48" spans="1:8" ht="14.15" customHeight="1" x14ac:dyDescent="0.35">
      <c r="F48" s="7"/>
      <c r="G48" s="7"/>
      <c r="H48" s="7"/>
    </row>
    <row r="49" spans="6:8" x14ac:dyDescent="0.35">
      <c r="F49" s="7"/>
      <c r="G49" s="7"/>
      <c r="H49" s="7"/>
    </row>
  </sheetData>
  <sortState xmlns:xlrd2="http://schemas.microsoft.com/office/spreadsheetml/2017/richdata2" ref="A13:H43">
    <sortCondition descending="1" ref="C13"/>
  </sortState>
  <mergeCells count="4">
    <mergeCell ref="A2:H2"/>
    <mergeCell ref="A1:H1"/>
    <mergeCell ref="A3:H3"/>
    <mergeCell ref="A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6" sqref="A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12</v>
      </c>
    </row>
    <row r="2" spans="1:1" x14ac:dyDescent="0.35">
      <c r="A2" s="2" t="s">
        <v>18</v>
      </c>
    </row>
    <row r="3" spans="1:1" x14ac:dyDescent="0.35">
      <c r="A3" s="2" t="s">
        <v>17</v>
      </c>
    </row>
    <row r="4" spans="1:1" ht="42" x14ac:dyDescent="0.35">
      <c r="A4" s="2" t="s">
        <v>16</v>
      </c>
    </row>
    <row r="5" spans="1:1" x14ac:dyDescent="0.35">
      <c r="A5" s="1" t="s">
        <v>13</v>
      </c>
    </row>
    <row r="6" spans="1:1" ht="28" x14ac:dyDescent="0.35">
      <c r="A6" s="2" t="s">
        <v>14</v>
      </c>
    </row>
    <row r="7" spans="1:1" ht="28" x14ac:dyDescent="0.35">
      <c r="A7" s="2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2023-01-10T08:50:09Z</dcterms:created>
  <dcterms:modified xsi:type="dcterms:W3CDTF">2026-04-14T08:17:32Z</dcterms:modified>
</cp:coreProperties>
</file>